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ryuya/Desktop/"/>
    </mc:Choice>
  </mc:AlternateContent>
  <xr:revisionPtr revIDLastSave="0" documentId="13_ncr:1_{4D3BE123-CA76-CD41-9BFF-39AD49A0389C}" xr6:coauthVersionLast="37" xr6:coauthVersionMax="37" xr10:uidLastSave="{00000000-0000-0000-0000-000000000000}"/>
  <bookViews>
    <workbookView xWindow="-5900" yWindow="-21600" windowWidth="38400" windowHeight="21600" tabRatio="500" xr2:uid="{00000000-000D-0000-FFFF-FFFF00000000}"/>
  </bookViews>
  <sheets>
    <sheet name="マスター (4)" sheetId="29" r:id="rId1"/>
    <sheet name="マスター" sheetId="7" r:id="rId2"/>
    <sheet name="使用データ" sheetId="26" r:id="rId3"/>
    <sheet name="正規化 (2)" sheetId="27" r:id="rId4"/>
    <sheet name="フレーム数計算" sheetId="9" r:id="rId5"/>
    <sheet name="マスター (2)" sheetId="19" r:id="rId6"/>
  </sheets>
  <definedNames>
    <definedName name="_xlnm._FilterDatabase" localSheetId="4" hidden="1">フレーム数計算!#REF!</definedName>
    <definedName name="_xlnm._FilterDatabase" localSheetId="3" hidden="1">'正規化 (2)'!$D$1:$D$558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7" i="29" l="1"/>
  <c r="AB6" i="29"/>
  <c r="AB8" i="29"/>
  <c r="AB9" i="29"/>
  <c r="Z6" i="29"/>
  <c r="AB79" i="29"/>
  <c r="AD79" i="29" s="1"/>
  <c r="AB10" i="29" l="1"/>
  <c r="AB11" i="29"/>
  <c r="AB12" i="29"/>
  <c r="AB13" i="29"/>
  <c r="AB14" i="29"/>
  <c r="AB15" i="29"/>
  <c r="AB16" i="29"/>
  <c r="AB17" i="29"/>
  <c r="AB18" i="29"/>
  <c r="AB19" i="29"/>
  <c r="AB20" i="29"/>
  <c r="AB21" i="29"/>
  <c r="AB22" i="29"/>
  <c r="AB23" i="29"/>
  <c r="AB24" i="29"/>
  <c r="AB25" i="29"/>
  <c r="AB26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B47" i="29"/>
  <c r="AB48" i="29"/>
  <c r="AB49" i="29"/>
  <c r="AB50" i="29"/>
  <c r="AB51" i="29"/>
  <c r="AB52" i="29"/>
  <c r="AB53" i="29"/>
  <c r="AB54" i="29"/>
  <c r="AB55" i="29"/>
  <c r="AB56" i="29"/>
  <c r="AB57" i="29"/>
  <c r="AB58" i="29"/>
  <c r="AB59" i="29"/>
  <c r="AB60" i="29"/>
  <c r="AB61" i="29"/>
  <c r="AB62" i="29"/>
  <c r="AB63" i="29"/>
  <c r="AB64" i="29"/>
  <c r="AB65" i="29"/>
  <c r="AB66" i="29"/>
  <c r="AB67" i="29"/>
  <c r="AB68" i="29"/>
  <c r="AB69" i="29"/>
  <c r="AB70" i="29"/>
  <c r="AB71" i="29"/>
  <c r="AB72" i="29"/>
  <c r="AB73" i="29"/>
  <c r="AB74" i="29"/>
  <c r="AB75" i="29"/>
  <c r="AB76" i="29"/>
  <c r="AB77" i="29"/>
  <c r="AB78" i="29"/>
  <c r="AB80" i="29"/>
  <c r="AB81" i="29"/>
  <c r="AB82" i="29"/>
  <c r="AB83" i="29"/>
  <c r="AB84" i="29"/>
  <c r="AB85" i="29"/>
  <c r="AB86" i="29"/>
  <c r="AB87" i="29"/>
  <c r="AB88" i="29"/>
  <c r="AB89" i="29"/>
  <c r="AB90" i="29"/>
  <c r="AB91" i="29"/>
  <c r="AB92" i="29"/>
  <c r="AB93" i="29"/>
  <c r="AB94" i="29"/>
  <c r="AB95" i="29"/>
  <c r="AB96" i="29"/>
  <c r="AB97" i="29"/>
  <c r="AB98" i="29"/>
  <c r="AB99" i="29"/>
  <c r="AB100" i="29"/>
  <c r="AB101" i="29"/>
  <c r="AB102" i="29"/>
  <c r="AB103" i="29"/>
  <c r="AB104" i="29"/>
  <c r="AB105" i="29"/>
  <c r="AB106" i="29"/>
  <c r="AB107" i="29"/>
  <c r="AB108" i="29"/>
  <c r="AB109" i="29"/>
  <c r="AB110" i="29"/>
  <c r="AB111" i="29"/>
  <c r="AB112" i="29"/>
  <c r="AB113" i="29"/>
  <c r="AB114" i="29"/>
  <c r="AB115" i="29"/>
  <c r="AB116" i="29"/>
  <c r="AB117" i="29"/>
  <c r="AB118" i="29"/>
  <c r="AB119" i="29"/>
  <c r="AB120" i="29"/>
  <c r="AB121" i="29"/>
  <c r="AB122" i="29"/>
  <c r="AB123" i="29"/>
  <c r="AB124" i="29"/>
  <c r="AB125" i="29"/>
  <c r="AB126" i="29"/>
  <c r="AB127" i="29"/>
  <c r="AB128" i="29"/>
  <c r="AB129" i="29"/>
  <c r="AB130" i="29"/>
  <c r="AB131" i="29"/>
  <c r="AB132" i="29"/>
  <c r="AB133" i="29"/>
  <c r="AB134" i="29"/>
  <c r="AB135" i="29"/>
  <c r="AB136" i="29"/>
  <c r="AB137" i="29"/>
  <c r="AB138" i="29"/>
  <c r="AB139" i="29"/>
  <c r="AB140" i="29"/>
  <c r="AB141" i="29"/>
  <c r="AB142" i="29"/>
  <c r="AB143" i="29"/>
  <c r="AB144" i="29"/>
  <c r="AB145" i="29"/>
  <c r="AB146" i="29"/>
  <c r="AB147" i="29"/>
  <c r="AB148" i="29"/>
  <c r="AB149" i="29"/>
  <c r="AB150" i="29"/>
  <c r="AB151" i="29"/>
  <c r="AB152" i="29"/>
  <c r="AB153" i="29"/>
  <c r="AB154" i="29"/>
  <c r="AB155" i="29"/>
  <c r="AB156" i="29"/>
  <c r="AB157" i="29"/>
  <c r="AB158" i="29"/>
  <c r="AB159" i="29"/>
  <c r="AB160" i="29"/>
  <c r="AB161" i="29"/>
  <c r="AB162" i="29"/>
  <c r="AB163" i="29"/>
  <c r="AB164" i="29"/>
  <c r="AB165" i="29"/>
  <c r="AB166" i="29"/>
  <c r="AB167" i="29"/>
  <c r="AB168" i="29"/>
  <c r="AB169" i="29"/>
  <c r="AB170" i="29"/>
  <c r="AB171" i="29"/>
  <c r="AB172" i="29"/>
  <c r="AB173" i="29"/>
  <c r="AB174" i="29"/>
  <c r="AB175" i="29"/>
  <c r="AB176" i="29"/>
  <c r="AB177" i="29"/>
  <c r="AB178" i="29"/>
  <c r="AB179" i="29"/>
  <c r="AB180" i="29"/>
  <c r="AB181" i="29"/>
  <c r="AB182" i="29"/>
  <c r="AB183" i="29"/>
  <c r="AB184" i="29"/>
  <c r="AB185" i="29"/>
  <c r="AB186" i="29"/>
  <c r="AB187" i="29"/>
  <c r="AB188" i="29"/>
  <c r="AB189" i="29"/>
  <c r="AB190" i="29"/>
  <c r="AB191" i="29"/>
  <c r="AB192" i="29"/>
  <c r="AB193" i="29"/>
  <c r="AB194" i="29"/>
  <c r="AB195" i="29"/>
  <c r="AB196" i="29"/>
  <c r="AB197" i="29"/>
  <c r="AB198" i="29"/>
  <c r="AB199" i="29"/>
  <c r="AB200" i="29"/>
  <c r="AB201" i="29"/>
  <c r="AB202" i="29"/>
  <c r="AB203" i="29"/>
  <c r="AB204" i="29"/>
  <c r="AB205" i="29"/>
  <c r="AB206" i="29"/>
  <c r="AB207" i="29"/>
  <c r="AB208" i="29"/>
  <c r="AB209" i="29"/>
  <c r="AB210" i="29"/>
  <c r="AB211" i="29"/>
  <c r="AB212" i="29"/>
  <c r="AB213" i="29"/>
  <c r="AB214" i="29"/>
  <c r="AB215" i="29"/>
  <c r="AB216" i="29"/>
  <c r="AB217" i="29"/>
  <c r="AB218" i="29"/>
  <c r="AB219" i="29"/>
  <c r="AB220" i="29"/>
  <c r="AB221" i="29"/>
  <c r="AB222" i="29"/>
  <c r="AB223" i="29"/>
  <c r="AB224" i="29"/>
  <c r="AB225" i="29"/>
  <c r="AB226" i="29"/>
  <c r="AB227" i="29"/>
  <c r="AB228" i="29"/>
  <c r="AB229" i="29"/>
  <c r="AB230" i="29"/>
  <c r="AB231" i="29"/>
  <c r="AB232" i="29"/>
  <c r="AB233" i="29"/>
  <c r="AB234" i="29"/>
  <c r="AB235" i="29"/>
  <c r="AB236" i="29"/>
  <c r="AB237" i="29"/>
  <c r="AB238" i="29"/>
  <c r="AB239" i="29"/>
  <c r="AB240" i="29"/>
  <c r="AB241" i="29"/>
  <c r="AB242" i="29"/>
  <c r="AB243" i="29"/>
  <c r="AB244" i="29"/>
  <c r="AB245" i="29"/>
  <c r="AB246" i="29"/>
  <c r="AB247" i="29"/>
  <c r="AB248" i="29"/>
  <c r="AB249" i="29"/>
  <c r="AB250" i="29"/>
  <c r="AB251" i="29"/>
  <c r="AB252" i="29"/>
  <c r="AB253" i="29"/>
  <c r="AB254" i="29"/>
  <c r="AB255" i="29"/>
  <c r="AB256" i="29"/>
  <c r="AB257" i="29"/>
  <c r="AB258" i="29"/>
  <c r="AB259" i="29"/>
  <c r="AB260" i="29"/>
  <c r="AB261" i="29"/>
  <c r="AB262" i="29"/>
  <c r="AB263" i="29"/>
  <c r="AB264" i="29"/>
  <c r="AB265" i="29"/>
  <c r="AB266" i="29"/>
  <c r="AB267" i="29"/>
  <c r="AB268" i="29"/>
  <c r="AB269" i="29"/>
  <c r="AB270" i="29"/>
  <c r="AB271" i="29"/>
  <c r="AB272" i="29"/>
  <c r="AB273" i="29"/>
  <c r="AB274" i="29"/>
  <c r="AB275" i="29"/>
  <c r="AB276" i="29"/>
  <c r="AB277" i="29"/>
  <c r="AB278" i="29"/>
  <c r="AB279" i="29"/>
  <c r="AB280" i="29"/>
  <c r="AB281" i="29"/>
  <c r="AB282" i="29"/>
  <c r="AB283" i="29"/>
  <c r="AB284" i="29"/>
  <c r="AB285" i="29"/>
  <c r="AB286" i="29"/>
  <c r="AB287" i="29"/>
  <c r="AB288" i="29"/>
  <c r="AB289" i="29"/>
  <c r="AB290" i="29"/>
  <c r="AB291" i="29"/>
  <c r="AB292" i="29"/>
  <c r="AB293" i="29"/>
  <c r="AB294" i="29"/>
  <c r="AB295" i="29"/>
  <c r="AB296" i="29"/>
  <c r="AB297" i="29"/>
  <c r="AB298" i="29"/>
  <c r="AB299" i="29"/>
  <c r="AB300" i="29"/>
  <c r="K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K153" i="29"/>
  <c r="K154" i="29"/>
  <c r="K155" i="29"/>
  <c r="K156" i="29"/>
  <c r="K157" i="29"/>
  <c r="K158" i="29"/>
  <c r="K159" i="29"/>
  <c r="K160" i="29"/>
  <c r="K161" i="29"/>
  <c r="K162" i="29"/>
  <c r="K163" i="29"/>
  <c r="K164" i="29"/>
  <c r="K165" i="29"/>
  <c r="K166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K185" i="29"/>
  <c r="K186" i="29"/>
  <c r="K187" i="29"/>
  <c r="K188" i="29"/>
  <c r="K189" i="29"/>
  <c r="K190" i="29"/>
  <c r="K191" i="29"/>
  <c r="K192" i="29"/>
  <c r="K193" i="29"/>
  <c r="K194" i="29"/>
  <c r="K195" i="29"/>
  <c r="K196" i="29"/>
  <c r="K197" i="29"/>
  <c r="K198" i="29"/>
  <c r="K199" i="29"/>
  <c r="K200" i="29"/>
  <c r="K201" i="29"/>
  <c r="K202" i="29"/>
  <c r="K203" i="29"/>
  <c r="K204" i="29"/>
  <c r="K205" i="29"/>
  <c r="K206" i="29"/>
  <c r="K207" i="29"/>
  <c r="K208" i="29"/>
  <c r="K209" i="29"/>
  <c r="K210" i="29"/>
  <c r="K211" i="29"/>
  <c r="K212" i="29"/>
  <c r="K213" i="29"/>
  <c r="K214" i="29"/>
  <c r="K215" i="29"/>
  <c r="K216" i="29"/>
  <c r="K217" i="29"/>
  <c r="K218" i="29"/>
  <c r="K219" i="29"/>
  <c r="K220" i="29"/>
  <c r="K221" i="29"/>
  <c r="K222" i="29"/>
  <c r="K223" i="29"/>
  <c r="K224" i="29"/>
  <c r="K225" i="29"/>
  <c r="K226" i="29"/>
  <c r="K227" i="29"/>
  <c r="K228" i="29"/>
  <c r="K229" i="29"/>
  <c r="K230" i="29"/>
  <c r="K231" i="29"/>
  <c r="K232" i="29"/>
  <c r="K233" i="29"/>
  <c r="K234" i="29"/>
  <c r="K235" i="29"/>
  <c r="K236" i="29"/>
  <c r="K237" i="29"/>
  <c r="K238" i="29"/>
  <c r="K239" i="29"/>
  <c r="K240" i="29"/>
  <c r="K241" i="29"/>
  <c r="K242" i="29"/>
  <c r="K243" i="29"/>
  <c r="K244" i="29"/>
  <c r="K245" i="29"/>
  <c r="K246" i="29"/>
  <c r="K247" i="29"/>
  <c r="K248" i="29"/>
  <c r="K249" i="29"/>
  <c r="K250" i="29"/>
  <c r="K251" i="29"/>
  <c r="K252" i="29"/>
  <c r="K253" i="29"/>
  <c r="K254" i="29"/>
  <c r="K255" i="29"/>
  <c r="K256" i="29"/>
  <c r="K257" i="29"/>
  <c r="K258" i="29"/>
  <c r="K259" i="29"/>
  <c r="K260" i="29"/>
  <c r="K261" i="29"/>
  <c r="K262" i="29"/>
  <c r="K263" i="29"/>
  <c r="K264" i="29"/>
  <c r="K265" i="29"/>
  <c r="K266" i="29"/>
  <c r="K267" i="29"/>
  <c r="K268" i="29"/>
  <c r="K269" i="29"/>
  <c r="K270" i="29"/>
  <c r="K271" i="29"/>
  <c r="K272" i="29"/>
  <c r="K273" i="29"/>
  <c r="K274" i="29"/>
  <c r="K275" i="29"/>
  <c r="K276" i="29"/>
  <c r="K277" i="29"/>
  <c r="K278" i="29"/>
  <c r="K279" i="29"/>
  <c r="K280" i="29"/>
  <c r="K281" i="29"/>
  <c r="K282" i="29"/>
  <c r="K283" i="29"/>
  <c r="K284" i="29"/>
  <c r="K285" i="29"/>
  <c r="K286" i="29"/>
  <c r="K287" i="29"/>
  <c r="K288" i="29"/>
  <c r="K289" i="29"/>
  <c r="K290" i="29"/>
  <c r="K291" i="29"/>
  <c r="K292" i="29"/>
  <c r="K293" i="29"/>
  <c r="K294" i="29"/>
  <c r="K295" i="29"/>
  <c r="K296" i="29"/>
  <c r="K297" i="29"/>
  <c r="K298" i="29"/>
  <c r="K299" i="29"/>
  <c r="K300" i="29"/>
  <c r="K3" i="29"/>
  <c r="J4" i="29"/>
  <c r="J5" i="29"/>
  <c r="J6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101" i="29"/>
  <c r="J102" i="29"/>
  <c r="J103" i="29"/>
  <c r="J104" i="29"/>
  <c r="J105" i="29"/>
  <c r="J106" i="29"/>
  <c r="J107" i="29"/>
  <c r="J108" i="29"/>
  <c r="J109" i="29"/>
  <c r="J110" i="29"/>
  <c r="J111" i="29"/>
  <c r="J112" i="29"/>
  <c r="J113" i="29"/>
  <c r="J114" i="29"/>
  <c r="J115" i="29"/>
  <c r="J116" i="29"/>
  <c r="J117" i="29"/>
  <c r="J118" i="29"/>
  <c r="J119" i="29"/>
  <c r="J120" i="29"/>
  <c r="J121" i="29"/>
  <c r="J122" i="29"/>
  <c r="J123" i="29"/>
  <c r="J124" i="29"/>
  <c r="J125" i="29"/>
  <c r="J126" i="29"/>
  <c r="J127" i="29"/>
  <c r="J128" i="29"/>
  <c r="J129" i="29"/>
  <c r="J130" i="29"/>
  <c r="J131" i="29"/>
  <c r="J132" i="29"/>
  <c r="J133" i="29"/>
  <c r="J134" i="29"/>
  <c r="J135" i="29"/>
  <c r="J136" i="29"/>
  <c r="J137" i="29"/>
  <c r="J138" i="29"/>
  <c r="J139" i="29"/>
  <c r="J140" i="29"/>
  <c r="J141" i="29"/>
  <c r="J142" i="29"/>
  <c r="J143" i="29"/>
  <c r="J144" i="29"/>
  <c r="J145" i="29"/>
  <c r="J146" i="29"/>
  <c r="J147" i="29"/>
  <c r="J148" i="29"/>
  <c r="J149" i="29"/>
  <c r="J150" i="29"/>
  <c r="J151" i="29"/>
  <c r="J152" i="29"/>
  <c r="J153" i="29"/>
  <c r="J154" i="29"/>
  <c r="J155" i="29"/>
  <c r="J156" i="29"/>
  <c r="J157" i="29"/>
  <c r="J158" i="29"/>
  <c r="J159" i="29"/>
  <c r="J160" i="29"/>
  <c r="J161" i="29"/>
  <c r="J162" i="29"/>
  <c r="J163" i="29"/>
  <c r="J164" i="29"/>
  <c r="J165" i="29"/>
  <c r="J166" i="29"/>
  <c r="J167" i="29"/>
  <c r="J168" i="29"/>
  <c r="J169" i="29"/>
  <c r="J170" i="29"/>
  <c r="J171" i="29"/>
  <c r="J172" i="29"/>
  <c r="J173" i="29"/>
  <c r="J174" i="29"/>
  <c r="J175" i="29"/>
  <c r="J176" i="29"/>
  <c r="J177" i="29"/>
  <c r="J178" i="29"/>
  <c r="J179" i="29"/>
  <c r="J180" i="29"/>
  <c r="J181" i="29"/>
  <c r="J182" i="29"/>
  <c r="J183" i="29"/>
  <c r="J184" i="29"/>
  <c r="J185" i="29"/>
  <c r="J186" i="29"/>
  <c r="J187" i="29"/>
  <c r="J188" i="29"/>
  <c r="J189" i="29"/>
  <c r="J190" i="29"/>
  <c r="J191" i="29"/>
  <c r="J192" i="29"/>
  <c r="J193" i="29"/>
  <c r="J194" i="29"/>
  <c r="J195" i="29"/>
  <c r="J196" i="29"/>
  <c r="J197" i="29"/>
  <c r="J198" i="29"/>
  <c r="J199" i="29"/>
  <c r="J200" i="29"/>
  <c r="J201" i="29"/>
  <c r="J202" i="29"/>
  <c r="J203" i="29"/>
  <c r="J204" i="29"/>
  <c r="J205" i="29"/>
  <c r="J206" i="29"/>
  <c r="J207" i="29"/>
  <c r="J208" i="29"/>
  <c r="J209" i="29"/>
  <c r="J210" i="29"/>
  <c r="J211" i="29"/>
  <c r="J212" i="29"/>
  <c r="J213" i="29"/>
  <c r="J214" i="29"/>
  <c r="J215" i="29"/>
  <c r="J216" i="29"/>
  <c r="J217" i="29"/>
  <c r="J218" i="29"/>
  <c r="J219" i="29"/>
  <c r="J220" i="29"/>
  <c r="J221" i="29"/>
  <c r="J222" i="29"/>
  <c r="J223" i="29"/>
  <c r="J224" i="29"/>
  <c r="J225" i="29"/>
  <c r="J226" i="29"/>
  <c r="J227" i="29"/>
  <c r="J228" i="29"/>
  <c r="J229" i="29"/>
  <c r="J230" i="29"/>
  <c r="J231" i="29"/>
  <c r="J232" i="29"/>
  <c r="J233" i="29"/>
  <c r="J234" i="29"/>
  <c r="J235" i="29"/>
  <c r="J236" i="29"/>
  <c r="J237" i="29"/>
  <c r="J238" i="29"/>
  <c r="J239" i="29"/>
  <c r="J240" i="29"/>
  <c r="J241" i="29"/>
  <c r="J242" i="29"/>
  <c r="J243" i="29"/>
  <c r="J244" i="29"/>
  <c r="J245" i="29"/>
  <c r="J246" i="29"/>
  <c r="J247" i="29"/>
  <c r="J248" i="29"/>
  <c r="J249" i="29"/>
  <c r="J250" i="29"/>
  <c r="J251" i="29"/>
  <c r="J252" i="29"/>
  <c r="J253" i="29"/>
  <c r="J254" i="29"/>
  <c r="J255" i="29"/>
  <c r="J256" i="29"/>
  <c r="J257" i="29"/>
  <c r="J258" i="29"/>
  <c r="J259" i="29"/>
  <c r="J260" i="29"/>
  <c r="J261" i="29"/>
  <c r="J262" i="29"/>
  <c r="J263" i="29"/>
  <c r="J264" i="29"/>
  <c r="J265" i="29"/>
  <c r="J266" i="29"/>
  <c r="J267" i="29"/>
  <c r="J268" i="29"/>
  <c r="J269" i="29"/>
  <c r="J270" i="29"/>
  <c r="J271" i="29"/>
  <c r="J272" i="29"/>
  <c r="J273" i="29"/>
  <c r="J274" i="29"/>
  <c r="J275" i="29"/>
  <c r="J276" i="29"/>
  <c r="J277" i="29"/>
  <c r="J278" i="29"/>
  <c r="J279" i="29"/>
  <c r="J280" i="29"/>
  <c r="J281" i="29"/>
  <c r="J282" i="29"/>
  <c r="J283" i="29"/>
  <c r="J284" i="29"/>
  <c r="J285" i="29"/>
  <c r="J286" i="29"/>
  <c r="J287" i="29"/>
  <c r="J288" i="29"/>
  <c r="J289" i="29"/>
  <c r="J290" i="29"/>
  <c r="J291" i="29"/>
  <c r="J292" i="29"/>
  <c r="J293" i="29"/>
  <c r="J294" i="29"/>
  <c r="J295" i="29"/>
  <c r="J296" i="29"/>
  <c r="J297" i="29"/>
  <c r="J298" i="29"/>
  <c r="J299" i="29"/>
  <c r="J300" i="29"/>
  <c r="J3" i="29"/>
  <c r="E4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E238" i="29"/>
  <c r="E239" i="29"/>
  <c r="E240" i="29"/>
  <c r="E241" i="29"/>
  <c r="E242" i="29"/>
  <c r="E243" i="29"/>
  <c r="E244" i="29"/>
  <c r="E245" i="29"/>
  <c r="E246" i="29"/>
  <c r="E247" i="29"/>
  <c r="E248" i="29"/>
  <c r="E249" i="29"/>
  <c r="E250" i="29"/>
  <c r="E251" i="29"/>
  <c r="E252" i="29"/>
  <c r="E253" i="29"/>
  <c r="E254" i="29"/>
  <c r="E255" i="29"/>
  <c r="E256" i="29"/>
  <c r="E257" i="29"/>
  <c r="E258" i="29"/>
  <c r="E259" i="29"/>
  <c r="E260" i="29"/>
  <c r="E261" i="29"/>
  <c r="E262" i="29"/>
  <c r="E263" i="29"/>
  <c r="E264" i="29"/>
  <c r="E265" i="29"/>
  <c r="E266" i="29"/>
  <c r="E267" i="29"/>
  <c r="E268" i="29"/>
  <c r="E269" i="29"/>
  <c r="E270" i="29"/>
  <c r="E271" i="29"/>
  <c r="E272" i="29"/>
  <c r="E273" i="29"/>
  <c r="E274" i="29"/>
  <c r="E275" i="29"/>
  <c r="E276" i="29"/>
  <c r="E277" i="29"/>
  <c r="E278" i="29"/>
  <c r="E279" i="29"/>
  <c r="E280" i="29"/>
  <c r="E281" i="29"/>
  <c r="E282" i="29"/>
  <c r="E283" i="29"/>
  <c r="E284" i="29"/>
  <c r="E285" i="29"/>
  <c r="E286" i="29"/>
  <c r="E287" i="29"/>
  <c r="E288" i="29"/>
  <c r="E289" i="29"/>
  <c r="E290" i="29"/>
  <c r="E291" i="29"/>
  <c r="E292" i="29"/>
  <c r="E293" i="29"/>
  <c r="E294" i="29"/>
  <c r="E295" i="29"/>
  <c r="E296" i="29"/>
  <c r="E297" i="29"/>
  <c r="E298" i="29"/>
  <c r="E299" i="29"/>
  <c r="E300" i="29"/>
  <c r="E3" i="29"/>
  <c r="D4" i="29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" i="29"/>
  <c r="B320" i="29"/>
  <c r="C332" i="29" a="1"/>
  <c r="C332" i="29" s="1"/>
  <c r="C331" i="29" a="1"/>
  <c r="C331" i="29" s="1"/>
  <c r="B332" i="29"/>
  <c r="KC332" i="29" l="1"/>
  <c r="IW332" i="29"/>
  <c r="HQ332" i="29"/>
  <c r="GK332" i="29"/>
  <c r="FE332" i="29"/>
  <c r="JU332" i="29"/>
  <c r="IO332" i="29"/>
  <c r="HI332" i="29"/>
  <c r="GC332" i="29"/>
  <c r="EW332" i="29"/>
  <c r="JM332" i="29"/>
  <c r="IG332" i="29"/>
  <c r="HA332" i="29"/>
  <c r="FU332" i="29"/>
  <c r="EO332" i="29"/>
  <c r="KK332" i="29"/>
  <c r="JE332" i="29"/>
  <c r="HY332" i="29"/>
  <c r="GS332" i="29"/>
  <c r="FM332" i="29"/>
  <c r="EG332" i="29"/>
  <c r="DY332" i="29"/>
  <c r="CS332" i="29"/>
  <c r="DN332" i="29"/>
  <c r="C335" i="29" a="1"/>
  <c r="C335" i="29" s="1"/>
  <c r="KG332" i="29"/>
  <c r="JY332" i="29"/>
  <c r="JQ332" i="29"/>
  <c r="JI332" i="29"/>
  <c r="JA332" i="29"/>
  <c r="IS332" i="29"/>
  <c r="IK332" i="29"/>
  <c r="IC332" i="29"/>
  <c r="HU332" i="29"/>
  <c r="HM332" i="29"/>
  <c r="HE332" i="29"/>
  <c r="GW332" i="29"/>
  <c r="GO332" i="29"/>
  <c r="GG332" i="29"/>
  <c r="FY332" i="29"/>
  <c r="FQ332" i="29"/>
  <c r="FI332" i="29"/>
  <c r="FA332" i="29"/>
  <c r="ES332" i="29"/>
  <c r="EK332" i="29"/>
  <c r="EC332" i="29"/>
  <c r="DU332" i="29"/>
  <c r="DM332" i="29"/>
  <c r="DE332" i="29"/>
  <c r="CW332" i="29"/>
  <c r="CO332" i="29"/>
  <c r="CG332" i="29"/>
  <c r="BY332" i="29"/>
  <c r="BQ332" i="29"/>
  <c r="BI332" i="29"/>
  <c r="BA332" i="29"/>
  <c r="AS332" i="29"/>
  <c r="AK332" i="29"/>
  <c r="AC332" i="29"/>
  <c r="U332" i="29"/>
  <c r="J332" i="29"/>
  <c r="DQ332" i="29"/>
  <c r="DI332" i="29"/>
  <c r="DA332" i="29"/>
  <c r="CK332" i="29"/>
  <c r="CC332" i="29"/>
  <c r="BU332" i="29"/>
  <c r="BM332" i="29"/>
  <c r="BE332" i="29"/>
  <c r="AW332" i="29"/>
  <c r="AO332" i="29"/>
  <c r="AG332" i="29"/>
  <c r="Y332" i="29"/>
  <c r="N332" i="29"/>
  <c r="KH332" i="29"/>
  <c r="JZ332" i="29"/>
  <c r="JR332" i="29"/>
  <c r="JJ332" i="29"/>
  <c r="JB332" i="29"/>
  <c r="IT332" i="29"/>
  <c r="IL332" i="29"/>
  <c r="ID332" i="29"/>
  <c r="HV332" i="29"/>
  <c r="HN332" i="29"/>
  <c r="HF332" i="29"/>
  <c r="GX332" i="29"/>
  <c r="GP332" i="29"/>
  <c r="GH332" i="29"/>
  <c r="FZ332" i="29"/>
  <c r="FR332" i="29"/>
  <c r="FJ332" i="29"/>
  <c r="FB332" i="29"/>
  <c r="ET332" i="29"/>
  <c r="EL332" i="29"/>
  <c r="ED332" i="29"/>
  <c r="DV332" i="29"/>
  <c r="DF332" i="29"/>
  <c r="CX332" i="29"/>
  <c r="CP332" i="29"/>
  <c r="CH332" i="29"/>
  <c r="BZ332" i="29"/>
  <c r="BR332" i="29"/>
  <c r="BJ332" i="29"/>
  <c r="BB332" i="29"/>
  <c r="AT332" i="29"/>
  <c r="AL332" i="29"/>
  <c r="AD332" i="29"/>
  <c r="V332" i="29"/>
  <c r="M332" i="29"/>
  <c r="KL332" i="29"/>
  <c r="KD332" i="29"/>
  <c r="JV332" i="29"/>
  <c r="JN332" i="29"/>
  <c r="JF332" i="29"/>
  <c r="IX332" i="29"/>
  <c r="IP332" i="29"/>
  <c r="IH332" i="29"/>
  <c r="HZ332" i="29"/>
  <c r="HR332" i="29"/>
  <c r="HJ332" i="29"/>
  <c r="HB332" i="29"/>
  <c r="GT332" i="29"/>
  <c r="GL332" i="29"/>
  <c r="GD332" i="29"/>
  <c r="FV332" i="29"/>
  <c r="FN332" i="29"/>
  <c r="FF332" i="29"/>
  <c r="EX332" i="29"/>
  <c r="EP332" i="29"/>
  <c r="EH332" i="29"/>
  <c r="DZ332" i="29"/>
  <c r="DR332" i="29"/>
  <c r="DJ332" i="29"/>
  <c r="DB332" i="29"/>
  <c r="CT332" i="29"/>
  <c r="CL332" i="29"/>
  <c r="CD332" i="29"/>
  <c r="BV332" i="29"/>
  <c r="BN332" i="29"/>
  <c r="BF332" i="29"/>
  <c r="AX332" i="29"/>
  <c r="AP332" i="29"/>
  <c r="AH332" i="29"/>
  <c r="Z332" i="29"/>
  <c r="R332" i="29"/>
  <c r="F332" i="29"/>
  <c r="KC331" i="29"/>
  <c r="JE331" i="29"/>
  <c r="HY331" i="29"/>
  <c r="HI331" i="29"/>
  <c r="GC331" i="29"/>
  <c r="FE331" i="29"/>
  <c r="EO331" i="29"/>
  <c r="DI331" i="29"/>
  <c r="CS331" i="29"/>
  <c r="CS335" i="29" s="1" a="1"/>
  <c r="CS335" i="29" s="1"/>
  <c r="BU331" i="29"/>
  <c r="R331" i="29"/>
  <c r="R335" i="29" s="1" a="1"/>
  <c r="R335" i="29" s="1"/>
  <c r="JZ331" i="29"/>
  <c r="JB331" i="29"/>
  <c r="JB335" i="29" s="1" a="1"/>
  <c r="JB337" i="29" s="1"/>
  <c r="JB341" i="29" s="1"/>
  <c r="HV331" i="29"/>
  <c r="GX331" i="29"/>
  <c r="FZ331" i="29"/>
  <c r="FB331" i="29"/>
  <c r="ED331" i="29"/>
  <c r="DF331" i="29"/>
  <c r="DF335" i="29" s="1" a="1"/>
  <c r="DF337" i="29" s="1"/>
  <c r="DF341" i="29" s="1"/>
  <c r="BZ331" i="29"/>
  <c r="N331" i="29"/>
  <c r="JU331" i="29"/>
  <c r="JU335" i="29" s="1" a="1"/>
  <c r="IW331" i="29"/>
  <c r="IG331" i="29"/>
  <c r="HA331" i="29"/>
  <c r="GK331" i="29"/>
  <c r="GK335" i="29" s="1" a="1"/>
  <c r="GK335" i="29" s="1"/>
  <c r="FM331" i="29"/>
  <c r="EG331" i="29"/>
  <c r="DQ331" i="29"/>
  <c r="CK331" i="29"/>
  <c r="BM331" i="29"/>
  <c r="AH331" i="29"/>
  <c r="JR331" i="29"/>
  <c r="IT331" i="29"/>
  <c r="IT335" i="29" s="1" a="1"/>
  <c r="IT337" i="29" s="1"/>
  <c r="IT341" i="29" s="1"/>
  <c r="ID331" i="29"/>
  <c r="HF331" i="29"/>
  <c r="GH331" i="29"/>
  <c r="FR331" i="29"/>
  <c r="ET331" i="29"/>
  <c r="ET335" i="29" s="1" a="1"/>
  <c r="DV331" i="29"/>
  <c r="CX331" i="29"/>
  <c r="CH331" i="29"/>
  <c r="CH335" i="29" s="1" a="1"/>
  <c r="BJ331" i="29"/>
  <c r="AD331" i="29"/>
  <c r="JA331" i="29"/>
  <c r="EC331" i="29"/>
  <c r="KK331" i="29"/>
  <c r="JM331" i="29"/>
  <c r="IO331" i="29"/>
  <c r="IO335" i="29" s="1" a="1"/>
  <c r="HQ331" i="29"/>
  <c r="GS331" i="29"/>
  <c r="FU331" i="29"/>
  <c r="FU335" i="29" s="1" a="1"/>
  <c r="FU336" i="29" s="1"/>
  <c r="EW331" i="29"/>
  <c r="DY331" i="29"/>
  <c r="DA331" i="29"/>
  <c r="CC331" i="29"/>
  <c r="CC335" i="29" s="1" a="1"/>
  <c r="CC336" i="29" s="1"/>
  <c r="AX331" i="29"/>
  <c r="KH331" i="29"/>
  <c r="KH335" i="29" s="1" a="1"/>
  <c r="KH335" i="29" s="1"/>
  <c r="JJ331" i="29"/>
  <c r="IL331" i="29"/>
  <c r="HN331" i="29"/>
  <c r="GP331" i="29"/>
  <c r="FJ331" i="29"/>
  <c r="EL331" i="29"/>
  <c r="EL335" i="29" s="1" a="1"/>
  <c r="EL336" i="29" s="1"/>
  <c r="DN331" i="29"/>
  <c r="CP331" i="29"/>
  <c r="BR331" i="29"/>
  <c r="AT331" i="29"/>
  <c r="KG331" i="29"/>
  <c r="KG335" i="29" s="1" a="1"/>
  <c r="KG335" i="29" s="1"/>
  <c r="JY331" i="29"/>
  <c r="JY335" i="29" s="1" a="1"/>
  <c r="JY335" i="29" s="1"/>
  <c r="JQ331" i="29"/>
  <c r="JI331" i="29"/>
  <c r="IS331" i="29"/>
  <c r="IS335" i="29" s="1" a="1"/>
  <c r="IS337" i="29" s="1"/>
  <c r="IS341" i="29" s="1"/>
  <c r="IK331" i="29"/>
  <c r="IK335" i="29" s="1" a="1"/>
  <c r="IK336" i="29" s="1"/>
  <c r="IC331" i="29"/>
  <c r="IC335" i="29" s="1" a="1"/>
  <c r="IC336" i="29" s="1"/>
  <c r="HU331" i="29"/>
  <c r="HU335" i="29" s="1" a="1"/>
  <c r="HU335" i="29" s="1"/>
  <c r="HM331" i="29"/>
  <c r="HM335" i="29" s="1" a="1"/>
  <c r="HM337" i="29" s="1"/>
  <c r="HM341" i="29" s="1"/>
  <c r="HE331" i="29"/>
  <c r="HE335" i="29" s="1" a="1"/>
  <c r="GW331" i="29"/>
  <c r="GW335" i="29" s="1" a="1"/>
  <c r="GW337" i="29" s="1"/>
  <c r="GW341" i="29" s="1"/>
  <c r="GO331" i="29"/>
  <c r="GO335" i="29" s="1" a="1"/>
  <c r="GO335" i="29" s="1"/>
  <c r="GG331" i="29"/>
  <c r="GG335" i="29" s="1" a="1"/>
  <c r="GG336" i="29" s="1"/>
  <c r="FY331" i="29"/>
  <c r="FY335" i="29" s="1" a="1"/>
  <c r="FQ331" i="29"/>
  <c r="FQ335" i="29" s="1" a="1"/>
  <c r="FQ335" i="29" s="1"/>
  <c r="FI331" i="29"/>
  <c r="FI335" i="29" s="1" a="1"/>
  <c r="FI337" i="29" s="1"/>
  <c r="FI341" i="29" s="1"/>
  <c r="FA331" i="29"/>
  <c r="FA335" i="29" s="1" a="1"/>
  <c r="FA335" i="29" s="1"/>
  <c r="ES331" i="29"/>
  <c r="ES335" i="29" s="1" a="1"/>
  <c r="EK331" i="29"/>
  <c r="EK335" i="29" s="1" a="1"/>
  <c r="DU331" i="29"/>
  <c r="DM331" i="29"/>
  <c r="DE331" i="29"/>
  <c r="CW331" i="29"/>
  <c r="CO331" i="29"/>
  <c r="CG331" i="29"/>
  <c r="BY331" i="29"/>
  <c r="BQ331" i="29"/>
  <c r="BF331" i="29"/>
  <c r="AP331" i="29"/>
  <c r="Z331" i="29"/>
  <c r="Z335" i="29" s="1" a="1"/>
  <c r="Z336" i="29" s="1"/>
  <c r="J331" i="29"/>
  <c r="J335" i="29" s="1" a="1"/>
  <c r="J335" i="29" s="1"/>
  <c r="KL331" i="29"/>
  <c r="KL335" i="29" s="1" a="1"/>
  <c r="KL336" i="29" s="1"/>
  <c r="KD331" i="29"/>
  <c r="KD335" i="29" s="1" a="1"/>
  <c r="JV331" i="29"/>
  <c r="JV335" i="29" s="1" a="1"/>
  <c r="JN331" i="29"/>
  <c r="JN335" i="29" s="1" a="1"/>
  <c r="JF331" i="29"/>
  <c r="JF335" i="29" s="1" a="1"/>
  <c r="JF337" i="29" s="1"/>
  <c r="JF341" i="29" s="1"/>
  <c r="IX331" i="29"/>
  <c r="IX335" i="29" s="1" a="1"/>
  <c r="IP331" i="29"/>
  <c r="IP335" i="29" s="1" a="1"/>
  <c r="IP336" i="29" s="1"/>
  <c r="IH331" i="29"/>
  <c r="IH335" i="29" s="1" a="1"/>
  <c r="IH336" i="29" s="1"/>
  <c r="HZ331" i="29"/>
  <c r="HZ335" i="29" s="1" a="1"/>
  <c r="HR331" i="29"/>
  <c r="HR335" i="29" s="1" a="1"/>
  <c r="HJ331" i="29"/>
  <c r="HJ335" i="29" s="1" a="1"/>
  <c r="HJ336" i="29" s="1"/>
  <c r="HB331" i="29"/>
  <c r="HB335" i="29" s="1" a="1"/>
  <c r="HB335" i="29" s="1"/>
  <c r="GT331" i="29"/>
  <c r="GT335" i="29" s="1" a="1"/>
  <c r="GT336" i="29" s="1"/>
  <c r="GL331" i="29"/>
  <c r="GL335" i="29" s="1" a="1"/>
  <c r="GD331" i="29"/>
  <c r="GD335" i="29" s="1" a="1"/>
  <c r="GD336" i="29" s="1"/>
  <c r="FV331" i="29"/>
  <c r="FV335" i="29" s="1" a="1"/>
  <c r="FV335" i="29" s="1"/>
  <c r="FN331" i="29"/>
  <c r="FN335" i="29" s="1" a="1"/>
  <c r="FN335" i="29" s="1"/>
  <c r="FF331" i="29"/>
  <c r="FF335" i="29" s="1" a="1"/>
  <c r="FF335" i="29" s="1"/>
  <c r="EX331" i="29"/>
  <c r="EX335" i="29" s="1" a="1"/>
  <c r="EP331" i="29"/>
  <c r="EP335" i="29" s="1" a="1"/>
  <c r="EH331" i="29"/>
  <c r="EH335" i="29" s="1" a="1"/>
  <c r="DZ331" i="29"/>
  <c r="DZ335" i="29" s="1" a="1"/>
  <c r="DZ337" i="29" s="1"/>
  <c r="DZ341" i="29" s="1"/>
  <c r="DR331" i="29"/>
  <c r="DR335" i="29" s="1" a="1"/>
  <c r="DR335" i="29" s="1"/>
  <c r="DJ331" i="29"/>
  <c r="DJ335" i="29" s="1" a="1"/>
  <c r="DB331" i="29"/>
  <c r="DB335" i="29" s="1" a="1"/>
  <c r="DB337" i="29" s="1"/>
  <c r="DB341" i="29" s="1"/>
  <c r="CT331" i="29"/>
  <c r="CT335" i="29" s="1" a="1"/>
  <c r="CL331" i="29"/>
  <c r="CL335" i="29" s="1" a="1"/>
  <c r="CD331" i="29"/>
  <c r="CD335" i="29" s="1" a="1"/>
  <c r="BV331" i="29"/>
  <c r="BV335" i="29" s="1" a="1"/>
  <c r="BV337" i="29" s="1"/>
  <c r="BV341" i="29" s="1"/>
  <c r="BN331" i="29"/>
  <c r="BN335" i="29" s="1" a="1"/>
  <c r="BN337" i="29" s="1"/>
  <c r="BN341" i="29" s="1"/>
  <c r="BB331" i="29"/>
  <c r="BB335" i="29" s="1" a="1"/>
  <c r="BB335" i="29" s="1"/>
  <c r="AL331" i="29"/>
  <c r="V331" i="29"/>
  <c r="F331" i="29"/>
  <c r="Q332" i="29"/>
  <c r="I332" i="29"/>
  <c r="KJ332" i="29"/>
  <c r="KB332" i="29"/>
  <c r="JX332" i="29"/>
  <c r="JP332" i="29"/>
  <c r="JH332" i="29"/>
  <c r="IZ332" i="29"/>
  <c r="IR332" i="29"/>
  <c r="IJ332" i="29"/>
  <c r="IB332" i="29"/>
  <c r="HT332" i="29"/>
  <c r="HP332" i="29"/>
  <c r="HL332" i="29"/>
  <c r="HH332" i="29"/>
  <c r="HD332" i="29"/>
  <c r="GZ332" i="29"/>
  <c r="GV332" i="29"/>
  <c r="GN332" i="29"/>
  <c r="GJ332" i="29"/>
  <c r="GF332" i="29"/>
  <c r="GB332" i="29"/>
  <c r="FX332" i="29"/>
  <c r="FT332" i="29"/>
  <c r="FP332" i="29"/>
  <c r="FL332" i="29"/>
  <c r="FH332" i="29"/>
  <c r="FD332" i="29"/>
  <c r="EZ332" i="29"/>
  <c r="EV332" i="29"/>
  <c r="ER332" i="29"/>
  <c r="EN332" i="29"/>
  <c r="EJ332" i="29"/>
  <c r="EF332" i="29"/>
  <c r="EB332" i="29"/>
  <c r="DX332" i="29"/>
  <c r="DT332" i="29"/>
  <c r="DP332" i="29"/>
  <c r="DL332" i="29"/>
  <c r="DH332" i="29"/>
  <c r="DD332" i="29"/>
  <c r="CZ332" i="29"/>
  <c r="CV332" i="29"/>
  <c r="CR332" i="29"/>
  <c r="CN332" i="29"/>
  <c r="CJ332" i="29"/>
  <c r="CF332" i="29"/>
  <c r="CB332" i="29"/>
  <c r="BX332" i="29"/>
  <c r="BT332" i="29"/>
  <c r="BP332" i="29"/>
  <c r="BL332" i="29"/>
  <c r="BH332" i="29"/>
  <c r="BD332" i="29"/>
  <c r="AZ332" i="29"/>
  <c r="AV332" i="29"/>
  <c r="AR332" i="29"/>
  <c r="AN332" i="29"/>
  <c r="AJ332" i="29"/>
  <c r="AF332" i="29"/>
  <c r="AB332" i="29"/>
  <c r="X332" i="29"/>
  <c r="T332" i="29"/>
  <c r="P332" i="29"/>
  <c r="L332" i="29"/>
  <c r="H332" i="29"/>
  <c r="D332" i="29"/>
  <c r="E332" i="29"/>
  <c r="KF332" i="29"/>
  <c r="JT332" i="29"/>
  <c r="JL332" i="29"/>
  <c r="JD332" i="29"/>
  <c r="IV332" i="29"/>
  <c r="IN332" i="29"/>
  <c r="IF332" i="29"/>
  <c r="HX332" i="29"/>
  <c r="GR332" i="29"/>
  <c r="KM332" i="29"/>
  <c r="KI332" i="29"/>
  <c r="KE332" i="29"/>
  <c r="KA332" i="29"/>
  <c r="JW332" i="29"/>
  <c r="JS332" i="29"/>
  <c r="JO332" i="29"/>
  <c r="JK332" i="29"/>
  <c r="JG332" i="29"/>
  <c r="JC332" i="29"/>
  <c r="IY332" i="29"/>
  <c r="IU332" i="29"/>
  <c r="IQ332" i="29"/>
  <c r="IM332" i="29"/>
  <c r="II332" i="29"/>
  <c r="IE332" i="29"/>
  <c r="IA332" i="29"/>
  <c r="HW332" i="29"/>
  <c r="HS332" i="29"/>
  <c r="HO332" i="29"/>
  <c r="HK332" i="29"/>
  <c r="HG332" i="29"/>
  <c r="HC332" i="29"/>
  <c r="GY332" i="29"/>
  <c r="GU332" i="29"/>
  <c r="GQ332" i="29"/>
  <c r="GM332" i="29"/>
  <c r="GI332" i="29"/>
  <c r="GE332" i="29"/>
  <c r="GA332" i="29"/>
  <c r="FW332" i="29"/>
  <c r="FS332" i="29"/>
  <c r="FO332" i="29"/>
  <c r="FK332" i="29"/>
  <c r="FG332" i="29"/>
  <c r="FC332" i="29"/>
  <c r="EY332" i="29"/>
  <c r="EU332" i="29"/>
  <c r="EQ332" i="29"/>
  <c r="EM332" i="29"/>
  <c r="EI332" i="29"/>
  <c r="EE332" i="29"/>
  <c r="EA332" i="29"/>
  <c r="DW332" i="29"/>
  <c r="DS332" i="29"/>
  <c r="DO332" i="29"/>
  <c r="DK332" i="29"/>
  <c r="DG332" i="29"/>
  <c r="DC332" i="29"/>
  <c r="CY332" i="29"/>
  <c r="CU332" i="29"/>
  <c r="CQ332" i="29"/>
  <c r="CM332" i="29"/>
  <c r="CI332" i="29"/>
  <c r="CE332" i="29"/>
  <c r="CA332" i="29"/>
  <c r="BW332" i="29"/>
  <c r="BS332" i="29"/>
  <c r="BO332" i="29"/>
  <c r="BK332" i="29"/>
  <c r="BG332" i="29"/>
  <c r="BC332" i="29"/>
  <c r="AY332" i="29"/>
  <c r="AU332" i="29"/>
  <c r="AQ332" i="29"/>
  <c r="AM332" i="29"/>
  <c r="AI332" i="29"/>
  <c r="AE332" i="29"/>
  <c r="AA332" i="29"/>
  <c r="W332" i="29"/>
  <c r="S332" i="29"/>
  <c r="O332" i="29"/>
  <c r="K332" i="29"/>
  <c r="G332" i="29"/>
  <c r="BI331" i="29"/>
  <c r="BA331" i="29"/>
  <c r="AS331" i="29"/>
  <c r="AG331" i="29"/>
  <c r="E331" i="29"/>
  <c r="E335" i="29" s="1" a="1"/>
  <c r="E335" i="29" s="1"/>
  <c r="KJ331" i="29"/>
  <c r="KJ335" i="29" s="1" a="1"/>
  <c r="KF331" i="29"/>
  <c r="KB331" i="29"/>
  <c r="JX331" i="29"/>
  <c r="JT331" i="29"/>
  <c r="JP331" i="29"/>
  <c r="JP335" i="29" s="1" a="1"/>
  <c r="JP335" i="29" s="1"/>
  <c r="JL331" i="29"/>
  <c r="JL335" i="29" s="1" a="1"/>
  <c r="JL337" i="29" s="1"/>
  <c r="JL341" i="29" s="1"/>
  <c r="JH331" i="29"/>
  <c r="JD331" i="29"/>
  <c r="IZ331" i="29"/>
  <c r="IV331" i="29"/>
  <c r="IR331" i="29"/>
  <c r="IN331" i="29"/>
  <c r="IJ331" i="29"/>
  <c r="IJ335" i="29" s="1" a="1"/>
  <c r="IF331" i="29"/>
  <c r="IF335" i="29" s="1" a="1"/>
  <c r="IB331" i="29"/>
  <c r="HX331" i="29"/>
  <c r="HT331" i="29"/>
  <c r="HP331" i="29"/>
  <c r="HL331" i="29"/>
  <c r="HH331" i="29"/>
  <c r="HD331" i="29"/>
  <c r="GZ331" i="29"/>
  <c r="GV331" i="29"/>
  <c r="GR331" i="29"/>
  <c r="GR335" i="29" s="1" a="1"/>
  <c r="GN331" i="29"/>
  <c r="GJ331" i="29"/>
  <c r="GF331" i="29"/>
  <c r="GB331" i="29"/>
  <c r="FX331" i="29"/>
  <c r="FT331" i="29"/>
  <c r="FP331" i="29"/>
  <c r="FL331" i="29"/>
  <c r="FH331" i="29"/>
  <c r="FD331" i="29"/>
  <c r="EZ331" i="29"/>
  <c r="EV331" i="29"/>
  <c r="ER331" i="29"/>
  <c r="EN331" i="29"/>
  <c r="EJ331" i="29"/>
  <c r="EF331" i="29"/>
  <c r="EB331" i="29"/>
  <c r="DX331" i="29"/>
  <c r="DT331" i="29"/>
  <c r="DP331" i="29"/>
  <c r="DL331" i="29"/>
  <c r="DH331" i="29"/>
  <c r="DD331" i="29"/>
  <c r="CZ331" i="29"/>
  <c r="CV331" i="29"/>
  <c r="CR331" i="29"/>
  <c r="CN331" i="29"/>
  <c r="CJ331" i="29"/>
  <c r="CF331" i="29"/>
  <c r="CB331" i="29"/>
  <c r="BX331" i="29"/>
  <c r="BT331" i="29"/>
  <c r="BP331" i="29"/>
  <c r="BL331" i="29"/>
  <c r="BH331" i="29"/>
  <c r="BD331" i="29"/>
  <c r="AZ331" i="29"/>
  <c r="AV331" i="29"/>
  <c r="AR331" i="29"/>
  <c r="AN331" i="29"/>
  <c r="AJ331" i="29"/>
  <c r="AF331" i="29"/>
  <c r="AB331" i="29"/>
  <c r="X331" i="29"/>
  <c r="T331" i="29"/>
  <c r="P331" i="29"/>
  <c r="L331" i="29"/>
  <c r="H331" i="29"/>
  <c r="D331" i="29"/>
  <c r="BE331" i="29"/>
  <c r="AW331" i="29"/>
  <c r="AO331" i="29"/>
  <c r="AK331" i="29"/>
  <c r="AC331" i="29"/>
  <c r="Y331" i="29"/>
  <c r="U331" i="29"/>
  <c r="Q331" i="29"/>
  <c r="M331" i="29"/>
  <c r="I331" i="29"/>
  <c r="KM331" i="29"/>
  <c r="KM335" i="29" s="1" a="1"/>
  <c r="KI331" i="29"/>
  <c r="KI335" i="29" s="1" a="1"/>
  <c r="KI335" i="29" s="1"/>
  <c r="KE331" i="29"/>
  <c r="KA331" i="29"/>
  <c r="JW331" i="29"/>
  <c r="JS331" i="29"/>
  <c r="JS335" i="29" s="1" a="1"/>
  <c r="JO331" i="29"/>
  <c r="JK331" i="29"/>
  <c r="JG331" i="29"/>
  <c r="JC331" i="29"/>
  <c r="IY331" i="29"/>
  <c r="IU331" i="29"/>
  <c r="IQ331" i="29"/>
  <c r="IM331" i="29"/>
  <c r="II331" i="29"/>
  <c r="IE331" i="29"/>
  <c r="IA331" i="29"/>
  <c r="HW331" i="29"/>
  <c r="HS331" i="29"/>
  <c r="HO331" i="29"/>
  <c r="HK331" i="29"/>
  <c r="HG331" i="29"/>
  <c r="HC331" i="29"/>
  <c r="GY331" i="29"/>
  <c r="GU331" i="29"/>
  <c r="GQ331" i="29"/>
  <c r="GM331" i="29"/>
  <c r="GI331" i="29"/>
  <c r="GE331" i="29"/>
  <c r="GA331" i="29"/>
  <c r="FW331" i="29"/>
  <c r="FS331" i="29"/>
  <c r="FO331" i="29"/>
  <c r="FK331" i="29"/>
  <c r="FG331" i="29"/>
  <c r="FC331" i="29"/>
  <c r="EY331" i="29"/>
  <c r="EU331" i="29"/>
  <c r="EQ331" i="29"/>
  <c r="EM331" i="29"/>
  <c r="EI331" i="29"/>
  <c r="EE331" i="29"/>
  <c r="EA331" i="29"/>
  <c r="DW331" i="29"/>
  <c r="DS331" i="29"/>
  <c r="DO331" i="29"/>
  <c r="DK331" i="29"/>
  <c r="DG331" i="29"/>
  <c r="DC331" i="29"/>
  <c r="CY331" i="29"/>
  <c r="CU331" i="29"/>
  <c r="CQ331" i="29"/>
  <c r="CM331" i="29"/>
  <c r="CI331" i="29"/>
  <c r="CE331" i="29"/>
  <c r="CA331" i="29"/>
  <c r="BW331" i="29"/>
  <c r="BS331" i="29"/>
  <c r="BO331" i="29"/>
  <c r="BK331" i="29"/>
  <c r="BG331" i="29"/>
  <c r="BC331" i="29"/>
  <c r="AY331" i="29"/>
  <c r="AU331" i="29"/>
  <c r="AQ331" i="29"/>
  <c r="AM331" i="29"/>
  <c r="AI331" i="29"/>
  <c r="AE331" i="29"/>
  <c r="AA331" i="29"/>
  <c r="W331" i="29"/>
  <c r="S331" i="29"/>
  <c r="O331" i="29"/>
  <c r="K331" i="29"/>
  <c r="G331" i="29"/>
  <c r="B312" i="29"/>
  <c r="C312" i="29" a="1"/>
  <c r="D312" i="29" s="1"/>
  <c r="B313" i="29"/>
  <c r="C313" i="29" a="1"/>
  <c r="D313" i="29" s="1"/>
  <c r="KK335" i="29" l="1" a="1"/>
  <c r="KC335" i="29" a="1"/>
  <c r="KF335" i="29" a="1"/>
  <c r="KE335" i="29" a="1"/>
  <c r="JW335" i="29" a="1"/>
  <c r="JW335" i="29" s="1"/>
  <c r="JR335" i="29" a="1"/>
  <c r="JR337" i="29" s="1"/>
  <c r="JR341" i="29" s="1"/>
  <c r="JI335" i="29" a="1"/>
  <c r="JI337" i="29" s="1"/>
  <c r="JI341" i="29" s="1"/>
  <c r="IL335" i="29" a="1"/>
  <c r="IL336" i="29" s="1"/>
  <c r="KA335" i="29" a="1"/>
  <c r="KA335" i="29" s="1"/>
  <c r="KB335" i="29" a="1"/>
  <c r="KB335" i="29" s="1"/>
  <c r="JK335" i="29" a="1"/>
  <c r="JK336" i="29" s="1"/>
  <c r="JZ335" i="29" a="1"/>
  <c r="JZ335" i="29" s="1"/>
  <c r="JX335" i="29" a="1"/>
  <c r="JX335" i="29" s="1"/>
  <c r="KH337" i="29"/>
  <c r="KH341" i="29" s="1"/>
  <c r="JT335" i="29" a="1"/>
  <c r="JT337" i="29" s="1"/>
  <c r="JT341" i="29" s="1"/>
  <c r="JJ335" i="29" a="1"/>
  <c r="JJ337" i="29" s="1"/>
  <c r="JJ341" i="29" s="1"/>
  <c r="JO335" i="29" a="1"/>
  <c r="JO335" i="29" s="1"/>
  <c r="JQ335" i="29" a="1"/>
  <c r="JQ335" i="29" s="1"/>
  <c r="JM335" i="29" a="1"/>
  <c r="JM336" i="29" s="1"/>
  <c r="JG335" i="29" a="1"/>
  <c r="JG336" i="29" s="1"/>
  <c r="JH335" i="29" a="1"/>
  <c r="JH336" i="29" s="1"/>
  <c r="IE335" i="29" a="1"/>
  <c r="IE335" i="29" s="1"/>
  <c r="AW335" i="29" a="1"/>
  <c r="AW335" i="29" s="1"/>
  <c r="IR335" i="29" a="1"/>
  <c r="IR337" i="29" s="1"/>
  <c r="IR341" i="29" s="1"/>
  <c r="HO335" i="29" a="1"/>
  <c r="HO335" i="29" s="1"/>
  <c r="IU335" i="29" a="1"/>
  <c r="IU337" i="29" s="1"/>
  <c r="IU341" i="29" s="1"/>
  <c r="JE335" i="29" a="1"/>
  <c r="JE336" i="29" s="1"/>
  <c r="GZ335" i="29" a="1"/>
  <c r="GZ335" i="29" s="1"/>
  <c r="HP335" i="29" a="1"/>
  <c r="HP335" i="29" s="1"/>
  <c r="IV335" i="29" a="1"/>
  <c r="IV335" i="29" s="1"/>
  <c r="F335" i="29" a="1"/>
  <c r="F335" i="29" s="1"/>
  <c r="AP335" i="29" a="1"/>
  <c r="AP337" i="29" s="1"/>
  <c r="AP341" i="29" s="1"/>
  <c r="EW335" i="29" a="1"/>
  <c r="EW336" i="29" s="1"/>
  <c r="JA335" i="29" a="1"/>
  <c r="JA337" i="29" s="1"/>
  <c r="JA341" i="29" s="1"/>
  <c r="CX335" i="29" a="1"/>
  <c r="CX335" i="29" s="1"/>
  <c r="DQ335" i="29" a="1"/>
  <c r="DQ335" i="29" s="1"/>
  <c r="JC335" i="29" a="1"/>
  <c r="JC336" i="29" s="1"/>
  <c r="JD335" i="29" a="1"/>
  <c r="JD336" i="29" s="1"/>
  <c r="IY335" i="29" a="1"/>
  <c r="IY335" i="29" s="1"/>
  <c r="IZ335" i="29" a="1"/>
  <c r="IZ337" i="29" s="1"/>
  <c r="IZ341" i="29" s="1"/>
  <c r="IW335" i="29" a="1"/>
  <c r="IW337" i="29" s="1"/>
  <c r="IW341" i="29" s="1"/>
  <c r="HL335" i="29" a="1"/>
  <c r="HL337" i="29" s="1"/>
  <c r="HL341" i="29" s="1"/>
  <c r="DY335" i="29" a="1"/>
  <c r="DY336" i="29" s="1"/>
  <c r="EC335" i="29" a="1"/>
  <c r="EC336" i="29" s="1"/>
  <c r="FR335" i="29" a="1"/>
  <c r="FR336" i="29" s="1"/>
  <c r="HK335" i="29" a="1"/>
  <c r="HK335" i="29" s="1"/>
  <c r="IA335" i="29" a="1"/>
  <c r="IA336" i="29" s="1"/>
  <c r="IQ335" i="29" a="1"/>
  <c r="IQ337" i="29" s="1"/>
  <c r="IQ341" i="29" s="1"/>
  <c r="IN335" i="29" a="1"/>
  <c r="IN335" i="29" s="1"/>
  <c r="ID335" i="29" a="1"/>
  <c r="ID335" i="29" s="1"/>
  <c r="HY335" i="29" a="1"/>
  <c r="HY336" i="29" s="1"/>
  <c r="IB335" i="29" a="1"/>
  <c r="IB335" i="29" s="1"/>
  <c r="HQ335" i="29" a="1"/>
  <c r="HQ337" i="29" s="1"/>
  <c r="HQ341" i="29" s="1"/>
  <c r="HV335" i="29" a="1"/>
  <c r="HV335" i="29" s="1"/>
  <c r="HG335" i="29" a="1"/>
  <c r="HG335" i="29" s="1"/>
  <c r="HW335" i="29" a="1"/>
  <c r="HW336" i="29" s="1"/>
  <c r="IM335" i="29" a="1"/>
  <c r="IM336" i="29" s="1"/>
  <c r="II335" i="29" a="1"/>
  <c r="II337" i="29" s="1"/>
  <c r="II341" i="29" s="1"/>
  <c r="IG335" i="29" a="1"/>
  <c r="IG336" i="29" s="1"/>
  <c r="HA335" i="29" a="1"/>
  <c r="HA335" i="29" s="1"/>
  <c r="HX335" i="29" a="1"/>
  <c r="HX335" i="29" s="1"/>
  <c r="HN335" i="29" a="1"/>
  <c r="HN336" i="29" s="1"/>
  <c r="HS335" i="29" a="1"/>
  <c r="HS335" i="29" s="1"/>
  <c r="HT335" i="29" a="1"/>
  <c r="HT336" i="29" s="1"/>
  <c r="HH335" i="29" a="1"/>
  <c r="HH337" i="29" s="1"/>
  <c r="HH341" i="29" s="1"/>
  <c r="HF335" i="29" a="1"/>
  <c r="HF336" i="29" s="1"/>
  <c r="HI335" i="29" a="1"/>
  <c r="HI336" i="29" s="1"/>
  <c r="GI335" i="29" a="1"/>
  <c r="GI335" i="29" s="1"/>
  <c r="GY335" i="29" a="1"/>
  <c r="GY335" i="29" s="1"/>
  <c r="GF335" i="29" a="1"/>
  <c r="GF335" i="29" s="1"/>
  <c r="GS335" i="29" a="1"/>
  <c r="GS336" i="29" s="1"/>
  <c r="GX335" i="29" a="1"/>
  <c r="GX335" i="29" s="1"/>
  <c r="HD335" i="29" a="1"/>
  <c r="HD336" i="29" s="1"/>
  <c r="HC335" i="29" a="1"/>
  <c r="HC335" i="29" s="1"/>
  <c r="CP335" i="29" a="1"/>
  <c r="CP335" i="29" s="1"/>
  <c r="GP335" i="29" a="1"/>
  <c r="GP336" i="29" s="1"/>
  <c r="ED335" i="29" a="1"/>
  <c r="ED337" i="29" s="1"/>
  <c r="ED341" i="29" s="1"/>
  <c r="BU335" i="29" a="1"/>
  <c r="BU337" i="29" s="1"/>
  <c r="BU341" i="29" s="1"/>
  <c r="GU335" i="29" a="1"/>
  <c r="GU336" i="29" s="1"/>
  <c r="GV335" i="29" a="1"/>
  <c r="GV335" i="29" s="1"/>
  <c r="FW335" i="29" a="1"/>
  <c r="FW336" i="29" s="1"/>
  <c r="GM335" i="29" a="1"/>
  <c r="GM337" i="29" s="1"/>
  <c r="GM341" i="29" s="1"/>
  <c r="GJ335" i="29" a="1"/>
  <c r="GJ335" i="29" s="1"/>
  <c r="GQ335" i="29" a="1"/>
  <c r="GQ336" i="29" s="1"/>
  <c r="GN335" i="29" a="1"/>
  <c r="GN336" i="29" s="1"/>
  <c r="GH335" i="29" a="1"/>
  <c r="GH336" i="29" s="1"/>
  <c r="GC335" i="29" a="1"/>
  <c r="GC335" i="29" s="1"/>
  <c r="FZ335" i="29" a="1"/>
  <c r="FZ335" i="29" s="1"/>
  <c r="GB335" i="29" a="1"/>
  <c r="GB336" i="29" s="1"/>
  <c r="GE335" i="29" a="1"/>
  <c r="GE335" i="29" s="1"/>
  <c r="GA335" i="29" a="1"/>
  <c r="GA336" i="29" s="1"/>
  <c r="FX335" i="29" a="1"/>
  <c r="FX337" i="29" s="1"/>
  <c r="FX341" i="29" s="1"/>
  <c r="N335" i="29" a="1"/>
  <c r="N335" i="29" s="1"/>
  <c r="BI335" i="29" a="1"/>
  <c r="BI335" i="29" s="1"/>
  <c r="FS335" i="29" a="1"/>
  <c r="FS335" i="29" s="1"/>
  <c r="FT335" i="29" a="1"/>
  <c r="FT337" i="29" s="1"/>
  <c r="FT341" i="29" s="1"/>
  <c r="AK335" i="29" a="1"/>
  <c r="AK335" i="29" s="1"/>
  <c r="FG335" i="29" a="1"/>
  <c r="FG335" i="29" s="1"/>
  <c r="EQ335" i="29" a="1"/>
  <c r="EQ337" i="29" s="1"/>
  <c r="EQ341" i="29" s="1"/>
  <c r="EN335" i="29" a="1"/>
  <c r="EN337" i="29" s="1"/>
  <c r="EN341" i="29" s="1"/>
  <c r="FD335" i="29" a="1"/>
  <c r="FD337" i="29" s="1"/>
  <c r="FD341" i="29" s="1"/>
  <c r="AO335" i="29" a="1"/>
  <c r="AO335" i="29" s="1"/>
  <c r="AL335" i="29" a="1"/>
  <c r="AL336" i="29" s="1"/>
  <c r="BQ335" i="29" a="1"/>
  <c r="BQ336" i="29" s="1"/>
  <c r="CW335" i="29" a="1"/>
  <c r="CW337" i="29" s="1"/>
  <c r="CW341" i="29" s="1"/>
  <c r="BR335" i="29" a="1"/>
  <c r="BR337" i="29" s="1"/>
  <c r="BR341" i="29" s="1"/>
  <c r="DU335" i="29" a="1"/>
  <c r="DU335" i="29" s="1"/>
  <c r="FJ335" i="29" a="1"/>
  <c r="FJ335" i="29" s="1"/>
  <c r="EU335" i="29" a="1"/>
  <c r="EU337" i="29" s="1"/>
  <c r="EU341" i="29" s="1"/>
  <c r="EB335" i="29" a="1"/>
  <c r="EB337" i="29" s="1"/>
  <c r="EB341" i="29" s="1"/>
  <c r="FH335" i="29" a="1"/>
  <c r="FH335" i="29" s="1"/>
  <c r="CK335" i="29" a="1"/>
  <c r="CK337" i="29" s="1"/>
  <c r="CK341" i="29" s="1"/>
  <c r="EE335" i="29" a="1"/>
  <c r="EE337" i="29" s="1"/>
  <c r="EE341" i="29" s="1"/>
  <c r="FK335" i="29" a="1"/>
  <c r="FK336" i="29" s="1"/>
  <c r="ER335" i="29" a="1"/>
  <c r="ER337" i="29" s="1"/>
  <c r="ER341" i="29" s="1"/>
  <c r="DE335" i="29" a="1"/>
  <c r="DE337" i="29" s="1"/>
  <c r="DE341" i="29" s="1"/>
  <c r="FE335" i="29" a="1"/>
  <c r="FE335" i="29" s="1"/>
  <c r="DG335" i="29" a="1"/>
  <c r="DG336" i="29" s="1"/>
  <c r="DW335" i="29" a="1"/>
  <c r="DW335" i="29" s="1"/>
  <c r="EM335" i="29" a="1"/>
  <c r="EM337" i="29" s="1"/>
  <c r="EM341" i="29" s="1"/>
  <c r="FC335" i="29" a="1"/>
  <c r="FC335" i="29" s="1"/>
  <c r="DD335" i="29" a="1"/>
  <c r="DD336" i="29" s="1"/>
  <c r="DT335" i="29" a="1"/>
  <c r="DT335" i="29" s="1"/>
  <c r="EJ335" i="29" a="1"/>
  <c r="EJ336" i="29" s="1"/>
  <c r="EZ335" i="29" a="1"/>
  <c r="EZ335" i="29" s="1"/>
  <c r="FP335" i="29" a="1"/>
  <c r="FP335" i="29" s="1"/>
  <c r="EG335" i="29" a="1"/>
  <c r="EG337" i="29" s="1"/>
  <c r="EG341" i="29" s="1"/>
  <c r="FO335" i="29" a="1"/>
  <c r="FO335" i="29" s="1"/>
  <c r="FL335" i="29" a="1"/>
  <c r="FL335" i="29" s="1"/>
  <c r="FB335" i="29" a="1"/>
  <c r="FB337" i="29" s="1"/>
  <c r="FB341" i="29" s="1"/>
  <c r="FM335" i="29" a="1"/>
  <c r="FM335" i="29" s="1"/>
  <c r="EY335" i="29" a="1"/>
  <c r="EY336" i="29" s="1"/>
  <c r="EV335" i="29" a="1"/>
  <c r="EV337" i="29" s="1"/>
  <c r="EV341" i="29" s="1"/>
  <c r="HU337" i="29"/>
  <c r="HU341" i="29" s="1"/>
  <c r="GO337" i="29"/>
  <c r="GO341" i="29" s="1"/>
  <c r="DS335" i="29" a="1"/>
  <c r="DS335" i="29" s="1"/>
  <c r="EI335" i="29" a="1"/>
  <c r="EI337" i="29" s="1"/>
  <c r="EI341" i="29" s="1"/>
  <c r="EO335" i="29" a="1"/>
  <c r="EO336" i="29" s="1"/>
  <c r="EF335" i="29" a="1"/>
  <c r="EF336" i="29" s="1"/>
  <c r="HU336" i="29"/>
  <c r="HU340" i="29" s="1"/>
  <c r="EA335" i="29" a="1"/>
  <c r="EA336" i="29" s="1"/>
  <c r="DH335" i="29" a="1"/>
  <c r="DH335" i="29" s="1"/>
  <c r="DX335" i="29" a="1"/>
  <c r="DX336" i="29" s="1"/>
  <c r="DK335" i="29" a="1"/>
  <c r="DK335" i="29" s="1"/>
  <c r="DV335" i="29" a="1"/>
  <c r="DV335" i="29" s="1"/>
  <c r="DO335" i="29" a="1"/>
  <c r="DO335" i="29" s="1"/>
  <c r="DL335" i="29" a="1"/>
  <c r="DL335" i="29" s="1"/>
  <c r="DM335" i="29" a="1"/>
  <c r="DM335" i="29" s="1"/>
  <c r="DN335" i="29" a="1"/>
  <c r="DN335" i="29" s="1"/>
  <c r="DP335" i="29" a="1"/>
  <c r="DP335" i="29" s="1"/>
  <c r="DI335" i="29" a="1"/>
  <c r="DI336" i="29" s="1"/>
  <c r="DQ337" i="29"/>
  <c r="DQ341" i="29" s="1"/>
  <c r="G335" i="29" a="1"/>
  <c r="G335" i="29" s="1"/>
  <c r="W335" i="29" a="1"/>
  <c r="W335" i="29" s="1"/>
  <c r="AM335" i="29" a="1"/>
  <c r="AM335" i="29" s="1"/>
  <c r="BC335" i="29" a="1"/>
  <c r="BC336" i="29" s="1"/>
  <c r="BS335" i="29" a="1"/>
  <c r="BS337" i="29" s="1"/>
  <c r="BS341" i="29" s="1"/>
  <c r="CI335" i="29" a="1"/>
  <c r="CI335" i="29" s="1"/>
  <c r="CY335" i="29" a="1"/>
  <c r="CY337" i="29" s="1"/>
  <c r="CY341" i="29" s="1"/>
  <c r="D335" i="29" a="1"/>
  <c r="D335" i="29" s="1"/>
  <c r="T335" i="29" a="1"/>
  <c r="T336" i="29" s="1"/>
  <c r="AJ335" i="29" a="1"/>
  <c r="AJ337" i="29" s="1"/>
  <c r="AJ341" i="29" s="1"/>
  <c r="AZ335" i="29" a="1"/>
  <c r="AZ337" i="29" s="1"/>
  <c r="AZ341" i="29" s="1"/>
  <c r="BP335" i="29" a="1"/>
  <c r="BP336" i="29" s="1"/>
  <c r="CF335" i="29" a="1"/>
  <c r="CF336" i="29" s="1"/>
  <c r="CV335" i="29" a="1"/>
  <c r="CV335" i="29" s="1"/>
  <c r="HB336" i="29"/>
  <c r="DC335" i="29" a="1"/>
  <c r="DC336" i="29" s="1"/>
  <c r="CJ335" i="29" a="1"/>
  <c r="CJ335" i="29" s="1"/>
  <c r="CM335" i="29" a="1"/>
  <c r="CM336" i="29" s="1"/>
  <c r="CZ335" i="29" a="1"/>
  <c r="CZ336" i="29" s="1"/>
  <c r="DA335" i="29" a="1"/>
  <c r="DA336" i="29" s="1"/>
  <c r="CS337" i="29"/>
  <c r="CS341" i="29" s="1"/>
  <c r="CQ335" i="29" a="1"/>
  <c r="CQ337" i="29" s="1"/>
  <c r="CQ341" i="29" s="1"/>
  <c r="S335" i="29" a="1"/>
  <c r="S335" i="29" s="1"/>
  <c r="AI335" i="29" a="1"/>
  <c r="AI335" i="29" s="1"/>
  <c r="AY335" i="29" a="1"/>
  <c r="AY335" i="29" s="1"/>
  <c r="BO335" i="29" a="1"/>
  <c r="BO335" i="29" s="1"/>
  <c r="CE335" i="29" a="1"/>
  <c r="CE335" i="29" s="1"/>
  <c r="CU335" i="29" a="1"/>
  <c r="CU335" i="29" s="1"/>
  <c r="AC335" i="29" a="1"/>
  <c r="AC335" i="29" s="1"/>
  <c r="P335" i="29" a="1"/>
  <c r="P336" i="29" s="1"/>
  <c r="AF335" i="29" a="1"/>
  <c r="AF337" i="29" s="1"/>
  <c r="AF341" i="29" s="1"/>
  <c r="AV335" i="29" a="1"/>
  <c r="AV335" i="29" s="1"/>
  <c r="BL335" i="29" a="1"/>
  <c r="BL336" i="29" s="1"/>
  <c r="CB335" i="29" a="1"/>
  <c r="CB336" i="29" s="1"/>
  <c r="CR335" i="29" a="1"/>
  <c r="CR337" i="29" s="1"/>
  <c r="CR341" i="29" s="1"/>
  <c r="CS336" i="29"/>
  <c r="CS340" i="29" s="1"/>
  <c r="CO335" i="29" a="1"/>
  <c r="AD335" i="29" a="1"/>
  <c r="AD335" i="29" s="1"/>
  <c r="AH335" i="29" a="1"/>
  <c r="AH336" i="29" s="1"/>
  <c r="BJ335" i="29" a="1"/>
  <c r="BJ335" i="29" s="1"/>
  <c r="FA336" i="29"/>
  <c r="GO336" i="29"/>
  <c r="GO340" i="29" s="1"/>
  <c r="KG337" i="29"/>
  <c r="KG341" i="29" s="1"/>
  <c r="CA335" i="29" a="1"/>
  <c r="CA337" i="29" s="1"/>
  <c r="CA341" i="29" s="1"/>
  <c r="CN335" i="29" a="1"/>
  <c r="CN335" i="29" s="1"/>
  <c r="K335" i="29" a="1"/>
  <c r="K335" i="29" s="1"/>
  <c r="AA335" i="29" a="1"/>
  <c r="AA335" i="29" s="1"/>
  <c r="AQ335" i="29" a="1"/>
  <c r="AQ336" i="29" s="1"/>
  <c r="BG335" i="29" a="1"/>
  <c r="BG335" i="29" s="1"/>
  <c r="BW335" i="29" a="1"/>
  <c r="BW335" i="29" s="1"/>
  <c r="U335" i="29" a="1"/>
  <c r="U336" i="29" s="1"/>
  <c r="H335" i="29" a="1"/>
  <c r="H335" i="29" s="1"/>
  <c r="X335" i="29" a="1"/>
  <c r="X337" i="29" s="1"/>
  <c r="X341" i="29" s="1"/>
  <c r="AN335" i="29" a="1"/>
  <c r="AN337" i="29" s="1"/>
  <c r="AN341" i="29" s="1"/>
  <c r="BD335" i="29" a="1"/>
  <c r="BD335" i="29" s="1"/>
  <c r="BT335" i="29" a="1"/>
  <c r="BT336" i="29" s="1"/>
  <c r="BA335" i="29" a="1"/>
  <c r="BA336" i="29" s="1"/>
  <c r="FN336" i="29"/>
  <c r="CG335" i="29" a="1"/>
  <c r="CG335" i="29" s="1"/>
  <c r="I335" i="29" a="1"/>
  <c r="I335" i="29" s="1"/>
  <c r="V335" i="29" a="1"/>
  <c r="V335" i="29" s="1"/>
  <c r="BF335" i="29" a="1"/>
  <c r="AG335" i="29" a="1"/>
  <c r="AG335" i="29" s="1"/>
  <c r="BM335" i="29" a="1"/>
  <c r="BM335" i="29" s="1"/>
  <c r="JY337" i="29"/>
  <c r="JY341" i="29" s="1"/>
  <c r="FF337" i="29"/>
  <c r="FF341" i="29" s="1"/>
  <c r="FA337" i="29"/>
  <c r="FA341" i="29" s="1"/>
  <c r="KG336" i="29"/>
  <c r="KG340" i="29" s="1"/>
  <c r="BB336" i="29"/>
  <c r="BB340" i="29" s="1"/>
  <c r="GK336" i="29"/>
  <c r="DR336" i="29"/>
  <c r="GK337" i="29"/>
  <c r="GK341" i="29" s="1"/>
  <c r="JY336" i="29"/>
  <c r="JY340" i="29" s="1"/>
  <c r="KH336" i="29"/>
  <c r="KH340" i="29" s="1"/>
  <c r="BB337" i="29"/>
  <c r="BB341" i="29" s="1"/>
  <c r="DR337" i="29"/>
  <c r="DR341" i="29" s="1"/>
  <c r="O335" i="29" a="1"/>
  <c r="O335" i="29" s="1"/>
  <c r="AE335" i="29" a="1"/>
  <c r="AE335" i="29" s="1"/>
  <c r="AU335" i="29" a="1"/>
  <c r="AU336" i="29" s="1"/>
  <c r="BK335" i="29" a="1"/>
  <c r="BK335" i="29" s="1"/>
  <c r="Y335" i="29" a="1"/>
  <c r="Y335" i="29" s="1"/>
  <c r="L335" i="29" a="1"/>
  <c r="L335" i="29" s="1"/>
  <c r="AB335" i="29" a="1"/>
  <c r="AB335" i="29" s="1"/>
  <c r="AR335" i="29" a="1"/>
  <c r="AR335" i="29" s="1"/>
  <c r="BH335" i="29" a="1"/>
  <c r="BH337" i="29" s="1"/>
  <c r="BH341" i="29" s="1"/>
  <c r="BX335" i="29" a="1"/>
  <c r="BX335" i="29" s="1"/>
  <c r="C336" i="29"/>
  <c r="J336" i="29"/>
  <c r="R336" i="29"/>
  <c r="R340" i="29" s="1"/>
  <c r="FF336" i="29"/>
  <c r="FF340" i="29" s="1"/>
  <c r="FN337" i="29"/>
  <c r="FN341" i="29" s="1"/>
  <c r="HB337" i="29"/>
  <c r="HB341" i="29" s="1"/>
  <c r="BY335" i="29" a="1"/>
  <c r="M335" i="29" a="1"/>
  <c r="M336" i="29" s="1"/>
  <c r="BE335" i="29" a="1"/>
  <c r="BE335" i="29" s="1"/>
  <c r="C337" i="29"/>
  <c r="C341" i="29" s="1"/>
  <c r="J337" i="29"/>
  <c r="J341" i="29" s="1"/>
  <c r="R337" i="29"/>
  <c r="R341" i="29" s="1"/>
  <c r="FQ336" i="29"/>
  <c r="FV336" i="29"/>
  <c r="AX335" i="29" a="1"/>
  <c r="AX336" i="29" s="1"/>
  <c r="Q335" i="29" a="1"/>
  <c r="Q336" i="29" s="1"/>
  <c r="AS335" i="29" a="1"/>
  <c r="AS337" i="29" s="1"/>
  <c r="AS341" i="29" s="1"/>
  <c r="FQ337" i="29"/>
  <c r="FQ341" i="29" s="1"/>
  <c r="FV337" i="29"/>
  <c r="FV341" i="29" s="1"/>
  <c r="AT335" i="29" a="1"/>
  <c r="BZ335" i="29" a="1"/>
  <c r="BZ335" i="29" s="1"/>
  <c r="KM335" i="29"/>
  <c r="KM336" i="29"/>
  <c r="KM340" i="29" s="1"/>
  <c r="KM337" i="29"/>
  <c r="KM341" i="29" s="1"/>
  <c r="GR336" i="29"/>
  <c r="GR340" i="29" s="1"/>
  <c r="GR337" i="29"/>
  <c r="GR341" i="29" s="1"/>
  <c r="GR335" i="29"/>
  <c r="GR339" i="29" s="1"/>
  <c r="JT336" i="29"/>
  <c r="JT340" i="29" s="1"/>
  <c r="KJ336" i="29"/>
  <c r="KJ340" i="29" s="1"/>
  <c r="KJ337" i="29"/>
  <c r="KJ341" i="29" s="1"/>
  <c r="KJ335" i="29"/>
  <c r="KJ339" i="29" s="1"/>
  <c r="KI336" i="29"/>
  <c r="BV335" i="29"/>
  <c r="BV339" i="29" s="1"/>
  <c r="BV336" i="29"/>
  <c r="BV340" i="29" s="1"/>
  <c r="DB336" i="29"/>
  <c r="DB340" i="29" s="1"/>
  <c r="DB335" i="29"/>
  <c r="DB339" i="29" s="1"/>
  <c r="EH336" i="29"/>
  <c r="EH335" i="29"/>
  <c r="EH337" i="29"/>
  <c r="EH341" i="29" s="1"/>
  <c r="GT335" i="29"/>
  <c r="GT337" i="29"/>
  <c r="GT341" i="29" s="1"/>
  <c r="HZ337" i="29"/>
  <c r="HZ341" i="29" s="1"/>
  <c r="HZ335" i="29"/>
  <c r="HZ339" i="29" s="1"/>
  <c r="HZ336" i="29"/>
  <c r="HZ340" i="29" s="1"/>
  <c r="JF336" i="29"/>
  <c r="JF340" i="29" s="1"/>
  <c r="JF335" i="29"/>
  <c r="JF339" i="29" s="1"/>
  <c r="KL335" i="29"/>
  <c r="KL339" i="29" s="1"/>
  <c r="KL337" i="29"/>
  <c r="KL341" i="29" s="1"/>
  <c r="FI336" i="29"/>
  <c r="FI340" i="29" s="1"/>
  <c r="FI335" i="29"/>
  <c r="FI339" i="29" s="1"/>
  <c r="EL335" i="29"/>
  <c r="EL339" i="29" s="1"/>
  <c r="EL337" i="29"/>
  <c r="EL341" i="29" s="1"/>
  <c r="IL335" i="29"/>
  <c r="IL339" i="29" s="1"/>
  <c r="IL337" i="29"/>
  <c r="IL341" i="29" s="1"/>
  <c r="CC335" i="29"/>
  <c r="CC339" i="29" s="1"/>
  <c r="CC337" i="29"/>
  <c r="CC341" i="29" s="1"/>
  <c r="FU335" i="29"/>
  <c r="FU339" i="29" s="1"/>
  <c r="FU337" i="29"/>
  <c r="FU341" i="29" s="1"/>
  <c r="JM335" i="29"/>
  <c r="JK337" i="29"/>
  <c r="JK341" i="29" s="1"/>
  <c r="JX337" i="29"/>
  <c r="JX341" i="29" s="1"/>
  <c r="E336" i="29"/>
  <c r="JP336" i="29"/>
  <c r="KB336" i="29"/>
  <c r="KI337" i="29"/>
  <c r="KI341" i="29" s="1"/>
  <c r="CD335" i="29"/>
  <c r="CD337" i="29"/>
  <c r="CD341" i="29" s="1"/>
  <c r="CD336" i="29"/>
  <c r="DJ335" i="29"/>
  <c r="DJ336" i="29"/>
  <c r="DJ337" i="29"/>
  <c r="DJ341" i="29" s="1"/>
  <c r="EP337" i="29"/>
  <c r="EP341" i="29" s="1"/>
  <c r="EP335" i="29"/>
  <c r="EP339" i="29" s="1"/>
  <c r="EP336" i="29"/>
  <c r="EP340" i="29" s="1"/>
  <c r="IH335" i="29"/>
  <c r="IH339" i="29" s="1"/>
  <c r="IH337" i="29"/>
  <c r="IH341" i="29" s="1"/>
  <c r="JN335" i="29"/>
  <c r="JN336" i="29"/>
  <c r="JN337" i="29"/>
  <c r="JN341" i="29" s="1"/>
  <c r="EK336" i="29"/>
  <c r="EK340" i="29" s="1"/>
  <c r="EK337" i="29"/>
  <c r="EK341" i="29" s="1"/>
  <c r="EK335" i="29"/>
  <c r="EK339" i="29" s="1"/>
  <c r="GW335" i="29"/>
  <c r="GW339" i="29" s="1"/>
  <c r="GW336" i="29"/>
  <c r="GW340" i="29" s="1"/>
  <c r="IC335" i="29"/>
  <c r="IC337" i="29"/>
  <c r="IC341" i="29" s="1"/>
  <c r="KK336" i="29"/>
  <c r="KK340" i="29" s="1"/>
  <c r="KK337" i="29"/>
  <c r="KK341" i="29" s="1"/>
  <c r="KK335" i="29"/>
  <c r="KK339" i="29" s="1"/>
  <c r="ET335" i="29"/>
  <c r="ET337" i="29"/>
  <c r="ET341" i="29" s="1"/>
  <c r="ET336" i="29"/>
  <c r="DF336" i="29"/>
  <c r="DF340" i="29" s="1"/>
  <c r="DF335" i="29"/>
  <c r="DF339" i="29" s="1"/>
  <c r="KE335" i="29"/>
  <c r="KE339" i="29" s="1"/>
  <c r="KE336" i="29"/>
  <c r="KE340" i="29" s="1"/>
  <c r="KE337" i="29"/>
  <c r="KE341" i="29" s="1"/>
  <c r="IF335" i="29"/>
  <c r="IF337" i="29"/>
  <c r="IF341" i="29" s="1"/>
  <c r="JL336" i="29"/>
  <c r="JL340" i="29" s="1"/>
  <c r="JL335" i="29"/>
  <c r="JL339" i="29" s="1"/>
  <c r="E337" i="29"/>
  <c r="E341" i="29" s="1"/>
  <c r="JP337" i="29"/>
  <c r="JP341" i="29" s="1"/>
  <c r="CL336" i="29"/>
  <c r="CL340" i="29" s="1"/>
  <c r="CL337" i="29"/>
  <c r="CL341" i="29" s="1"/>
  <c r="CL335" i="29"/>
  <c r="CL339" i="29" s="1"/>
  <c r="EX335" i="29"/>
  <c r="EX339" i="29" s="1"/>
  <c r="EX337" i="29"/>
  <c r="EX341" i="29" s="1"/>
  <c r="EX336" i="29"/>
  <c r="EX340" i="29" s="1"/>
  <c r="GD335" i="29"/>
  <c r="GD337" i="29"/>
  <c r="GD341" i="29" s="1"/>
  <c r="HJ335" i="29"/>
  <c r="HJ339" i="29" s="1"/>
  <c r="HJ337" i="29"/>
  <c r="HJ341" i="29" s="1"/>
  <c r="IP335" i="29"/>
  <c r="IP337" i="29"/>
  <c r="IP341" i="29" s="1"/>
  <c r="JV335" i="29"/>
  <c r="JV336" i="29"/>
  <c r="JV337" i="29"/>
  <c r="JV341" i="29" s="1"/>
  <c r="Z335" i="29"/>
  <c r="Z339" i="29" s="1"/>
  <c r="Z337" i="29"/>
  <c r="Z341" i="29" s="1"/>
  <c r="ES335" i="29"/>
  <c r="ES337" i="29"/>
  <c r="ES341" i="29" s="1"/>
  <c r="ES336" i="29"/>
  <c r="ES340" i="29" s="1"/>
  <c r="FY335" i="29"/>
  <c r="FY336" i="29"/>
  <c r="FY337" i="29"/>
  <c r="FY341" i="29" s="1"/>
  <c r="HE335" i="29"/>
  <c r="HE339" i="29" s="1"/>
  <c r="HE336" i="29"/>
  <c r="HE340" i="29" s="1"/>
  <c r="HE337" i="29"/>
  <c r="HE341" i="29" s="1"/>
  <c r="IK335" i="29"/>
  <c r="IK337" i="29"/>
  <c r="IK341" i="29" s="1"/>
  <c r="CH335" i="29"/>
  <c r="CH339" i="29" s="1"/>
  <c r="CH337" i="29"/>
  <c r="CH341" i="29" s="1"/>
  <c r="CH336" i="29"/>
  <c r="CH340" i="29" s="1"/>
  <c r="IT336" i="29"/>
  <c r="IT340" i="29" s="1"/>
  <c r="IT335" i="29"/>
  <c r="IT339" i="29" s="1"/>
  <c r="JU337" i="29"/>
  <c r="JU341" i="29" s="1"/>
  <c r="JU335" i="29"/>
  <c r="JU339" i="29" s="1"/>
  <c r="JU336" i="29"/>
  <c r="JU340" i="29" s="1"/>
  <c r="JS337" i="29"/>
  <c r="JS341" i="29" s="1"/>
  <c r="JS335" i="29"/>
  <c r="JS339" i="29" s="1"/>
  <c r="JS336" i="29"/>
  <c r="JS340" i="29" s="1"/>
  <c r="IJ335" i="29"/>
  <c r="IJ339" i="29" s="1"/>
  <c r="IJ337" i="29"/>
  <c r="IJ341" i="29" s="1"/>
  <c r="KF335" i="29"/>
  <c r="KF337" i="29"/>
  <c r="KF341" i="29" s="1"/>
  <c r="IF336" i="29"/>
  <c r="IF340" i="29" s="1"/>
  <c r="IJ336" i="29"/>
  <c r="IJ340" i="29" s="1"/>
  <c r="KF336" i="29"/>
  <c r="BN335" i="29"/>
  <c r="BN339" i="29" s="1"/>
  <c r="BN336" i="29"/>
  <c r="BN340" i="29" s="1"/>
  <c r="CT337" i="29"/>
  <c r="CT341" i="29" s="1"/>
  <c r="CT335" i="29"/>
  <c r="CT339" i="29" s="1"/>
  <c r="CT336" i="29"/>
  <c r="CT340" i="29" s="1"/>
  <c r="DZ336" i="29"/>
  <c r="DZ340" i="29" s="1"/>
  <c r="DZ335" i="29"/>
  <c r="DZ339" i="29" s="1"/>
  <c r="GL336" i="29"/>
  <c r="GL335" i="29"/>
  <c r="GL337" i="29"/>
  <c r="GL341" i="29" s="1"/>
  <c r="HR335" i="29"/>
  <c r="HR336" i="29"/>
  <c r="HR337" i="29"/>
  <c r="HR341" i="29" s="1"/>
  <c r="IX337" i="29"/>
  <c r="IX341" i="29" s="1"/>
  <c r="IX335" i="29"/>
  <c r="IX336" i="29"/>
  <c r="KD335" i="29"/>
  <c r="KD339" i="29" s="1"/>
  <c r="KD336" i="29"/>
  <c r="KD340" i="29" s="1"/>
  <c r="KD337" i="29"/>
  <c r="KD341" i="29" s="1"/>
  <c r="GG335" i="29"/>
  <c r="GG337" i="29"/>
  <c r="GG341" i="29" s="1"/>
  <c r="HM335" i="29"/>
  <c r="HM339" i="29" s="1"/>
  <c r="HM336" i="29"/>
  <c r="HM340" i="29" s="1"/>
  <c r="IS336" i="29"/>
  <c r="IS340" i="29" s="1"/>
  <c r="IS335" i="29"/>
  <c r="IS339" i="29" s="1"/>
  <c r="IO335" i="29"/>
  <c r="IO339" i="29" s="1"/>
  <c r="IO336" i="29"/>
  <c r="IO337" i="29"/>
  <c r="IO341" i="29" s="1"/>
  <c r="JB336" i="29"/>
  <c r="JB340" i="29" s="1"/>
  <c r="JB335" i="29"/>
  <c r="JB339" i="29" s="1"/>
  <c r="KC335" i="29"/>
  <c r="KC339" i="29" s="1"/>
  <c r="KC337" i="29"/>
  <c r="KC341" i="29" s="1"/>
  <c r="KC336" i="29"/>
  <c r="KC340" i="29" s="1"/>
  <c r="D316" i="29" a="1"/>
  <c r="D317" i="29" s="1"/>
  <c r="JN312" i="29"/>
  <c r="KD312" i="29"/>
  <c r="JI312" i="29"/>
  <c r="IN312" i="29"/>
  <c r="HR312" i="29"/>
  <c r="GW312" i="29"/>
  <c r="GB312" i="29"/>
  <c r="FD312" i="29"/>
  <c r="DX312" i="29"/>
  <c r="CR312" i="29"/>
  <c r="BL312" i="29"/>
  <c r="AF312" i="29"/>
  <c r="JY312" i="29"/>
  <c r="JD312" i="29"/>
  <c r="IH312" i="29"/>
  <c r="HM312" i="29"/>
  <c r="GR312" i="29"/>
  <c r="FV312" i="29"/>
  <c r="EV312" i="29"/>
  <c r="DP312" i="29"/>
  <c r="CJ312" i="29"/>
  <c r="BD312" i="29"/>
  <c r="X312" i="29"/>
  <c r="KO312" i="29"/>
  <c r="KO316" i="29" s="1"/>
  <c r="JT312" i="29"/>
  <c r="IX312" i="29"/>
  <c r="IC312" i="29"/>
  <c r="HH312" i="29"/>
  <c r="GL312" i="29"/>
  <c r="FQ312" i="29"/>
  <c r="EN312" i="29"/>
  <c r="DH312" i="29"/>
  <c r="CB312" i="29"/>
  <c r="AV312" i="29"/>
  <c r="P312" i="29"/>
  <c r="KJ312" i="29"/>
  <c r="IS312" i="29"/>
  <c r="HX312" i="29"/>
  <c r="HB312" i="29"/>
  <c r="GG312" i="29"/>
  <c r="FL312" i="29"/>
  <c r="EF312" i="29"/>
  <c r="CZ312" i="29"/>
  <c r="BT312" i="29"/>
  <c r="AN312" i="29"/>
  <c r="H312" i="29"/>
  <c r="KL313" i="29"/>
  <c r="KG313" i="29"/>
  <c r="KB313" i="29"/>
  <c r="JV313" i="29"/>
  <c r="JQ313" i="29"/>
  <c r="JL313" i="29"/>
  <c r="JF313" i="29"/>
  <c r="JA313" i="29"/>
  <c r="IV313" i="29"/>
  <c r="IP313" i="29"/>
  <c r="IK313" i="29"/>
  <c r="IF313" i="29"/>
  <c r="HZ313" i="29"/>
  <c r="HU313" i="29"/>
  <c r="HP313" i="29"/>
  <c r="HJ313" i="29"/>
  <c r="HE313" i="29"/>
  <c r="GZ313" i="29"/>
  <c r="GT313" i="29"/>
  <c r="GO313" i="29"/>
  <c r="GJ313" i="29"/>
  <c r="GD313" i="29"/>
  <c r="FY313" i="29"/>
  <c r="FT313" i="29"/>
  <c r="FN313" i="29"/>
  <c r="FI313" i="29"/>
  <c r="FD313" i="29"/>
  <c r="EX313" i="29"/>
  <c r="ES313" i="29"/>
  <c r="EN313" i="29"/>
  <c r="EH313" i="29"/>
  <c r="EC313" i="29"/>
  <c r="DX313" i="29"/>
  <c r="DR313" i="29"/>
  <c r="DM313" i="29"/>
  <c r="DH313" i="29"/>
  <c r="DB313" i="29"/>
  <c r="CW313" i="29"/>
  <c r="CR313" i="29"/>
  <c r="CL313" i="29"/>
  <c r="CG313" i="29"/>
  <c r="CB313" i="29"/>
  <c r="BV313" i="29"/>
  <c r="BQ313" i="29"/>
  <c r="BL313" i="29"/>
  <c r="BF313" i="29"/>
  <c r="BA313" i="29"/>
  <c r="AV313" i="29"/>
  <c r="AP313" i="29"/>
  <c r="AJ313" i="29"/>
  <c r="AD313" i="29"/>
  <c r="T313" i="29"/>
  <c r="J313" i="29"/>
  <c r="KK313" i="29"/>
  <c r="JZ313" i="29"/>
  <c r="JP313" i="29"/>
  <c r="JE313" i="29"/>
  <c r="IZ313" i="29"/>
  <c r="IO313" i="29"/>
  <c r="ID313" i="29"/>
  <c r="HY313" i="29"/>
  <c r="HN313" i="29"/>
  <c r="HD313" i="29"/>
  <c r="GX313" i="29"/>
  <c r="GN313" i="29"/>
  <c r="GC313" i="29"/>
  <c r="FX313" i="29"/>
  <c r="FM313" i="29"/>
  <c r="FB313" i="29"/>
  <c r="EW313" i="29"/>
  <c r="EL313" i="29"/>
  <c r="EB313" i="29"/>
  <c r="DV313" i="29"/>
  <c r="DL313" i="29"/>
  <c r="DF313" i="29"/>
  <c r="DA313" i="29"/>
  <c r="CV313" i="29"/>
  <c r="CP313" i="29"/>
  <c r="CK313" i="29"/>
  <c r="CF313" i="29"/>
  <c r="BU313" i="29"/>
  <c r="BP313" i="29"/>
  <c r="BJ313" i="29"/>
  <c r="BE313" i="29"/>
  <c r="AZ313" i="29"/>
  <c r="AT313" i="29"/>
  <c r="AO313" i="29"/>
  <c r="AI313" i="29"/>
  <c r="AA313" i="29"/>
  <c r="P313" i="29"/>
  <c r="F313" i="29"/>
  <c r="KO313" i="29"/>
  <c r="KJ313" i="29"/>
  <c r="KD313" i="29"/>
  <c r="JY313" i="29"/>
  <c r="JT313" i="29"/>
  <c r="JN313" i="29"/>
  <c r="JI313" i="29"/>
  <c r="JD313" i="29"/>
  <c r="IX313" i="29"/>
  <c r="IS313" i="29"/>
  <c r="IN313" i="29"/>
  <c r="IH313" i="29"/>
  <c r="IC313" i="29"/>
  <c r="HX313" i="29"/>
  <c r="HR313" i="29"/>
  <c r="HM313" i="29"/>
  <c r="HH313" i="29"/>
  <c r="HB313" i="29"/>
  <c r="GW313" i="29"/>
  <c r="GR313" i="29"/>
  <c r="GL313" i="29"/>
  <c r="GG313" i="29"/>
  <c r="GB313" i="29"/>
  <c r="FV313" i="29"/>
  <c r="FQ313" i="29"/>
  <c r="FL313" i="29"/>
  <c r="FF313" i="29"/>
  <c r="FA313" i="29"/>
  <c r="EV313" i="29"/>
  <c r="EP313" i="29"/>
  <c r="EK313" i="29"/>
  <c r="EF313" i="29"/>
  <c r="DZ313" i="29"/>
  <c r="DU313" i="29"/>
  <c r="DP313" i="29"/>
  <c r="DJ313" i="29"/>
  <c r="DE313" i="29"/>
  <c r="CZ313" i="29"/>
  <c r="CT313" i="29"/>
  <c r="CO313" i="29"/>
  <c r="CJ313" i="29"/>
  <c r="CD313" i="29"/>
  <c r="BY313" i="29"/>
  <c r="BT313" i="29"/>
  <c r="BN313" i="29"/>
  <c r="BI313" i="29"/>
  <c r="BD313" i="29"/>
  <c r="AX313" i="29"/>
  <c r="AS313" i="29"/>
  <c r="AN313" i="29"/>
  <c r="AF313" i="29"/>
  <c r="Z313" i="29"/>
  <c r="O313" i="29"/>
  <c r="E313" i="29"/>
  <c r="I313" i="29"/>
  <c r="M313" i="29"/>
  <c r="Q313" i="29"/>
  <c r="U313" i="29"/>
  <c r="Y313" i="29"/>
  <c r="AC313" i="29"/>
  <c r="AG313" i="29"/>
  <c r="AK313" i="29"/>
  <c r="G313" i="29"/>
  <c r="L313" i="29"/>
  <c r="R313" i="29"/>
  <c r="W313" i="29"/>
  <c r="AB313" i="29"/>
  <c r="AH313" i="29"/>
  <c r="AM313" i="29"/>
  <c r="AQ313" i="29"/>
  <c r="AU313" i="29"/>
  <c r="AY313" i="29"/>
  <c r="BC313" i="29"/>
  <c r="BG313" i="29"/>
  <c r="BK313" i="29"/>
  <c r="BO313" i="29"/>
  <c r="BS313" i="29"/>
  <c r="BW313" i="29"/>
  <c r="CA313" i="29"/>
  <c r="CE313" i="29"/>
  <c r="CI313" i="29"/>
  <c r="CM313" i="29"/>
  <c r="CQ313" i="29"/>
  <c r="CU313" i="29"/>
  <c r="CY313" i="29"/>
  <c r="DC313" i="29"/>
  <c r="DG313" i="29"/>
  <c r="DK313" i="29"/>
  <c r="DO313" i="29"/>
  <c r="DS313" i="29"/>
  <c r="DW313" i="29"/>
  <c r="EA313" i="29"/>
  <c r="EE313" i="29"/>
  <c r="EI313" i="29"/>
  <c r="EM313" i="29"/>
  <c r="EQ313" i="29"/>
  <c r="EU313" i="29"/>
  <c r="EY313" i="29"/>
  <c r="FC313" i="29"/>
  <c r="FG313" i="29"/>
  <c r="FK313" i="29"/>
  <c r="FO313" i="29"/>
  <c r="FS313" i="29"/>
  <c r="FW313" i="29"/>
  <c r="GA313" i="29"/>
  <c r="GE313" i="29"/>
  <c r="GI313" i="29"/>
  <c r="GM313" i="29"/>
  <c r="GQ313" i="29"/>
  <c r="GU313" i="29"/>
  <c r="GY313" i="29"/>
  <c r="HC313" i="29"/>
  <c r="HG313" i="29"/>
  <c r="HK313" i="29"/>
  <c r="HO313" i="29"/>
  <c r="HS313" i="29"/>
  <c r="HW313" i="29"/>
  <c r="IA313" i="29"/>
  <c r="IE313" i="29"/>
  <c r="II313" i="29"/>
  <c r="IM313" i="29"/>
  <c r="IQ313" i="29"/>
  <c r="IU313" i="29"/>
  <c r="IY313" i="29"/>
  <c r="JC313" i="29"/>
  <c r="JG313" i="29"/>
  <c r="JK313" i="29"/>
  <c r="JO313" i="29"/>
  <c r="JS313" i="29"/>
  <c r="JW313" i="29"/>
  <c r="KA313" i="29"/>
  <c r="KE313" i="29"/>
  <c r="KI313" i="29"/>
  <c r="KM313" i="29"/>
  <c r="KP313" i="29"/>
  <c r="C313" i="29"/>
  <c r="H313" i="29"/>
  <c r="N313" i="29"/>
  <c r="S313" i="29"/>
  <c r="X313" i="29"/>
  <c r="KF313" i="29"/>
  <c r="JU313" i="29"/>
  <c r="JJ313" i="29"/>
  <c r="IT313" i="29"/>
  <c r="IJ313" i="29"/>
  <c r="HT313" i="29"/>
  <c r="HI313" i="29"/>
  <c r="GS313" i="29"/>
  <c r="GH313" i="29"/>
  <c r="FR313" i="29"/>
  <c r="FH313" i="29"/>
  <c r="ER313" i="29"/>
  <c r="EG313" i="29"/>
  <c r="DQ313" i="29"/>
  <c r="BZ313" i="29"/>
  <c r="KN313" i="29"/>
  <c r="KH313" i="29"/>
  <c r="KC313" i="29"/>
  <c r="JX313" i="29"/>
  <c r="JR313" i="29"/>
  <c r="JM313" i="29"/>
  <c r="JH313" i="29"/>
  <c r="JB313" i="29"/>
  <c r="IW313" i="29"/>
  <c r="IR313" i="29"/>
  <c r="IL313" i="29"/>
  <c r="IG313" i="29"/>
  <c r="IB313" i="29"/>
  <c r="HV313" i="29"/>
  <c r="HQ313" i="29"/>
  <c r="HL313" i="29"/>
  <c r="HF313" i="29"/>
  <c r="HA313" i="29"/>
  <c r="GV313" i="29"/>
  <c r="GP313" i="29"/>
  <c r="GK313" i="29"/>
  <c r="GF313" i="29"/>
  <c r="FZ313" i="29"/>
  <c r="FU313" i="29"/>
  <c r="FP313" i="29"/>
  <c r="FJ313" i="29"/>
  <c r="FE313" i="29"/>
  <c r="EZ313" i="29"/>
  <c r="ET313" i="29"/>
  <c r="EO313" i="29"/>
  <c r="EJ313" i="29"/>
  <c r="ED313" i="29"/>
  <c r="DY313" i="29"/>
  <c r="DT313" i="29"/>
  <c r="DN313" i="29"/>
  <c r="DI313" i="29"/>
  <c r="DD313" i="29"/>
  <c r="CX313" i="29"/>
  <c r="CS313" i="29"/>
  <c r="CN313" i="29"/>
  <c r="CH313" i="29"/>
  <c r="CC313" i="29"/>
  <c r="BX313" i="29"/>
  <c r="BR313" i="29"/>
  <c r="BM313" i="29"/>
  <c r="BH313" i="29"/>
  <c r="BB313" i="29"/>
  <c r="AW313" i="29"/>
  <c r="AR313" i="29"/>
  <c r="AL313" i="29"/>
  <c r="AE313" i="29"/>
  <c r="V313" i="29"/>
  <c r="K313" i="29"/>
  <c r="KN312" i="29"/>
  <c r="KN316" i="29" s="1" a="1"/>
  <c r="KH312" i="29"/>
  <c r="KH316" i="29" s="1" a="1"/>
  <c r="KC312" i="29"/>
  <c r="JX312" i="29"/>
  <c r="JR312" i="29"/>
  <c r="JM312" i="29"/>
  <c r="JM316" i="29" s="1" a="1"/>
  <c r="JH312" i="29"/>
  <c r="JB312" i="29"/>
  <c r="IW312" i="29"/>
  <c r="IR312" i="29"/>
  <c r="IR316" i="29" s="1" a="1"/>
  <c r="IL312" i="29"/>
  <c r="IG312" i="29"/>
  <c r="IB312" i="29"/>
  <c r="HV312" i="29"/>
  <c r="HV316" i="29" s="1" a="1"/>
  <c r="HQ312" i="29"/>
  <c r="HL312" i="29"/>
  <c r="HF312" i="29"/>
  <c r="HA312" i="29"/>
  <c r="HA316" i="29" s="1" a="1"/>
  <c r="GV312" i="29"/>
  <c r="GP312" i="29"/>
  <c r="GK312" i="29"/>
  <c r="GK316" i="29" s="1" a="1"/>
  <c r="GF312" i="29"/>
  <c r="GF316" i="29" s="1" a="1"/>
  <c r="FZ312" i="29"/>
  <c r="FU312" i="29"/>
  <c r="FP312" i="29"/>
  <c r="FP316" i="29" s="1" a="1"/>
  <c r="FI312" i="29"/>
  <c r="FI316" i="29" s="1" a="1"/>
  <c r="FA312" i="29"/>
  <c r="FA316" i="29" s="1" a="1"/>
  <c r="ES312" i="29"/>
  <c r="EK312" i="29"/>
  <c r="EK316" i="29" s="1" a="1"/>
  <c r="EC312" i="29"/>
  <c r="EC316" i="29" s="1" a="1"/>
  <c r="DU312" i="29"/>
  <c r="DM312" i="29"/>
  <c r="DM316" i="29" s="1" a="1"/>
  <c r="DE312" i="29"/>
  <c r="DE316" i="29" s="1" a="1"/>
  <c r="CW312" i="29"/>
  <c r="CW316" i="29" s="1" a="1"/>
  <c r="CO312" i="29"/>
  <c r="CO316" i="29" s="1" a="1"/>
  <c r="CG312" i="29"/>
  <c r="BY312" i="29"/>
  <c r="BY316" i="29" s="1" a="1"/>
  <c r="BQ312" i="29"/>
  <c r="BQ316" i="29" s="1" a="1"/>
  <c r="BI312" i="29"/>
  <c r="BA312" i="29"/>
  <c r="BA316" i="29" s="1" a="1"/>
  <c r="AS312" i="29"/>
  <c r="AS316" i="29" s="1" a="1"/>
  <c r="AK312" i="29"/>
  <c r="AK316" i="29" s="1" a="1"/>
  <c r="AC312" i="29"/>
  <c r="AC316" i="29" s="1" a="1"/>
  <c r="U312" i="29"/>
  <c r="M312" i="29"/>
  <c r="M316" i="29" s="1" a="1"/>
  <c r="E312" i="29"/>
  <c r="E316" i="29" s="1" a="1"/>
  <c r="KL312" i="29"/>
  <c r="KG312" i="29"/>
  <c r="KG316" i="29" s="1" a="1"/>
  <c r="KB312" i="29"/>
  <c r="KB316" i="29" s="1" a="1"/>
  <c r="JV312" i="29"/>
  <c r="JV316" i="29" s="1" a="1"/>
  <c r="JQ312" i="29"/>
  <c r="JL312" i="29"/>
  <c r="JL316" i="29" s="1" a="1"/>
  <c r="JF312" i="29"/>
  <c r="JF316" i="29" s="1" a="1"/>
  <c r="JA312" i="29"/>
  <c r="JA316" i="29" s="1" a="1"/>
  <c r="IV312" i="29"/>
  <c r="IP312" i="29"/>
  <c r="IP316" i="29" s="1" a="1"/>
  <c r="IK312" i="29"/>
  <c r="IK316" i="29" s="1" a="1"/>
  <c r="IF312" i="29"/>
  <c r="IF316" i="29" s="1" a="1"/>
  <c r="HZ312" i="29"/>
  <c r="HU312" i="29"/>
  <c r="HU316" i="29" s="1" a="1"/>
  <c r="HP312" i="29"/>
  <c r="HP316" i="29" s="1" a="1"/>
  <c r="HJ312" i="29"/>
  <c r="HJ316" i="29" s="1" a="1"/>
  <c r="HE312" i="29"/>
  <c r="GZ312" i="29"/>
  <c r="GZ316" i="29" s="1" a="1"/>
  <c r="GT312" i="29"/>
  <c r="GT316" i="29" s="1" a="1"/>
  <c r="GO312" i="29"/>
  <c r="GO316" i="29" s="1" a="1"/>
  <c r="GJ312" i="29"/>
  <c r="GD312" i="29"/>
  <c r="GD316" i="29" s="1" a="1"/>
  <c r="FY312" i="29"/>
  <c r="FY316" i="29" s="1" a="1"/>
  <c r="FT312" i="29"/>
  <c r="FT316" i="29" s="1" a="1"/>
  <c r="FN312" i="29"/>
  <c r="FH312" i="29"/>
  <c r="FH316" i="29" s="1" a="1"/>
  <c r="EZ312" i="29"/>
  <c r="EZ316" i="29" s="1" a="1"/>
  <c r="ER312" i="29"/>
  <c r="ER316" i="29" s="1" a="1"/>
  <c r="EJ312" i="29"/>
  <c r="EB312" i="29"/>
  <c r="EB316" i="29" s="1" a="1"/>
  <c r="DT312" i="29"/>
  <c r="DT316" i="29" s="1" a="1"/>
  <c r="DL312" i="29"/>
  <c r="DL316" i="29" s="1" a="1"/>
  <c r="DD312" i="29"/>
  <c r="DD316" i="29" s="1" a="1"/>
  <c r="CV312" i="29"/>
  <c r="CN312" i="29"/>
  <c r="CN316" i="29" s="1" a="1"/>
  <c r="CF312" i="29"/>
  <c r="CF316" i="29" s="1" a="1"/>
  <c r="BX312" i="29"/>
  <c r="BP312" i="29"/>
  <c r="BP316" i="29" s="1" a="1"/>
  <c r="BH312" i="29"/>
  <c r="BH316" i="29" s="1" a="1"/>
  <c r="AZ312" i="29"/>
  <c r="AZ316" i="29" s="1" a="1"/>
  <c r="AR312" i="29"/>
  <c r="AR316" i="29" s="1" a="1"/>
  <c r="AJ312" i="29"/>
  <c r="AJ316" i="29" s="1" a="1"/>
  <c r="AB312" i="29"/>
  <c r="AB316" i="29" s="1" a="1"/>
  <c r="T312" i="29"/>
  <c r="T316" i="29" s="1" a="1"/>
  <c r="L312" i="29"/>
  <c r="L316" i="29" s="1" a="1"/>
  <c r="F312" i="29"/>
  <c r="F316" i="29" s="1" a="1"/>
  <c r="J312" i="29"/>
  <c r="N312" i="29"/>
  <c r="N316" i="29" s="1" a="1"/>
  <c r="R312" i="29"/>
  <c r="R316" i="29" s="1" a="1"/>
  <c r="V312" i="29"/>
  <c r="V316" i="29" s="1" a="1"/>
  <c r="Z312" i="29"/>
  <c r="Z316" i="29" s="1" a="1"/>
  <c r="AD312" i="29"/>
  <c r="AD316" i="29" s="1" a="1"/>
  <c r="AH312" i="29"/>
  <c r="AH316" i="29" s="1" a="1"/>
  <c r="AL312" i="29"/>
  <c r="AL316" i="29" s="1" a="1"/>
  <c r="AP312" i="29"/>
  <c r="AT312" i="29"/>
  <c r="AT316" i="29" s="1" a="1"/>
  <c r="AX312" i="29"/>
  <c r="AX316" i="29" s="1" a="1"/>
  <c r="BB312" i="29"/>
  <c r="BF312" i="29"/>
  <c r="BF316" i="29" s="1" a="1"/>
  <c r="BJ312" i="29"/>
  <c r="BJ316" i="29" s="1" a="1"/>
  <c r="BN312" i="29"/>
  <c r="BN316" i="29" s="1" a="1"/>
  <c r="BR312" i="29"/>
  <c r="BR316" i="29" s="1" a="1"/>
  <c r="BV312" i="29"/>
  <c r="BV316" i="29" s="1" a="1"/>
  <c r="BZ312" i="29"/>
  <c r="BZ316" i="29" s="1" a="1"/>
  <c r="CD312" i="29"/>
  <c r="CH312" i="29"/>
  <c r="CH316" i="29" s="1" a="1"/>
  <c r="CL312" i="29"/>
  <c r="CL316" i="29" s="1" a="1"/>
  <c r="CP312" i="29"/>
  <c r="CP316" i="29" s="1" a="1"/>
  <c r="CT312" i="29"/>
  <c r="CT316" i="29" s="1" a="1"/>
  <c r="CX312" i="29"/>
  <c r="CX316" i="29" s="1" a="1"/>
  <c r="DB312" i="29"/>
  <c r="DF312" i="29"/>
  <c r="DF316" i="29" s="1" a="1"/>
  <c r="DJ312" i="29"/>
  <c r="DJ316" i="29" s="1" a="1"/>
  <c r="DN312" i="29"/>
  <c r="DR312" i="29"/>
  <c r="DR316" i="29" s="1" a="1"/>
  <c r="DV312" i="29"/>
  <c r="DV316" i="29" s="1" a="1"/>
  <c r="DZ312" i="29"/>
  <c r="DZ316" i="29" s="1" a="1"/>
  <c r="ED312" i="29"/>
  <c r="ED316" i="29" s="1" a="1"/>
  <c r="EH312" i="29"/>
  <c r="EH316" i="29" s="1" a="1"/>
  <c r="EL312" i="29"/>
  <c r="EL316" i="29" s="1" a="1"/>
  <c r="EP312" i="29"/>
  <c r="ET312" i="29"/>
  <c r="ET316" i="29" s="1" a="1"/>
  <c r="EX312" i="29"/>
  <c r="EX316" i="29" s="1" a="1"/>
  <c r="FB312" i="29"/>
  <c r="FB316" i="29" s="1" a="1"/>
  <c r="FF312" i="29"/>
  <c r="FF316" i="29" s="1" a="1"/>
  <c r="FJ312" i="29"/>
  <c r="FJ316" i="29" s="1" a="1"/>
  <c r="C312" i="29"/>
  <c r="G312" i="29"/>
  <c r="K312" i="29"/>
  <c r="K316" i="29" s="1" a="1"/>
  <c r="O312" i="29"/>
  <c r="O316" i="29" s="1" a="1"/>
  <c r="S312" i="29"/>
  <c r="S316" i="29" s="1" a="1"/>
  <c r="W312" i="29"/>
  <c r="W316" i="29" s="1" a="1"/>
  <c r="AA312" i="29"/>
  <c r="AE312" i="29"/>
  <c r="AI312" i="29"/>
  <c r="AI316" i="29" s="1" a="1"/>
  <c r="AM312" i="29"/>
  <c r="AM316" i="29" s="1" a="1"/>
  <c r="AQ312" i="29"/>
  <c r="AU312" i="29"/>
  <c r="AU316" i="29" s="1" a="1"/>
  <c r="AY312" i="29"/>
  <c r="AY316" i="29" s="1" a="1"/>
  <c r="BC312" i="29"/>
  <c r="BC316" i="29" s="1" a="1"/>
  <c r="BG312" i="29"/>
  <c r="BK312" i="29"/>
  <c r="BK316" i="29" s="1" a="1"/>
  <c r="BO312" i="29"/>
  <c r="BO316" i="29" s="1" a="1"/>
  <c r="BS312" i="29"/>
  <c r="BS316" i="29" s="1" a="1"/>
  <c r="BW312" i="29"/>
  <c r="CA312" i="29"/>
  <c r="CA316" i="29" s="1" a="1"/>
  <c r="CE312" i="29"/>
  <c r="CE316" i="29" s="1" a="1"/>
  <c r="CI312" i="29"/>
  <c r="CI316" i="29" s="1" a="1"/>
  <c r="CM312" i="29"/>
  <c r="CQ312" i="29"/>
  <c r="CQ316" i="29" s="1" a="1"/>
  <c r="CU312" i="29"/>
  <c r="CU316" i="29" s="1" a="1"/>
  <c r="CY312" i="29"/>
  <c r="CY316" i="29" s="1" a="1"/>
  <c r="DC312" i="29"/>
  <c r="DG312" i="29"/>
  <c r="DG316" i="29" s="1" a="1"/>
  <c r="DK312" i="29"/>
  <c r="DK316" i="29" s="1" a="1"/>
  <c r="DO312" i="29"/>
  <c r="DO316" i="29" s="1" a="1"/>
  <c r="DS312" i="29"/>
  <c r="DW312" i="29"/>
  <c r="DW316" i="29" s="1" a="1"/>
  <c r="EA312" i="29"/>
  <c r="EA316" i="29" s="1" a="1"/>
  <c r="EE312" i="29"/>
  <c r="EE316" i="29" s="1" a="1"/>
  <c r="EI312" i="29"/>
  <c r="EM312" i="29"/>
  <c r="EM316" i="29" s="1" a="1"/>
  <c r="EQ312" i="29"/>
  <c r="EQ316" i="29" s="1" a="1"/>
  <c r="EU312" i="29"/>
  <c r="EU316" i="29" s="1" a="1"/>
  <c r="EY312" i="29"/>
  <c r="FC312" i="29"/>
  <c r="FC316" i="29" s="1" a="1"/>
  <c r="FG312" i="29"/>
  <c r="FG316" i="29" s="1" a="1"/>
  <c r="FK312" i="29"/>
  <c r="FK316" i="29" s="1" a="1"/>
  <c r="FO312" i="29"/>
  <c r="FS312" i="29"/>
  <c r="FS316" i="29" s="1" a="1"/>
  <c r="FW312" i="29"/>
  <c r="FW316" i="29" s="1" a="1"/>
  <c r="GA312" i="29"/>
  <c r="GA316" i="29" s="1" a="1"/>
  <c r="GE312" i="29"/>
  <c r="GI312" i="29"/>
  <c r="GI316" i="29" s="1" a="1"/>
  <c r="GM312" i="29"/>
  <c r="GM316" i="29" s="1" a="1"/>
  <c r="GQ312" i="29"/>
  <c r="GQ316" i="29" s="1" a="1"/>
  <c r="GU312" i="29"/>
  <c r="GY312" i="29"/>
  <c r="GY316" i="29" s="1" a="1"/>
  <c r="HC312" i="29"/>
  <c r="HC316" i="29" s="1" a="1"/>
  <c r="HG312" i="29"/>
  <c r="HG316" i="29" s="1" a="1"/>
  <c r="HK312" i="29"/>
  <c r="HO312" i="29"/>
  <c r="HO316" i="29" s="1" a="1"/>
  <c r="HS312" i="29"/>
  <c r="HS316" i="29" s="1" a="1"/>
  <c r="HW312" i="29"/>
  <c r="HW316" i="29" s="1" a="1"/>
  <c r="IA312" i="29"/>
  <c r="IE312" i="29"/>
  <c r="IE316" i="29" s="1" a="1"/>
  <c r="II312" i="29"/>
  <c r="II316" i="29" s="1" a="1"/>
  <c r="IM312" i="29"/>
  <c r="IM316" i="29" s="1" a="1"/>
  <c r="IQ312" i="29"/>
  <c r="IU312" i="29"/>
  <c r="IU316" i="29" s="1" a="1"/>
  <c r="IY312" i="29"/>
  <c r="IY316" i="29" s="1" a="1"/>
  <c r="JC312" i="29"/>
  <c r="JC316" i="29" s="1" a="1"/>
  <c r="JG312" i="29"/>
  <c r="JK312" i="29"/>
  <c r="JK316" i="29" s="1" a="1"/>
  <c r="JO312" i="29"/>
  <c r="JO316" i="29" s="1" a="1"/>
  <c r="JS312" i="29"/>
  <c r="JS316" i="29" s="1" a="1"/>
  <c r="JW312" i="29"/>
  <c r="KA312" i="29"/>
  <c r="KA316" i="29" s="1" a="1"/>
  <c r="KE312" i="29"/>
  <c r="KE316" i="29" s="1" a="1"/>
  <c r="KI312" i="29"/>
  <c r="KI316" i="29" s="1" a="1"/>
  <c r="KM312" i="29"/>
  <c r="KP312" i="29"/>
  <c r="KP316" i="29" s="1"/>
  <c r="KK312" i="29"/>
  <c r="KK316" i="29" s="1" a="1"/>
  <c r="KF312" i="29"/>
  <c r="KF316" i="29" s="1" a="1"/>
  <c r="JZ312" i="29"/>
  <c r="JZ316" i="29" s="1" a="1"/>
  <c r="JU312" i="29"/>
  <c r="JP312" i="29"/>
  <c r="JP316" i="29" s="1" a="1"/>
  <c r="JJ312" i="29"/>
  <c r="JJ316" i="29" s="1" a="1"/>
  <c r="JE312" i="29"/>
  <c r="IZ312" i="29"/>
  <c r="IZ316" i="29" s="1" a="1"/>
  <c r="IT312" i="29"/>
  <c r="IT316" i="29" s="1" a="1"/>
  <c r="IO312" i="29"/>
  <c r="IO316" i="29" s="1" a="1"/>
  <c r="IJ312" i="29"/>
  <c r="IJ316" i="29" s="1" a="1"/>
  <c r="ID312" i="29"/>
  <c r="ID316" i="29" s="1" a="1"/>
  <c r="HY312" i="29"/>
  <c r="HT312" i="29"/>
  <c r="HT316" i="29" s="1" a="1"/>
  <c r="HN312" i="29"/>
  <c r="HN316" i="29" s="1" a="1"/>
  <c r="HI312" i="29"/>
  <c r="HI316" i="29" s="1" a="1"/>
  <c r="HD312" i="29"/>
  <c r="HD316" i="29" s="1" a="1"/>
  <c r="GX312" i="29"/>
  <c r="GX316" i="29" s="1" a="1"/>
  <c r="GS312" i="29"/>
  <c r="GS316" i="29" s="1" a="1"/>
  <c r="GN312" i="29"/>
  <c r="GH312" i="29"/>
  <c r="GH316" i="29" s="1" a="1"/>
  <c r="GC312" i="29"/>
  <c r="GC316" i="29" s="1" a="1"/>
  <c r="FX312" i="29"/>
  <c r="FX316" i="29" s="1" a="1"/>
  <c r="FR312" i="29"/>
  <c r="FM312" i="29"/>
  <c r="FM316" i="29" s="1" a="1"/>
  <c r="FE312" i="29"/>
  <c r="FE316" i="29" s="1" a="1"/>
  <c r="EW312" i="29"/>
  <c r="EW316" i="29" s="1" a="1"/>
  <c r="EO312" i="29"/>
  <c r="EO316" i="29" s="1" a="1"/>
  <c r="EG312" i="29"/>
  <c r="EG316" i="29" s="1" a="1"/>
  <c r="DY312" i="29"/>
  <c r="DY316" i="29" s="1" a="1"/>
  <c r="DQ312" i="29"/>
  <c r="DI312" i="29"/>
  <c r="DI316" i="29" s="1" a="1"/>
  <c r="DA312" i="29"/>
  <c r="DA316" i="29" s="1" a="1"/>
  <c r="CS312" i="29"/>
  <c r="CS316" i="29" s="1" a="1"/>
  <c r="CK312" i="29"/>
  <c r="CK316" i="29" s="1" a="1"/>
  <c r="CC312" i="29"/>
  <c r="CC316" i="29" s="1" a="1"/>
  <c r="BU312" i="29"/>
  <c r="BM312" i="29"/>
  <c r="BM316" i="29" s="1" a="1"/>
  <c r="BE312" i="29"/>
  <c r="BE316" i="29" s="1" a="1"/>
  <c r="AW312" i="29"/>
  <c r="AW316" i="29" s="1" a="1"/>
  <c r="AO312" i="29"/>
  <c r="AO316" i="29" s="1" a="1"/>
  <c r="AG312" i="29"/>
  <c r="AG316" i="29" s="1" a="1"/>
  <c r="Y312" i="29"/>
  <c r="Y316" i="29" s="1" a="1"/>
  <c r="Q312" i="29"/>
  <c r="Q316" i="29" s="1" a="1"/>
  <c r="I312" i="29"/>
  <c r="B316" i="29" a="1"/>
  <c r="B316" i="29" s="1"/>
  <c r="A31" i="29"/>
  <c r="IO340" i="29" l="1"/>
  <c r="IX339" i="29"/>
  <c r="HR339" i="29"/>
  <c r="FY339" i="29"/>
  <c r="JV339" i="29"/>
  <c r="ET340" i="29"/>
  <c r="CD340" i="29"/>
  <c r="GT339" i="29"/>
  <c r="KI340" i="29"/>
  <c r="GK340" i="29"/>
  <c r="FN340" i="29"/>
  <c r="IC340" i="29"/>
  <c r="HB339" i="29"/>
  <c r="FU340" i="29"/>
  <c r="GO339" i="29"/>
  <c r="CS339" i="29"/>
  <c r="FF339" i="29"/>
  <c r="JY339" i="29"/>
  <c r="HJ340" i="29"/>
  <c r="JP340" i="29"/>
  <c r="FA340" i="29"/>
  <c r="JX339" i="29"/>
  <c r="FQ339" i="29"/>
  <c r="FV339" i="29"/>
  <c r="CC340" i="29"/>
  <c r="KL340" i="29"/>
  <c r="KG339" i="29"/>
  <c r="E339" i="29"/>
  <c r="IK340" i="29"/>
  <c r="GD340" i="29"/>
  <c r="GL339" i="29"/>
  <c r="IK339" i="29"/>
  <c r="IP339" i="29"/>
  <c r="GD339" i="29"/>
  <c r="IF339" i="29"/>
  <c r="ET339" i="29"/>
  <c r="JN340" i="29"/>
  <c r="DJ340" i="29"/>
  <c r="CD339" i="29"/>
  <c r="E340" i="29"/>
  <c r="EH339" i="29"/>
  <c r="KM339" i="29"/>
  <c r="FV340" i="29"/>
  <c r="J340" i="29"/>
  <c r="DQ339" i="29"/>
  <c r="IL340" i="29"/>
  <c r="C339" i="29"/>
  <c r="J339" i="29"/>
  <c r="JP339" i="29"/>
  <c r="EL340" i="29"/>
  <c r="GT340" i="29"/>
  <c r="GG340" i="29"/>
  <c r="GK339" i="29"/>
  <c r="Z340" i="29"/>
  <c r="DR339" i="29"/>
  <c r="GG339" i="29"/>
  <c r="IX340" i="29"/>
  <c r="HR340" i="29"/>
  <c r="GL340" i="29"/>
  <c r="KF340" i="29"/>
  <c r="KF339" i="29"/>
  <c r="FY340" i="29"/>
  <c r="ES339" i="29"/>
  <c r="JV340" i="29"/>
  <c r="IC339" i="29"/>
  <c r="JN339" i="29"/>
  <c r="DJ339" i="29"/>
  <c r="EH340" i="29"/>
  <c r="FQ340" i="29"/>
  <c r="C340" i="29"/>
  <c r="DR340" i="29"/>
  <c r="HB340" i="29"/>
  <c r="JE340" i="29"/>
  <c r="JM340" i="29"/>
  <c r="JK340" i="29"/>
  <c r="R339" i="29"/>
  <c r="IH340" i="29"/>
  <c r="KI339" i="29"/>
  <c r="HU339" i="29"/>
  <c r="FN339" i="29"/>
  <c r="FA339" i="29"/>
  <c r="KH339" i="29"/>
  <c r="IP340" i="29"/>
  <c r="BB339" i="29"/>
  <c r="KA336" i="29"/>
  <c r="JW336" i="29"/>
  <c r="JX336" i="29"/>
  <c r="JX340" i="29" s="1"/>
  <c r="KA337" i="29"/>
  <c r="KA341" i="29" s="1"/>
  <c r="JW337" i="29"/>
  <c r="JW341" i="29" s="1"/>
  <c r="JQ337" i="29"/>
  <c r="JQ341" i="29" s="1"/>
  <c r="JR336" i="29"/>
  <c r="JR340" i="29" s="1"/>
  <c r="KB337" i="29"/>
  <c r="KB341" i="29" s="1"/>
  <c r="JQ336" i="29"/>
  <c r="JQ340" i="29" s="1"/>
  <c r="JR335" i="29"/>
  <c r="JR339" i="29" s="1"/>
  <c r="JK335" i="29"/>
  <c r="JK339" i="29" s="1"/>
  <c r="JI335" i="29"/>
  <c r="JI339" i="29" s="1"/>
  <c r="JT335" i="29"/>
  <c r="JT339" i="29" s="1"/>
  <c r="JI336" i="29"/>
  <c r="JI340" i="29" s="1"/>
  <c r="JM337" i="29"/>
  <c r="JM341" i="29" s="1"/>
  <c r="JZ337" i="29"/>
  <c r="JZ341" i="29" s="1"/>
  <c r="JJ335" i="29"/>
  <c r="JJ339" i="29" s="1"/>
  <c r="JZ336" i="29"/>
  <c r="AP336" i="29"/>
  <c r="AP340" i="29" s="1"/>
  <c r="JJ336" i="29"/>
  <c r="JJ340" i="29" s="1"/>
  <c r="IR335" i="29"/>
  <c r="IR339" i="29" s="1"/>
  <c r="JO337" i="29"/>
  <c r="JO341" i="29" s="1"/>
  <c r="JO336" i="29"/>
  <c r="GZ336" i="29"/>
  <c r="GZ340" i="29" s="1"/>
  <c r="JG335" i="29"/>
  <c r="JG339" i="29" s="1"/>
  <c r="GZ337" i="29"/>
  <c r="GZ341" i="29" s="1"/>
  <c r="IR336" i="29"/>
  <c r="IR340" i="29" s="1"/>
  <c r="AP335" i="29"/>
  <c r="AP339" i="29" s="1"/>
  <c r="DQ336" i="29"/>
  <c r="DQ340" i="29" s="1"/>
  <c r="JG337" i="29"/>
  <c r="JG341" i="29" s="1"/>
  <c r="JH335" i="29"/>
  <c r="JH337" i="29"/>
  <c r="JH341" i="29" s="1"/>
  <c r="IV337" i="29"/>
  <c r="IV341" i="29" s="1"/>
  <c r="IV336" i="29"/>
  <c r="IU336" i="29"/>
  <c r="IU340" i="29" s="1"/>
  <c r="IE336" i="29"/>
  <c r="IE340" i="29" s="1"/>
  <c r="IU335" i="29"/>
  <c r="IU339" i="29" s="1"/>
  <c r="JE337" i="29"/>
  <c r="JE341" i="29" s="1"/>
  <c r="HO337" i="29"/>
  <c r="HO341" i="29" s="1"/>
  <c r="HO336" i="29"/>
  <c r="HO340" i="29" s="1"/>
  <c r="JC335" i="29"/>
  <c r="EW335" i="29"/>
  <c r="IN336" i="29"/>
  <c r="JC337" i="29"/>
  <c r="JC341" i="29" s="1"/>
  <c r="FR337" i="29"/>
  <c r="FR341" i="29" s="1"/>
  <c r="HQ335" i="29"/>
  <c r="HQ339" i="29" s="1"/>
  <c r="HP336" i="29"/>
  <c r="EW337" i="29"/>
  <c r="EW341" i="29" s="1"/>
  <c r="HP337" i="29"/>
  <c r="HP341" i="29" s="1"/>
  <c r="IW336" i="29"/>
  <c r="IW340" i="29" s="1"/>
  <c r="IW335" i="29"/>
  <c r="IW339" i="29" s="1"/>
  <c r="AW337" i="29"/>
  <c r="AW341" i="29" s="1"/>
  <c r="JD335" i="29"/>
  <c r="F337" i="29"/>
  <c r="F341" i="29" s="1"/>
  <c r="CX336" i="29"/>
  <c r="JE335" i="29"/>
  <c r="JE339" i="29" s="1"/>
  <c r="F336" i="29"/>
  <c r="F340" i="29" s="1"/>
  <c r="JA335" i="29"/>
  <c r="JA339" i="29" s="1"/>
  <c r="IE337" i="29"/>
  <c r="IE341" i="29" s="1"/>
  <c r="JA336" i="29"/>
  <c r="JA340" i="29" s="1"/>
  <c r="HL336" i="29"/>
  <c r="HL340" i="29" s="1"/>
  <c r="AW336" i="29"/>
  <c r="CX337" i="29"/>
  <c r="CX341" i="29" s="1"/>
  <c r="JD337" i="29"/>
  <c r="JD341" i="29" s="1"/>
  <c r="IY337" i="29"/>
  <c r="IY341" i="29" s="1"/>
  <c r="IA335" i="29"/>
  <c r="IY336" i="29"/>
  <c r="FR335" i="29"/>
  <c r="FR339" i="29" s="1"/>
  <c r="HQ336" i="29"/>
  <c r="HQ340" i="29" s="1"/>
  <c r="IM337" i="29"/>
  <c r="IM341" i="29" s="1"/>
  <c r="IN337" i="29"/>
  <c r="IN341" i="29" s="1"/>
  <c r="IM335" i="29"/>
  <c r="IM339" i="29" s="1"/>
  <c r="HK337" i="29"/>
  <c r="HK341" i="29" s="1"/>
  <c r="ID337" i="29"/>
  <c r="ID341" i="29" s="1"/>
  <c r="HK336" i="29"/>
  <c r="ID336" i="29"/>
  <c r="ID340" i="29" s="1"/>
  <c r="HL335" i="29"/>
  <c r="HL339" i="29" s="1"/>
  <c r="IZ336" i="29"/>
  <c r="IZ340" i="29" s="1"/>
  <c r="IZ335" i="29"/>
  <c r="IZ339" i="29" s="1"/>
  <c r="IB336" i="29"/>
  <c r="IB340" i="29" s="1"/>
  <c r="HY335" i="29"/>
  <c r="HY339" i="29" s="1"/>
  <c r="HG337" i="29"/>
  <c r="HG341" i="29" s="1"/>
  <c r="GJ337" i="29"/>
  <c r="GJ341" i="29" s="1"/>
  <c r="DY337" i="29"/>
  <c r="DY341" i="29" s="1"/>
  <c r="HG336" i="29"/>
  <c r="HG340" i="29" s="1"/>
  <c r="DY335" i="29"/>
  <c r="HY337" i="29"/>
  <c r="HY341" i="29" s="1"/>
  <c r="GS335" i="29"/>
  <c r="IA337" i="29"/>
  <c r="IA341" i="29" s="1"/>
  <c r="GJ336" i="29"/>
  <c r="GJ340" i="29" s="1"/>
  <c r="HI337" i="29"/>
  <c r="HI341" i="29" s="1"/>
  <c r="IG337" i="29"/>
  <c r="IG341" i="29" s="1"/>
  <c r="IG335" i="29"/>
  <c r="EC335" i="29"/>
  <c r="IB337" i="29"/>
  <c r="IB341" i="29" s="1"/>
  <c r="IQ335" i="29"/>
  <c r="IQ339" i="29" s="1"/>
  <c r="EC337" i="29"/>
  <c r="EC341" i="29" s="1"/>
  <c r="IQ336" i="29"/>
  <c r="IQ340" i="29" s="1"/>
  <c r="HF335" i="29"/>
  <c r="HV337" i="29"/>
  <c r="HV341" i="29" s="1"/>
  <c r="II335" i="29"/>
  <c r="II339" i="29" s="1"/>
  <c r="HV336" i="29"/>
  <c r="HN335" i="29"/>
  <c r="GM335" i="29"/>
  <c r="GM339" i="29" s="1"/>
  <c r="II336" i="29"/>
  <c r="II340" i="29" s="1"/>
  <c r="HA337" i="29"/>
  <c r="HA341" i="29" s="1"/>
  <c r="HA336" i="29"/>
  <c r="HW335" i="29"/>
  <c r="HW339" i="29" s="1"/>
  <c r="HW337" i="29"/>
  <c r="HW341" i="29" s="1"/>
  <c r="HX336" i="29"/>
  <c r="HH335" i="29"/>
  <c r="HH339" i="29" s="1"/>
  <c r="HX337" i="29"/>
  <c r="HX341" i="29" s="1"/>
  <c r="HN337" i="29"/>
  <c r="HN341" i="29" s="1"/>
  <c r="GM336" i="29"/>
  <c r="GM340" i="29" s="1"/>
  <c r="GF337" i="29"/>
  <c r="GF341" i="29" s="1"/>
  <c r="HC336" i="29"/>
  <c r="HC340" i="29" s="1"/>
  <c r="GH337" i="29"/>
  <c r="GH341" i="29" s="1"/>
  <c r="BU336" i="29"/>
  <c r="BU340" i="29" s="1"/>
  <c r="GF336" i="29"/>
  <c r="GF340" i="29" s="1"/>
  <c r="BU335" i="29"/>
  <c r="BU339" i="29" s="1"/>
  <c r="HC337" i="29"/>
  <c r="HC341" i="29" s="1"/>
  <c r="HF337" i="29"/>
  <c r="HF341" i="29" s="1"/>
  <c r="HS337" i="29"/>
  <c r="HS341" i="29" s="1"/>
  <c r="HS336" i="29"/>
  <c r="HS340" i="29" s="1"/>
  <c r="HI335" i="29"/>
  <c r="HI339" i="29" s="1"/>
  <c r="GU335" i="29"/>
  <c r="HT335" i="29"/>
  <c r="HT337" i="29"/>
  <c r="HT341" i="29" s="1"/>
  <c r="GX337" i="29"/>
  <c r="GX341" i="29" s="1"/>
  <c r="GP337" i="29"/>
  <c r="GP341" i="29" s="1"/>
  <c r="GI337" i="29"/>
  <c r="GI341" i="29" s="1"/>
  <c r="FJ337" i="29"/>
  <c r="FJ341" i="29" s="1"/>
  <c r="GI336" i="29"/>
  <c r="GI340" i="29" s="1"/>
  <c r="GX336" i="29"/>
  <c r="HH336" i="29"/>
  <c r="HH340" i="29" s="1"/>
  <c r="HD337" i="29"/>
  <c r="HD341" i="29" s="1"/>
  <c r="ED336" i="29"/>
  <c r="ED340" i="29" s="1"/>
  <c r="GY337" i="29"/>
  <c r="GY341" i="29" s="1"/>
  <c r="FW337" i="29"/>
  <c r="FW341" i="29" s="1"/>
  <c r="HD335" i="29"/>
  <c r="HD339" i="29" s="1"/>
  <c r="FW335" i="29"/>
  <c r="FW339" i="29" s="1"/>
  <c r="GY336" i="29"/>
  <c r="GY340" i="29" s="1"/>
  <c r="ED335" i="29"/>
  <c r="ED339" i="29" s="1"/>
  <c r="GN335" i="29"/>
  <c r="GU337" i="29"/>
  <c r="GU341" i="29" s="1"/>
  <c r="CP336" i="29"/>
  <c r="CP340" i="29" s="1"/>
  <c r="CP337" i="29"/>
  <c r="CP341" i="29" s="1"/>
  <c r="GS337" i="29"/>
  <c r="GS341" i="29" s="1"/>
  <c r="GQ335" i="29"/>
  <c r="GQ339" i="29" s="1"/>
  <c r="GP335" i="29"/>
  <c r="GP339" i="29" s="1"/>
  <c r="GV336" i="29"/>
  <c r="GV337" i="29"/>
  <c r="GV341" i="29" s="1"/>
  <c r="GH335" i="29"/>
  <c r="GH339" i="29" s="1"/>
  <c r="GQ337" i="29"/>
  <c r="GQ341" i="29" s="1"/>
  <c r="DD337" i="29"/>
  <c r="DD341" i="29" s="1"/>
  <c r="GN337" i="29"/>
  <c r="GN341" i="29" s="1"/>
  <c r="GB335" i="29"/>
  <c r="GB339" i="29" s="1"/>
  <c r="N337" i="29"/>
  <c r="N341" i="29" s="1"/>
  <c r="N336" i="29"/>
  <c r="EQ336" i="29"/>
  <c r="EQ340" i="29" s="1"/>
  <c r="GC336" i="29"/>
  <c r="FB335" i="29"/>
  <c r="FB339" i="29" s="1"/>
  <c r="AL337" i="29"/>
  <c r="AL341" i="29" s="1"/>
  <c r="GC337" i="29"/>
  <c r="GC341" i="29" s="1"/>
  <c r="FZ337" i="29"/>
  <c r="FZ341" i="29" s="1"/>
  <c r="FZ336" i="29"/>
  <c r="GB337" i="29"/>
  <c r="GB341" i="29" s="1"/>
  <c r="GE336" i="29"/>
  <c r="GE340" i="29" s="1"/>
  <c r="GE337" i="29"/>
  <c r="GE341" i="29" s="1"/>
  <c r="GA337" i="29"/>
  <c r="GA341" i="29" s="1"/>
  <c r="FS336" i="29"/>
  <c r="FB336" i="29"/>
  <c r="FB340" i="29" s="1"/>
  <c r="EQ335" i="29"/>
  <c r="EQ339" i="29" s="1"/>
  <c r="AL335" i="29"/>
  <c r="AL339" i="29" s="1"/>
  <c r="DG337" i="29"/>
  <c r="DG341" i="29" s="1"/>
  <c r="GA335" i="29"/>
  <c r="GA339" i="29" s="1"/>
  <c r="FK337" i="29"/>
  <c r="FK341" i="29" s="1"/>
  <c r="FS337" i="29"/>
  <c r="FS341" i="29" s="1"/>
  <c r="FT336" i="29"/>
  <c r="FT340" i="29" s="1"/>
  <c r="FX335" i="29"/>
  <c r="FX339" i="29" s="1"/>
  <c r="FX336" i="29"/>
  <c r="FX340" i="29" s="1"/>
  <c r="FT335" i="29"/>
  <c r="FT339" i="29" s="1"/>
  <c r="BI336" i="29"/>
  <c r="BI337" i="29"/>
  <c r="BI341" i="29" s="1"/>
  <c r="AO337" i="29"/>
  <c r="AO341" i="29" s="1"/>
  <c r="EN336" i="29"/>
  <c r="EN340" i="29" s="1"/>
  <c r="AK336" i="29"/>
  <c r="EU336" i="29"/>
  <c r="EU340" i="29" s="1"/>
  <c r="AK337" i="29"/>
  <c r="AK341" i="29" s="1"/>
  <c r="BR336" i="29"/>
  <c r="BR340" i="29" s="1"/>
  <c r="FG337" i="29"/>
  <c r="FG341" i="29" s="1"/>
  <c r="FC337" i="29"/>
  <c r="FC341" i="29" s="1"/>
  <c r="EV336" i="29"/>
  <c r="EV340" i="29" s="1"/>
  <c r="BR335" i="29"/>
  <c r="BR339" i="29" s="1"/>
  <c r="FG336" i="29"/>
  <c r="FG340" i="29" s="1"/>
  <c r="AO336" i="29"/>
  <c r="AO340" i="29" s="1"/>
  <c r="EE335" i="29"/>
  <c r="EE339" i="29" s="1"/>
  <c r="CW336" i="29"/>
  <c r="CW340" i="29" s="1"/>
  <c r="EJ335" i="29"/>
  <c r="DE336" i="29"/>
  <c r="DE340" i="29" s="1"/>
  <c r="EN335" i="29"/>
  <c r="EN339" i="29" s="1"/>
  <c r="BQ335" i="29"/>
  <c r="FO337" i="29"/>
  <c r="FO341" i="29" s="1"/>
  <c r="EU335" i="29"/>
  <c r="EU339" i="29" s="1"/>
  <c r="FD335" i="29"/>
  <c r="FD339" i="29" s="1"/>
  <c r="CW335" i="29"/>
  <c r="CW339" i="29" s="1"/>
  <c r="EJ337" i="29"/>
  <c r="EJ341" i="29" s="1"/>
  <c r="FO336" i="29"/>
  <c r="FO340" i="29" s="1"/>
  <c r="FD336" i="29"/>
  <c r="FD340" i="29" s="1"/>
  <c r="BQ337" i="29"/>
  <c r="BQ341" i="29" s="1"/>
  <c r="EM335" i="29"/>
  <c r="EM339" i="29" s="1"/>
  <c r="EY335" i="29"/>
  <c r="EY339" i="29" s="1"/>
  <c r="DE335" i="29"/>
  <c r="DE339" i="29" s="1"/>
  <c r="FH336" i="29"/>
  <c r="FH340" i="29" s="1"/>
  <c r="EM336" i="29"/>
  <c r="EM340" i="29" s="1"/>
  <c r="EZ337" i="29"/>
  <c r="EZ341" i="29" s="1"/>
  <c r="EB336" i="29"/>
  <c r="EB340" i="29" s="1"/>
  <c r="EE336" i="29"/>
  <c r="EE340" i="29" s="1"/>
  <c r="EV335" i="29"/>
  <c r="EV339" i="29" s="1"/>
  <c r="FE337" i="29"/>
  <c r="FE341" i="29" s="1"/>
  <c r="EB335" i="29"/>
  <c r="EB339" i="29" s="1"/>
  <c r="FL337" i="29"/>
  <c r="FL341" i="29" s="1"/>
  <c r="FC336" i="29"/>
  <c r="FE336" i="29"/>
  <c r="FE340" i="29" s="1"/>
  <c r="EZ336" i="29"/>
  <c r="EZ340" i="29" s="1"/>
  <c r="FL336" i="29"/>
  <c r="FL340" i="29" s="1"/>
  <c r="FJ336" i="29"/>
  <c r="DU336" i="29"/>
  <c r="DU340" i="29" s="1"/>
  <c r="DU337" i="29"/>
  <c r="DU341" i="29" s="1"/>
  <c r="ER336" i="29"/>
  <c r="ER340" i="29" s="1"/>
  <c r="CK336" i="29"/>
  <c r="CK340" i="29" s="1"/>
  <c r="DW336" i="29"/>
  <c r="EG335" i="29"/>
  <c r="EG339" i="29" s="1"/>
  <c r="ER335" i="29"/>
  <c r="ER339" i="29" s="1"/>
  <c r="FH337" i="29"/>
  <c r="FH341" i="29" s="1"/>
  <c r="FK335" i="29"/>
  <c r="FK339" i="29" s="1"/>
  <c r="CK335" i="29"/>
  <c r="CK339" i="29" s="1"/>
  <c r="FP337" i="29"/>
  <c r="FP341" i="29" s="1"/>
  <c r="DT336" i="29"/>
  <c r="DG335" i="29"/>
  <c r="DG339" i="29" s="1"/>
  <c r="DI335" i="29"/>
  <c r="DD335" i="29"/>
  <c r="DD339" i="29" s="1"/>
  <c r="DT337" i="29"/>
  <c r="DT341" i="29" s="1"/>
  <c r="EG336" i="29"/>
  <c r="EG340" i="29" s="1"/>
  <c r="DW337" i="29"/>
  <c r="DW341" i="29" s="1"/>
  <c r="FP336" i="29"/>
  <c r="FP340" i="29" s="1"/>
  <c r="EI335" i="29"/>
  <c r="EI339" i="29" s="1"/>
  <c r="FM337" i="29"/>
  <c r="FM341" i="29" s="1"/>
  <c r="FM336" i="29"/>
  <c r="FM340" i="29" s="1"/>
  <c r="EY337" i="29"/>
  <c r="EY341" i="29" s="1"/>
  <c r="EI336" i="29"/>
  <c r="EI340" i="29" s="1"/>
  <c r="EO337" i="29"/>
  <c r="EO341" i="29" s="1"/>
  <c r="EO335" i="29"/>
  <c r="EO339" i="29" s="1"/>
  <c r="DS337" i="29"/>
  <c r="DS341" i="29" s="1"/>
  <c r="DX337" i="29"/>
  <c r="DX341" i="29" s="1"/>
  <c r="DX335" i="29"/>
  <c r="DX339" i="29" s="1"/>
  <c r="DI337" i="29"/>
  <c r="DI341" i="29" s="1"/>
  <c r="DS336" i="29"/>
  <c r="DS340" i="29" s="1"/>
  <c r="DL337" i="29"/>
  <c r="DL341" i="29" s="1"/>
  <c r="DL336" i="29"/>
  <c r="DL340" i="29" s="1"/>
  <c r="EF337" i="29"/>
  <c r="EF341" i="29" s="1"/>
  <c r="EF335" i="29"/>
  <c r="BC335" i="29"/>
  <c r="EA337" i="29"/>
  <c r="EA341" i="29" s="1"/>
  <c r="EA335" i="29"/>
  <c r="EA339" i="29" s="1"/>
  <c r="BP337" i="29"/>
  <c r="BP341" i="29" s="1"/>
  <c r="DO337" i="29"/>
  <c r="DO341" i="29" s="1"/>
  <c r="DH337" i="29"/>
  <c r="DH341" i="29" s="1"/>
  <c r="DH336" i="29"/>
  <c r="DH340" i="29" s="1"/>
  <c r="DO336" i="29"/>
  <c r="DO340" i="29" s="1"/>
  <c r="DP337" i="29"/>
  <c r="DP341" i="29" s="1"/>
  <c r="DP336" i="29"/>
  <c r="DP340" i="29" s="1"/>
  <c r="DK337" i="29"/>
  <c r="DK341" i="29" s="1"/>
  <c r="DK336" i="29"/>
  <c r="AM336" i="29"/>
  <c r="DN337" i="29"/>
  <c r="DN341" i="29" s="1"/>
  <c r="AZ335" i="29"/>
  <c r="AZ339" i="29" s="1"/>
  <c r="AJ336" i="29"/>
  <c r="AJ340" i="29" s="1"/>
  <c r="AJ335" i="29"/>
  <c r="AJ339" i="29" s="1"/>
  <c r="CI337" i="29"/>
  <c r="CI341" i="29" s="1"/>
  <c r="CV337" i="29"/>
  <c r="CV341" i="29" s="1"/>
  <c r="W337" i="29"/>
  <c r="W341" i="29" s="1"/>
  <c r="CI336" i="29"/>
  <c r="CV336" i="29"/>
  <c r="CV340" i="29" s="1"/>
  <c r="DM337" i="29"/>
  <c r="DM341" i="29" s="1"/>
  <c r="W336" i="29"/>
  <c r="W340" i="29" s="1"/>
  <c r="DM336" i="29"/>
  <c r="DV336" i="29"/>
  <c r="DV340" i="29" s="1"/>
  <c r="DV337" i="29"/>
  <c r="DV341" i="29" s="1"/>
  <c r="CY335" i="29"/>
  <c r="CY339" i="29" s="1"/>
  <c r="AM337" i="29"/>
  <c r="AM341" i="29" s="1"/>
  <c r="DN336" i="29"/>
  <c r="DN340" i="29" s="1"/>
  <c r="AZ336" i="29"/>
  <c r="AZ340" i="29" s="1"/>
  <c r="CY336" i="29"/>
  <c r="CY340" i="29" s="1"/>
  <c r="CR335" i="29"/>
  <c r="CR339" i="29" s="1"/>
  <c r="T337" i="29"/>
  <c r="T341" i="29" s="1"/>
  <c r="S337" i="29"/>
  <c r="S341" i="29" s="1"/>
  <c r="AF336" i="29"/>
  <c r="AF340" i="29" s="1"/>
  <c r="CF337" i="29"/>
  <c r="CF341" i="29" s="1"/>
  <c r="CJ337" i="29"/>
  <c r="CJ341" i="29" s="1"/>
  <c r="CJ336" i="29"/>
  <c r="CJ340" i="29" s="1"/>
  <c r="CF335" i="29"/>
  <c r="CF339" i="29" s="1"/>
  <c r="T335" i="29"/>
  <c r="G337" i="29"/>
  <c r="G341" i="29" s="1"/>
  <c r="AF335" i="29"/>
  <c r="AF339" i="29" s="1"/>
  <c r="S336" i="29"/>
  <c r="BJ336" i="29"/>
  <c r="BS336" i="29"/>
  <c r="BS340" i="29" s="1"/>
  <c r="CE337" i="29"/>
  <c r="CE341" i="29" s="1"/>
  <c r="G336" i="29"/>
  <c r="BJ337" i="29"/>
  <c r="BJ341" i="29" s="1"/>
  <c r="BS335" i="29"/>
  <c r="BS339" i="29" s="1"/>
  <c r="CR336" i="29"/>
  <c r="CR340" i="29" s="1"/>
  <c r="CE336" i="29"/>
  <c r="BP335" i="29"/>
  <c r="BP339" i="29" s="1"/>
  <c r="DC335" i="29"/>
  <c r="DC339" i="29" s="1"/>
  <c r="CB335" i="29"/>
  <c r="DA337" i="29"/>
  <c r="DA341" i="29" s="1"/>
  <c r="DC337" i="29"/>
  <c r="DC341" i="29" s="1"/>
  <c r="BH335" i="29"/>
  <c r="BH339" i="29" s="1"/>
  <c r="D337" i="29"/>
  <c r="D341" i="29" s="1"/>
  <c r="D336" i="29"/>
  <c r="BC337" i="29"/>
  <c r="BC341" i="29" s="1"/>
  <c r="DA335" i="29"/>
  <c r="DA339" i="29" s="1"/>
  <c r="CM335" i="29"/>
  <c r="AE336" i="29"/>
  <c r="CU336" i="29"/>
  <c r="AI337" i="29"/>
  <c r="AI341" i="29" s="1"/>
  <c r="CM337" i="29"/>
  <c r="CM341" i="29" s="1"/>
  <c r="CZ335" i="29"/>
  <c r="CZ339" i="29" s="1"/>
  <c r="CZ337" i="29"/>
  <c r="CZ341" i="29" s="1"/>
  <c r="BO337" i="29"/>
  <c r="BO341" i="29" s="1"/>
  <c r="BO336" i="29"/>
  <c r="BO340" i="29" s="1"/>
  <c r="CQ335" i="29"/>
  <c r="CQ339" i="29" s="1"/>
  <c r="AA336" i="29"/>
  <c r="CB337" i="29"/>
  <c r="CB341" i="29" s="1"/>
  <c r="P337" i="29"/>
  <c r="P341" i="29" s="1"/>
  <c r="CQ336" i="29"/>
  <c r="CQ340" i="29" s="1"/>
  <c r="AN335" i="29"/>
  <c r="AN339" i="29" s="1"/>
  <c r="AV336" i="29"/>
  <c r="AV340" i="29" s="1"/>
  <c r="P335" i="29"/>
  <c r="P339" i="29" s="1"/>
  <c r="BM336" i="29"/>
  <c r="AQ335" i="29"/>
  <c r="AY337" i="29"/>
  <c r="AY341" i="29" s="1"/>
  <c r="CN337" i="29"/>
  <c r="CN341" i="29" s="1"/>
  <c r="CN336" i="29"/>
  <c r="AD336" i="29"/>
  <c r="AY336" i="29"/>
  <c r="AY340" i="29" s="1"/>
  <c r="BL337" i="29"/>
  <c r="BL341" i="29" s="1"/>
  <c r="AC337" i="29"/>
  <c r="AC341" i="29" s="1"/>
  <c r="AD337" i="29"/>
  <c r="AD341" i="29" s="1"/>
  <c r="CO335" i="29"/>
  <c r="CO336" i="29"/>
  <c r="AV337" i="29"/>
  <c r="AV341" i="29" s="1"/>
  <c r="H336" i="29"/>
  <c r="BL335" i="29"/>
  <c r="BL339" i="29" s="1"/>
  <c r="I337" i="29"/>
  <c r="I341" i="29" s="1"/>
  <c r="CA336" i="29"/>
  <c r="CA340" i="29" s="1"/>
  <c r="AI336" i="29"/>
  <c r="AC336" i="29"/>
  <c r="AC340" i="29" s="1"/>
  <c r="AG337" i="29"/>
  <c r="AG341" i="29" s="1"/>
  <c r="BM337" i="29"/>
  <c r="BM341" i="29" s="1"/>
  <c r="I336" i="29"/>
  <c r="CA335" i="29"/>
  <c r="CA339" i="29" s="1"/>
  <c r="CU337" i="29"/>
  <c r="CU341" i="29" s="1"/>
  <c r="BT335" i="29"/>
  <c r="BT339" i="29" s="1"/>
  <c r="BW336" i="29"/>
  <c r="CO337" i="29"/>
  <c r="CO341" i="29" s="1"/>
  <c r="AH335" i="29"/>
  <c r="AH339" i="29" s="1"/>
  <c r="AH337" i="29"/>
  <c r="AH341" i="29" s="1"/>
  <c r="BW337" i="29"/>
  <c r="BW341" i="29" s="1"/>
  <c r="AN336" i="29"/>
  <c r="AN340" i="29" s="1"/>
  <c r="K337" i="29"/>
  <c r="K341" i="29" s="1"/>
  <c r="K336" i="29"/>
  <c r="CG337" i="29"/>
  <c r="CG341" i="29" s="1"/>
  <c r="U337" i="29"/>
  <c r="U341" i="29" s="1"/>
  <c r="AX337" i="29"/>
  <c r="AX341" i="29" s="1"/>
  <c r="CG336" i="29"/>
  <c r="CG340" i="29" s="1"/>
  <c r="AG336" i="29"/>
  <c r="BD337" i="29"/>
  <c r="BD341" i="29" s="1"/>
  <c r="U335" i="29"/>
  <c r="U339" i="29" s="1"/>
  <c r="AX335" i="29"/>
  <c r="BE336" i="29"/>
  <c r="BD336" i="29"/>
  <c r="BD340" i="29" s="1"/>
  <c r="BH336" i="29"/>
  <c r="BH340" i="29" s="1"/>
  <c r="AA337" i="29"/>
  <c r="AA341" i="29" s="1"/>
  <c r="Q337" i="29"/>
  <c r="Q341" i="29" s="1"/>
  <c r="BA337" i="29"/>
  <c r="BA341" i="29" s="1"/>
  <c r="X336" i="29"/>
  <c r="X340" i="29" s="1"/>
  <c r="BG336" i="29"/>
  <c r="V337" i="29"/>
  <c r="V341" i="29" s="1"/>
  <c r="BA335" i="29"/>
  <c r="BA339" i="29" s="1"/>
  <c r="BG337" i="29"/>
  <c r="BG341" i="29" s="1"/>
  <c r="AS335" i="29"/>
  <c r="AS339" i="29" s="1"/>
  <c r="L336" i="29"/>
  <c r="V336" i="29"/>
  <c r="V340" i="29" s="1"/>
  <c r="H337" i="29"/>
  <c r="H341" i="29" s="1"/>
  <c r="X335" i="29"/>
  <c r="X339" i="29" s="1"/>
  <c r="BT337" i="29"/>
  <c r="BT341" i="29" s="1"/>
  <c r="AQ337" i="29"/>
  <c r="AQ341" i="29" s="1"/>
  <c r="BF335" i="29"/>
  <c r="BF339" i="29" s="1"/>
  <c r="BF337" i="29"/>
  <c r="BF341" i="29" s="1"/>
  <c r="BF336" i="29"/>
  <c r="AS336" i="29"/>
  <c r="AS340" i="29" s="1"/>
  <c r="AB336" i="29"/>
  <c r="AB340" i="29" s="1"/>
  <c r="AU335" i="29"/>
  <c r="BZ337" i="29"/>
  <c r="BZ341" i="29" s="1"/>
  <c r="Q335" i="29"/>
  <c r="Q339" i="29" s="1"/>
  <c r="AE337" i="29"/>
  <c r="AE341" i="29" s="1"/>
  <c r="L337" i="29"/>
  <c r="L341" i="29" s="1"/>
  <c r="Y336" i="29"/>
  <c r="BX337" i="29"/>
  <c r="BX341" i="29" s="1"/>
  <c r="BX336" i="29"/>
  <c r="BX340" i="29" s="1"/>
  <c r="O337" i="29"/>
  <c r="O341" i="29" s="1"/>
  <c r="AB337" i="29"/>
  <c r="AB341" i="29" s="1"/>
  <c r="AU337" i="29"/>
  <c r="AU341" i="29" s="1"/>
  <c r="M337" i="29"/>
  <c r="M341" i="29" s="1"/>
  <c r="AR336" i="29"/>
  <c r="M335" i="29"/>
  <c r="BK337" i="29"/>
  <c r="BK341" i="29" s="1"/>
  <c r="BK336" i="29"/>
  <c r="BK340" i="29" s="1"/>
  <c r="AR337" i="29"/>
  <c r="AR341" i="29" s="1"/>
  <c r="O336" i="29"/>
  <c r="BE337" i="29"/>
  <c r="BE341" i="29" s="1"/>
  <c r="Y337" i="29"/>
  <c r="Y341" i="29" s="1"/>
  <c r="AT335" i="29"/>
  <c r="AT339" i="29" s="1"/>
  <c r="AT337" i="29"/>
  <c r="AT341" i="29" s="1"/>
  <c r="AT336" i="29"/>
  <c r="AT340" i="29" s="1"/>
  <c r="BZ336" i="29"/>
  <c r="BZ340" i="29" s="1"/>
  <c r="BY335" i="29"/>
  <c r="BY339" i="29" s="1"/>
  <c r="BY337" i="29"/>
  <c r="BY341" i="29" s="1"/>
  <c r="BY336" i="29"/>
  <c r="BY340" i="29" s="1"/>
  <c r="BU316" i="29" a="1"/>
  <c r="HY316" i="29" a="1"/>
  <c r="DB316" i="29" a="1"/>
  <c r="AP316" i="29" a="1"/>
  <c r="AP318" i="29" s="1"/>
  <c r="AP322" i="29" s="1"/>
  <c r="J316" i="29" a="1"/>
  <c r="FR316" i="29" a="1"/>
  <c r="GN316" i="29" a="1"/>
  <c r="JU316" i="29" a="1"/>
  <c r="JU316" i="29" s="1"/>
  <c r="AE316" i="29" a="1"/>
  <c r="DN316" i="29" a="1"/>
  <c r="BB316" i="29" a="1"/>
  <c r="CV316" i="29" a="1"/>
  <c r="CV316" i="29" s="1"/>
  <c r="U316" i="29" a="1"/>
  <c r="CG316" i="29" a="1"/>
  <c r="ES316" i="29" a="1"/>
  <c r="FU316" i="29" a="1"/>
  <c r="FU316" i="29" s="1"/>
  <c r="GP316" i="29" a="1"/>
  <c r="HL316" i="29" a="1"/>
  <c r="IG316" i="29" a="1"/>
  <c r="JB316" i="29" a="1"/>
  <c r="JB318" i="29" s="1"/>
  <c r="JB322" i="29" s="1"/>
  <c r="JX316" i="29" a="1"/>
  <c r="AN316" i="29" a="1"/>
  <c r="FL316" i="29" a="1"/>
  <c r="DQ316" i="29" a="1"/>
  <c r="DQ317" i="29" s="1"/>
  <c r="JE316" i="29" a="1"/>
  <c r="KM316" i="29" a="1"/>
  <c r="JW316" i="29" a="1"/>
  <c r="JG316" i="29" a="1"/>
  <c r="JG316" i="29" s="1"/>
  <c r="IQ316" i="29" a="1"/>
  <c r="IA316" i="29" a="1"/>
  <c r="HK316" i="29" a="1"/>
  <c r="GU316" i="29" a="1"/>
  <c r="GU316" i="29" s="1"/>
  <c r="GE316" i="29" a="1"/>
  <c r="FO316" i="29" a="1"/>
  <c r="EY316" i="29" a="1"/>
  <c r="EI316" i="29" a="1"/>
  <c r="EI316" i="29" s="1"/>
  <c r="DS316" i="29" a="1"/>
  <c r="DC316" i="29" a="1"/>
  <c r="CM316" i="29" a="1"/>
  <c r="BW316" i="29" a="1"/>
  <c r="BW316" i="29" s="1"/>
  <c r="BG316" i="29" a="1"/>
  <c r="AQ316" i="29" a="1"/>
  <c r="AA316" i="29" a="1"/>
  <c r="EP316" i="29" a="1"/>
  <c r="EP317" i="29" s="1"/>
  <c r="CD316" i="29" a="1"/>
  <c r="BX316" i="29" a="1"/>
  <c r="EJ316" i="29" a="1"/>
  <c r="FN316" i="29" a="1"/>
  <c r="FN316" i="29" s="1"/>
  <c r="GJ316" i="29" a="1"/>
  <c r="HE316" i="29" a="1"/>
  <c r="HZ316" i="29" a="1"/>
  <c r="IV316" i="29" a="1"/>
  <c r="IV317" i="29" s="1"/>
  <c r="JQ316" i="29" a="1"/>
  <c r="KL316" i="29" a="1"/>
  <c r="BI316" i="29" a="1"/>
  <c r="DU316" i="29" a="1"/>
  <c r="DU318" i="29" s="1"/>
  <c r="DU322" i="29" s="1"/>
  <c r="FZ316" i="29" a="1"/>
  <c r="GV316" i="29" a="1"/>
  <c r="HQ316" i="29" a="1"/>
  <c r="IL316" i="29" a="1"/>
  <c r="IL316" i="29" s="1"/>
  <c r="JH316" i="29" a="1"/>
  <c r="KC316" i="29" a="1"/>
  <c r="CC316" i="29"/>
  <c r="CC317" i="29"/>
  <c r="CC321" i="29" s="1"/>
  <c r="CC318" i="29"/>
  <c r="CC322" i="29" s="1"/>
  <c r="Y316" i="29"/>
  <c r="Y317" i="29"/>
  <c r="Y318" i="29"/>
  <c r="Y322" i="29" s="1"/>
  <c r="AG317" i="29"/>
  <c r="AG318" i="29"/>
  <c r="AG322" i="29" s="1"/>
  <c r="AG316" i="29"/>
  <c r="CS318" i="29"/>
  <c r="CS322" i="29" s="1"/>
  <c r="CS316" i="29"/>
  <c r="CS317" i="29"/>
  <c r="DY316" i="29"/>
  <c r="DY317" i="29"/>
  <c r="DY321" i="29" s="1"/>
  <c r="DY318" i="29"/>
  <c r="DY322" i="29" s="1"/>
  <c r="FE316" i="29"/>
  <c r="FE320" i="29" s="1"/>
  <c r="FE318" i="29"/>
  <c r="FE322" i="29" s="1"/>
  <c r="FE317" i="29"/>
  <c r="FE321" i="29" s="1"/>
  <c r="GC316" i="29"/>
  <c r="GC320" i="29" s="1"/>
  <c r="GC317" i="29"/>
  <c r="GC321" i="29" s="1"/>
  <c r="GC318" i="29"/>
  <c r="GC322" i="29" s="1"/>
  <c r="GX318" i="29"/>
  <c r="GX322" i="29" s="1"/>
  <c r="GX316" i="29"/>
  <c r="GX317" i="29"/>
  <c r="HT318" i="29"/>
  <c r="HT322" i="29" s="1"/>
  <c r="HT316" i="29"/>
  <c r="HT320" i="29" s="1"/>
  <c r="HT317" i="29"/>
  <c r="HT321" i="29" s="1"/>
  <c r="IO317" i="29"/>
  <c r="IO321" i="29" s="1"/>
  <c r="IO318" i="29"/>
  <c r="IO322" i="29" s="1"/>
  <c r="IO316" i="29"/>
  <c r="IO320" i="29" s="1"/>
  <c r="JJ318" i="29"/>
  <c r="JJ322" i="29" s="1"/>
  <c r="JJ316" i="29"/>
  <c r="JJ320" i="29" s="1"/>
  <c r="JJ317" i="29"/>
  <c r="KF316" i="29"/>
  <c r="KF320" i="29" s="1"/>
  <c r="KF317" i="29"/>
  <c r="KF318" i="29"/>
  <c r="KF322" i="29" s="1"/>
  <c r="KI316" i="29"/>
  <c r="KI318" i="29"/>
  <c r="KI322" i="29" s="1"/>
  <c r="KI317" i="29"/>
  <c r="JS316" i="29"/>
  <c r="JS320" i="29" s="1"/>
  <c r="JS318" i="29"/>
  <c r="JS322" i="29" s="1"/>
  <c r="JS317" i="29"/>
  <c r="JS321" i="29" s="1"/>
  <c r="JC317" i="29"/>
  <c r="JC321" i="29" s="1"/>
  <c r="JC318" i="29"/>
  <c r="JC322" i="29" s="1"/>
  <c r="JC316" i="29"/>
  <c r="IM316" i="29"/>
  <c r="IM320" i="29" s="1"/>
  <c r="IM318" i="29"/>
  <c r="IM322" i="29" s="1"/>
  <c r="IM317" i="29"/>
  <c r="IM321" i="29" s="1"/>
  <c r="HW316" i="29"/>
  <c r="HW317" i="29"/>
  <c r="HW321" i="29" s="1"/>
  <c r="HW318" i="29"/>
  <c r="HW322" i="29" s="1"/>
  <c r="HG317" i="29"/>
  <c r="HG316" i="29"/>
  <c r="HG318" i="29"/>
  <c r="HG322" i="29" s="1"/>
  <c r="GQ316" i="29"/>
  <c r="GQ320" i="29" s="1"/>
  <c r="GQ317" i="29"/>
  <c r="GQ321" i="29" s="1"/>
  <c r="GQ318" i="29"/>
  <c r="GQ322" i="29" s="1"/>
  <c r="GA316" i="29"/>
  <c r="GA320" i="29" s="1"/>
  <c r="GA318" i="29"/>
  <c r="GA322" i="29" s="1"/>
  <c r="GA317" i="29"/>
  <c r="GA321" i="29" s="1"/>
  <c r="FK316" i="29"/>
  <c r="FK318" i="29"/>
  <c r="FK322" i="29" s="1"/>
  <c r="FK317" i="29"/>
  <c r="EU316" i="29"/>
  <c r="EU320" i="29" s="1"/>
  <c r="EU318" i="29"/>
  <c r="EU322" i="29" s="1"/>
  <c r="EU317" i="29"/>
  <c r="EU321" i="29" s="1"/>
  <c r="EE316" i="29"/>
  <c r="EE320" i="29" s="1"/>
  <c r="EE318" i="29"/>
  <c r="EE322" i="29" s="1"/>
  <c r="EE317" i="29"/>
  <c r="DO318" i="29"/>
  <c r="DO322" i="29" s="1"/>
  <c r="DO317" i="29"/>
  <c r="DO316" i="29"/>
  <c r="CY316" i="29"/>
  <c r="CY318" i="29"/>
  <c r="CY322" i="29" s="1"/>
  <c r="CY317" i="29"/>
  <c r="CI318" i="29"/>
  <c r="CI322" i="29" s="1"/>
  <c r="CI316" i="29"/>
  <c r="CI317" i="29"/>
  <c r="CI321" i="29" s="1"/>
  <c r="BS316" i="29"/>
  <c r="BS320" i="29" s="1"/>
  <c r="BS317" i="29"/>
  <c r="BS321" i="29" s="1"/>
  <c r="BS318" i="29"/>
  <c r="BS322" i="29" s="1"/>
  <c r="BC316" i="29"/>
  <c r="BC320" i="29" s="1"/>
  <c r="BC317" i="29"/>
  <c r="BC321" i="29" s="1"/>
  <c r="BC318" i="29"/>
  <c r="BC322" i="29" s="1"/>
  <c r="AM316" i="29"/>
  <c r="AM318" i="29"/>
  <c r="AM322" i="29" s="1"/>
  <c r="AM317" i="29"/>
  <c r="W316" i="29"/>
  <c r="W320" i="29" s="1"/>
  <c r="W318" i="29"/>
  <c r="W322" i="29" s="1"/>
  <c r="W317" i="29"/>
  <c r="W321" i="29" s="1"/>
  <c r="FB316" i="29"/>
  <c r="FB320" i="29" s="1"/>
  <c r="FB317" i="29"/>
  <c r="FB321" i="29" s="1"/>
  <c r="FB318" i="29"/>
  <c r="FB322" i="29" s="1"/>
  <c r="EL316" i="29"/>
  <c r="EL320" i="29" s="1"/>
  <c r="EL318" i="29"/>
  <c r="EL322" i="29" s="1"/>
  <c r="EL317" i="29"/>
  <c r="EL321" i="29" s="1"/>
  <c r="DV316" i="29"/>
  <c r="DV317" i="29"/>
  <c r="DV321" i="29" s="1"/>
  <c r="DV318" i="29"/>
  <c r="DV322" i="29" s="1"/>
  <c r="DF316" i="29"/>
  <c r="DF317" i="29"/>
  <c r="DF318" i="29"/>
  <c r="DF322" i="29" s="1"/>
  <c r="CP318" i="29"/>
  <c r="CP322" i="29" s="1"/>
  <c r="CP317" i="29"/>
  <c r="CP321" i="29" s="1"/>
  <c r="CP316" i="29"/>
  <c r="BZ316" i="29"/>
  <c r="BZ320" i="29" s="1"/>
  <c r="BZ317" i="29"/>
  <c r="BZ321" i="29" s="1"/>
  <c r="BZ318" i="29"/>
  <c r="BZ322" i="29" s="1"/>
  <c r="BJ316" i="29"/>
  <c r="BJ318" i="29"/>
  <c r="BJ322" i="29" s="1"/>
  <c r="BJ317" i="29"/>
  <c r="AT316" i="29"/>
  <c r="AT317" i="29"/>
  <c r="AT318" i="29"/>
  <c r="AT322" i="29" s="1"/>
  <c r="AD316" i="29"/>
  <c r="AD320" i="29" s="1"/>
  <c r="AD318" i="29"/>
  <c r="AD322" i="29" s="1"/>
  <c r="AD317" i="29"/>
  <c r="N316" i="29"/>
  <c r="N320" i="29" s="1"/>
  <c r="N317" i="29"/>
  <c r="N321" i="29" s="1"/>
  <c r="N318" i="29"/>
  <c r="N322" i="29" s="1"/>
  <c r="T316" i="29"/>
  <c r="T318" i="29"/>
  <c r="T322" i="29" s="1"/>
  <c r="T317" i="29"/>
  <c r="AZ317" i="29"/>
  <c r="AZ321" i="29" s="1"/>
  <c r="AZ318" i="29"/>
  <c r="AZ322" i="29" s="1"/>
  <c r="AZ316" i="29"/>
  <c r="AZ320" i="29" s="1"/>
  <c r="CF316" i="29"/>
  <c r="CF320" i="29" s="1"/>
  <c r="CF318" i="29"/>
  <c r="CF322" i="29" s="1"/>
  <c r="CF317" i="29"/>
  <c r="DL317" i="29"/>
  <c r="DL321" i="29" s="1"/>
  <c r="DL316" i="29"/>
  <c r="DL320" i="29" s="1"/>
  <c r="DL318" i="29"/>
  <c r="DL322" i="29" s="1"/>
  <c r="ER316" i="29"/>
  <c r="ER318" i="29"/>
  <c r="ER322" i="29" s="1"/>
  <c r="ER317" i="29"/>
  <c r="FT318" i="29"/>
  <c r="FT322" i="29" s="1"/>
  <c r="FT316" i="29"/>
  <c r="FT317" i="29"/>
  <c r="FT321" i="29" s="1"/>
  <c r="GO316" i="29"/>
  <c r="GO320" i="29" s="1"/>
  <c r="GO317" i="29"/>
  <c r="GO321" i="29" s="1"/>
  <c r="GO318" i="29"/>
  <c r="GO322" i="29" s="1"/>
  <c r="HJ316" i="29"/>
  <c r="HJ320" i="29" s="1"/>
  <c r="HJ317" i="29"/>
  <c r="HJ321" i="29" s="1"/>
  <c r="HJ318" i="29"/>
  <c r="HJ322" i="29" s="1"/>
  <c r="IF316" i="29"/>
  <c r="IF317" i="29"/>
  <c r="IF321" i="29" s="1"/>
  <c r="IF318" i="29"/>
  <c r="IF322" i="29" s="1"/>
  <c r="JA316" i="29"/>
  <c r="JA317" i="29"/>
  <c r="JA318" i="29"/>
  <c r="JA322" i="29" s="1"/>
  <c r="JV316" i="29"/>
  <c r="JV320" i="29" s="1"/>
  <c r="JV318" i="29"/>
  <c r="JV322" i="29" s="1"/>
  <c r="JV317" i="29"/>
  <c r="AK317" i="29"/>
  <c r="AK321" i="29" s="1"/>
  <c r="AK316" i="29"/>
  <c r="AK320" i="29" s="1"/>
  <c r="AK318" i="29"/>
  <c r="AK322" i="29" s="1"/>
  <c r="BQ316" i="29"/>
  <c r="BQ317" i="29"/>
  <c r="BQ321" i="29" s="1"/>
  <c r="BQ318" i="29"/>
  <c r="BQ322" i="29" s="1"/>
  <c r="CW316" i="29"/>
  <c r="CW317" i="29"/>
  <c r="CW318" i="29"/>
  <c r="CW322" i="29" s="1"/>
  <c r="EC316" i="29"/>
  <c r="EC320" i="29" s="1"/>
  <c r="EC318" i="29"/>
  <c r="EC322" i="29" s="1"/>
  <c r="EC317" i="29"/>
  <c r="FI316" i="29"/>
  <c r="FI320" i="29" s="1"/>
  <c r="FI317" i="29"/>
  <c r="FI321" i="29" s="1"/>
  <c r="FI318" i="29"/>
  <c r="FI322" i="29" s="1"/>
  <c r="GF316" i="29"/>
  <c r="GF317" i="29"/>
  <c r="GF321" i="29" s="1"/>
  <c r="GF318" i="29"/>
  <c r="GF322" i="29" s="1"/>
  <c r="HA317" i="29"/>
  <c r="HA316" i="29"/>
  <c r="HA318" i="29"/>
  <c r="HA322" i="29" s="1"/>
  <c r="HV316" i="29"/>
  <c r="HV320" i="29" s="1"/>
  <c r="HV317" i="29"/>
  <c r="HV321" i="29" s="1"/>
  <c r="HV318" i="29"/>
  <c r="HV322" i="29" s="1"/>
  <c r="IR316" i="29"/>
  <c r="IR320" i="29" s="1"/>
  <c r="IR318" i="29"/>
  <c r="IR322" i="29" s="1"/>
  <c r="IR317" i="29"/>
  <c r="IR321" i="29" s="1"/>
  <c r="JM318" i="29"/>
  <c r="JM322" i="29" s="1"/>
  <c r="JM316" i="29"/>
  <c r="JM320" i="29" s="1"/>
  <c r="JM317" i="29"/>
  <c r="JM321" i="29" s="1"/>
  <c r="KH316" i="29"/>
  <c r="KH320" i="29" s="1"/>
  <c r="KH318" i="29"/>
  <c r="KH322" i="29" s="1"/>
  <c r="KH317" i="29"/>
  <c r="KH321" i="29" s="1"/>
  <c r="CZ316" i="29" a="1"/>
  <c r="HB316" i="29" a="1"/>
  <c r="P316" i="29" a="1"/>
  <c r="EN316" i="29" a="1"/>
  <c r="IC316" i="29" a="1"/>
  <c r="X316" i="29" a="1"/>
  <c r="EV316" i="29" a="1"/>
  <c r="IH316" i="29" a="1"/>
  <c r="BL316" i="29" a="1"/>
  <c r="GB316" i="29" a="1"/>
  <c r="JI316" i="29" a="1"/>
  <c r="AW317" i="29"/>
  <c r="AW321" i="29" s="1"/>
  <c r="AW318" i="29"/>
  <c r="AW322" i="29" s="1"/>
  <c r="AW316" i="29"/>
  <c r="AW320" i="29" s="1"/>
  <c r="BM316" i="29"/>
  <c r="BM318" i="29"/>
  <c r="BM322" i="29" s="1"/>
  <c r="BM317" i="29"/>
  <c r="AO317" i="29"/>
  <c r="AO316" i="29"/>
  <c r="AO318" i="29"/>
  <c r="AO322" i="29" s="1"/>
  <c r="BU316" i="29"/>
  <c r="BU320" i="29" s="1"/>
  <c r="BU318" i="29"/>
  <c r="BU322" i="29" s="1"/>
  <c r="BU317" i="29"/>
  <c r="DA316" i="29"/>
  <c r="DA320" i="29" s="1"/>
  <c r="DA317" i="29"/>
  <c r="DA321" i="29" s="1"/>
  <c r="DA318" i="29"/>
  <c r="DA322" i="29" s="1"/>
  <c r="EG316" i="29"/>
  <c r="EG318" i="29"/>
  <c r="EG322" i="29" s="1"/>
  <c r="EG317" i="29"/>
  <c r="FM316" i="29"/>
  <c r="FM320" i="29" s="1"/>
  <c r="FM318" i="29"/>
  <c r="FM322" i="29" s="1"/>
  <c r="FM317" i="29"/>
  <c r="FM321" i="29" s="1"/>
  <c r="GH318" i="29"/>
  <c r="GH322" i="29" s="1"/>
  <c r="GH316" i="29"/>
  <c r="GH320" i="29" s="1"/>
  <c r="GH317" i="29"/>
  <c r="HD316" i="29"/>
  <c r="HD320" i="29" s="1"/>
  <c r="HD318" i="29"/>
  <c r="HD322" i="29" s="1"/>
  <c r="HD317" i="29"/>
  <c r="HD321" i="29" s="1"/>
  <c r="HY316" i="29"/>
  <c r="HY318" i="29"/>
  <c r="HY322" i="29" s="1"/>
  <c r="HY317" i="29"/>
  <c r="IT316" i="29"/>
  <c r="IT317" i="29"/>
  <c r="IT318" i="29"/>
  <c r="IT322" i="29" s="1"/>
  <c r="JP316" i="29"/>
  <c r="JP320" i="29" s="1"/>
  <c r="JP318" i="29"/>
  <c r="JP322" i="29" s="1"/>
  <c r="JP317" i="29"/>
  <c r="KK316" i="29"/>
  <c r="KK320" i="29" s="1"/>
  <c r="KK318" i="29"/>
  <c r="KK322" i="29" s="1"/>
  <c r="KK317" i="29"/>
  <c r="KK321" i="29" s="1"/>
  <c r="KE317" i="29"/>
  <c r="KE316" i="29"/>
  <c r="KE320" i="29" s="1"/>
  <c r="KE318" i="29"/>
  <c r="KE322" i="29" s="1"/>
  <c r="JO318" i="29"/>
  <c r="JO322" i="29" s="1"/>
  <c r="JO316" i="29"/>
  <c r="JO317" i="29"/>
  <c r="JO321" i="29" s="1"/>
  <c r="IY316" i="29"/>
  <c r="IY320" i="29" s="1"/>
  <c r="IY318" i="29"/>
  <c r="IY322" i="29" s="1"/>
  <c r="IY317" i="29"/>
  <c r="II316" i="29"/>
  <c r="II320" i="29" s="1"/>
  <c r="II318" i="29"/>
  <c r="II322" i="29" s="1"/>
  <c r="II317" i="29"/>
  <c r="II321" i="29" s="1"/>
  <c r="HS317" i="29"/>
  <c r="HS318" i="29"/>
  <c r="HS322" i="29" s="1"/>
  <c r="HS316" i="29"/>
  <c r="HC316" i="29"/>
  <c r="HC317" i="29"/>
  <c r="HC318" i="29"/>
  <c r="HC322" i="29" s="1"/>
  <c r="GM316" i="29"/>
  <c r="GM320" i="29" s="1"/>
  <c r="GM318" i="29"/>
  <c r="GM322" i="29" s="1"/>
  <c r="GM317" i="29"/>
  <c r="FW318" i="29"/>
  <c r="FW322" i="29" s="1"/>
  <c r="FW316" i="29"/>
  <c r="FW317" i="29"/>
  <c r="FG316" i="29"/>
  <c r="FG318" i="29"/>
  <c r="FG322" i="29" s="1"/>
  <c r="FG317" i="29"/>
  <c r="EQ316" i="29"/>
  <c r="EQ320" i="29" s="1"/>
  <c r="EQ318" i="29"/>
  <c r="EQ322" i="29" s="1"/>
  <c r="EQ317" i="29"/>
  <c r="EQ321" i="29" s="1"/>
  <c r="EA316" i="29"/>
  <c r="EA320" i="29" s="1"/>
  <c r="EA318" i="29"/>
  <c r="EA322" i="29" s="1"/>
  <c r="EA317" i="29"/>
  <c r="DK317" i="29"/>
  <c r="DK321" i="29" s="1"/>
  <c r="DK316" i="29"/>
  <c r="DK320" i="29" s="1"/>
  <c r="DK318" i="29"/>
  <c r="DK322" i="29" s="1"/>
  <c r="CU316" i="29"/>
  <c r="CU317" i="29"/>
  <c r="CU321" i="29" s="1"/>
  <c r="CU318" i="29"/>
  <c r="CU322" i="29" s="1"/>
  <c r="CE316" i="29"/>
  <c r="CE317" i="29"/>
  <c r="CE318" i="29"/>
  <c r="CE322" i="29" s="1"/>
  <c r="BO316" i="29"/>
  <c r="BO320" i="29" s="1"/>
  <c r="BO317" i="29"/>
  <c r="BO321" i="29" s="1"/>
  <c r="BO318" i="29"/>
  <c r="BO322" i="29" s="1"/>
  <c r="AY316" i="29"/>
  <c r="AY320" i="29" s="1"/>
  <c r="AY318" i="29"/>
  <c r="AY322" i="29" s="1"/>
  <c r="AY317" i="29"/>
  <c r="AY321" i="29" s="1"/>
  <c r="AI316" i="29"/>
  <c r="AI318" i="29"/>
  <c r="AI322" i="29" s="1"/>
  <c r="AI317" i="29"/>
  <c r="S316" i="29"/>
  <c r="S317" i="29"/>
  <c r="S318" i="29"/>
  <c r="S322" i="29" s="1"/>
  <c r="EX317" i="29"/>
  <c r="EX321" i="29" s="1"/>
  <c r="EX316" i="29"/>
  <c r="EX320" i="29" s="1"/>
  <c r="EX318" i="29"/>
  <c r="EX322" i="29" s="1"/>
  <c r="EH316" i="29"/>
  <c r="EH320" i="29" s="1"/>
  <c r="EH318" i="29"/>
  <c r="EH322" i="29" s="1"/>
  <c r="EH317" i="29"/>
  <c r="EH321" i="29" s="1"/>
  <c r="DR316" i="29"/>
  <c r="DR317" i="29"/>
  <c r="DR321" i="29" s="1"/>
  <c r="DR318" i="29"/>
  <c r="DR322" i="29" s="1"/>
  <c r="DB316" i="29"/>
  <c r="DB317" i="29"/>
  <c r="DB318" i="29"/>
  <c r="DB322" i="29" s="1"/>
  <c r="CL318" i="29"/>
  <c r="CL322" i="29" s="1"/>
  <c r="CL316" i="29"/>
  <c r="CL320" i="29" s="1"/>
  <c r="CL317" i="29"/>
  <c r="BV316" i="29"/>
  <c r="BV320" i="29" s="1"/>
  <c r="BV318" i="29"/>
  <c r="BV322" i="29" s="1"/>
  <c r="BV317" i="29"/>
  <c r="BV321" i="29" s="1"/>
  <c r="BF316" i="29"/>
  <c r="BF317" i="29"/>
  <c r="BF321" i="29" s="1"/>
  <c r="BF318" i="29"/>
  <c r="BF322" i="29" s="1"/>
  <c r="Z317" i="29"/>
  <c r="Z316" i="29"/>
  <c r="Z320" i="29" s="1"/>
  <c r="Z318" i="29"/>
  <c r="Z322" i="29" s="1"/>
  <c r="J316" i="29"/>
  <c r="J320" i="29" s="1"/>
  <c r="J318" i="29"/>
  <c r="J322" i="29" s="1"/>
  <c r="J317" i="29"/>
  <c r="J321" i="29" s="1"/>
  <c r="AB316" i="29"/>
  <c r="AB320" i="29" s="1"/>
  <c r="AB318" i="29"/>
  <c r="AB322" i="29" s="1"/>
  <c r="AB317" i="29"/>
  <c r="BH317" i="29"/>
  <c r="BH321" i="29" s="1"/>
  <c r="BH318" i="29"/>
  <c r="BH322" i="29" s="1"/>
  <c r="BH316" i="29"/>
  <c r="BH320" i="29" s="1"/>
  <c r="CN316" i="29"/>
  <c r="CN317" i="29"/>
  <c r="CN321" i="29" s="1"/>
  <c r="CN318" i="29"/>
  <c r="CN322" i="29" s="1"/>
  <c r="DT318" i="29"/>
  <c r="DT322" i="29" s="1"/>
  <c r="DT316" i="29"/>
  <c r="DT317" i="29"/>
  <c r="DT321" i="29" s="1"/>
  <c r="EZ316" i="29"/>
  <c r="EZ320" i="29" s="1"/>
  <c r="EZ318" i="29"/>
  <c r="EZ322" i="29" s="1"/>
  <c r="EZ317" i="29"/>
  <c r="FY316" i="29"/>
  <c r="FY320" i="29" s="1"/>
  <c r="FY318" i="29"/>
  <c r="FY322" i="29" s="1"/>
  <c r="FY317" i="29"/>
  <c r="FY321" i="29" s="1"/>
  <c r="GT316" i="29"/>
  <c r="GT318" i="29"/>
  <c r="GT322" i="29" s="1"/>
  <c r="GT317" i="29"/>
  <c r="HP318" i="29"/>
  <c r="HP322" i="29" s="1"/>
  <c r="HP317" i="29"/>
  <c r="HP316" i="29"/>
  <c r="HP320" i="29" s="1"/>
  <c r="IK316" i="29"/>
  <c r="IK320" i="29" s="1"/>
  <c r="IK317" i="29"/>
  <c r="IK321" i="29" s="1"/>
  <c r="IK318" i="29"/>
  <c r="IK322" i="29" s="1"/>
  <c r="JF316" i="29"/>
  <c r="JF320" i="29" s="1"/>
  <c r="JF317" i="29"/>
  <c r="JF321" i="29" s="1"/>
  <c r="JF318" i="29"/>
  <c r="JF322" i="29" s="1"/>
  <c r="KB316" i="29"/>
  <c r="KB318" i="29"/>
  <c r="KB322" i="29" s="1"/>
  <c r="KB317" i="29"/>
  <c r="M316" i="29"/>
  <c r="M317" i="29"/>
  <c r="M318" i="29"/>
  <c r="M322" i="29" s="1"/>
  <c r="AS316" i="29"/>
  <c r="AS320" i="29" s="1"/>
  <c r="AS317" i="29"/>
  <c r="AS321" i="29" s="1"/>
  <c r="AS318" i="29"/>
  <c r="AS322" i="29" s="1"/>
  <c r="BY316" i="29"/>
  <c r="BY320" i="29" s="1"/>
  <c r="BY318" i="29"/>
  <c r="BY322" i="29" s="1"/>
  <c r="BY317" i="29"/>
  <c r="BY321" i="29" s="1"/>
  <c r="DE316" i="29"/>
  <c r="DE317" i="29"/>
  <c r="DE321" i="29" s="1"/>
  <c r="DE318" i="29"/>
  <c r="DE322" i="29" s="1"/>
  <c r="EK316" i="29"/>
  <c r="EK320" i="29" s="1"/>
  <c r="EK318" i="29"/>
  <c r="EK322" i="29" s="1"/>
  <c r="EK317" i="29"/>
  <c r="EK321" i="29" s="1"/>
  <c r="FP316" i="29"/>
  <c r="FP320" i="29" s="1"/>
  <c r="FP318" i="29"/>
  <c r="FP322" i="29" s="1"/>
  <c r="FP317" i="29"/>
  <c r="GK316" i="29"/>
  <c r="GK320" i="29" s="1"/>
  <c r="GK317" i="29"/>
  <c r="GK321" i="29" s="1"/>
  <c r="GK318" i="29"/>
  <c r="GK322" i="29" s="1"/>
  <c r="HF316" i="29" a="1"/>
  <c r="IB316" i="29" a="1"/>
  <c r="IW316" i="29" a="1"/>
  <c r="JR316" i="29" a="1"/>
  <c r="KN316" i="29"/>
  <c r="KN318" i="29"/>
  <c r="KN317" i="29"/>
  <c r="EF316" i="29" a="1"/>
  <c r="HX316" i="29" a="1"/>
  <c r="AV316" i="29" a="1"/>
  <c r="FQ316" i="29" a="1"/>
  <c r="IX316" i="29" a="1"/>
  <c r="BD316" i="29" a="1"/>
  <c r="FV316" i="29" a="1"/>
  <c r="JD316" i="29" a="1"/>
  <c r="CR316" i="29" a="1"/>
  <c r="GW316" i="29" a="1"/>
  <c r="KD316" i="29" a="1"/>
  <c r="DI317" i="29"/>
  <c r="DI321" i="29" s="1"/>
  <c r="DI316" i="29"/>
  <c r="DI320" i="29" s="1"/>
  <c r="DI318" i="29"/>
  <c r="DI322" i="29" s="1"/>
  <c r="EO316" i="29"/>
  <c r="EO320" i="29" s="1"/>
  <c r="EO318" i="29"/>
  <c r="EO322" i="29" s="1"/>
  <c r="EO317" i="29"/>
  <c r="EO321" i="29" s="1"/>
  <c r="FR316" i="29"/>
  <c r="FR317" i="29"/>
  <c r="FR321" i="29" s="1"/>
  <c r="FR318" i="29"/>
  <c r="FR322" i="29" s="1"/>
  <c r="GN316" i="29"/>
  <c r="GN317" i="29"/>
  <c r="GN318" i="29"/>
  <c r="GN322" i="29" s="1"/>
  <c r="HI316" i="29"/>
  <c r="HI320" i="29" s="1"/>
  <c r="HI317" i="29"/>
  <c r="HI321" i="29" s="1"/>
  <c r="HI318" i="29"/>
  <c r="HI322" i="29" s="1"/>
  <c r="ID317" i="29"/>
  <c r="ID321" i="29" s="1"/>
  <c r="ID316" i="29"/>
  <c r="ID318" i="29"/>
  <c r="ID322" i="29" s="1"/>
  <c r="IZ316" i="29"/>
  <c r="IZ317" i="29"/>
  <c r="IZ321" i="29" s="1"/>
  <c r="IZ318" i="29"/>
  <c r="IZ322" i="29" s="1"/>
  <c r="KA316" i="29"/>
  <c r="KA320" i="29" s="1"/>
  <c r="KA318" i="29"/>
  <c r="KA322" i="29" s="1"/>
  <c r="KA317" i="29"/>
  <c r="KA321" i="29" s="1"/>
  <c r="JK318" i="29"/>
  <c r="JK322" i="29" s="1"/>
  <c r="JK316" i="29"/>
  <c r="JK320" i="29" s="1"/>
  <c r="JK317" i="29"/>
  <c r="IU316" i="29"/>
  <c r="IU320" i="29" s="1"/>
  <c r="IU317" i="29"/>
  <c r="IU318" i="29"/>
  <c r="IU322" i="29" s="1"/>
  <c r="IE316" i="29"/>
  <c r="IE318" i="29"/>
  <c r="IE322" i="29" s="1"/>
  <c r="IE317" i="29"/>
  <c r="HO318" i="29"/>
  <c r="HO322" i="29" s="1"/>
  <c r="HO316" i="29"/>
  <c r="HO317" i="29"/>
  <c r="HO321" i="29" s="1"/>
  <c r="GY318" i="29"/>
  <c r="GY322" i="29" s="1"/>
  <c r="GY317" i="29"/>
  <c r="GY321" i="29" s="1"/>
  <c r="GY316" i="29"/>
  <c r="GI316" i="29"/>
  <c r="GI320" i="29" s="1"/>
  <c r="GI318" i="29"/>
  <c r="GI322" i="29" s="1"/>
  <c r="GI317" i="29"/>
  <c r="GI321" i="29" s="1"/>
  <c r="FS316" i="29"/>
  <c r="FS317" i="29"/>
  <c r="FS321" i="29" s="1"/>
  <c r="FS318" i="29"/>
  <c r="FS322" i="29" s="1"/>
  <c r="FC316" i="29"/>
  <c r="FC317" i="29"/>
  <c r="FC318" i="29"/>
  <c r="FC322" i="29" s="1"/>
  <c r="EM316" i="29"/>
  <c r="EM318" i="29"/>
  <c r="EM322" i="29" s="1"/>
  <c r="EM317" i="29"/>
  <c r="DW316" i="29"/>
  <c r="DW320" i="29" s="1"/>
  <c r="DW318" i="29"/>
  <c r="DW322" i="29" s="1"/>
  <c r="DW317" i="29"/>
  <c r="DW321" i="29" s="1"/>
  <c r="DG317" i="29"/>
  <c r="DG316" i="29"/>
  <c r="DG320" i="29" s="1"/>
  <c r="DG318" i="29"/>
  <c r="DG322" i="29" s="1"/>
  <c r="CQ318" i="29"/>
  <c r="CQ322" i="29" s="1"/>
  <c r="CQ316" i="29"/>
  <c r="CQ317" i="29"/>
  <c r="CQ321" i="29" s="1"/>
  <c r="CA316" i="29"/>
  <c r="CA318" i="29"/>
  <c r="CA322" i="29" s="1"/>
  <c r="CA317" i="29"/>
  <c r="BK316" i="29"/>
  <c r="BK320" i="29" s="1"/>
  <c r="BK318" i="29"/>
  <c r="BK322" i="29" s="1"/>
  <c r="BK317" i="29"/>
  <c r="BK321" i="29" s="1"/>
  <c r="AU316" i="29"/>
  <c r="AU317" i="29"/>
  <c r="AU321" i="29" s="1"/>
  <c r="AU318" i="29"/>
  <c r="AU322" i="29" s="1"/>
  <c r="AE316" i="29"/>
  <c r="AE317" i="29"/>
  <c r="AE318" i="29"/>
  <c r="AE322" i="29" s="1"/>
  <c r="O316" i="29"/>
  <c r="O320" i="29" s="1"/>
  <c r="O317" i="29"/>
  <c r="O321" i="29" s="1"/>
  <c r="O318" i="29"/>
  <c r="O322" i="29" s="1"/>
  <c r="FJ316" i="29"/>
  <c r="FJ320" i="29" s="1"/>
  <c r="FJ317" i="29"/>
  <c r="FJ318" i="29"/>
  <c r="FJ322" i="29" s="1"/>
  <c r="ET316" i="29"/>
  <c r="ET317" i="29"/>
  <c r="ET321" i="29" s="1"/>
  <c r="ET318" i="29"/>
  <c r="ET322" i="29" s="1"/>
  <c r="ED316" i="29"/>
  <c r="ED320" i="29" s="1"/>
  <c r="ED318" i="29"/>
  <c r="ED322" i="29" s="1"/>
  <c r="ED317" i="29"/>
  <c r="ED321" i="29" s="1"/>
  <c r="DN318" i="29"/>
  <c r="DN322" i="29" s="1"/>
  <c r="DN316" i="29"/>
  <c r="DN320" i="29" s="1"/>
  <c r="DN317" i="29"/>
  <c r="CX316" i="29"/>
  <c r="CX320" i="29" s="1"/>
  <c r="CX318" i="29"/>
  <c r="CX322" i="29" s="1"/>
  <c r="CX317" i="29"/>
  <c r="CX321" i="29" s="1"/>
  <c r="CH316" i="29"/>
  <c r="CH317" i="29"/>
  <c r="CH321" i="29" s="1"/>
  <c r="CH318" i="29"/>
  <c r="CH322" i="29" s="1"/>
  <c r="BR316" i="29"/>
  <c r="BR320" i="29" s="1"/>
  <c r="BR318" i="29"/>
  <c r="BR322" i="29" s="1"/>
  <c r="BR317" i="29"/>
  <c r="BR321" i="29" s="1"/>
  <c r="BB316" i="29"/>
  <c r="BB318" i="29"/>
  <c r="BB322" i="29" s="1"/>
  <c r="BB317" i="29"/>
  <c r="AL317" i="29"/>
  <c r="AL321" i="29" s="1"/>
  <c r="AL318" i="29"/>
  <c r="AL322" i="29" s="1"/>
  <c r="AL316" i="29"/>
  <c r="AL320" i="29" s="1"/>
  <c r="V316" i="29"/>
  <c r="V317" i="29"/>
  <c r="V321" i="29" s="1"/>
  <c r="V318" i="29"/>
  <c r="V322" i="29" s="1"/>
  <c r="AJ317" i="29"/>
  <c r="AJ316" i="29"/>
  <c r="AJ318" i="29"/>
  <c r="AJ322" i="29" s="1"/>
  <c r="BP316" i="29"/>
  <c r="BP318" i="29"/>
  <c r="BP322" i="29" s="1"/>
  <c r="BP317" i="29"/>
  <c r="CV318" i="29"/>
  <c r="CV322" i="29" s="1"/>
  <c r="EB316" i="29"/>
  <c r="EB318" i="29"/>
  <c r="EB322" i="29" s="1"/>
  <c r="EB317" i="29"/>
  <c r="FH316" i="29"/>
  <c r="FH320" i="29" s="1"/>
  <c r="FH317" i="29"/>
  <c r="FH318" i="29"/>
  <c r="FH322" i="29" s="1"/>
  <c r="GD316" i="29"/>
  <c r="GD317" i="29"/>
  <c r="GD321" i="29" s="1"/>
  <c r="GD318" i="29"/>
  <c r="GD322" i="29" s="1"/>
  <c r="GZ318" i="29"/>
  <c r="GZ322" i="29" s="1"/>
  <c r="GZ316" i="29"/>
  <c r="GZ317" i="29"/>
  <c r="GZ321" i="29" s="1"/>
  <c r="HU318" i="29"/>
  <c r="HU322" i="29" s="1"/>
  <c r="HU316" i="29"/>
  <c r="HU320" i="29" s="1"/>
  <c r="HU317" i="29"/>
  <c r="IP316" i="29"/>
  <c r="IP320" i="29" s="1"/>
  <c r="IP317" i="29"/>
  <c r="IP318" i="29"/>
  <c r="IP322" i="29" s="1"/>
  <c r="JL316" i="29"/>
  <c r="JL317" i="29"/>
  <c r="JL321" i="29" s="1"/>
  <c r="JL318" i="29"/>
  <c r="JL322" i="29" s="1"/>
  <c r="KG317" i="29"/>
  <c r="KG316" i="29"/>
  <c r="KG318" i="29"/>
  <c r="KG322" i="29" s="1"/>
  <c r="U316" i="29"/>
  <c r="U318" i="29"/>
  <c r="U322" i="29" s="1"/>
  <c r="U317" i="29"/>
  <c r="BA316" i="29"/>
  <c r="BA320" i="29" s="1"/>
  <c r="BA318" i="29"/>
  <c r="BA322" i="29" s="1"/>
  <c r="BA317" i="29"/>
  <c r="BA321" i="29" s="1"/>
  <c r="CG316" i="29"/>
  <c r="CG317" i="29"/>
  <c r="CG321" i="29" s="1"/>
  <c r="CG318" i="29"/>
  <c r="CG322" i="29" s="1"/>
  <c r="DM316" i="29"/>
  <c r="DM317" i="29"/>
  <c r="DM318" i="29"/>
  <c r="DM322" i="29" s="1"/>
  <c r="ES316" i="29"/>
  <c r="ES318" i="29"/>
  <c r="ES322" i="29" s="1"/>
  <c r="ES317" i="29"/>
  <c r="FU318" i="29"/>
  <c r="FU322" i="29" s="1"/>
  <c r="GP316" i="29"/>
  <c r="GP318" i="29"/>
  <c r="GP322" i="29" s="1"/>
  <c r="GP317" i="29"/>
  <c r="HL316" i="29"/>
  <c r="HL320" i="29" s="1"/>
  <c r="HL318" i="29"/>
  <c r="HL322" i="29" s="1"/>
  <c r="HL317" i="29"/>
  <c r="HL321" i="29" s="1"/>
  <c r="IG316" i="29"/>
  <c r="IG318" i="29"/>
  <c r="IG322" i="29" s="1"/>
  <c r="IG317" i="29"/>
  <c r="JX317" i="29"/>
  <c r="JX316" i="29"/>
  <c r="JX320" i="29" s="1"/>
  <c r="JX318" i="29"/>
  <c r="JX322" i="29" s="1"/>
  <c r="AN316" i="29"/>
  <c r="AN317" i="29"/>
  <c r="AN318" i="29"/>
  <c r="AN322" i="29" s="1"/>
  <c r="FL316" i="29"/>
  <c r="FL320" i="29" s="1"/>
  <c r="FL317" i="29"/>
  <c r="FL321" i="29" s="1"/>
  <c r="FL318" i="29"/>
  <c r="FL322" i="29" s="1"/>
  <c r="IS316" i="29" a="1"/>
  <c r="CB316" i="29" a="1"/>
  <c r="GL316" i="29" a="1"/>
  <c r="JT316" i="29" a="1"/>
  <c r="CJ316" i="29" a="1"/>
  <c r="GR316" i="29" a="1"/>
  <c r="JY316" i="29" a="1"/>
  <c r="DX316" i="29" a="1"/>
  <c r="HR316" i="29" a="1"/>
  <c r="JN316" i="29" a="1"/>
  <c r="Q318" i="29"/>
  <c r="Q322" i="29" s="1"/>
  <c r="Q316" i="29"/>
  <c r="Q317" i="29"/>
  <c r="Q321" i="29" s="1"/>
  <c r="BE316" i="29"/>
  <c r="BE320" i="29" s="1"/>
  <c r="BE318" i="29"/>
  <c r="BE322" i="29" s="1"/>
  <c r="BE317" i="29"/>
  <c r="CK316" i="29"/>
  <c r="CK320" i="29" s="1"/>
  <c r="CK318" i="29"/>
  <c r="CK322" i="29" s="1"/>
  <c r="CK317" i="29"/>
  <c r="EW316" i="29"/>
  <c r="EW320" i="29" s="1"/>
  <c r="EW317" i="29"/>
  <c r="EW321" i="29" s="1"/>
  <c r="EW318" i="29"/>
  <c r="EW322" i="29" s="1"/>
  <c r="FX318" i="29"/>
  <c r="FX322" i="29" s="1"/>
  <c r="FX316" i="29"/>
  <c r="FX320" i="29" s="1"/>
  <c r="FX317" i="29"/>
  <c r="FX321" i="29" s="1"/>
  <c r="GS316" i="29"/>
  <c r="GS317" i="29"/>
  <c r="GS318" i="29"/>
  <c r="GS322" i="29" s="1"/>
  <c r="HN316" i="29"/>
  <c r="HN320" i="29" s="1"/>
  <c r="HN317" i="29"/>
  <c r="HN321" i="29" s="1"/>
  <c r="HN318" i="29"/>
  <c r="HN322" i="29" s="1"/>
  <c r="IJ317" i="29"/>
  <c r="IJ321" i="29" s="1"/>
  <c r="IJ316" i="29"/>
  <c r="IJ320" i="29" s="1"/>
  <c r="IJ318" i="29"/>
  <c r="IJ322" i="29" s="1"/>
  <c r="JE317" i="29"/>
  <c r="JE318" i="29"/>
  <c r="JE322" i="29" s="1"/>
  <c r="JE316" i="29"/>
  <c r="JZ316" i="29"/>
  <c r="JZ320" i="29" s="1"/>
  <c r="JZ318" i="29"/>
  <c r="JZ322" i="29" s="1"/>
  <c r="JZ317" i="29"/>
  <c r="JZ321" i="29" s="1"/>
  <c r="KM316" i="29"/>
  <c r="KM320" i="29" s="1"/>
  <c r="KM318" i="29"/>
  <c r="KM322" i="29" s="1"/>
  <c r="KM317" i="29"/>
  <c r="JW316" i="29"/>
  <c r="JW320" i="29" s="1"/>
  <c r="JW317" i="29"/>
  <c r="JW321" i="29" s="1"/>
  <c r="JW318" i="29"/>
  <c r="JW322" i="29" s="1"/>
  <c r="IQ316" i="29"/>
  <c r="IQ318" i="29"/>
  <c r="IQ322" i="29" s="1"/>
  <c r="IQ317" i="29"/>
  <c r="IA316" i="29"/>
  <c r="IA317" i="29"/>
  <c r="IA318" i="29"/>
  <c r="IA322" i="29" s="1"/>
  <c r="HK317" i="29"/>
  <c r="HK321" i="29" s="1"/>
  <c r="HK316" i="29"/>
  <c r="HK320" i="29" s="1"/>
  <c r="HK318" i="29"/>
  <c r="HK322" i="29" s="1"/>
  <c r="GE316" i="29"/>
  <c r="GE320" i="29" s="1"/>
  <c r="GE318" i="29"/>
  <c r="GE322" i="29" s="1"/>
  <c r="GE317" i="29"/>
  <c r="FO316" i="29"/>
  <c r="FO317" i="29"/>
  <c r="FO321" i="29" s="1"/>
  <c r="FO318" i="29"/>
  <c r="FO322" i="29" s="1"/>
  <c r="EY316" i="29"/>
  <c r="EY317" i="29"/>
  <c r="EY318" i="29"/>
  <c r="EY322" i="29" s="1"/>
  <c r="DS316" i="29"/>
  <c r="DS320" i="29" s="1"/>
  <c r="DS318" i="29"/>
  <c r="DS322" i="29" s="1"/>
  <c r="DS317" i="29"/>
  <c r="DC316" i="29"/>
  <c r="DC320" i="29" s="1"/>
  <c r="DC318" i="29"/>
  <c r="DC322" i="29" s="1"/>
  <c r="DC317" i="29"/>
  <c r="CM318" i="29"/>
  <c r="CM322" i="29" s="1"/>
  <c r="CM316" i="29"/>
  <c r="CM320" i="29" s="1"/>
  <c r="CM317" i="29"/>
  <c r="CM321" i="29" s="1"/>
  <c r="BG316" i="29"/>
  <c r="BG320" i="29" s="1"/>
  <c r="BG318" i="29"/>
  <c r="BG322" i="29" s="1"/>
  <c r="BG317" i="29"/>
  <c r="BG321" i="29" s="1"/>
  <c r="AQ317" i="29"/>
  <c r="AQ321" i="29" s="1"/>
  <c r="AQ316" i="29"/>
  <c r="AQ320" i="29" s="1"/>
  <c r="AQ318" i="29"/>
  <c r="AQ322" i="29" s="1"/>
  <c r="AA316" i="29"/>
  <c r="AA320" i="29" s="1"/>
  <c r="AA317" i="29"/>
  <c r="AA321" i="29" s="1"/>
  <c r="AA318" i="29"/>
  <c r="AA322" i="29" s="1"/>
  <c r="K316" i="29"/>
  <c r="K317" i="29"/>
  <c r="K321" i="29" s="1"/>
  <c r="K318" i="29"/>
  <c r="K322" i="29" s="1"/>
  <c r="FF316" i="29"/>
  <c r="FF320" i="29" s="1"/>
  <c r="FF318" i="29"/>
  <c r="FF322" i="29" s="1"/>
  <c r="FF317" i="29"/>
  <c r="FF321" i="29" s="1"/>
  <c r="DZ316" i="29"/>
  <c r="DZ317" i="29"/>
  <c r="DZ318" i="29"/>
  <c r="DZ322" i="29" s="1"/>
  <c r="DJ318" i="29"/>
  <c r="DJ322" i="29" s="1"/>
  <c r="DJ316" i="29"/>
  <c r="DJ317" i="29"/>
  <c r="CT318" i="29"/>
  <c r="CT322" i="29" s="1"/>
  <c r="CT316" i="29"/>
  <c r="CT317" i="29"/>
  <c r="CD316" i="29"/>
  <c r="CD318" i="29"/>
  <c r="CD322" i="29" s="1"/>
  <c r="CD317" i="29"/>
  <c r="BN316" i="29"/>
  <c r="BN317" i="29"/>
  <c r="BN318" i="29"/>
  <c r="BN322" i="29" s="1"/>
  <c r="AX316" i="29"/>
  <c r="AX320" i="29" s="1"/>
  <c r="AX318" i="29"/>
  <c r="AX322" i="29" s="1"/>
  <c r="AX317" i="29"/>
  <c r="AH317" i="29"/>
  <c r="AH321" i="29" s="1"/>
  <c r="AH318" i="29"/>
  <c r="AH322" i="29" s="1"/>
  <c r="AH316" i="29"/>
  <c r="R316" i="29"/>
  <c r="R317" i="29"/>
  <c r="R321" i="29" s="1"/>
  <c r="R318" i="29"/>
  <c r="R322" i="29" s="1"/>
  <c r="L316" i="29"/>
  <c r="L320" i="29" s="1"/>
  <c r="L318" i="29"/>
  <c r="L322" i="29" s="1"/>
  <c r="L317" i="29"/>
  <c r="L321" i="29" s="1"/>
  <c r="AR316" i="29"/>
  <c r="AR320" i="29" s="1"/>
  <c r="AR317" i="29"/>
  <c r="AR321" i="29" s="1"/>
  <c r="AR318" i="29"/>
  <c r="AR322" i="29" s="1"/>
  <c r="BX317" i="29"/>
  <c r="BX321" i="29" s="1"/>
  <c r="BX318" i="29"/>
  <c r="BX322" i="29" s="1"/>
  <c r="BX316" i="29"/>
  <c r="DD317" i="29"/>
  <c r="DD316" i="29"/>
  <c r="DD320" i="29" s="1"/>
  <c r="DD318" i="29"/>
  <c r="DD322" i="29" s="1"/>
  <c r="EJ316" i="29"/>
  <c r="EJ320" i="29" s="1"/>
  <c r="EJ318" i="29"/>
  <c r="EJ322" i="29" s="1"/>
  <c r="EJ317" i="29"/>
  <c r="EJ321" i="29" s="1"/>
  <c r="GJ316" i="29"/>
  <c r="GJ320" i="29" s="1"/>
  <c r="GJ317" i="29"/>
  <c r="GJ321" i="29" s="1"/>
  <c r="GJ318" i="29"/>
  <c r="GJ322" i="29" s="1"/>
  <c r="HE317" i="29"/>
  <c r="HE321" i="29" s="1"/>
  <c r="HE316" i="29"/>
  <c r="HE320" i="29" s="1"/>
  <c r="HE318" i="29"/>
  <c r="HE322" i="29" s="1"/>
  <c r="HZ316" i="29"/>
  <c r="HZ318" i="29"/>
  <c r="HZ322" i="29" s="1"/>
  <c r="HZ317" i="29"/>
  <c r="JQ316" i="29"/>
  <c r="JQ320" i="29" s="1"/>
  <c r="JQ318" i="29"/>
  <c r="JQ322" i="29" s="1"/>
  <c r="JQ317" i="29"/>
  <c r="JQ321" i="29" s="1"/>
  <c r="KL316" i="29"/>
  <c r="KL320" i="29" s="1"/>
  <c r="KL318" i="29"/>
  <c r="KL322" i="29" s="1"/>
  <c r="KL317" i="29"/>
  <c r="AC316" i="29"/>
  <c r="AC320" i="29" s="1"/>
  <c r="AC317" i="29"/>
  <c r="AC321" i="29" s="1"/>
  <c r="AC318" i="29"/>
  <c r="AC322" i="29" s="1"/>
  <c r="BI316" i="29"/>
  <c r="BI318" i="29"/>
  <c r="BI322" i="29" s="1"/>
  <c r="BI317" i="29"/>
  <c r="CO318" i="29"/>
  <c r="CO322" i="29" s="1"/>
  <c r="CO316" i="29"/>
  <c r="CO317" i="29"/>
  <c r="CO321" i="29" s="1"/>
  <c r="FA316" i="29"/>
  <c r="FA317" i="29"/>
  <c r="FA318" i="29"/>
  <c r="FA322" i="29" s="1"/>
  <c r="FZ316" i="29"/>
  <c r="FZ320" i="29" s="1"/>
  <c r="FZ317" i="29"/>
  <c r="FZ321" i="29" s="1"/>
  <c r="FZ318" i="29"/>
  <c r="FZ322" i="29" s="1"/>
  <c r="GV316" i="29"/>
  <c r="GV320" i="29" s="1"/>
  <c r="GV318" i="29"/>
  <c r="GV322" i="29" s="1"/>
  <c r="GV317" i="29"/>
  <c r="HQ316" i="29"/>
  <c r="HQ317" i="29"/>
  <c r="HQ321" i="29" s="1"/>
  <c r="HQ318" i="29"/>
  <c r="HQ322" i="29" s="1"/>
  <c r="JH318" i="29"/>
  <c r="JH322" i="29" s="1"/>
  <c r="JH316" i="29"/>
  <c r="JH320" i="29" s="1"/>
  <c r="JH317" i="29"/>
  <c r="JH321" i="29" s="1"/>
  <c r="KC316" i="29"/>
  <c r="KC320" i="29" s="1"/>
  <c r="KC318" i="29"/>
  <c r="KC322" i="29" s="1"/>
  <c r="KC317" i="29"/>
  <c r="KC321" i="29" s="1"/>
  <c r="BT316" i="29" a="1"/>
  <c r="GG316" i="29" a="1"/>
  <c r="KJ316" i="29" a="1"/>
  <c r="DH316" i="29" a="1"/>
  <c r="HH316" i="29" a="1"/>
  <c r="DP316" i="29" a="1"/>
  <c r="HM316" i="29" a="1"/>
  <c r="AF316" i="29" a="1"/>
  <c r="FD316" i="29" a="1"/>
  <c r="IN316" i="29" a="1"/>
  <c r="D316" i="29"/>
  <c r="D318" i="29"/>
  <c r="D322" i="29" s="1"/>
  <c r="I316" i="29" a="1"/>
  <c r="I316" i="29" s="1"/>
  <c r="G316" i="29" a="1"/>
  <c r="G318" i="29" s="1"/>
  <c r="G322" i="29" s="1"/>
  <c r="C316" i="29" a="1"/>
  <c r="C318" i="29" s="1"/>
  <c r="C322" i="29" s="1"/>
  <c r="H316" i="29" a="1"/>
  <c r="H316" i="29" s="1"/>
  <c r="F316" i="29"/>
  <c r="F320" i="29" s="1"/>
  <c r="F318" i="29"/>
  <c r="F322" i="29" s="1"/>
  <c r="F317" i="29"/>
  <c r="E317" i="29"/>
  <c r="E321" i="29" s="1"/>
  <c r="E316" i="29"/>
  <c r="E320" i="29" s="1"/>
  <c r="E318" i="29"/>
  <c r="E322" i="29" s="1"/>
  <c r="B318" i="29"/>
  <c r="B322" i="29" s="1"/>
  <c r="B317" i="29"/>
  <c r="AI140" i="29"/>
  <c r="AR340" i="29" l="1"/>
  <c r="AU339" i="29"/>
  <c r="BG340" i="29"/>
  <c r="AX339" i="29"/>
  <c r="K340" i="29"/>
  <c r="CN340" i="29"/>
  <c r="BM340" i="29"/>
  <c r="AE340" i="29"/>
  <c r="D340" i="29"/>
  <c r="CE340" i="29"/>
  <c r="G340" i="29"/>
  <c r="S340" i="29"/>
  <c r="DK340" i="29"/>
  <c r="EF339" i="29"/>
  <c r="BQ339" i="29"/>
  <c r="FZ340" i="29"/>
  <c r="GX340" i="29"/>
  <c r="GU339" i="29"/>
  <c r="HX340" i="29"/>
  <c r="HV340" i="29"/>
  <c r="EC339" i="29"/>
  <c r="DY339" i="29"/>
  <c r="IA339" i="29"/>
  <c r="AW340" i="29"/>
  <c r="EW339" i="29"/>
  <c r="IV340" i="29"/>
  <c r="JZ340" i="29"/>
  <c r="JW340" i="29"/>
  <c r="CX339" i="29"/>
  <c r="HY340" i="29"/>
  <c r="HI340" i="29"/>
  <c r="GJ339" i="29"/>
  <c r="AL340" i="29"/>
  <c r="DT339" i="29"/>
  <c r="DL339" i="29"/>
  <c r="CZ340" i="29"/>
  <c r="AA339" i="29"/>
  <c r="AG339" i="29"/>
  <c r="JG340" i="29"/>
  <c r="IB339" i="29"/>
  <c r="GI339" i="29"/>
  <c r="GQ340" i="29"/>
  <c r="EJ340" i="29"/>
  <c r="DK339" i="29"/>
  <c r="BP340" i="29"/>
  <c r="CU339" i="29"/>
  <c r="H339" i="29"/>
  <c r="BK339" i="29"/>
  <c r="JW339" i="29"/>
  <c r="JH340" i="29"/>
  <c r="JC340" i="29"/>
  <c r="HX339" i="29"/>
  <c r="GN340" i="29"/>
  <c r="FE339" i="29"/>
  <c r="EA340" i="29"/>
  <c r="T340" i="29"/>
  <c r="AC339" i="29"/>
  <c r="BG339" i="29"/>
  <c r="Y339" i="29"/>
  <c r="KB339" i="29"/>
  <c r="JD340" i="29"/>
  <c r="HN340" i="29"/>
  <c r="GH340" i="29"/>
  <c r="AO339" i="29"/>
  <c r="FP339" i="29"/>
  <c r="DP339" i="29"/>
  <c r="CM340" i="29"/>
  <c r="AD339" i="29"/>
  <c r="M340" i="29"/>
  <c r="KB340" i="29"/>
  <c r="CO340" i="29"/>
  <c r="CM339" i="29"/>
  <c r="CB339" i="29"/>
  <c r="DI339" i="29"/>
  <c r="GC340" i="29"/>
  <c r="IG339" i="29"/>
  <c r="JD339" i="29"/>
  <c r="JC339" i="29"/>
  <c r="KA340" i="29"/>
  <c r="AW339" i="29"/>
  <c r="IY339" i="29"/>
  <c r="HG339" i="29"/>
  <c r="GS340" i="29"/>
  <c r="GC339" i="29"/>
  <c r="DU339" i="29"/>
  <c r="FM339" i="29"/>
  <c r="DI340" i="29"/>
  <c r="S339" i="29"/>
  <c r="U340" i="29"/>
  <c r="BE339" i="29"/>
  <c r="GZ339" i="29"/>
  <c r="HW340" i="29"/>
  <c r="GX339" i="29"/>
  <c r="FZ339" i="29"/>
  <c r="FO339" i="29"/>
  <c r="DM339" i="29"/>
  <c r="DC340" i="29"/>
  <c r="AV339" i="29"/>
  <c r="BT340" i="29"/>
  <c r="AR339" i="29"/>
  <c r="KA339" i="29"/>
  <c r="HO339" i="29"/>
  <c r="FR340" i="29"/>
  <c r="GY339" i="29"/>
  <c r="GB340" i="29"/>
  <c r="FC339" i="29"/>
  <c r="DV339" i="29"/>
  <c r="CF340" i="29"/>
  <c r="BL340" i="29"/>
  <c r="BA340" i="29"/>
  <c r="AX340" i="29"/>
  <c r="JQ339" i="29"/>
  <c r="HK339" i="29"/>
  <c r="HF340" i="29"/>
  <c r="GE339" i="29"/>
  <c r="FK340" i="29"/>
  <c r="EO340" i="29"/>
  <c r="W339" i="29"/>
  <c r="BO339" i="29"/>
  <c r="K339" i="29"/>
  <c r="AE339" i="29"/>
  <c r="Q340" i="29"/>
  <c r="CO339" i="29"/>
  <c r="DW340" i="29"/>
  <c r="GN339" i="29"/>
  <c r="GS339" i="29"/>
  <c r="DY340" i="29"/>
  <c r="IG340" i="29"/>
  <c r="CP339" i="29"/>
  <c r="GA340" i="29"/>
  <c r="FH339" i="29"/>
  <c r="EF340" i="29"/>
  <c r="AM339" i="29"/>
  <c r="CE339" i="29"/>
  <c r="BD339" i="29"/>
  <c r="AU340" i="29"/>
  <c r="HA339" i="29"/>
  <c r="GP340" i="29"/>
  <c r="BQ340" i="29"/>
  <c r="EY340" i="29"/>
  <c r="BC340" i="29"/>
  <c r="DA340" i="29"/>
  <c r="BJ339" i="29"/>
  <c r="I339" i="29"/>
  <c r="HP339" i="29"/>
  <c r="IN339" i="29"/>
  <c r="HD340" i="29"/>
  <c r="N339" i="29"/>
  <c r="EZ339" i="29"/>
  <c r="DN339" i="29"/>
  <c r="CJ339" i="29"/>
  <c r="V339" i="29"/>
  <c r="JM339" i="29"/>
  <c r="IE339" i="29"/>
  <c r="ID339" i="29"/>
  <c r="GF339" i="29"/>
  <c r="BI339" i="29"/>
  <c r="DG340" i="29"/>
  <c r="DH339" i="29"/>
  <c r="CI339" i="29"/>
  <c r="P340" i="29"/>
  <c r="BW339" i="29"/>
  <c r="L339" i="29"/>
  <c r="O340" i="29"/>
  <c r="M339" i="29"/>
  <c r="Y340" i="29"/>
  <c r="BF340" i="29"/>
  <c r="L340" i="29"/>
  <c r="BE340" i="29"/>
  <c r="AG340" i="29"/>
  <c r="BW340" i="29"/>
  <c r="I340" i="29"/>
  <c r="AI340" i="29"/>
  <c r="H340" i="29"/>
  <c r="AD340" i="29"/>
  <c r="AQ339" i="29"/>
  <c r="AA340" i="29"/>
  <c r="CU340" i="29"/>
  <c r="BJ340" i="29"/>
  <c r="T339" i="29"/>
  <c r="DM340" i="29"/>
  <c r="CI340" i="29"/>
  <c r="AM340" i="29"/>
  <c r="BC339" i="29"/>
  <c r="DT340" i="29"/>
  <c r="FJ340" i="29"/>
  <c r="FC340" i="29"/>
  <c r="EJ339" i="29"/>
  <c r="AK340" i="29"/>
  <c r="BI340" i="29"/>
  <c r="FS340" i="29"/>
  <c r="N340" i="29"/>
  <c r="GV340" i="29"/>
  <c r="HT339" i="29"/>
  <c r="HA340" i="29"/>
  <c r="HN339" i="29"/>
  <c r="HF339" i="29"/>
  <c r="HK340" i="29"/>
  <c r="IY340" i="29"/>
  <c r="CX340" i="29"/>
  <c r="HP340" i="29"/>
  <c r="IN340" i="29"/>
  <c r="JH339" i="29"/>
  <c r="JO340" i="29"/>
  <c r="F339" i="29"/>
  <c r="IA340" i="29"/>
  <c r="HS339" i="29"/>
  <c r="GU340" i="29"/>
  <c r="FS339" i="29"/>
  <c r="DW339" i="29"/>
  <c r="DX340" i="29"/>
  <c r="AH340" i="29"/>
  <c r="CG339" i="29"/>
  <c r="AB339" i="29"/>
  <c r="BZ339" i="29"/>
  <c r="JZ339" i="29"/>
  <c r="EC340" i="29"/>
  <c r="HT340" i="29"/>
  <c r="GV339" i="29"/>
  <c r="FJ339" i="29"/>
  <c r="DS339" i="29"/>
  <c r="D339" i="29"/>
  <c r="AI339" i="29"/>
  <c r="AQ340" i="29"/>
  <c r="BM339" i="29"/>
  <c r="JO339" i="29"/>
  <c r="EW340" i="29"/>
  <c r="IM340" i="29"/>
  <c r="FW340" i="29"/>
  <c r="AK339" i="29"/>
  <c r="FL339" i="29"/>
  <c r="G339" i="29"/>
  <c r="AY339" i="29"/>
  <c r="CN339" i="29"/>
  <c r="O339" i="29"/>
  <c r="IV339" i="29"/>
  <c r="HV339" i="29"/>
  <c r="HC339" i="29"/>
  <c r="FG339" i="29"/>
  <c r="DD340" i="29"/>
  <c r="DO339" i="29"/>
  <c r="CV339" i="29"/>
  <c r="CB340" i="29"/>
  <c r="BX339" i="29"/>
  <c r="FU320" i="29"/>
  <c r="CV320" i="29"/>
  <c r="F321" i="29"/>
  <c r="D320" i="29"/>
  <c r="HQ320" i="29"/>
  <c r="FA321" i="29"/>
  <c r="CO320" i="29"/>
  <c r="BI320" i="29"/>
  <c r="KL321" i="29"/>
  <c r="HZ320" i="29"/>
  <c r="DD321" i="29"/>
  <c r="R320" i="29"/>
  <c r="AX321" i="29"/>
  <c r="BN321" i="29"/>
  <c r="CD320" i="29"/>
  <c r="DJ321" i="29"/>
  <c r="DZ321" i="29"/>
  <c r="K320" i="29"/>
  <c r="DS321" i="29"/>
  <c r="EY321" i="29"/>
  <c r="FO320" i="29"/>
  <c r="IA321" i="29"/>
  <c r="IQ320" i="29"/>
  <c r="KM321" i="29"/>
  <c r="JE321" i="29"/>
  <c r="GS321" i="29"/>
  <c r="DQ316" i="29"/>
  <c r="BE321" i="29"/>
  <c r="Q320" i="29"/>
  <c r="AN321" i="29"/>
  <c r="JX321" i="29"/>
  <c r="IG320" i="29"/>
  <c r="GP321" i="29"/>
  <c r="ES321" i="29"/>
  <c r="DM321" i="29"/>
  <c r="CG320" i="29"/>
  <c r="U321" i="29"/>
  <c r="KG320" i="29"/>
  <c r="JL320" i="29"/>
  <c r="HU321" i="29"/>
  <c r="GZ320" i="29"/>
  <c r="GD320" i="29"/>
  <c r="EB321" i="29"/>
  <c r="BP321" i="29"/>
  <c r="AJ320" i="29"/>
  <c r="V320" i="29"/>
  <c r="BB321" i="29"/>
  <c r="CH320" i="29"/>
  <c r="DN321" i="29"/>
  <c r="ET320" i="29"/>
  <c r="AE321" i="29"/>
  <c r="AU320" i="29"/>
  <c r="CA321" i="29"/>
  <c r="CQ320" i="29"/>
  <c r="DG321" i="29"/>
  <c r="EM321" i="29"/>
  <c r="FC321" i="29"/>
  <c r="FS320" i="29"/>
  <c r="GY320" i="29"/>
  <c r="HO320" i="29"/>
  <c r="IE320" i="29"/>
  <c r="JK321" i="29"/>
  <c r="IZ320" i="29"/>
  <c r="GN321" i="29"/>
  <c r="FR320" i="29"/>
  <c r="FP321" i="29"/>
  <c r="DE320" i="29"/>
  <c r="M321" i="29"/>
  <c r="KB320" i="29"/>
  <c r="HP321" i="29"/>
  <c r="GT320" i="29"/>
  <c r="EZ321" i="29"/>
  <c r="DT320" i="29"/>
  <c r="CN320" i="29"/>
  <c r="AB321" i="29"/>
  <c r="Z321" i="29"/>
  <c r="BF320" i="29"/>
  <c r="CL321" i="29"/>
  <c r="DB321" i="29"/>
  <c r="DR320" i="29"/>
  <c r="S321" i="29"/>
  <c r="AI320" i="29"/>
  <c r="CE321" i="29"/>
  <c r="CU320" i="29"/>
  <c r="EA321" i="29"/>
  <c r="FG320" i="29"/>
  <c r="GM321" i="29"/>
  <c r="HC321" i="29"/>
  <c r="HS321" i="29"/>
  <c r="IY321" i="29"/>
  <c r="JO320" i="29"/>
  <c r="KE321" i="29"/>
  <c r="JP321" i="29"/>
  <c r="IT321" i="29"/>
  <c r="HY320" i="29"/>
  <c r="GH321" i="29"/>
  <c r="EG320" i="29"/>
  <c r="BU321" i="29"/>
  <c r="AO320" i="29"/>
  <c r="BM320" i="29"/>
  <c r="HA320" i="29"/>
  <c r="GF320" i="29"/>
  <c r="EC321" i="29"/>
  <c r="CW321" i="29"/>
  <c r="BQ320" i="29"/>
  <c r="JV321" i="29"/>
  <c r="JA321" i="29"/>
  <c r="IF320" i="29"/>
  <c r="FT320" i="29"/>
  <c r="ER320" i="29"/>
  <c r="CF321" i="29"/>
  <c r="T320" i="29"/>
  <c r="AD321" i="29"/>
  <c r="AT321" i="29"/>
  <c r="BJ320" i="29"/>
  <c r="CP320" i="29"/>
  <c r="DF321" i="29"/>
  <c r="DV320" i="29"/>
  <c r="AM320" i="29"/>
  <c r="CI320" i="29"/>
  <c r="CY320" i="29"/>
  <c r="EE321" i="29"/>
  <c r="FK320" i="29"/>
  <c r="HG320" i="29"/>
  <c r="HW320" i="29"/>
  <c r="JC320" i="29"/>
  <c r="KI320" i="29"/>
  <c r="JJ321" i="29"/>
  <c r="DY320" i="29"/>
  <c r="AG320" i="29"/>
  <c r="Y321" i="29"/>
  <c r="CC320" i="29"/>
  <c r="IL317" i="29"/>
  <c r="GV321" i="29"/>
  <c r="FA320" i="29"/>
  <c r="BX320" i="29"/>
  <c r="AH320" i="29"/>
  <c r="BN320" i="29"/>
  <c r="CT321" i="29"/>
  <c r="DJ320" i="29"/>
  <c r="DZ320" i="29"/>
  <c r="DC321" i="29"/>
  <c r="EY320" i="29"/>
  <c r="GE321" i="29"/>
  <c r="IA320" i="29"/>
  <c r="GS320" i="29"/>
  <c r="CK321" i="29"/>
  <c r="AN320" i="29"/>
  <c r="JB316" i="29"/>
  <c r="JB320" i="29" s="1"/>
  <c r="DM320" i="29"/>
  <c r="KG321" i="29"/>
  <c r="AJ321" i="29"/>
  <c r="AE320" i="29"/>
  <c r="FC320" i="29"/>
  <c r="GN320" i="29"/>
  <c r="M320" i="29"/>
  <c r="AP316" i="29"/>
  <c r="AP320" i="29" s="1"/>
  <c r="DB320" i="29"/>
  <c r="S320" i="29"/>
  <c r="CE320" i="29"/>
  <c r="FW321" i="29"/>
  <c r="HC320" i="29"/>
  <c r="IT320" i="29"/>
  <c r="AO321" i="29"/>
  <c r="HA321" i="29"/>
  <c r="CW320" i="29"/>
  <c r="JA320" i="29"/>
  <c r="AT320" i="29"/>
  <c r="DF320" i="29"/>
  <c r="DO320" i="29"/>
  <c r="HG321" i="29"/>
  <c r="GX321" i="29"/>
  <c r="CS321" i="29"/>
  <c r="Y320" i="29"/>
  <c r="DU317" i="29"/>
  <c r="DU321" i="29" s="1"/>
  <c r="BI321" i="29"/>
  <c r="HZ321" i="29"/>
  <c r="CD321" i="29"/>
  <c r="CT320" i="29"/>
  <c r="EP318" i="29"/>
  <c r="EP322" i="29" s="1"/>
  <c r="IQ321" i="29"/>
  <c r="JE320" i="29"/>
  <c r="IG321" i="29"/>
  <c r="GP320" i="29"/>
  <c r="ES320" i="29"/>
  <c r="U320" i="29"/>
  <c r="IP321" i="29"/>
  <c r="FH321" i="29"/>
  <c r="EB320" i="29"/>
  <c r="BP320" i="29"/>
  <c r="BB320" i="29"/>
  <c r="FJ321" i="29"/>
  <c r="CA320" i="29"/>
  <c r="EM320" i="29"/>
  <c r="IE321" i="29"/>
  <c r="IU321" i="29"/>
  <c r="ID320" i="29"/>
  <c r="KB321" i="29"/>
  <c r="GT321" i="29"/>
  <c r="AI321" i="29"/>
  <c r="FG321" i="29"/>
  <c r="FW320" i="29"/>
  <c r="HS320" i="29"/>
  <c r="HY321" i="29"/>
  <c r="EG321" i="29"/>
  <c r="BM321" i="29"/>
  <c r="ER321" i="29"/>
  <c r="T321" i="29"/>
  <c r="BJ321" i="29"/>
  <c r="AM321" i="29"/>
  <c r="CY321" i="29"/>
  <c r="DO321" i="29"/>
  <c r="FK321" i="29"/>
  <c r="KI321" i="29"/>
  <c r="KF321" i="29"/>
  <c r="GX320" i="29"/>
  <c r="CS320" i="29"/>
  <c r="AG321" i="29"/>
  <c r="IL318" i="29"/>
  <c r="IL322" i="29" s="1"/>
  <c r="DU316" i="29"/>
  <c r="DU320" i="29" s="1"/>
  <c r="IV318" i="29"/>
  <c r="IV322" i="29" s="1"/>
  <c r="FN318" i="29"/>
  <c r="FN322" i="29" s="1"/>
  <c r="EP316" i="29"/>
  <c r="BW317" i="29"/>
  <c r="BW321" i="29" s="1"/>
  <c r="EI317" i="29"/>
  <c r="GU318" i="29"/>
  <c r="GU322" i="29" s="1"/>
  <c r="JG317" i="29"/>
  <c r="JG321" i="29" s="1"/>
  <c r="DQ318" i="29"/>
  <c r="DQ322" i="29" s="1"/>
  <c r="CV317" i="29"/>
  <c r="CV321" i="29" s="1"/>
  <c r="JU317" i="29"/>
  <c r="JU321" i="29" s="1"/>
  <c r="AP317" i="29"/>
  <c r="AP321" i="29" s="1"/>
  <c r="D321" i="29"/>
  <c r="IV316" i="29"/>
  <c r="IV320" i="29" s="1"/>
  <c r="FN317" i="29"/>
  <c r="FN321" i="29" s="1"/>
  <c r="BW318" i="29"/>
  <c r="BW322" i="29" s="1"/>
  <c r="EI318" i="29"/>
  <c r="EI322" i="29" s="1"/>
  <c r="GU317" i="29"/>
  <c r="JG318" i="29"/>
  <c r="JG322" i="29" s="1"/>
  <c r="JB317" i="29"/>
  <c r="JB321" i="29" s="1"/>
  <c r="FU317" i="29"/>
  <c r="FU321" i="29" s="1"/>
  <c r="JU318" i="29"/>
  <c r="JU322" i="29" s="1"/>
  <c r="AF316" i="29"/>
  <c r="AF318" i="29"/>
  <c r="AF322" i="29" s="1"/>
  <c r="AF317" i="29"/>
  <c r="AF321" i="29" s="1"/>
  <c r="DH316" i="29"/>
  <c r="DH318" i="29"/>
  <c r="DH322" i="29" s="1"/>
  <c r="DH317" i="29"/>
  <c r="DH321" i="29" s="1"/>
  <c r="JY317" i="29"/>
  <c r="JY321" i="29" s="1"/>
  <c r="JY316" i="29"/>
  <c r="JY318" i="29"/>
  <c r="JY322" i="29" s="1"/>
  <c r="GL316" i="29"/>
  <c r="GL318" i="29"/>
  <c r="GL322" i="29" s="1"/>
  <c r="GL317" i="29"/>
  <c r="GW316" i="29"/>
  <c r="GW318" i="29"/>
  <c r="GW322" i="29" s="1"/>
  <c r="GW317" i="29"/>
  <c r="GW321" i="29" s="1"/>
  <c r="BD316" i="29"/>
  <c r="BD317" i="29"/>
  <c r="BD318" i="29"/>
  <c r="BD322" i="29" s="1"/>
  <c r="HX316" i="29"/>
  <c r="HX320" i="29" s="1"/>
  <c r="HX318" i="29"/>
  <c r="HX322" i="29" s="1"/>
  <c r="HX317" i="29"/>
  <c r="HX321" i="29" s="1"/>
  <c r="HF316" i="29"/>
  <c r="HF320" i="29" s="1"/>
  <c r="HF317" i="29"/>
  <c r="HF321" i="29" s="1"/>
  <c r="HF318" i="29"/>
  <c r="HF322" i="29" s="1"/>
  <c r="GB316" i="29"/>
  <c r="GB317" i="29"/>
  <c r="GB318" i="29"/>
  <c r="GB322" i="29" s="1"/>
  <c r="X316" i="29"/>
  <c r="X317" i="29"/>
  <c r="X318" i="29"/>
  <c r="X322" i="29" s="1"/>
  <c r="HB316" i="29"/>
  <c r="HB320" i="29" s="1"/>
  <c r="HB318" i="29"/>
  <c r="HB322" i="29" s="1"/>
  <c r="HB317" i="29"/>
  <c r="HB321" i="29" s="1"/>
  <c r="BL316" i="29"/>
  <c r="BL318" i="29"/>
  <c r="BL322" i="29" s="1"/>
  <c r="BL317" i="29"/>
  <c r="IC316" i="29"/>
  <c r="IC318" i="29"/>
  <c r="IC322" i="29" s="1"/>
  <c r="IC317" i="29"/>
  <c r="IC321" i="29" s="1"/>
  <c r="CZ316" i="29"/>
  <c r="CZ317" i="29"/>
  <c r="CZ318" i="29"/>
  <c r="CZ322" i="29" s="1"/>
  <c r="KJ316" i="29"/>
  <c r="KJ320" i="29" s="1"/>
  <c r="KJ318" i="29"/>
  <c r="KJ322" i="29" s="1"/>
  <c r="KJ317" i="29"/>
  <c r="KJ321" i="29" s="1"/>
  <c r="JN316" i="29"/>
  <c r="JN318" i="29"/>
  <c r="JN322" i="29" s="1"/>
  <c r="JN317" i="29"/>
  <c r="CB316" i="29"/>
  <c r="CB318" i="29"/>
  <c r="CB322" i="29" s="1"/>
  <c r="CB317" i="29"/>
  <c r="CB321" i="29" s="1"/>
  <c r="CR316" i="29"/>
  <c r="CR317" i="29"/>
  <c r="CR318" i="29"/>
  <c r="CR322" i="29" s="1"/>
  <c r="EF316" i="29"/>
  <c r="EF320" i="29" s="1"/>
  <c r="EF318" i="29"/>
  <c r="EF322" i="29" s="1"/>
  <c r="EF317" i="29"/>
  <c r="EF321" i="29" s="1"/>
  <c r="IN317" i="29"/>
  <c r="IN318" i="29"/>
  <c r="IN322" i="29" s="1"/>
  <c r="IN316" i="29"/>
  <c r="DP317" i="29"/>
  <c r="DP316" i="29"/>
  <c r="DP318" i="29"/>
  <c r="DP322" i="29" s="1"/>
  <c r="GG317" i="29"/>
  <c r="GG316" i="29"/>
  <c r="GG318" i="29"/>
  <c r="GG322" i="29" s="1"/>
  <c r="HR316" i="29"/>
  <c r="HR320" i="29" s="1"/>
  <c r="HR317" i="29"/>
  <c r="HR318" i="29"/>
  <c r="HR322" i="29" s="1"/>
  <c r="CJ318" i="29"/>
  <c r="CJ322" i="29" s="1"/>
  <c r="CJ316" i="29"/>
  <c r="CJ320" i="29" s="1"/>
  <c r="CJ317" i="29"/>
  <c r="IS317" i="29"/>
  <c r="IS316" i="29"/>
  <c r="IS318" i="29"/>
  <c r="IS322" i="29" s="1"/>
  <c r="JD317" i="29"/>
  <c r="JD318" i="29"/>
  <c r="JD322" i="29" s="1"/>
  <c r="JD316" i="29"/>
  <c r="JD320" i="29" s="1"/>
  <c r="FQ316" i="29"/>
  <c r="FQ320" i="29" s="1"/>
  <c r="FQ317" i="29"/>
  <c r="FQ318" i="29"/>
  <c r="FQ322" i="29" s="1"/>
  <c r="IW316" i="29"/>
  <c r="IW318" i="29"/>
  <c r="IW322" i="29" s="1"/>
  <c r="IW317" i="29"/>
  <c r="IH316" i="29"/>
  <c r="IH318" i="29"/>
  <c r="IH322" i="29" s="1"/>
  <c r="IH317" i="29"/>
  <c r="IH321" i="29" s="1"/>
  <c r="EN316" i="29"/>
  <c r="EN318" i="29"/>
  <c r="EN322" i="29" s="1"/>
  <c r="EN317" i="29"/>
  <c r="EN321" i="29" s="1"/>
  <c r="HM316" i="29"/>
  <c r="HM320" i="29" s="1"/>
  <c r="HM317" i="29"/>
  <c r="HM318" i="29"/>
  <c r="HM322" i="29" s="1"/>
  <c r="GR316" i="29"/>
  <c r="GR320" i="29" s="1"/>
  <c r="GR317" i="29"/>
  <c r="GR321" i="29" s="1"/>
  <c r="GR318" i="29"/>
  <c r="GR322" i="29" s="1"/>
  <c r="IX316" i="29"/>
  <c r="IX318" i="29"/>
  <c r="IX322" i="29" s="1"/>
  <c r="IX317" i="29"/>
  <c r="IX321" i="29" s="1"/>
  <c r="JR316" i="29"/>
  <c r="JR318" i="29"/>
  <c r="JR322" i="29" s="1"/>
  <c r="JR317" i="29"/>
  <c r="JR321" i="29" s="1"/>
  <c r="B321" i="29"/>
  <c r="FD316" i="29"/>
  <c r="FD318" i="29"/>
  <c r="FD322" i="29" s="1"/>
  <c r="FD317" i="29"/>
  <c r="FD321" i="29" s="1"/>
  <c r="HH316" i="29"/>
  <c r="HH320" i="29" s="1"/>
  <c r="HH317" i="29"/>
  <c r="HH318" i="29"/>
  <c r="HH322" i="29" s="1"/>
  <c r="BT316" i="29"/>
  <c r="BT318" i="29"/>
  <c r="BT322" i="29" s="1"/>
  <c r="BT317" i="29"/>
  <c r="DX317" i="29"/>
  <c r="DX318" i="29"/>
  <c r="DX322" i="29" s="1"/>
  <c r="DX316" i="29"/>
  <c r="DX320" i="29" s="1"/>
  <c r="JT316" i="29"/>
  <c r="JT318" i="29"/>
  <c r="JT322" i="29" s="1"/>
  <c r="JT317" i="29"/>
  <c r="JT321" i="29" s="1"/>
  <c r="KD316" i="29"/>
  <c r="KD320" i="29" s="1"/>
  <c r="KD318" i="29"/>
  <c r="KD322" i="29" s="1"/>
  <c r="KD317" i="29"/>
  <c r="KD321" i="29" s="1"/>
  <c r="FV316" i="29"/>
  <c r="FV318" i="29"/>
  <c r="FV322" i="29" s="1"/>
  <c r="FV317" i="29"/>
  <c r="AV317" i="29"/>
  <c r="AV318" i="29"/>
  <c r="AV322" i="29" s="1"/>
  <c r="AV316" i="29"/>
  <c r="AV320" i="29" s="1"/>
  <c r="IB318" i="29"/>
  <c r="IB322" i="29" s="1"/>
  <c r="IB316" i="29"/>
  <c r="IB320" i="29" s="1"/>
  <c r="IB317" i="29"/>
  <c r="IB321" i="29" s="1"/>
  <c r="JI318" i="29"/>
  <c r="JI322" i="29" s="1"/>
  <c r="JI317" i="29"/>
  <c r="JI321" i="29" s="1"/>
  <c r="JI316" i="29"/>
  <c r="JI320" i="29" s="1"/>
  <c r="EV316" i="29"/>
  <c r="EV320" i="29" s="1"/>
  <c r="EV317" i="29"/>
  <c r="EV321" i="29" s="1"/>
  <c r="EV318" i="29"/>
  <c r="EV322" i="29" s="1"/>
  <c r="P316" i="29"/>
  <c r="P318" i="29"/>
  <c r="P322" i="29" s="1"/>
  <c r="P317" i="29"/>
  <c r="I317" i="29"/>
  <c r="I318" i="29"/>
  <c r="I322" i="29" s="1"/>
  <c r="G317" i="29"/>
  <c r="G321" i="29" s="1"/>
  <c r="G316" i="29"/>
  <c r="G320" i="29" s="1"/>
  <c r="C316" i="29"/>
  <c r="C320" i="29" s="1"/>
  <c r="C317" i="29"/>
  <c r="C321" i="29" s="1"/>
  <c r="H318" i="29"/>
  <c r="H322" i="29" s="1"/>
  <c r="H317" i="29"/>
  <c r="AI300" i="29"/>
  <c r="AI299" i="29"/>
  <c r="AI298" i="29"/>
  <c r="AI297" i="29"/>
  <c r="AI296" i="29"/>
  <c r="AI295" i="29"/>
  <c r="AI294" i="29"/>
  <c r="AI293" i="29"/>
  <c r="AI292" i="29"/>
  <c r="AI291" i="29"/>
  <c r="AI290" i="29"/>
  <c r="AI289" i="29"/>
  <c r="AI288" i="29"/>
  <c r="AI287" i="29"/>
  <c r="AI286" i="29"/>
  <c r="AI285" i="29"/>
  <c r="AI284" i="29"/>
  <c r="AI283" i="29"/>
  <c r="AI282" i="29"/>
  <c r="AI281" i="29"/>
  <c r="AI280" i="29"/>
  <c r="AI279" i="29"/>
  <c r="AI278" i="29"/>
  <c r="AI277" i="29"/>
  <c r="AI276" i="29"/>
  <c r="AI275" i="29"/>
  <c r="AI274" i="29"/>
  <c r="AI273" i="29"/>
  <c r="AI272" i="29"/>
  <c r="AI271" i="29"/>
  <c r="AI270" i="29"/>
  <c r="AI269" i="29"/>
  <c r="AI268" i="29"/>
  <c r="AI267" i="29"/>
  <c r="AI266" i="29"/>
  <c r="AI265" i="29"/>
  <c r="AI264" i="29"/>
  <c r="AI263" i="29"/>
  <c r="AI262" i="29"/>
  <c r="AI261" i="29"/>
  <c r="AI260" i="29"/>
  <c r="AI259" i="29"/>
  <c r="AI258" i="29"/>
  <c r="AI257" i="29"/>
  <c r="AI256" i="29"/>
  <c r="AI255" i="29"/>
  <c r="AI254" i="29"/>
  <c r="AI253" i="29"/>
  <c r="AI252" i="29"/>
  <c r="AI251" i="29"/>
  <c r="AI250" i="29"/>
  <c r="AI249" i="29"/>
  <c r="AI248" i="29"/>
  <c r="AI247" i="29"/>
  <c r="AI246" i="29"/>
  <c r="AI245" i="29"/>
  <c r="AI244" i="29"/>
  <c r="AI243" i="29"/>
  <c r="AI242" i="29"/>
  <c r="AI241" i="29"/>
  <c r="AI240" i="29"/>
  <c r="AI239" i="29"/>
  <c r="AI238" i="29"/>
  <c r="AI237" i="29"/>
  <c r="AI236" i="29"/>
  <c r="AI235" i="29"/>
  <c r="AI234" i="29"/>
  <c r="AI233" i="29"/>
  <c r="AI232" i="29"/>
  <c r="AI231" i="29"/>
  <c r="AI230" i="29"/>
  <c r="AI229" i="29"/>
  <c r="AI228" i="29"/>
  <c r="AI227" i="29"/>
  <c r="AI226" i="29"/>
  <c r="AI225" i="29"/>
  <c r="AI224" i="29"/>
  <c r="AI223" i="29"/>
  <c r="AI222" i="29"/>
  <c r="AI221" i="29"/>
  <c r="AI220" i="29"/>
  <c r="AI219" i="29"/>
  <c r="AI218" i="29"/>
  <c r="AI217" i="29"/>
  <c r="AI216" i="29"/>
  <c r="AI215" i="29"/>
  <c r="AI214" i="29"/>
  <c r="AI213" i="29"/>
  <c r="AI212" i="29"/>
  <c r="AI211" i="29"/>
  <c r="AI210" i="29"/>
  <c r="AI209" i="29"/>
  <c r="AI208" i="29"/>
  <c r="AI207" i="29"/>
  <c r="AI206" i="29"/>
  <c r="AI205" i="29"/>
  <c r="AI204" i="29"/>
  <c r="AI203" i="29"/>
  <c r="AI202" i="29"/>
  <c r="AI201" i="29"/>
  <c r="AI200" i="29"/>
  <c r="AI199" i="29"/>
  <c r="AI198" i="29"/>
  <c r="AI197" i="29"/>
  <c r="AI196" i="29"/>
  <c r="AI195" i="29"/>
  <c r="AI194" i="29"/>
  <c r="AI193" i="29"/>
  <c r="AI192" i="29"/>
  <c r="AI191" i="29"/>
  <c r="AI190" i="29"/>
  <c r="AI189" i="29"/>
  <c r="AI188" i="29"/>
  <c r="AI187" i="29"/>
  <c r="AI186" i="29"/>
  <c r="AI185" i="29"/>
  <c r="AI184" i="29"/>
  <c r="AI183" i="29"/>
  <c r="AI182" i="29"/>
  <c r="AI181" i="29"/>
  <c r="AI180" i="29"/>
  <c r="AI179" i="29"/>
  <c r="AI178" i="29"/>
  <c r="AI177" i="29"/>
  <c r="AI176" i="29"/>
  <c r="AI175" i="29"/>
  <c r="AI174" i="29"/>
  <c r="AI173" i="29"/>
  <c r="AI172" i="29"/>
  <c r="AI171" i="29"/>
  <c r="AI170" i="29"/>
  <c r="AI169" i="29"/>
  <c r="AI168" i="29"/>
  <c r="AI167" i="29"/>
  <c r="AI166" i="29"/>
  <c r="AI165" i="29"/>
  <c r="AI164" i="29"/>
  <c r="AI163" i="29"/>
  <c r="AI162" i="29"/>
  <c r="AI161" i="29"/>
  <c r="AI160" i="29"/>
  <c r="AI159" i="29"/>
  <c r="AI158" i="29"/>
  <c r="AI157" i="29"/>
  <c r="AI156" i="29"/>
  <c r="AI155" i="29"/>
  <c r="AI154" i="29"/>
  <c r="AI153" i="29"/>
  <c r="AI152" i="29"/>
  <c r="AI151" i="29"/>
  <c r="AI150" i="29"/>
  <c r="AI149" i="29"/>
  <c r="AI148" i="29"/>
  <c r="AI147" i="29"/>
  <c r="AI146" i="29"/>
  <c r="AI145" i="29"/>
  <c r="AI144" i="29"/>
  <c r="AI143" i="29"/>
  <c r="AI142" i="29"/>
  <c r="AI141" i="29"/>
  <c r="AI139" i="29"/>
  <c r="AI138" i="29"/>
  <c r="AI137" i="29"/>
  <c r="AI136" i="29"/>
  <c r="AI135" i="29"/>
  <c r="AI134" i="29"/>
  <c r="AI133" i="29"/>
  <c r="AI132" i="29"/>
  <c r="AI131" i="29"/>
  <c r="AI130" i="29"/>
  <c r="AI129" i="29"/>
  <c r="AI128" i="29"/>
  <c r="AI127" i="29"/>
  <c r="AI126" i="29"/>
  <c r="AI125" i="29"/>
  <c r="AI124" i="29"/>
  <c r="AI123" i="29"/>
  <c r="AI122" i="29"/>
  <c r="AI121" i="29"/>
  <c r="AI120" i="29"/>
  <c r="AI119" i="29"/>
  <c r="AI118" i="29"/>
  <c r="AI117" i="29"/>
  <c r="AI116" i="29"/>
  <c r="AI115" i="29"/>
  <c r="AI114" i="29"/>
  <c r="AI113" i="29"/>
  <c r="AI112" i="29"/>
  <c r="AI111" i="29"/>
  <c r="AI110" i="29"/>
  <c r="AI109" i="29"/>
  <c r="AI108" i="29"/>
  <c r="AI107" i="29"/>
  <c r="AI106" i="29"/>
  <c r="AI105" i="29"/>
  <c r="AI104" i="29"/>
  <c r="AI103" i="29"/>
  <c r="AI102" i="29"/>
  <c r="AI101" i="29"/>
  <c r="AI100" i="29"/>
  <c r="AI99" i="29"/>
  <c r="AI98" i="29"/>
  <c r="AI97" i="29"/>
  <c r="AI96" i="29"/>
  <c r="AI95" i="29"/>
  <c r="AI94" i="29"/>
  <c r="AI93" i="29"/>
  <c r="AI92" i="29"/>
  <c r="AI91" i="29"/>
  <c r="AI90" i="29"/>
  <c r="AI89" i="29"/>
  <c r="AI88" i="29"/>
  <c r="AI87" i="29"/>
  <c r="AI86" i="29"/>
  <c r="AI85" i="29"/>
  <c r="AI84" i="29"/>
  <c r="AI83" i="29"/>
  <c r="AI82" i="29"/>
  <c r="AI81" i="29"/>
  <c r="AI80" i="29"/>
  <c r="AI79" i="29"/>
  <c r="AI78" i="29"/>
  <c r="AI77" i="29"/>
  <c r="AI76" i="29"/>
  <c r="AI75" i="29"/>
  <c r="AI74" i="29"/>
  <c r="AI73" i="29"/>
  <c r="AI72" i="29"/>
  <c r="AI71" i="29"/>
  <c r="AI70" i="29"/>
  <c r="AI69" i="29"/>
  <c r="AI68" i="29"/>
  <c r="AI67" i="29"/>
  <c r="AI66" i="29"/>
  <c r="AI65" i="29"/>
  <c r="AI64" i="29"/>
  <c r="AI63" i="29"/>
  <c r="AI62" i="29"/>
  <c r="AI61" i="29"/>
  <c r="AI60" i="29"/>
  <c r="AI59" i="29"/>
  <c r="AI58" i="29"/>
  <c r="AI57" i="29"/>
  <c r="AI56" i="29"/>
  <c r="AI55" i="29"/>
  <c r="AI54" i="29"/>
  <c r="AI53" i="29"/>
  <c r="AI52" i="29"/>
  <c r="AI51" i="29"/>
  <c r="AI50" i="29"/>
  <c r="AI49" i="29"/>
  <c r="AI48" i="29"/>
  <c r="AI47" i="29"/>
  <c r="AI46" i="29"/>
  <c r="AI45" i="29"/>
  <c r="AI44" i="29"/>
  <c r="AI43" i="29"/>
  <c r="AI42" i="29"/>
  <c r="AI41" i="29"/>
  <c r="AI40" i="29"/>
  <c r="AI39" i="29"/>
  <c r="AI38" i="29"/>
  <c r="AI37" i="29"/>
  <c r="AI36" i="29"/>
  <c r="AI35" i="29"/>
  <c r="AI34" i="29"/>
  <c r="AI33" i="29"/>
  <c r="AI32" i="29"/>
  <c r="AI31" i="29"/>
  <c r="AI30" i="29"/>
  <c r="AI29" i="29"/>
  <c r="AI28" i="29"/>
  <c r="AI27" i="29"/>
  <c r="AI26" i="29"/>
  <c r="AI25" i="29"/>
  <c r="AI24" i="29"/>
  <c r="AI23" i="29"/>
  <c r="AI22" i="29"/>
  <c r="AI21" i="29"/>
  <c r="AI20" i="29"/>
  <c r="A20" i="29"/>
  <c r="AI19" i="29"/>
  <c r="AI18" i="29"/>
  <c r="AI17" i="29"/>
  <c r="AI16" i="29"/>
  <c r="AI15" i="29"/>
  <c r="AI14" i="29"/>
  <c r="AI13" i="29"/>
  <c r="AI12" i="29"/>
  <c r="A12" i="29"/>
  <c r="AI11" i="29"/>
  <c r="AI10" i="29"/>
  <c r="AI9" i="29"/>
  <c r="AI8" i="29"/>
  <c r="AI7" i="29"/>
  <c r="AI6" i="29"/>
  <c r="A6" i="29"/>
  <c r="F5" i="29" l="1"/>
  <c r="H320" i="29"/>
  <c r="EI320" i="29"/>
  <c r="P320" i="29"/>
  <c r="FV320" i="29"/>
  <c r="BT320" i="29"/>
  <c r="IW320" i="29"/>
  <c r="IS320" i="29"/>
  <c r="DP320" i="29"/>
  <c r="IN321" i="29"/>
  <c r="JN320" i="29"/>
  <c r="BL320" i="29"/>
  <c r="GB321" i="29"/>
  <c r="GL320" i="29"/>
  <c r="EP320" i="29"/>
  <c r="DQ320" i="29"/>
  <c r="DQ321" i="29"/>
  <c r="BW320" i="29"/>
  <c r="I321" i="29"/>
  <c r="AV321" i="29"/>
  <c r="DX321" i="29"/>
  <c r="IX320" i="29"/>
  <c r="IH320" i="29"/>
  <c r="IS321" i="29"/>
  <c r="GG320" i="29"/>
  <c r="DP321" i="29"/>
  <c r="CR321" i="29"/>
  <c r="CB320" i="29"/>
  <c r="CZ321" i="29"/>
  <c r="IC320" i="29"/>
  <c r="X321" i="29"/>
  <c r="GB320" i="29"/>
  <c r="BD321" i="29"/>
  <c r="GW320" i="29"/>
  <c r="AF320" i="29"/>
  <c r="I320" i="29"/>
  <c r="AK3" i="29" s="1" a="1"/>
  <c r="IL321" i="29"/>
  <c r="JU320" i="29"/>
  <c r="JG320" i="29"/>
  <c r="IV321" i="29"/>
  <c r="H321" i="29"/>
  <c r="AL3" i="29" s="1" a="1"/>
  <c r="P321" i="29"/>
  <c r="FV321" i="29"/>
  <c r="JT320" i="29"/>
  <c r="BT321" i="29"/>
  <c r="HH321" i="29"/>
  <c r="FD320" i="29"/>
  <c r="JR320" i="29"/>
  <c r="HM321" i="29"/>
  <c r="EN320" i="29"/>
  <c r="IW321" i="29"/>
  <c r="FQ321" i="29"/>
  <c r="JD321" i="29"/>
  <c r="CJ321" i="29"/>
  <c r="HR321" i="29"/>
  <c r="GG321" i="29"/>
  <c r="IN320" i="29"/>
  <c r="CR320" i="29"/>
  <c r="JN321" i="29"/>
  <c r="CZ320" i="29"/>
  <c r="BL321" i="29"/>
  <c r="X320" i="29"/>
  <c r="BD320" i="29"/>
  <c r="GL321" i="29"/>
  <c r="JY320" i="29"/>
  <c r="DH320" i="29"/>
  <c r="GU321" i="29"/>
  <c r="EI321" i="29"/>
  <c r="FN320" i="29"/>
  <c r="EP321" i="29"/>
  <c r="GU320" i="29"/>
  <c r="IL320" i="29"/>
  <c r="M185" i="29"/>
  <c r="M199" i="29"/>
  <c r="M221" i="29"/>
  <c r="M259" i="29"/>
  <c r="M267" i="29"/>
  <c r="M273" i="29"/>
  <c r="M5" i="29"/>
  <c r="M53" i="29"/>
  <c r="M59" i="29"/>
  <c r="M61" i="29"/>
  <c r="M71" i="29"/>
  <c r="M77" i="29"/>
  <c r="M83" i="29"/>
  <c r="M89" i="29"/>
  <c r="M93" i="29"/>
  <c r="M101" i="29"/>
  <c r="M105" i="29"/>
  <c r="M107" i="29"/>
  <c r="M109" i="29"/>
  <c r="M115" i="29"/>
  <c r="M117" i="29"/>
  <c r="M123" i="29"/>
  <c r="M133" i="29"/>
  <c r="M131" i="29"/>
  <c r="M293" i="29"/>
  <c r="M283" i="29"/>
  <c r="M281" i="29"/>
  <c r="M245" i="29"/>
  <c r="M173" i="29"/>
  <c r="M121" i="29"/>
  <c r="M103" i="29"/>
  <c r="M75" i="29"/>
  <c r="M253" i="29"/>
  <c r="M193" i="29"/>
  <c r="M161" i="29"/>
  <c r="M139" i="29"/>
  <c r="M299" i="29"/>
  <c r="M231" i="29"/>
  <c r="M229" i="29"/>
  <c r="M191" i="29"/>
  <c r="M111" i="29"/>
  <c r="M291" i="29"/>
  <c r="M289" i="29"/>
  <c r="L288" i="29"/>
  <c r="M261" i="29"/>
  <c r="M235" i="29"/>
  <c r="M233" i="29"/>
  <c r="M215" i="29"/>
  <c r="M205" i="29"/>
  <c r="M167" i="29"/>
  <c r="M143" i="29"/>
  <c r="M135" i="29"/>
  <c r="M285" i="29"/>
  <c r="M213" i="29"/>
  <c r="M209" i="29"/>
  <c r="M99" i="29"/>
  <c r="M97" i="29"/>
  <c r="M73" i="29"/>
  <c r="M63" i="29"/>
  <c r="M51" i="29"/>
  <c r="M179" i="29"/>
  <c r="M295" i="29"/>
  <c r="M269" i="29"/>
  <c r="M263" i="29"/>
  <c r="M217" i="29"/>
  <c r="M297" i="29"/>
  <c r="M251" i="29"/>
  <c r="M203" i="29"/>
  <c r="M137" i="29"/>
  <c r="M113" i="29"/>
  <c r="M65" i="29"/>
  <c r="M159" i="29"/>
  <c r="M95" i="29"/>
  <c r="M287" i="29"/>
  <c r="M257" i="29"/>
  <c r="M211" i="29"/>
  <c r="M151" i="29"/>
  <c r="M141" i="29"/>
  <c r="M155" i="29"/>
  <c r="M275" i="29"/>
  <c r="M271" i="29"/>
  <c r="M241" i="29"/>
  <c r="M239" i="29"/>
  <c r="M225" i="29"/>
  <c r="M183" i="29"/>
  <c r="M181" i="29"/>
  <c r="M177" i="29"/>
  <c r="M175" i="29"/>
  <c r="M171" i="29"/>
  <c r="M169" i="29"/>
  <c r="M163" i="29"/>
  <c r="M157" i="29"/>
  <c r="M147" i="29"/>
  <c r="M69" i="29"/>
  <c r="M67" i="29"/>
  <c r="M57" i="29"/>
  <c r="M277" i="29"/>
  <c r="M243" i="29"/>
  <c r="M227" i="29"/>
  <c r="M207" i="29"/>
  <c r="M81" i="29"/>
  <c r="M247" i="29"/>
  <c r="M127" i="29"/>
  <c r="M85" i="29"/>
  <c r="M279" i="29"/>
  <c r="M195" i="29"/>
  <c r="M187" i="29"/>
  <c r="M129" i="29"/>
  <c r="M265" i="29"/>
  <c r="M255" i="29"/>
  <c r="M249" i="29"/>
  <c r="M237" i="29"/>
  <c r="M223" i="29"/>
  <c r="M219" i="29"/>
  <c r="M201" i="29"/>
  <c r="M197" i="29"/>
  <c r="M189" i="29"/>
  <c r="M165" i="29"/>
  <c r="M153" i="29"/>
  <c r="M149" i="29"/>
  <c r="M145" i="29"/>
  <c r="M119" i="29"/>
  <c r="M91" i="29"/>
  <c r="M87" i="29"/>
  <c r="M79" i="29"/>
  <c r="M55" i="29"/>
  <c r="M125" i="29"/>
  <c r="G7" i="29"/>
  <c r="G11" i="29"/>
  <c r="G14" i="29"/>
  <c r="G16" i="29"/>
  <c r="G18" i="29"/>
  <c r="G20" i="29"/>
  <c r="G29" i="29"/>
  <c r="G31" i="29"/>
  <c r="G38" i="29"/>
  <c r="G40" i="29"/>
  <c r="G46" i="29"/>
  <c r="G48" i="29"/>
  <c r="G8" i="29"/>
  <c r="G225" i="29"/>
  <c r="M7" i="29"/>
  <c r="M9" i="29"/>
  <c r="M11" i="29"/>
  <c r="M13" i="29"/>
  <c r="M14" i="29"/>
  <c r="M16" i="29"/>
  <c r="M18" i="29"/>
  <c r="M20" i="29"/>
  <c r="M23" i="29"/>
  <c r="M25" i="29"/>
  <c r="M27" i="29"/>
  <c r="M29" i="29"/>
  <c r="M31" i="29"/>
  <c r="M34" i="29"/>
  <c r="M36" i="29"/>
  <c r="M38" i="29"/>
  <c r="M40" i="29"/>
  <c r="M42" i="29"/>
  <c r="M44" i="29"/>
  <c r="M46" i="29"/>
  <c r="M48" i="29"/>
  <c r="M50" i="29"/>
  <c r="L28" i="29"/>
  <c r="L30" i="29"/>
  <c r="L35" i="29"/>
  <c r="L43" i="29"/>
  <c r="L47" i="29"/>
  <c r="G297" i="29"/>
  <c r="G293" i="29"/>
  <c r="G289" i="29"/>
  <c r="G285" i="29"/>
  <c r="G281" i="29"/>
  <c r="G277" i="29"/>
  <c r="G273" i="29"/>
  <c r="G269" i="29"/>
  <c r="G265" i="29"/>
  <c r="G261" i="29"/>
  <c r="G257" i="29"/>
  <c r="G253" i="29"/>
  <c r="G249" i="29"/>
  <c r="G245" i="29"/>
  <c r="G241" i="29"/>
  <c r="G237" i="29"/>
  <c r="G233" i="29"/>
  <c r="G229" i="29"/>
  <c r="G221" i="29"/>
  <c r="G217" i="29"/>
  <c r="G213" i="29"/>
  <c r="G209" i="29"/>
  <c r="N205" i="29"/>
  <c r="G205" i="29"/>
  <c r="N203" i="29"/>
  <c r="N201" i="29"/>
  <c r="G201" i="29"/>
  <c r="N199" i="29"/>
  <c r="N197" i="29"/>
  <c r="G197" i="29"/>
  <c r="N195" i="29"/>
  <c r="N193" i="29"/>
  <c r="G193" i="29"/>
  <c r="N191" i="29"/>
  <c r="N189" i="29"/>
  <c r="G189" i="29"/>
  <c r="N187" i="29"/>
  <c r="N185" i="29"/>
  <c r="G185" i="29"/>
  <c r="N183" i="29"/>
  <c r="N181" i="29"/>
  <c r="G181" i="29"/>
  <c r="N179" i="29"/>
  <c r="N177" i="29"/>
  <c r="G177" i="29"/>
  <c r="N175" i="29"/>
  <c r="N173" i="29"/>
  <c r="G173" i="29"/>
  <c r="N171" i="29"/>
  <c r="N169" i="29"/>
  <c r="G169" i="29"/>
  <c r="N167" i="29"/>
  <c r="N165" i="29"/>
  <c r="G165" i="29"/>
  <c r="N163" i="29"/>
  <c r="N161" i="29"/>
  <c r="G161" i="29"/>
  <c r="N159" i="29"/>
  <c r="N157" i="29"/>
  <c r="G157" i="29"/>
  <c r="N155" i="29"/>
  <c r="N153" i="29"/>
  <c r="G153" i="29"/>
  <c r="N151" i="29"/>
  <c r="N149" i="29"/>
  <c r="G149" i="29"/>
  <c r="N147" i="29"/>
  <c r="N145" i="29"/>
  <c r="G145" i="29"/>
  <c r="N143" i="29"/>
  <c r="N141" i="29"/>
  <c r="G141" i="29"/>
  <c r="N139" i="29"/>
  <c r="N137" i="29"/>
  <c r="G137" i="29"/>
  <c r="N135" i="29"/>
  <c r="N133" i="29"/>
  <c r="G133" i="29"/>
  <c r="N131" i="29"/>
  <c r="N129" i="29"/>
  <c r="G129" i="29"/>
  <c r="N127" i="29"/>
  <c r="N125" i="29"/>
  <c r="G125" i="29"/>
  <c r="N123" i="29"/>
  <c r="N121" i="29"/>
  <c r="G121" i="29"/>
  <c r="N119" i="29"/>
  <c r="N117" i="29"/>
  <c r="G117" i="29"/>
  <c r="N115" i="29"/>
  <c r="N113" i="29"/>
  <c r="G113" i="29"/>
  <c r="N111" i="29"/>
  <c r="N109" i="29"/>
  <c r="G109" i="29"/>
  <c r="N107" i="29"/>
  <c r="N105" i="29"/>
  <c r="G105" i="29"/>
  <c r="N103" i="29"/>
  <c r="N101" i="29"/>
  <c r="G101" i="29"/>
  <c r="N99" i="29"/>
  <c r="N97" i="29"/>
  <c r="G97" i="29"/>
  <c r="N95" i="29"/>
  <c r="N93" i="29"/>
  <c r="G93" i="29"/>
  <c r="N91" i="29"/>
  <c r="N89" i="29"/>
  <c r="G89" i="29"/>
  <c r="N87" i="29"/>
  <c r="N85" i="29"/>
  <c r="G85" i="29"/>
  <c r="N83" i="29"/>
  <c r="N81" i="29"/>
  <c r="G81" i="29"/>
  <c r="N79" i="29"/>
  <c r="N77" i="29"/>
  <c r="G77" i="29"/>
  <c r="N75" i="29"/>
  <c r="N73" i="29"/>
  <c r="G73" i="29"/>
  <c r="N71" i="29"/>
  <c r="N69" i="29"/>
  <c r="G69" i="29"/>
  <c r="N67" i="29"/>
  <c r="N65" i="29"/>
  <c r="G65" i="29"/>
  <c r="N63" i="29"/>
  <c r="N61" i="29"/>
  <c r="G61" i="29"/>
  <c r="N59" i="29"/>
  <c r="N57" i="29"/>
  <c r="G57" i="29"/>
  <c r="N55" i="29"/>
  <c r="N53" i="29"/>
  <c r="G53" i="29"/>
  <c r="N51" i="29"/>
  <c r="G51" i="29"/>
  <c r="F48" i="29"/>
  <c r="G47" i="29"/>
  <c r="F44" i="29"/>
  <c r="G43" i="29"/>
  <c r="F40" i="29"/>
  <c r="G39" i="29"/>
  <c r="F36" i="29"/>
  <c r="G35" i="29"/>
  <c r="G32" i="29"/>
  <c r="G30" i="29"/>
  <c r="F27" i="29"/>
  <c r="G26" i="29"/>
  <c r="G23" i="29"/>
  <c r="F23" i="29"/>
  <c r="G21" i="29"/>
  <c r="G19" i="29"/>
  <c r="G15" i="29"/>
  <c r="G12" i="29"/>
  <c r="G9" i="29"/>
  <c r="G6" i="29"/>
  <c r="N23" i="29"/>
  <c r="N27" i="29"/>
  <c r="F32" i="29"/>
  <c r="N32" i="29"/>
  <c r="N36" i="29"/>
  <c r="N40" i="29"/>
  <c r="N44" i="29"/>
  <c r="N48" i="29"/>
  <c r="N207" i="29"/>
  <c r="N209" i="29"/>
  <c r="N211" i="29"/>
  <c r="N213" i="29"/>
  <c r="N215" i="29"/>
  <c r="N217" i="29"/>
  <c r="N219" i="29"/>
  <c r="N221" i="29"/>
  <c r="N223" i="29"/>
  <c r="N225" i="29"/>
  <c r="N227" i="29"/>
  <c r="N229" i="29"/>
  <c r="N231" i="29"/>
  <c r="N233" i="29"/>
  <c r="N235" i="29"/>
  <c r="N237" i="29"/>
  <c r="N239" i="29"/>
  <c r="N241" i="29"/>
  <c r="N243" i="29"/>
  <c r="N245" i="29"/>
  <c r="N247" i="29"/>
  <c r="N249" i="29"/>
  <c r="N251" i="29"/>
  <c r="N253" i="29"/>
  <c r="N255" i="29"/>
  <c r="N257" i="29"/>
  <c r="G25" i="29"/>
  <c r="G34" i="29"/>
  <c r="G42" i="29"/>
  <c r="O43" i="29" s="1"/>
  <c r="X6" i="29"/>
  <c r="AH6" i="29" s="1"/>
  <c r="F7" i="29"/>
  <c r="G5" i="29"/>
  <c r="N7" i="29"/>
  <c r="G10" i="29"/>
  <c r="F11" i="29"/>
  <c r="G13" i="29"/>
  <c r="F14" i="29"/>
  <c r="N14" i="29"/>
  <c r="G17" i="29"/>
  <c r="F18" i="29"/>
  <c r="N18" i="29"/>
  <c r="G22" i="29"/>
  <c r="G27" i="29"/>
  <c r="G36" i="29"/>
  <c r="G44" i="29"/>
  <c r="G50" i="29"/>
  <c r="G55" i="29"/>
  <c r="G59" i="29"/>
  <c r="G63" i="29"/>
  <c r="G67" i="29"/>
  <c r="G71" i="29"/>
  <c r="G75" i="29"/>
  <c r="G79" i="29"/>
  <c r="G83" i="29"/>
  <c r="G87" i="29"/>
  <c r="G91" i="29"/>
  <c r="G95" i="29"/>
  <c r="G99" i="29"/>
  <c r="G103" i="29"/>
  <c r="G107" i="29"/>
  <c r="G111" i="29"/>
  <c r="G115" i="29"/>
  <c r="G119" i="29"/>
  <c r="G123" i="29"/>
  <c r="G127" i="29"/>
  <c r="G131" i="29"/>
  <c r="G135" i="29"/>
  <c r="G139" i="29"/>
  <c r="G143" i="29"/>
  <c r="G147" i="29"/>
  <c r="G151" i="29"/>
  <c r="G155" i="29"/>
  <c r="G159" i="29"/>
  <c r="G163" i="29"/>
  <c r="G167" i="29"/>
  <c r="G171" i="29"/>
  <c r="G175" i="29"/>
  <c r="G179" i="29"/>
  <c r="G183" i="29"/>
  <c r="G187" i="29"/>
  <c r="G191" i="29"/>
  <c r="G195" i="29"/>
  <c r="G199" i="29"/>
  <c r="G203" i="29"/>
  <c r="G207" i="29"/>
  <c r="G211" i="29"/>
  <c r="G215" i="29"/>
  <c r="G219" i="29"/>
  <c r="G223" i="29"/>
  <c r="G227" i="29"/>
  <c r="G231" i="29"/>
  <c r="G235" i="29"/>
  <c r="G239" i="29"/>
  <c r="G243" i="29"/>
  <c r="G247" i="29"/>
  <c r="G251" i="29"/>
  <c r="G255" i="29"/>
  <c r="G259" i="29"/>
  <c r="G263" i="29"/>
  <c r="G267" i="29"/>
  <c r="G271" i="29"/>
  <c r="G275" i="29"/>
  <c r="G279" i="29"/>
  <c r="G283" i="29"/>
  <c r="G287" i="29"/>
  <c r="G291" i="29"/>
  <c r="G295" i="29"/>
  <c r="G299" i="29"/>
  <c r="G24" i="29"/>
  <c r="G28" i="29"/>
  <c r="G33" i="29"/>
  <c r="G37" i="29"/>
  <c r="O38" i="29" s="1"/>
  <c r="G41" i="29"/>
  <c r="G45" i="29"/>
  <c r="G49" i="29"/>
  <c r="G52" i="29"/>
  <c r="G54" i="29"/>
  <c r="G56" i="29"/>
  <c r="G58" i="29"/>
  <c r="G60" i="29"/>
  <c r="G62" i="29"/>
  <c r="G64" i="29"/>
  <c r="G66" i="29"/>
  <c r="G68" i="29"/>
  <c r="G70" i="29"/>
  <c r="G72" i="29"/>
  <c r="G74" i="29"/>
  <c r="G76" i="29"/>
  <c r="G78" i="29"/>
  <c r="G80" i="29"/>
  <c r="G82" i="29"/>
  <c r="G84" i="29"/>
  <c r="G86" i="29"/>
  <c r="G88" i="29"/>
  <c r="G90" i="29"/>
  <c r="G92" i="29"/>
  <c r="G94" i="29"/>
  <c r="G96" i="29"/>
  <c r="G98" i="29"/>
  <c r="G100" i="29"/>
  <c r="G102" i="29"/>
  <c r="G104" i="29"/>
  <c r="G106" i="29"/>
  <c r="G108" i="29"/>
  <c r="G110" i="29"/>
  <c r="G112" i="29"/>
  <c r="G114" i="29"/>
  <c r="G116" i="29"/>
  <c r="G118" i="29"/>
  <c r="G120" i="29"/>
  <c r="G122" i="29"/>
  <c r="G124" i="29"/>
  <c r="G126" i="29"/>
  <c r="G128" i="29"/>
  <c r="G130" i="29"/>
  <c r="G132" i="29"/>
  <c r="G134" i="29"/>
  <c r="G136" i="29"/>
  <c r="G138" i="29"/>
  <c r="G140" i="29"/>
  <c r="G142" i="29"/>
  <c r="G144" i="29"/>
  <c r="G146" i="29"/>
  <c r="G148" i="29"/>
  <c r="G150" i="29"/>
  <c r="G152" i="29"/>
  <c r="G154" i="29"/>
  <c r="G156" i="29"/>
  <c r="G158" i="29"/>
  <c r="G160" i="29"/>
  <c r="G162" i="29"/>
  <c r="G164" i="29"/>
  <c r="G166" i="29"/>
  <c r="G168" i="29"/>
  <c r="G170" i="29"/>
  <c r="G172" i="29"/>
  <c r="G174" i="29"/>
  <c r="G176" i="29"/>
  <c r="G178" i="29"/>
  <c r="G180" i="29"/>
  <c r="G182" i="29"/>
  <c r="G184" i="29"/>
  <c r="G186" i="29"/>
  <c r="G188" i="29"/>
  <c r="G190" i="29"/>
  <c r="G192" i="29"/>
  <c r="G194" i="29"/>
  <c r="G196" i="29"/>
  <c r="G198" i="29"/>
  <c r="G200" i="29"/>
  <c r="G202" i="29"/>
  <c r="G204" i="29"/>
  <c r="G206" i="29"/>
  <c r="G208" i="29"/>
  <c r="G210" i="29"/>
  <c r="G212" i="29"/>
  <c r="G214" i="29"/>
  <c r="G216" i="29"/>
  <c r="G218" i="29"/>
  <c r="G220" i="29"/>
  <c r="G222" i="29"/>
  <c r="G224" i="29"/>
  <c r="G226" i="29"/>
  <c r="G228" i="29"/>
  <c r="G230" i="29"/>
  <c r="G232" i="29"/>
  <c r="G234" i="29"/>
  <c r="G236" i="29"/>
  <c r="G238" i="29"/>
  <c r="G240" i="29"/>
  <c r="G242" i="29"/>
  <c r="G244" i="29"/>
  <c r="G246" i="29"/>
  <c r="G248" i="29"/>
  <c r="G250" i="29"/>
  <c r="G252" i="29"/>
  <c r="G254" i="29"/>
  <c r="G256" i="29"/>
  <c r="G258" i="29"/>
  <c r="F259" i="29"/>
  <c r="G260" i="29"/>
  <c r="F261" i="29"/>
  <c r="G262" i="29"/>
  <c r="O263" i="29" s="1"/>
  <c r="F263" i="29"/>
  <c r="G264" i="29"/>
  <c r="F265" i="29"/>
  <c r="G266" i="29"/>
  <c r="F267" i="29"/>
  <c r="G268" i="29"/>
  <c r="F269" i="29"/>
  <c r="G270" i="29"/>
  <c r="F271" i="29"/>
  <c r="G272" i="29"/>
  <c r="F273" i="29"/>
  <c r="G274" i="29"/>
  <c r="F275" i="29"/>
  <c r="G276" i="29"/>
  <c r="F277" i="29"/>
  <c r="G278" i="29"/>
  <c r="F279" i="29"/>
  <c r="G280" i="29"/>
  <c r="F281" i="29"/>
  <c r="G282" i="29"/>
  <c r="F283" i="29"/>
  <c r="G284" i="29"/>
  <c r="F285" i="29"/>
  <c r="G286" i="29"/>
  <c r="F287" i="29"/>
  <c r="G288" i="29"/>
  <c r="F289" i="29"/>
  <c r="G290" i="29"/>
  <c r="F291" i="29"/>
  <c r="G292" i="29"/>
  <c r="F293" i="29"/>
  <c r="G294" i="29"/>
  <c r="O295" i="29" s="1"/>
  <c r="F295" i="29"/>
  <c r="G296" i="29"/>
  <c r="F297" i="29"/>
  <c r="G298" i="29"/>
  <c r="F299" i="29"/>
  <c r="G300" i="29"/>
  <c r="X15" i="29"/>
  <c r="AH15" i="29" s="1"/>
  <c r="X19" i="29"/>
  <c r="AH19" i="29" s="1"/>
  <c r="X24" i="29"/>
  <c r="AH24" i="29" s="1"/>
  <c r="X33" i="29"/>
  <c r="AH33" i="29" s="1"/>
  <c r="X37" i="29"/>
  <c r="AH37" i="29" s="1"/>
  <c r="X41" i="29"/>
  <c r="AH41" i="29" s="1"/>
  <c r="X45" i="29"/>
  <c r="AH45" i="29" s="1"/>
  <c r="X49" i="29"/>
  <c r="AH49" i="29" s="1"/>
  <c r="X52" i="29"/>
  <c r="AH52" i="29" s="1"/>
  <c r="X54" i="29"/>
  <c r="AH54" i="29" s="1"/>
  <c r="X56" i="29"/>
  <c r="AH56" i="29" s="1"/>
  <c r="X58" i="29"/>
  <c r="AH58" i="29" s="1"/>
  <c r="X60" i="29"/>
  <c r="AH60" i="29" s="1"/>
  <c r="X62" i="29"/>
  <c r="AH62" i="29" s="1"/>
  <c r="X64" i="29"/>
  <c r="AH64" i="29" s="1"/>
  <c r="X66" i="29"/>
  <c r="AH66" i="29" s="1"/>
  <c r="X68" i="29"/>
  <c r="AH68" i="29" s="1"/>
  <c r="X70" i="29"/>
  <c r="AH70" i="29" s="1"/>
  <c r="X72" i="29"/>
  <c r="AH72" i="29" s="1"/>
  <c r="X74" i="29"/>
  <c r="AH74" i="29" s="1"/>
  <c r="X76" i="29"/>
  <c r="AH76" i="29" s="1"/>
  <c r="X78" i="29"/>
  <c r="AH78" i="29" s="1"/>
  <c r="X80" i="29"/>
  <c r="AH80" i="29" s="1"/>
  <c r="X82" i="29"/>
  <c r="AH82" i="29" s="1"/>
  <c r="X84" i="29"/>
  <c r="AH84" i="29" s="1"/>
  <c r="X86" i="29"/>
  <c r="AH86" i="29" s="1"/>
  <c r="X88" i="29"/>
  <c r="AH88" i="29" s="1"/>
  <c r="X90" i="29"/>
  <c r="AH90" i="29" s="1"/>
  <c r="X92" i="29"/>
  <c r="AH92" i="29" s="1"/>
  <c r="X94" i="29"/>
  <c r="AH94" i="29" s="1"/>
  <c r="X96" i="29"/>
  <c r="AH96" i="29" s="1"/>
  <c r="X98" i="29"/>
  <c r="AH98" i="29" s="1"/>
  <c r="X100" i="29"/>
  <c r="AH100" i="29" s="1"/>
  <c r="X102" i="29"/>
  <c r="AH102" i="29" s="1"/>
  <c r="X104" i="29"/>
  <c r="AH104" i="29" s="1"/>
  <c r="X106" i="29"/>
  <c r="AH106" i="29" s="1"/>
  <c r="X108" i="29"/>
  <c r="AH108" i="29" s="1"/>
  <c r="X110" i="29"/>
  <c r="AH110" i="29" s="1"/>
  <c r="X112" i="29"/>
  <c r="AH112" i="29" s="1"/>
  <c r="X114" i="29"/>
  <c r="AH114" i="29" s="1"/>
  <c r="X116" i="29"/>
  <c r="AH116" i="29" s="1"/>
  <c r="X118" i="29"/>
  <c r="AH118" i="29" s="1"/>
  <c r="X120" i="29"/>
  <c r="AH120" i="29" s="1"/>
  <c r="X122" i="29"/>
  <c r="AH122" i="29" s="1"/>
  <c r="X124" i="29"/>
  <c r="AH124" i="29" s="1"/>
  <c r="X126" i="29"/>
  <c r="AH126" i="29" s="1"/>
  <c r="X128" i="29"/>
  <c r="AH128" i="29" s="1"/>
  <c r="X130" i="29"/>
  <c r="AH130" i="29" s="1"/>
  <c r="X132" i="29"/>
  <c r="AH132" i="29" s="1"/>
  <c r="X134" i="29"/>
  <c r="AH134" i="29" s="1"/>
  <c r="X136" i="29"/>
  <c r="AH136" i="29" s="1"/>
  <c r="X138" i="29"/>
  <c r="AH138" i="29" s="1"/>
  <c r="X140" i="29"/>
  <c r="AH140" i="29" s="1"/>
  <c r="X142" i="29"/>
  <c r="AH142" i="29" s="1"/>
  <c r="X144" i="29"/>
  <c r="AH144" i="29" s="1"/>
  <c r="X146" i="29"/>
  <c r="AH146" i="29" s="1"/>
  <c r="X148" i="29"/>
  <c r="AH148" i="29" s="1"/>
  <c r="X150" i="29"/>
  <c r="AH150" i="29" s="1"/>
  <c r="X152" i="29"/>
  <c r="AH152" i="29" s="1"/>
  <c r="X154" i="29"/>
  <c r="AH154" i="29" s="1"/>
  <c r="X156" i="29"/>
  <c r="AH156" i="29" s="1"/>
  <c r="X158" i="29"/>
  <c r="AH158" i="29" s="1"/>
  <c r="X160" i="29"/>
  <c r="AH160" i="29" s="1"/>
  <c r="X162" i="29"/>
  <c r="AH162" i="29" s="1"/>
  <c r="X164" i="29"/>
  <c r="AH164" i="29" s="1"/>
  <c r="X166" i="29"/>
  <c r="AH166" i="29" s="1"/>
  <c r="X168" i="29"/>
  <c r="AH168" i="29" s="1"/>
  <c r="X170" i="29"/>
  <c r="AH170" i="29" s="1"/>
  <c r="X172" i="29"/>
  <c r="AH172" i="29" s="1"/>
  <c r="X174" i="29"/>
  <c r="AH174" i="29" s="1"/>
  <c r="X176" i="29"/>
  <c r="AH176" i="29" s="1"/>
  <c r="X178" i="29"/>
  <c r="AH178" i="29" s="1"/>
  <c r="X180" i="29"/>
  <c r="AH180" i="29" s="1"/>
  <c r="X182" i="29"/>
  <c r="AH182" i="29" s="1"/>
  <c r="X184" i="29"/>
  <c r="AH184" i="29" s="1"/>
  <c r="X186" i="29"/>
  <c r="AH186" i="29" s="1"/>
  <c r="X188" i="29"/>
  <c r="AH188" i="29" s="1"/>
  <c r="X190" i="29"/>
  <c r="AH190" i="29" s="1"/>
  <c r="X192" i="29"/>
  <c r="AH192" i="29" s="1"/>
  <c r="X194" i="29"/>
  <c r="AH194" i="29" s="1"/>
  <c r="X196" i="29"/>
  <c r="AH196" i="29" s="1"/>
  <c r="X198" i="29"/>
  <c r="AH198" i="29" s="1"/>
  <c r="X200" i="29"/>
  <c r="AH200" i="29" s="1"/>
  <c r="X202" i="29"/>
  <c r="AH202" i="29" s="1"/>
  <c r="X204" i="29"/>
  <c r="AH204" i="29" s="1"/>
  <c r="X206" i="29"/>
  <c r="AH206" i="29" s="1"/>
  <c r="X208" i="29"/>
  <c r="AH208" i="29" s="1"/>
  <c r="X210" i="29"/>
  <c r="AH210" i="29" s="1"/>
  <c r="X212" i="29"/>
  <c r="AH212" i="29" s="1"/>
  <c r="X214" i="29"/>
  <c r="AH214" i="29" s="1"/>
  <c r="X216" i="29"/>
  <c r="AH216" i="29" s="1"/>
  <c r="X218" i="29"/>
  <c r="AH218" i="29" s="1"/>
  <c r="X220" i="29"/>
  <c r="AH220" i="29" s="1"/>
  <c r="X222" i="29"/>
  <c r="AH222" i="29" s="1"/>
  <c r="X224" i="29"/>
  <c r="AH224" i="29" s="1"/>
  <c r="X226" i="29"/>
  <c r="AH226" i="29" s="1"/>
  <c r="X228" i="29"/>
  <c r="AH228" i="29" s="1"/>
  <c r="X230" i="29"/>
  <c r="AH230" i="29" s="1"/>
  <c r="X232" i="29"/>
  <c r="AH232" i="29" s="1"/>
  <c r="X234" i="29"/>
  <c r="AH234" i="29" s="1"/>
  <c r="X236" i="29"/>
  <c r="AH236" i="29" s="1"/>
  <c r="X238" i="29"/>
  <c r="AH238" i="29" s="1"/>
  <c r="X240" i="29"/>
  <c r="AH240" i="29" s="1"/>
  <c r="X242" i="29"/>
  <c r="AH242" i="29" s="1"/>
  <c r="X244" i="29"/>
  <c r="AH244" i="29" s="1"/>
  <c r="X246" i="29"/>
  <c r="AH246" i="29" s="1"/>
  <c r="X248" i="29"/>
  <c r="AH248" i="29" s="1"/>
  <c r="X250" i="29"/>
  <c r="AH250" i="29" s="1"/>
  <c r="X252" i="29"/>
  <c r="AH252" i="29" s="1"/>
  <c r="X254" i="29"/>
  <c r="AH254" i="29" s="1"/>
  <c r="X256" i="29"/>
  <c r="AH256" i="29" s="1"/>
  <c r="X258" i="29"/>
  <c r="AH258" i="29" s="1"/>
  <c r="X8" i="29"/>
  <c r="AH8" i="29" s="1"/>
  <c r="F9" i="29"/>
  <c r="N9" i="29"/>
  <c r="X10" i="29"/>
  <c r="AH10" i="29" s="1"/>
  <c r="N12" i="29"/>
  <c r="F16" i="29"/>
  <c r="N16" i="29"/>
  <c r="X17" i="29"/>
  <c r="AH17" i="29" s="1"/>
  <c r="F21" i="29"/>
  <c r="N21" i="29"/>
  <c r="X22" i="29"/>
  <c r="AH22" i="29" s="1"/>
  <c r="F25" i="29"/>
  <c r="N25" i="29"/>
  <c r="X26" i="29"/>
  <c r="AH26" i="29" s="1"/>
  <c r="F29" i="29"/>
  <c r="N29" i="29"/>
  <c r="F34" i="29"/>
  <c r="N34" i="29"/>
  <c r="F38" i="29"/>
  <c r="N38" i="29"/>
  <c r="X39" i="29"/>
  <c r="AH39" i="29" s="1"/>
  <c r="F42" i="29"/>
  <c r="N42" i="29"/>
  <c r="F46" i="29"/>
  <c r="N46" i="29"/>
  <c r="F50" i="29"/>
  <c r="F53" i="29"/>
  <c r="F55" i="29"/>
  <c r="F57" i="29"/>
  <c r="F59" i="29"/>
  <c r="F61" i="29"/>
  <c r="F63" i="29"/>
  <c r="F65" i="29"/>
  <c r="F67" i="29"/>
  <c r="F69" i="29"/>
  <c r="F71" i="29"/>
  <c r="F73" i="29"/>
  <c r="F75" i="29"/>
  <c r="F77" i="29"/>
  <c r="F79" i="29"/>
  <c r="F81" i="29"/>
  <c r="F83" i="29"/>
  <c r="F85" i="29"/>
  <c r="F87" i="29"/>
  <c r="F89" i="29"/>
  <c r="F91" i="29"/>
  <c r="F93" i="29"/>
  <c r="F95" i="29"/>
  <c r="F97" i="29"/>
  <c r="F99" i="29"/>
  <c r="F101" i="29"/>
  <c r="F103" i="29"/>
  <c r="F105" i="29"/>
  <c r="F107" i="29"/>
  <c r="F109" i="29"/>
  <c r="F111" i="29"/>
  <c r="F113" i="29"/>
  <c r="F115" i="29"/>
  <c r="F117" i="29"/>
  <c r="F119" i="29"/>
  <c r="F121" i="29"/>
  <c r="F123" i="29"/>
  <c r="F125" i="29"/>
  <c r="F127" i="29"/>
  <c r="F129" i="29"/>
  <c r="F131" i="29"/>
  <c r="F133" i="29"/>
  <c r="F135" i="29"/>
  <c r="F137" i="29"/>
  <c r="F139" i="29"/>
  <c r="F141" i="29"/>
  <c r="F143" i="29"/>
  <c r="F145" i="29"/>
  <c r="F147" i="29"/>
  <c r="F149" i="29"/>
  <c r="F151" i="29"/>
  <c r="F153" i="29"/>
  <c r="F155" i="29"/>
  <c r="F157" i="29"/>
  <c r="F159" i="29"/>
  <c r="F161" i="29"/>
  <c r="F163" i="29"/>
  <c r="F165" i="29"/>
  <c r="F167" i="29"/>
  <c r="F169" i="29"/>
  <c r="F171" i="29"/>
  <c r="F173" i="29"/>
  <c r="F175" i="29"/>
  <c r="F177" i="29"/>
  <c r="F179" i="29"/>
  <c r="F181" i="29"/>
  <c r="F183" i="29"/>
  <c r="F185" i="29"/>
  <c r="F187" i="29"/>
  <c r="F189" i="29"/>
  <c r="F191" i="29"/>
  <c r="F193" i="29"/>
  <c r="F195" i="29"/>
  <c r="F197" i="29"/>
  <c r="F199" i="29"/>
  <c r="F201" i="29"/>
  <c r="F203" i="29"/>
  <c r="F205" i="29"/>
  <c r="F207" i="29"/>
  <c r="F209" i="29"/>
  <c r="F211" i="29"/>
  <c r="F213" i="29"/>
  <c r="F215" i="29"/>
  <c r="F217" i="29"/>
  <c r="F219" i="29"/>
  <c r="F221" i="29"/>
  <c r="F223" i="29"/>
  <c r="F225" i="29"/>
  <c r="F227" i="29"/>
  <c r="F229" i="29"/>
  <c r="F231" i="29"/>
  <c r="F233" i="29"/>
  <c r="F235" i="29"/>
  <c r="F237" i="29"/>
  <c r="F239" i="29"/>
  <c r="F241" i="29"/>
  <c r="F243" i="29"/>
  <c r="F245" i="29"/>
  <c r="F247" i="29"/>
  <c r="F249" i="29"/>
  <c r="F251" i="29"/>
  <c r="F253" i="29"/>
  <c r="F255" i="29"/>
  <c r="F257" i="29"/>
  <c r="N259" i="29"/>
  <c r="X260" i="29"/>
  <c r="AH260" i="29" s="1"/>
  <c r="N261" i="29"/>
  <c r="X262" i="29"/>
  <c r="AH262" i="29" s="1"/>
  <c r="N263" i="29"/>
  <c r="X264" i="29"/>
  <c r="AH264" i="29" s="1"/>
  <c r="N265" i="29"/>
  <c r="X266" i="29"/>
  <c r="AH266" i="29" s="1"/>
  <c r="N267" i="29"/>
  <c r="X268" i="29"/>
  <c r="AH268" i="29" s="1"/>
  <c r="N269" i="29"/>
  <c r="X270" i="29"/>
  <c r="AH270" i="29" s="1"/>
  <c r="N271" i="29"/>
  <c r="X272" i="29"/>
  <c r="AH272" i="29" s="1"/>
  <c r="N273" i="29"/>
  <c r="X274" i="29"/>
  <c r="AH274" i="29" s="1"/>
  <c r="N275" i="29"/>
  <c r="X276" i="29"/>
  <c r="AH276" i="29" s="1"/>
  <c r="N277" i="29"/>
  <c r="X278" i="29"/>
  <c r="AH278" i="29" s="1"/>
  <c r="N279" i="29"/>
  <c r="X280" i="29"/>
  <c r="AH280" i="29" s="1"/>
  <c r="N281" i="29"/>
  <c r="X282" i="29"/>
  <c r="AH282" i="29" s="1"/>
  <c r="N283" i="29"/>
  <c r="X284" i="29"/>
  <c r="AH284" i="29" s="1"/>
  <c r="N285" i="29"/>
  <c r="X286" i="29"/>
  <c r="AH286" i="29" s="1"/>
  <c r="N287" i="29"/>
  <c r="X288" i="29"/>
  <c r="AH288" i="29" s="1"/>
  <c r="N289" i="29"/>
  <c r="X290" i="29"/>
  <c r="AH290" i="29" s="1"/>
  <c r="N291" i="29"/>
  <c r="X292" i="29"/>
  <c r="AH292" i="29" s="1"/>
  <c r="N293" i="29"/>
  <c r="X294" i="29"/>
  <c r="AH294" i="29" s="1"/>
  <c r="N295" i="29"/>
  <c r="X296" i="29"/>
  <c r="AH296" i="29" s="1"/>
  <c r="N297" i="29"/>
  <c r="X298" i="29"/>
  <c r="AH298" i="29" s="1"/>
  <c r="N299" i="29"/>
  <c r="X300" i="29"/>
  <c r="AH300" i="29" s="1"/>
  <c r="L6" i="29"/>
  <c r="X12" i="29"/>
  <c r="AH12" i="29" s="1"/>
  <c r="L12" i="29"/>
  <c r="L19" i="29"/>
  <c r="X20" i="29"/>
  <c r="AH20" i="29" s="1"/>
  <c r="L24" i="29"/>
  <c r="L26" i="29"/>
  <c r="X28" i="29"/>
  <c r="AH28" i="29" s="1"/>
  <c r="X32" i="29"/>
  <c r="AH32" i="29" s="1"/>
  <c r="L32" i="29"/>
  <c r="X30" i="29"/>
  <c r="AH30" i="29" s="1"/>
  <c r="L31" i="29"/>
  <c r="X35" i="29"/>
  <c r="AH35" i="29" s="1"/>
  <c r="L37" i="29"/>
  <c r="X43" i="29"/>
  <c r="AH43" i="29" s="1"/>
  <c r="X47" i="29"/>
  <c r="AH47" i="29" s="1"/>
  <c r="L49" i="29"/>
  <c r="L62" i="29"/>
  <c r="L82" i="29"/>
  <c r="L86" i="29"/>
  <c r="L88" i="29"/>
  <c r="L100" i="29"/>
  <c r="L128" i="29"/>
  <c r="L136" i="29"/>
  <c r="L138" i="29"/>
  <c r="L142" i="29"/>
  <c r="L144" i="29"/>
  <c r="L148" i="29"/>
  <c r="L150" i="29"/>
  <c r="L162" i="29"/>
  <c r="L168" i="29"/>
  <c r="L176" i="29"/>
  <c r="L178" i="29"/>
  <c r="L180" i="29"/>
  <c r="L188" i="29"/>
  <c r="L198" i="29"/>
  <c r="L200" i="29"/>
  <c r="L206" i="29"/>
  <c r="L8" i="29"/>
  <c r="L10" i="29"/>
  <c r="L13" i="29"/>
  <c r="X13" i="29"/>
  <c r="AH13" i="29" s="1"/>
  <c r="L15" i="29"/>
  <c r="L17" i="29"/>
  <c r="X21" i="29"/>
  <c r="AH21" i="29" s="1"/>
  <c r="L21" i="29"/>
  <c r="L20" i="29"/>
  <c r="L22" i="29"/>
  <c r="X31" i="29"/>
  <c r="AH31" i="29" s="1"/>
  <c r="L33" i="29"/>
  <c r="L39" i="29"/>
  <c r="L41" i="29"/>
  <c r="L45" i="29"/>
  <c r="X51" i="29"/>
  <c r="AH51" i="29" s="1"/>
  <c r="L51" i="29"/>
  <c r="L50" i="29"/>
  <c r="L52" i="29"/>
  <c r="L54" i="29"/>
  <c r="L56" i="29"/>
  <c r="L58" i="29"/>
  <c r="L60" i="29"/>
  <c r="L64" i="29"/>
  <c r="L66" i="29"/>
  <c r="L68" i="29"/>
  <c r="L70" i="29"/>
  <c r="L72" i="29"/>
  <c r="L74" i="29"/>
  <c r="L76" i="29"/>
  <c r="L78" i="29"/>
  <c r="L80" i="29"/>
  <c r="L84" i="29"/>
  <c r="L90" i="29"/>
  <c r="L92" i="29"/>
  <c r="L94" i="29"/>
  <c r="L96" i="29"/>
  <c r="L98" i="29"/>
  <c r="L102" i="29"/>
  <c r="L104" i="29"/>
  <c r="L106" i="29"/>
  <c r="L108" i="29"/>
  <c r="L110" i="29"/>
  <c r="L112" i="29"/>
  <c r="L114" i="29"/>
  <c r="L116" i="29"/>
  <c r="L118" i="29"/>
  <c r="L120" i="29"/>
  <c r="L122" i="29"/>
  <c r="L124" i="29"/>
  <c r="L126" i="29"/>
  <c r="L130" i="29"/>
  <c r="L132" i="29"/>
  <c r="L134" i="29"/>
  <c r="L140" i="29"/>
  <c r="L146" i="29"/>
  <c r="L152" i="29"/>
  <c r="L154" i="29"/>
  <c r="L156" i="29"/>
  <c r="L158" i="29"/>
  <c r="L160" i="29"/>
  <c r="L164" i="29"/>
  <c r="L166" i="29"/>
  <c r="L170" i="29"/>
  <c r="L172" i="29"/>
  <c r="L174" i="29"/>
  <c r="L182" i="29"/>
  <c r="L184" i="29"/>
  <c r="L186" i="29"/>
  <c r="L190" i="29"/>
  <c r="L192" i="29"/>
  <c r="L194" i="29"/>
  <c r="L196" i="29"/>
  <c r="L202" i="29"/>
  <c r="L204" i="29"/>
  <c r="L208" i="29"/>
  <c r="L210" i="29"/>
  <c r="L212" i="29"/>
  <c r="L214" i="29"/>
  <c r="L216" i="29"/>
  <c r="L218" i="29"/>
  <c r="L220" i="29"/>
  <c r="L222" i="29"/>
  <c r="L224" i="29"/>
  <c r="L226" i="29"/>
  <c r="L228" i="29"/>
  <c r="L230" i="29"/>
  <c r="L232" i="29"/>
  <c r="L234" i="29"/>
  <c r="L236" i="29"/>
  <c r="L238" i="29"/>
  <c r="L240" i="29"/>
  <c r="L242" i="29"/>
  <c r="L244" i="29"/>
  <c r="L246" i="29"/>
  <c r="L248" i="29"/>
  <c r="L250" i="29"/>
  <c r="L252" i="29"/>
  <c r="L254" i="29"/>
  <c r="L256" i="29"/>
  <c r="L258" i="29"/>
  <c r="L260" i="29"/>
  <c r="L262" i="29"/>
  <c r="L264" i="29"/>
  <c r="L266" i="29"/>
  <c r="L268" i="29"/>
  <c r="L270" i="29"/>
  <c r="L272" i="29"/>
  <c r="L274" i="29"/>
  <c r="L276" i="29"/>
  <c r="L278" i="29"/>
  <c r="L280" i="29"/>
  <c r="L282" i="29"/>
  <c r="L284" i="29"/>
  <c r="L286" i="29"/>
  <c r="L290" i="29"/>
  <c r="L292" i="29"/>
  <c r="L294" i="29"/>
  <c r="L296" i="29"/>
  <c r="L298" i="29"/>
  <c r="L300" i="29"/>
  <c r="M6" i="29"/>
  <c r="X7" i="29"/>
  <c r="AH7" i="29" s="1"/>
  <c r="F6" i="29"/>
  <c r="M8" i="29"/>
  <c r="X9" i="29"/>
  <c r="AH9" i="29" s="1"/>
  <c r="F8" i="29"/>
  <c r="M10" i="29"/>
  <c r="N8" i="29"/>
  <c r="X11" i="29"/>
  <c r="AH11" i="29" s="1"/>
  <c r="F12" i="29"/>
  <c r="N11" i="29"/>
  <c r="F10" i="29"/>
  <c r="N10" i="29"/>
  <c r="X14" i="29"/>
  <c r="AH14" i="29" s="1"/>
  <c r="M12" i="29"/>
  <c r="F13" i="29"/>
  <c r="M15" i="29"/>
  <c r="N13" i="29"/>
  <c r="X16" i="29"/>
  <c r="AH16" i="29" s="1"/>
  <c r="F15" i="29"/>
  <c r="M17" i="29"/>
  <c r="N15" i="29"/>
  <c r="X18" i="29"/>
  <c r="AH18" i="29" s="1"/>
  <c r="F17" i="29"/>
  <c r="M19" i="29"/>
  <c r="N17" i="29"/>
  <c r="F19" i="29"/>
  <c r="N19" i="29"/>
  <c r="F20" i="29"/>
  <c r="M22" i="29"/>
  <c r="N20" i="29"/>
  <c r="X23" i="29"/>
  <c r="AH23" i="29" s="1"/>
  <c r="M21" i="29"/>
  <c r="F22" i="29"/>
  <c r="M24" i="29"/>
  <c r="N22" i="29"/>
  <c r="X25" i="29"/>
  <c r="AH25" i="29" s="1"/>
  <c r="F24" i="29"/>
  <c r="M26" i="29"/>
  <c r="N24" i="29"/>
  <c r="X27" i="29"/>
  <c r="AH27" i="29" s="1"/>
  <c r="F26" i="29"/>
  <c r="M28" i="29"/>
  <c r="N26" i="29"/>
  <c r="X29" i="29"/>
  <c r="AH29" i="29" s="1"/>
  <c r="F28" i="29"/>
  <c r="M30" i="29"/>
  <c r="N28" i="29"/>
  <c r="F30" i="29"/>
  <c r="N30" i="29"/>
  <c r="F31" i="29"/>
  <c r="M33" i="29"/>
  <c r="N31" i="29"/>
  <c r="X34" i="29"/>
  <c r="AH34" i="29" s="1"/>
  <c r="M32" i="29"/>
  <c r="F33" i="29"/>
  <c r="M35" i="29"/>
  <c r="N33" i="29"/>
  <c r="X36" i="29"/>
  <c r="AH36" i="29" s="1"/>
  <c r="F35" i="29"/>
  <c r="M37" i="29"/>
  <c r="N35" i="29"/>
  <c r="X38" i="29"/>
  <c r="AH38" i="29" s="1"/>
  <c r="F37" i="29"/>
  <c r="M39" i="29"/>
  <c r="N37" i="29"/>
  <c r="X40" i="29"/>
  <c r="AH40" i="29" s="1"/>
  <c r="F39" i="29"/>
  <c r="M41" i="29"/>
  <c r="N39" i="29"/>
  <c r="X42" i="29"/>
  <c r="AH42" i="29" s="1"/>
  <c r="F41" i="29"/>
  <c r="M43" i="29"/>
  <c r="N41" i="29"/>
  <c r="X44" i="29"/>
  <c r="AH44" i="29" s="1"/>
  <c r="F43" i="29"/>
  <c r="M45" i="29"/>
  <c r="N43" i="29"/>
  <c r="X46" i="29"/>
  <c r="AH46" i="29" s="1"/>
  <c r="F45" i="29"/>
  <c r="M47" i="29"/>
  <c r="N45" i="29"/>
  <c r="X48" i="29"/>
  <c r="AH48" i="29" s="1"/>
  <c r="F47" i="29"/>
  <c r="M49" i="29"/>
  <c r="N47" i="29"/>
  <c r="F51" i="29"/>
  <c r="N50" i="29"/>
  <c r="F49" i="29"/>
  <c r="N49" i="29"/>
  <c r="X50" i="29"/>
  <c r="AH50" i="29" s="1"/>
  <c r="L7" i="29"/>
  <c r="L9" i="29"/>
  <c r="L11" i="29"/>
  <c r="L14" i="29"/>
  <c r="L16" i="29"/>
  <c r="L18" i="29"/>
  <c r="L23" i="29"/>
  <c r="L25" i="29"/>
  <c r="L27" i="29"/>
  <c r="L29" i="29"/>
  <c r="L34" i="29"/>
  <c r="L36" i="29"/>
  <c r="L38" i="29"/>
  <c r="L40" i="29"/>
  <c r="L42" i="29"/>
  <c r="L44" i="29"/>
  <c r="L46" i="29"/>
  <c r="L48" i="29"/>
  <c r="M52" i="29"/>
  <c r="X53" i="29"/>
  <c r="AH53" i="29" s="1"/>
  <c r="F52" i="29"/>
  <c r="M54" i="29"/>
  <c r="N52" i="29"/>
  <c r="X55" i="29"/>
  <c r="AH55" i="29" s="1"/>
  <c r="F54" i="29"/>
  <c r="M56" i="29"/>
  <c r="N54" i="29"/>
  <c r="X57" i="29"/>
  <c r="AH57" i="29" s="1"/>
  <c r="F56" i="29"/>
  <c r="M58" i="29"/>
  <c r="N56" i="29"/>
  <c r="X59" i="29"/>
  <c r="AH59" i="29" s="1"/>
  <c r="F58" i="29"/>
  <c r="M60" i="29"/>
  <c r="T60" i="29" s="1"/>
  <c r="N58" i="29"/>
  <c r="X61" i="29"/>
  <c r="AH61" i="29" s="1"/>
  <c r="F60" i="29"/>
  <c r="M62" i="29"/>
  <c r="N60" i="29"/>
  <c r="X63" i="29"/>
  <c r="AH63" i="29" s="1"/>
  <c r="F62" i="29"/>
  <c r="M64" i="29"/>
  <c r="N62" i="29"/>
  <c r="X65" i="29"/>
  <c r="AH65" i="29" s="1"/>
  <c r="F64" i="29"/>
  <c r="M66" i="29"/>
  <c r="N64" i="29"/>
  <c r="X67" i="29"/>
  <c r="AH67" i="29" s="1"/>
  <c r="F66" i="29"/>
  <c r="M68" i="29"/>
  <c r="T68" i="29" s="1"/>
  <c r="N66" i="29"/>
  <c r="X69" i="29"/>
  <c r="AH69" i="29" s="1"/>
  <c r="F68" i="29"/>
  <c r="M70" i="29"/>
  <c r="N68" i="29"/>
  <c r="X71" i="29"/>
  <c r="AH71" i="29" s="1"/>
  <c r="F70" i="29"/>
  <c r="M72" i="29"/>
  <c r="N70" i="29"/>
  <c r="X73" i="29"/>
  <c r="AH73" i="29" s="1"/>
  <c r="F72" i="29"/>
  <c r="M74" i="29"/>
  <c r="N72" i="29"/>
  <c r="X75" i="29"/>
  <c r="AH75" i="29" s="1"/>
  <c r="F74" i="29"/>
  <c r="M76" i="29"/>
  <c r="T76" i="29" s="1"/>
  <c r="N74" i="29"/>
  <c r="X77" i="29"/>
  <c r="AH77" i="29" s="1"/>
  <c r="F76" i="29"/>
  <c r="M78" i="29"/>
  <c r="N76" i="29"/>
  <c r="X79" i="29"/>
  <c r="AH79" i="29" s="1"/>
  <c r="F78" i="29"/>
  <c r="M80" i="29"/>
  <c r="N78" i="29"/>
  <c r="X81" i="29"/>
  <c r="AH81" i="29" s="1"/>
  <c r="F80" i="29"/>
  <c r="M82" i="29"/>
  <c r="N80" i="29"/>
  <c r="X83" i="29"/>
  <c r="AH83" i="29" s="1"/>
  <c r="F82" i="29"/>
  <c r="M84" i="29"/>
  <c r="N82" i="29"/>
  <c r="X85" i="29"/>
  <c r="AH85" i="29" s="1"/>
  <c r="F84" i="29"/>
  <c r="M86" i="29"/>
  <c r="N84" i="29"/>
  <c r="X87" i="29"/>
  <c r="AH87" i="29" s="1"/>
  <c r="F86" i="29"/>
  <c r="M88" i="29"/>
  <c r="N86" i="29"/>
  <c r="X89" i="29"/>
  <c r="AH89" i="29" s="1"/>
  <c r="F88" i="29"/>
  <c r="M90" i="29"/>
  <c r="T90" i="29" s="1"/>
  <c r="N88" i="29"/>
  <c r="X91" i="29"/>
  <c r="AH91" i="29" s="1"/>
  <c r="F90" i="29"/>
  <c r="M92" i="29"/>
  <c r="N90" i="29"/>
  <c r="X93" i="29"/>
  <c r="AH93" i="29" s="1"/>
  <c r="F92" i="29"/>
  <c r="M94" i="29"/>
  <c r="N92" i="29"/>
  <c r="X95" i="29"/>
  <c r="AH95" i="29" s="1"/>
  <c r="F94" i="29"/>
  <c r="M96" i="29"/>
  <c r="N94" i="29"/>
  <c r="X97" i="29"/>
  <c r="AH97" i="29" s="1"/>
  <c r="F96" i="29"/>
  <c r="M98" i="29"/>
  <c r="N96" i="29"/>
  <c r="X99" i="29"/>
  <c r="AH99" i="29" s="1"/>
  <c r="F98" i="29"/>
  <c r="M100" i="29"/>
  <c r="N98" i="29"/>
  <c r="X101" i="29"/>
  <c r="AH101" i="29" s="1"/>
  <c r="F100" i="29"/>
  <c r="M102" i="29"/>
  <c r="N100" i="29"/>
  <c r="X103" i="29"/>
  <c r="AH103" i="29" s="1"/>
  <c r="F102" i="29"/>
  <c r="M104" i="29"/>
  <c r="N102" i="29"/>
  <c r="X105" i="29"/>
  <c r="AH105" i="29" s="1"/>
  <c r="F104" i="29"/>
  <c r="M106" i="29"/>
  <c r="T106" i="29" s="1"/>
  <c r="N104" i="29"/>
  <c r="X107" i="29"/>
  <c r="AH107" i="29" s="1"/>
  <c r="F106" i="29"/>
  <c r="M108" i="29"/>
  <c r="N106" i="29"/>
  <c r="X109" i="29"/>
  <c r="AH109" i="29" s="1"/>
  <c r="F108" i="29"/>
  <c r="M110" i="29"/>
  <c r="N108" i="29"/>
  <c r="X111" i="29"/>
  <c r="AH111" i="29" s="1"/>
  <c r="F110" i="29"/>
  <c r="M112" i="29"/>
  <c r="N110" i="29"/>
  <c r="X113" i="29"/>
  <c r="AH113" i="29" s="1"/>
  <c r="F112" i="29"/>
  <c r="M114" i="29"/>
  <c r="N112" i="29"/>
  <c r="X115" i="29"/>
  <c r="AH115" i="29" s="1"/>
  <c r="F114" i="29"/>
  <c r="M116" i="29"/>
  <c r="N114" i="29"/>
  <c r="X117" i="29"/>
  <c r="AH117" i="29" s="1"/>
  <c r="F116" i="29"/>
  <c r="M118" i="29"/>
  <c r="T118" i="29" s="1"/>
  <c r="N116" i="29"/>
  <c r="X119" i="29"/>
  <c r="AH119" i="29" s="1"/>
  <c r="F118" i="29"/>
  <c r="M120" i="29"/>
  <c r="N118" i="29"/>
  <c r="X121" i="29"/>
  <c r="AH121" i="29" s="1"/>
  <c r="F120" i="29"/>
  <c r="M122" i="29"/>
  <c r="N120" i="29"/>
  <c r="X123" i="29"/>
  <c r="AH123" i="29" s="1"/>
  <c r="F122" i="29"/>
  <c r="M124" i="29"/>
  <c r="N122" i="29"/>
  <c r="X125" i="29"/>
  <c r="AH125" i="29" s="1"/>
  <c r="F124" i="29"/>
  <c r="M126" i="29"/>
  <c r="N124" i="29"/>
  <c r="X127" i="29"/>
  <c r="AH127" i="29" s="1"/>
  <c r="F126" i="29"/>
  <c r="M128" i="29"/>
  <c r="N126" i="29"/>
  <c r="X129" i="29"/>
  <c r="AH129" i="29" s="1"/>
  <c r="F128" i="29"/>
  <c r="M130" i="29"/>
  <c r="N128" i="29"/>
  <c r="X131" i="29"/>
  <c r="AH131" i="29" s="1"/>
  <c r="F130" i="29"/>
  <c r="M132" i="29"/>
  <c r="N130" i="29"/>
  <c r="X133" i="29"/>
  <c r="AH133" i="29" s="1"/>
  <c r="F132" i="29"/>
  <c r="M134" i="29"/>
  <c r="N132" i="29"/>
  <c r="X135" i="29"/>
  <c r="AH135" i="29" s="1"/>
  <c r="F134" i="29"/>
  <c r="M136" i="29"/>
  <c r="N134" i="29"/>
  <c r="X137" i="29"/>
  <c r="AH137" i="29" s="1"/>
  <c r="F136" i="29"/>
  <c r="M138" i="29"/>
  <c r="N136" i="29"/>
  <c r="X139" i="29"/>
  <c r="AH139" i="29" s="1"/>
  <c r="F138" i="29"/>
  <c r="M140" i="29"/>
  <c r="N138" i="29"/>
  <c r="X141" i="29"/>
  <c r="AH141" i="29" s="1"/>
  <c r="F140" i="29"/>
  <c r="M142" i="29"/>
  <c r="N140" i="29"/>
  <c r="X143" i="29"/>
  <c r="AH143" i="29" s="1"/>
  <c r="F142" i="29"/>
  <c r="M144" i="29"/>
  <c r="N142" i="29"/>
  <c r="X145" i="29"/>
  <c r="AH145" i="29" s="1"/>
  <c r="F144" i="29"/>
  <c r="M146" i="29"/>
  <c r="T146" i="29" s="1"/>
  <c r="N144" i="29"/>
  <c r="X147" i="29"/>
  <c r="AH147" i="29" s="1"/>
  <c r="F146" i="29"/>
  <c r="M148" i="29"/>
  <c r="T148" i="29" s="1"/>
  <c r="N146" i="29"/>
  <c r="X149" i="29"/>
  <c r="AH149" i="29" s="1"/>
  <c r="F148" i="29"/>
  <c r="M150" i="29"/>
  <c r="N148" i="29"/>
  <c r="X151" i="29"/>
  <c r="AH151" i="29" s="1"/>
  <c r="F150" i="29"/>
  <c r="M152" i="29"/>
  <c r="T152" i="29" s="1"/>
  <c r="N150" i="29"/>
  <c r="X153" i="29"/>
  <c r="AH153" i="29" s="1"/>
  <c r="F152" i="29"/>
  <c r="M154" i="29"/>
  <c r="T154" i="29" s="1"/>
  <c r="N152" i="29"/>
  <c r="X155" i="29"/>
  <c r="AH155" i="29" s="1"/>
  <c r="F154" i="29"/>
  <c r="M156" i="29"/>
  <c r="T156" i="29" s="1"/>
  <c r="N154" i="29"/>
  <c r="X157" i="29"/>
  <c r="AH157" i="29" s="1"/>
  <c r="F156" i="29"/>
  <c r="M158" i="29"/>
  <c r="N156" i="29"/>
  <c r="X159" i="29"/>
  <c r="AH159" i="29" s="1"/>
  <c r="F158" i="29"/>
  <c r="M160" i="29"/>
  <c r="N158" i="29"/>
  <c r="X161" i="29"/>
  <c r="AH161" i="29" s="1"/>
  <c r="F160" i="29"/>
  <c r="M162" i="29"/>
  <c r="N160" i="29"/>
  <c r="X163" i="29"/>
  <c r="AH163" i="29" s="1"/>
  <c r="F162" i="29"/>
  <c r="M164" i="29"/>
  <c r="N162" i="29"/>
  <c r="X165" i="29"/>
  <c r="AH165" i="29" s="1"/>
  <c r="F164" i="29"/>
  <c r="M166" i="29"/>
  <c r="N164" i="29"/>
  <c r="X167" i="29"/>
  <c r="AH167" i="29" s="1"/>
  <c r="F166" i="29"/>
  <c r="M168" i="29"/>
  <c r="T168" i="29" s="1"/>
  <c r="N166" i="29"/>
  <c r="X169" i="29"/>
  <c r="AH169" i="29" s="1"/>
  <c r="F168" i="29"/>
  <c r="M170" i="29"/>
  <c r="N168" i="29"/>
  <c r="X171" i="29"/>
  <c r="AH171" i="29" s="1"/>
  <c r="F170" i="29"/>
  <c r="M172" i="29"/>
  <c r="N170" i="29"/>
  <c r="X173" i="29"/>
  <c r="AH173" i="29" s="1"/>
  <c r="F172" i="29"/>
  <c r="M174" i="29"/>
  <c r="T174" i="29" s="1"/>
  <c r="N172" i="29"/>
  <c r="X175" i="29"/>
  <c r="AH175" i="29" s="1"/>
  <c r="F174" i="29"/>
  <c r="M176" i="29"/>
  <c r="N174" i="29"/>
  <c r="X177" i="29"/>
  <c r="AH177" i="29" s="1"/>
  <c r="F176" i="29"/>
  <c r="M178" i="29"/>
  <c r="N176" i="29"/>
  <c r="X179" i="29"/>
  <c r="AH179" i="29" s="1"/>
  <c r="F178" i="29"/>
  <c r="M180" i="29"/>
  <c r="N178" i="29"/>
  <c r="X181" i="29"/>
  <c r="AH181" i="29" s="1"/>
  <c r="F180" i="29"/>
  <c r="M182" i="29"/>
  <c r="N180" i="29"/>
  <c r="X183" i="29"/>
  <c r="AH183" i="29" s="1"/>
  <c r="F182" i="29"/>
  <c r="M184" i="29"/>
  <c r="T184" i="29" s="1"/>
  <c r="N182" i="29"/>
  <c r="X185" i="29"/>
  <c r="AH185" i="29" s="1"/>
  <c r="F184" i="29"/>
  <c r="M186" i="29"/>
  <c r="T186" i="29" s="1"/>
  <c r="N184" i="29"/>
  <c r="X187" i="29"/>
  <c r="AH187" i="29" s="1"/>
  <c r="F186" i="29"/>
  <c r="M188" i="29"/>
  <c r="T188" i="29" s="1"/>
  <c r="N186" i="29"/>
  <c r="X189" i="29"/>
  <c r="AH189" i="29" s="1"/>
  <c r="F188" i="29"/>
  <c r="M190" i="29"/>
  <c r="N188" i="29"/>
  <c r="X191" i="29"/>
  <c r="AH191" i="29" s="1"/>
  <c r="F190" i="29"/>
  <c r="M192" i="29"/>
  <c r="N190" i="29"/>
  <c r="X193" i="29"/>
  <c r="AH193" i="29" s="1"/>
  <c r="F192" i="29"/>
  <c r="M194" i="29"/>
  <c r="T194" i="29" s="1"/>
  <c r="N192" i="29"/>
  <c r="X195" i="29"/>
  <c r="AH195" i="29" s="1"/>
  <c r="F194" i="29"/>
  <c r="M196" i="29"/>
  <c r="N194" i="29"/>
  <c r="X197" i="29"/>
  <c r="AH197" i="29" s="1"/>
  <c r="F196" i="29"/>
  <c r="M198" i="29"/>
  <c r="N196" i="29"/>
  <c r="X199" i="29"/>
  <c r="AH199" i="29" s="1"/>
  <c r="F198" i="29"/>
  <c r="M200" i="29"/>
  <c r="T200" i="29" s="1"/>
  <c r="N198" i="29"/>
  <c r="X201" i="29"/>
  <c r="AH201" i="29" s="1"/>
  <c r="F200" i="29"/>
  <c r="M202" i="29"/>
  <c r="T202" i="29" s="1"/>
  <c r="N200" i="29"/>
  <c r="X203" i="29"/>
  <c r="AH203" i="29" s="1"/>
  <c r="F202" i="29"/>
  <c r="M204" i="29"/>
  <c r="N202" i="29"/>
  <c r="X205" i="29"/>
  <c r="AH205" i="29" s="1"/>
  <c r="F204" i="29"/>
  <c r="M206" i="29"/>
  <c r="N204" i="29"/>
  <c r="X207" i="29"/>
  <c r="AH207" i="29" s="1"/>
  <c r="F206" i="29"/>
  <c r="M208" i="29"/>
  <c r="N206" i="29"/>
  <c r="X209" i="29"/>
  <c r="AH209" i="29" s="1"/>
  <c r="F208" i="29"/>
  <c r="M210" i="29"/>
  <c r="N208" i="29"/>
  <c r="X211" i="29"/>
  <c r="AH211" i="29" s="1"/>
  <c r="F210" i="29"/>
  <c r="M212" i="29"/>
  <c r="N210" i="29"/>
  <c r="X213" i="29"/>
  <c r="AH213" i="29" s="1"/>
  <c r="F212" i="29"/>
  <c r="M214" i="29"/>
  <c r="T214" i="29" s="1"/>
  <c r="N212" i="29"/>
  <c r="X215" i="29"/>
  <c r="AH215" i="29" s="1"/>
  <c r="F214" i="29"/>
  <c r="M216" i="29"/>
  <c r="N214" i="29"/>
  <c r="X217" i="29"/>
  <c r="AH217" i="29" s="1"/>
  <c r="F216" i="29"/>
  <c r="M218" i="29"/>
  <c r="N216" i="29"/>
  <c r="X219" i="29"/>
  <c r="AH219" i="29" s="1"/>
  <c r="F218" i="29"/>
  <c r="M220" i="29"/>
  <c r="N218" i="29"/>
  <c r="X221" i="29"/>
  <c r="AH221" i="29" s="1"/>
  <c r="F220" i="29"/>
  <c r="M222" i="29"/>
  <c r="N220" i="29"/>
  <c r="X223" i="29"/>
  <c r="AH223" i="29" s="1"/>
  <c r="F222" i="29"/>
  <c r="M224" i="29"/>
  <c r="T224" i="29" s="1"/>
  <c r="N222" i="29"/>
  <c r="X225" i="29"/>
  <c r="AH225" i="29" s="1"/>
  <c r="F224" i="29"/>
  <c r="M226" i="29"/>
  <c r="N224" i="29"/>
  <c r="X227" i="29"/>
  <c r="AH227" i="29" s="1"/>
  <c r="F226" i="29"/>
  <c r="M228" i="29"/>
  <c r="N226" i="29"/>
  <c r="X229" i="29"/>
  <c r="AH229" i="29" s="1"/>
  <c r="F228" i="29"/>
  <c r="M230" i="29"/>
  <c r="N228" i="29"/>
  <c r="X231" i="29"/>
  <c r="AH231" i="29" s="1"/>
  <c r="F230" i="29"/>
  <c r="M232" i="29"/>
  <c r="N230" i="29"/>
  <c r="X233" i="29"/>
  <c r="AH233" i="29" s="1"/>
  <c r="F232" i="29"/>
  <c r="M234" i="29"/>
  <c r="N232" i="29"/>
  <c r="X235" i="29"/>
  <c r="AH235" i="29" s="1"/>
  <c r="F234" i="29"/>
  <c r="M236" i="29"/>
  <c r="N234" i="29"/>
  <c r="X237" i="29"/>
  <c r="AH237" i="29" s="1"/>
  <c r="F236" i="29"/>
  <c r="M238" i="29"/>
  <c r="N236" i="29"/>
  <c r="X239" i="29"/>
  <c r="AH239" i="29" s="1"/>
  <c r="F238" i="29"/>
  <c r="M240" i="29"/>
  <c r="N238" i="29"/>
  <c r="X241" i="29"/>
  <c r="AH241" i="29" s="1"/>
  <c r="F240" i="29"/>
  <c r="M242" i="29"/>
  <c r="N240" i="29"/>
  <c r="X243" i="29"/>
  <c r="AH243" i="29" s="1"/>
  <c r="F242" i="29"/>
  <c r="M244" i="29"/>
  <c r="N242" i="29"/>
  <c r="X245" i="29"/>
  <c r="AH245" i="29" s="1"/>
  <c r="F244" i="29"/>
  <c r="M246" i="29"/>
  <c r="N244" i="29"/>
  <c r="X247" i="29"/>
  <c r="AH247" i="29" s="1"/>
  <c r="F246" i="29"/>
  <c r="M248" i="29"/>
  <c r="N246" i="29"/>
  <c r="X249" i="29"/>
  <c r="AH249" i="29" s="1"/>
  <c r="F248" i="29"/>
  <c r="M250" i="29"/>
  <c r="N248" i="29"/>
  <c r="X251" i="29"/>
  <c r="AH251" i="29" s="1"/>
  <c r="F250" i="29"/>
  <c r="M252" i="29"/>
  <c r="N250" i="29"/>
  <c r="X253" i="29"/>
  <c r="AH253" i="29" s="1"/>
  <c r="F252" i="29"/>
  <c r="M254" i="29"/>
  <c r="T254" i="29" s="1"/>
  <c r="N252" i="29"/>
  <c r="X255" i="29"/>
  <c r="AH255" i="29" s="1"/>
  <c r="F254" i="29"/>
  <c r="M256" i="29"/>
  <c r="N254" i="29"/>
  <c r="X257" i="29"/>
  <c r="AH257" i="29" s="1"/>
  <c r="F256" i="29"/>
  <c r="M258" i="29"/>
  <c r="N256" i="29"/>
  <c r="X259" i="29"/>
  <c r="AH259" i="29" s="1"/>
  <c r="F258" i="29"/>
  <c r="M260" i="29"/>
  <c r="N258" i="29"/>
  <c r="X261" i="29"/>
  <c r="AH261" i="29" s="1"/>
  <c r="F260" i="29"/>
  <c r="M262" i="29"/>
  <c r="N260" i="29"/>
  <c r="X263" i="29"/>
  <c r="AH263" i="29" s="1"/>
  <c r="F262" i="29"/>
  <c r="M264" i="29"/>
  <c r="T264" i="29" s="1"/>
  <c r="N262" i="29"/>
  <c r="X265" i="29"/>
  <c r="AH265" i="29" s="1"/>
  <c r="F264" i="29"/>
  <c r="M266" i="29"/>
  <c r="N264" i="29"/>
  <c r="X267" i="29"/>
  <c r="AH267" i="29" s="1"/>
  <c r="F266" i="29"/>
  <c r="M268" i="29"/>
  <c r="T268" i="29" s="1"/>
  <c r="N266" i="29"/>
  <c r="X269" i="29"/>
  <c r="AH269" i="29" s="1"/>
  <c r="F268" i="29"/>
  <c r="M270" i="29"/>
  <c r="N268" i="29"/>
  <c r="X271" i="29"/>
  <c r="AH271" i="29" s="1"/>
  <c r="F270" i="29"/>
  <c r="M272" i="29"/>
  <c r="N270" i="29"/>
  <c r="X273" i="29"/>
  <c r="AH273" i="29" s="1"/>
  <c r="F272" i="29"/>
  <c r="M274" i="29"/>
  <c r="N272" i="29"/>
  <c r="X275" i="29"/>
  <c r="AH275" i="29" s="1"/>
  <c r="F274" i="29"/>
  <c r="M276" i="29"/>
  <c r="N274" i="29"/>
  <c r="X277" i="29"/>
  <c r="AH277" i="29" s="1"/>
  <c r="F276" i="29"/>
  <c r="M278" i="29"/>
  <c r="N276" i="29"/>
  <c r="X279" i="29"/>
  <c r="AH279" i="29" s="1"/>
  <c r="F278" i="29"/>
  <c r="M280" i="29"/>
  <c r="T280" i="29" s="1"/>
  <c r="N278" i="29"/>
  <c r="X281" i="29"/>
  <c r="AH281" i="29" s="1"/>
  <c r="F280" i="29"/>
  <c r="M282" i="29"/>
  <c r="N280" i="29"/>
  <c r="X283" i="29"/>
  <c r="AH283" i="29" s="1"/>
  <c r="F282" i="29"/>
  <c r="M284" i="29"/>
  <c r="N282" i="29"/>
  <c r="X285" i="29"/>
  <c r="AH285" i="29" s="1"/>
  <c r="F284" i="29"/>
  <c r="M286" i="29"/>
  <c r="N284" i="29"/>
  <c r="X287" i="29"/>
  <c r="AH287" i="29" s="1"/>
  <c r="F286" i="29"/>
  <c r="M288" i="29"/>
  <c r="N286" i="29"/>
  <c r="X289" i="29"/>
  <c r="AH289" i="29" s="1"/>
  <c r="F288" i="29"/>
  <c r="M290" i="29"/>
  <c r="N288" i="29"/>
  <c r="X291" i="29"/>
  <c r="AH291" i="29" s="1"/>
  <c r="F290" i="29"/>
  <c r="M292" i="29"/>
  <c r="N290" i="29"/>
  <c r="X293" i="29"/>
  <c r="AH293" i="29" s="1"/>
  <c r="F292" i="29"/>
  <c r="M294" i="29"/>
  <c r="N292" i="29"/>
  <c r="X295" i="29"/>
  <c r="AH295" i="29" s="1"/>
  <c r="F294" i="29"/>
  <c r="M296" i="29"/>
  <c r="N294" i="29"/>
  <c r="X297" i="29"/>
  <c r="AH297" i="29" s="1"/>
  <c r="F296" i="29"/>
  <c r="M298" i="29"/>
  <c r="T298" i="29" s="1"/>
  <c r="N296" i="29"/>
  <c r="X299" i="29"/>
  <c r="AH299" i="29" s="1"/>
  <c r="F298" i="29"/>
  <c r="M300" i="29"/>
  <c r="N298" i="29"/>
  <c r="F300" i="29"/>
  <c r="N300" i="29"/>
  <c r="L53" i="29"/>
  <c r="L55" i="29"/>
  <c r="L57" i="29"/>
  <c r="L59" i="29"/>
  <c r="L61" i="29"/>
  <c r="L63" i="29"/>
  <c r="L65" i="29"/>
  <c r="L67" i="29"/>
  <c r="L69" i="29"/>
  <c r="L71" i="29"/>
  <c r="L73" i="29"/>
  <c r="L75" i="29"/>
  <c r="L77" i="29"/>
  <c r="L79" i="29"/>
  <c r="L81" i="29"/>
  <c r="L83" i="29"/>
  <c r="L85" i="29"/>
  <c r="L87" i="29"/>
  <c r="L89" i="29"/>
  <c r="L91" i="29"/>
  <c r="L93" i="29"/>
  <c r="L95" i="29"/>
  <c r="L97" i="29"/>
  <c r="L99" i="29"/>
  <c r="L101" i="29"/>
  <c r="L103" i="29"/>
  <c r="L105" i="29"/>
  <c r="L107" i="29"/>
  <c r="L109" i="29"/>
  <c r="L111" i="29"/>
  <c r="L113" i="29"/>
  <c r="L115" i="29"/>
  <c r="L117" i="29"/>
  <c r="L119" i="29"/>
  <c r="L121" i="29"/>
  <c r="L123" i="29"/>
  <c r="L125" i="29"/>
  <c r="L127" i="29"/>
  <c r="L129" i="29"/>
  <c r="L131" i="29"/>
  <c r="L133" i="29"/>
  <c r="L135" i="29"/>
  <c r="L137" i="29"/>
  <c r="L139" i="29"/>
  <c r="L141" i="29"/>
  <c r="L143" i="29"/>
  <c r="L145" i="29"/>
  <c r="L147" i="29"/>
  <c r="L149" i="29"/>
  <c r="L151" i="29"/>
  <c r="L153" i="29"/>
  <c r="L155" i="29"/>
  <c r="L157" i="29"/>
  <c r="L159" i="29"/>
  <c r="L161" i="29"/>
  <c r="L163" i="29"/>
  <c r="L165" i="29"/>
  <c r="L167" i="29"/>
  <c r="L169" i="29"/>
  <c r="L171" i="29"/>
  <c r="L173" i="29"/>
  <c r="L175" i="29"/>
  <c r="L177" i="29"/>
  <c r="L179" i="29"/>
  <c r="L181" i="29"/>
  <c r="L183" i="29"/>
  <c r="L185" i="29"/>
  <c r="L187" i="29"/>
  <c r="L189" i="29"/>
  <c r="L191" i="29"/>
  <c r="L193" i="29"/>
  <c r="L195" i="29"/>
  <c r="L197" i="29"/>
  <c r="L199" i="29"/>
  <c r="L201" i="29"/>
  <c r="L203" i="29"/>
  <c r="L205" i="29"/>
  <c r="L207" i="29"/>
  <c r="L209" i="29"/>
  <c r="L211" i="29"/>
  <c r="L213" i="29"/>
  <c r="L215" i="29"/>
  <c r="L217" i="29"/>
  <c r="L219" i="29"/>
  <c r="L221" i="29"/>
  <c r="L223" i="29"/>
  <c r="L225" i="29"/>
  <c r="L227" i="29"/>
  <c r="L229" i="29"/>
  <c r="L231" i="29"/>
  <c r="L233" i="29"/>
  <c r="L235" i="29"/>
  <c r="L237" i="29"/>
  <c r="L239" i="29"/>
  <c r="L241" i="29"/>
  <c r="L243" i="29"/>
  <c r="L245" i="29"/>
  <c r="L247" i="29"/>
  <c r="L249" i="29"/>
  <c r="L251" i="29"/>
  <c r="L253" i="29"/>
  <c r="L255" i="29"/>
  <c r="L257" i="29"/>
  <c r="L259" i="29"/>
  <c r="L261" i="29"/>
  <c r="L263" i="29"/>
  <c r="L265" i="29"/>
  <c r="L267" i="29"/>
  <c r="L269" i="29"/>
  <c r="L271" i="29"/>
  <c r="L273" i="29"/>
  <c r="L275" i="29"/>
  <c r="L277" i="29"/>
  <c r="L279" i="29"/>
  <c r="L281" i="29"/>
  <c r="L283" i="29"/>
  <c r="L285" i="29"/>
  <c r="L287" i="29"/>
  <c r="L289" i="29"/>
  <c r="L291" i="29"/>
  <c r="L293" i="29"/>
  <c r="L295" i="29"/>
  <c r="L297" i="29"/>
  <c r="L299" i="29"/>
  <c r="T52" i="29" l="1"/>
  <c r="T246" i="29"/>
  <c r="T216" i="29"/>
  <c r="T192" i="29"/>
  <c r="T178" i="29"/>
  <c r="T160" i="29"/>
  <c r="T136" i="29"/>
  <c r="AK3" i="29"/>
  <c r="AK6" i="29"/>
  <c r="AK22" i="29"/>
  <c r="AK38" i="29"/>
  <c r="AK53" i="29"/>
  <c r="AK61" i="29"/>
  <c r="AK69" i="29"/>
  <c r="AK77" i="29"/>
  <c r="AK85" i="29"/>
  <c r="AK93" i="29"/>
  <c r="AK101" i="29"/>
  <c r="AK109" i="29"/>
  <c r="AK117" i="29"/>
  <c r="AK125" i="29"/>
  <c r="AK133" i="29"/>
  <c r="AK141" i="29"/>
  <c r="AK149" i="29"/>
  <c r="AK157" i="29"/>
  <c r="AK165" i="29"/>
  <c r="AK173" i="29"/>
  <c r="AK181" i="29"/>
  <c r="AK189" i="29"/>
  <c r="AK197" i="29"/>
  <c r="AK205" i="29"/>
  <c r="AK213" i="29"/>
  <c r="AK221" i="29"/>
  <c r="AK229" i="29"/>
  <c r="AK237" i="29"/>
  <c r="AK245" i="29"/>
  <c r="AK253" i="29"/>
  <c r="AK261" i="29"/>
  <c r="AK269" i="29"/>
  <c r="AK277" i="29"/>
  <c r="AK285" i="29"/>
  <c r="AK293" i="29"/>
  <c r="AK10" i="29"/>
  <c r="AK26" i="29"/>
  <c r="AK42" i="29"/>
  <c r="AK54" i="29"/>
  <c r="AK62" i="29"/>
  <c r="AK70" i="29"/>
  <c r="AK78" i="29"/>
  <c r="AK86" i="29"/>
  <c r="AK94" i="29"/>
  <c r="AK102" i="29"/>
  <c r="AK110" i="29"/>
  <c r="AK118" i="29"/>
  <c r="AK126" i="29"/>
  <c r="AK134" i="29"/>
  <c r="AK142" i="29"/>
  <c r="AK150" i="29"/>
  <c r="AK158" i="29"/>
  <c r="AK166" i="29"/>
  <c r="AK174" i="29"/>
  <c r="AK182" i="29"/>
  <c r="AK190" i="29"/>
  <c r="AK198" i="29"/>
  <c r="AK206" i="29"/>
  <c r="AK214" i="29"/>
  <c r="AK222" i="29"/>
  <c r="AK230" i="29"/>
  <c r="AK238" i="29"/>
  <c r="AK246" i="29"/>
  <c r="AK254" i="29"/>
  <c r="AK262" i="29"/>
  <c r="AK270" i="29"/>
  <c r="AK278" i="29"/>
  <c r="AK286" i="29"/>
  <c r="AK294" i="29"/>
  <c r="AK14" i="29"/>
  <c r="AK46" i="29"/>
  <c r="AK65" i="29"/>
  <c r="AK81" i="29"/>
  <c r="AK97" i="29"/>
  <c r="AK113" i="29"/>
  <c r="AK129" i="29"/>
  <c r="AK145" i="29"/>
  <c r="AK161" i="29"/>
  <c r="AK177" i="29"/>
  <c r="AK193" i="29"/>
  <c r="AK209" i="29"/>
  <c r="AK225" i="29"/>
  <c r="AK241" i="29"/>
  <c r="AK257" i="29"/>
  <c r="AK273" i="29"/>
  <c r="AK289" i="29"/>
  <c r="AK18" i="29"/>
  <c r="AK50" i="29"/>
  <c r="AK66" i="29"/>
  <c r="AK82" i="29"/>
  <c r="AK98" i="29"/>
  <c r="AK114" i="29"/>
  <c r="AK130" i="29"/>
  <c r="AK146" i="29"/>
  <c r="AK162" i="29"/>
  <c r="AK178" i="29"/>
  <c r="AK194" i="29"/>
  <c r="AK210" i="29"/>
  <c r="AK226" i="29"/>
  <c r="AK242" i="29"/>
  <c r="AK258" i="29"/>
  <c r="AK274" i="29"/>
  <c r="AK290" i="29"/>
  <c r="AK30" i="29"/>
  <c r="AK57" i="29"/>
  <c r="AK73" i="29"/>
  <c r="AK89" i="29"/>
  <c r="AK105" i="29"/>
  <c r="AK121" i="29"/>
  <c r="AK137" i="29"/>
  <c r="AK153" i="29"/>
  <c r="AK169" i="29"/>
  <c r="AK185" i="29"/>
  <c r="AK201" i="29"/>
  <c r="AK217" i="29"/>
  <c r="AK233" i="29"/>
  <c r="AK249" i="29"/>
  <c r="AK265" i="29"/>
  <c r="AK281" i="29"/>
  <c r="AK297" i="29"/>
  <c r="AK74" i="29"/>
  <c r="AK138" i="29"/>
  <c r="AK202" i="29"/>
  <c r="AK266" i="29"/>
  <c r="AK34" i="29"/>
  <c r="AK106" i="29"/>
  <c r="AK170" i="29"/>
  <c r="AK234" i="29"/>
  <c r="AK298" i="29"/>
  <c r="AK154" i="29"/>
  <c r="AK282" i="29"/>
  <c r="AK250" i="29"/>
  <c r="AK58" i="29"/>
  <c r="AK186" i="29"/>
  <c r="AK122" i="29"/>
  <c r="AK90" i="29"/>
  <c r="AK218" i="29"/>
  <c r="AK37" i="29"/>
  <c r="AK21" i="29"/>
  <c r="AK300" i="29"/>
  <c r="AK284" i="29"/>
  <c r="AK268" i="29"/>
  <c r="AK252" i="29"/>
  <c r="AK236" i="29"/>
  <c r="AK220" i="29"/>
  <c r="AK204" i="29"/>
  <c r="AK188" i="29"/>
  <c r="AK172" i="29"/>
  <c r="AK156" i="29"/>
  <c r="AK140" i="29"/>
  <c r="AK124" i="29"/>
  <c r="AK108" i="29"/>
  <c r="AK92" i="29"/>
  <c r="AK76" i="29"/>
  <c r="AK60" i="29"/>
  <c r="AK44" i="29"/>
  <c r="AK28" i="29"/>
  <c r="AK12" i="29"/>
  <c r="AK9" i="29"/>
  <c r="AK287" i="29"/>
  <c r="AK271" i="29"/>
  <c r="AK255" i="29"/>
  <c r="AK239" i="29"/>
  <c r="AK223" i="29"/>
  <c r="AK207" i="29"/>
  <c r="AK191" i="29"/>
  <c r="AK175" i="29"/>
  <c r="AK159" i="29"/>
  <c r="AK143" i="29"/>
  <c r="AK127" i="29"/>
  <c r="AK111" i="29"/>
  <c r="AK95" i="29"/>
  <c r="AK79" i="29"/>
  <c r="AK63" i="29"/>
  <c r="AK47" i="29"/>
  <c r="AK31" i="29"/>
  <c r="AK15" i="29"/>
  <c r="AK33" i="29"/>
  <c r="AK17" i="29"/>
  <c r="AK296" i="29"/>
  <c r="AK280" i="29"/>
  <c r="AK264" i="29"/>
  <c r="AK248" i="29"/>
  <c r="AK232" i="29"/>
  <c r="AK216" i="29"/>
  <c r="AK200" i="29"/>
  <c r="AK184" i="29"/>
  <c r="AK168" i="29"/>
  <c r="AK152" i="29"/>
  <c r="AK136" i="29"/>
  <c r="AK120" i="29"/>
  <c r="AK104" i="29"/>
  <c r="AK88" i="29"/>
  <c r="AK72" i="29"/>
  <c r="AK56" i="29"/>
  <c r="AK40" i="29"/>
  <c r="AK24" i="29"/>
  <c r="AK8" i="29"/>
  <c r="AK299" i="29"/>
  <c r="AK283" i="29"/>
  <c r="AK267" i="29"/>
  <c r="AK251" i="29"/>
  <c r="AK235" i="29"/>
  <c r="AK219" i="29"/>
  <c r="AK203" i="29"/>
  <c r="AK187" i="29"/>
  <c r="AK171" i="29"/>
  <c r="AK155" i="29"/>
  <c r="AK139" i="29"/>
  <c r="AK123" i="29"/>
  <c r="AK107" i="29"/>
  <c r="AK91" i="29"/>
  <c r="AK75" i="29"/>
  <c r="AK59" i="29"/>
  <c r="AK43" i="29"/>
  <c r="AK27" i="29"/>
  <c r="AK11" i="29"/>
  <c r="AK41" i="29"/>
  <c r="AK25" i="29"/>
  <c r="AK5" i="29"/>
  <c r="AK288" i="29"/>
  <c r="AK272" i="29"/>
  <c r="AK49" i="29"/>
  <c r="AK29" i="29"/>
  <c r="AK13" i="29"/>
  <c r="AK292" i="29"/>
  <c r="AK276" i="29"/>
  <c r="AK260" i="29"/>
  <c r="AK244" i="29"/>
  <c r="AK228" i="29"/>
  <c r="AK212" i="29"/>
  <c r="AK196" i="29"/>
  <c r="AK180" i="29"/>
  <c r="AK164" i="29"/>
  <c r="AK148" i="29"/>
  <c r="AK132" i="29"/>
  <c r="AK116" i="29"/>
  <c r="AK100" i="29"/>
  <c r="AK84" i="29"/>
  <c r="AK68" i="29"/>
  <c r="AK52" i="29"/>
  <c r="AK36" i="29"/>
  <c r="AK20" i="29"/>
  <c r="AK4" i="29"/>
  <c r="AK295" i="29"/>
  <c r="AK279" i="29"/>
  <c r="AK263" i="29"/>
  <c r="AK247" i="29"/>
  <c r="AK231" i="29"/>
  <c r="AK215" i="29"/>
  <c r="AK199" i="29"/>
  <c r="AK183" i="29"/>
  <c r="AK167" i="29"/>
  <c r="AK151" i="29"/>
  <c r="AK135" i="29"/>
  <c r="AK119" i="29"/>
  <c r="AK103" i="29"/>
  <c r="AK87" i="29"/>
  <c r="AK71" i="29"/>
  <c r="AK55" i="29"/>
  <c r="AK39" i="29"/>
  <c r="AK23" i="29"/>
  <c r="AK7" i="29"/>
  <c r="AK256" i="29"/>
  <c r="AK192" i="29"/>
  <c r="AK128" i="29"/>
  <c r="AK64" i="29"/>
  <c r="AK45" i="29"/>
  <c r="AK243" i="29"/>
  <c r="AK179" i="29"/>
  <c r="AK115" i="29"/>
  <c r="AK51" i="29"/>
  <c r="AK240" i="29"/>
  <c r="AK176" i="29"/>
  <c r="AK112" i="29"/>
  <c r="AK48" i="29"/>
  <c r="AK227" i="29"/>
  <c r="AK163" i="29"/>
  <c r="AK99" i="29"/>
  <c r="AK35" i="29"/>
  <c r="AK224" i="29"/>
  <c r="AK160" i="29"/>
  <c r="AK96" i="29"/>
  <c r="AK32" i="29"/>
  <c r="AK275" i="29"/>
  <c r="AK211" i="29"/>
  <c r="AK147" i="29"/>
  <c r="AK83" i="29"/>
  <c r="AK19" i="29"/>
  <c r="AK144" i="29"/>
  <c r="AK16" i="29"/>
  <c r="AK195" i="29"/>
  <c r="AK67" i="29"/>
  <c r="AK291" i="29"/>
  <c r="AK208" i="29"/>
  <c r="AK80" i="29"/>
  <c r="AK259" i="29"/>
  <c r="AK131" i="29"/>
  <c r="AL3" i="29"/>
  <c r="AL110" i="29"/>
  <c r="AL130" i="29"/>
  <c r="AL146" i="29"/>
  <c r="AL162" i="29"/>
  <c r="AL178" i="29"/>
  <c r="AL194" i="29"/>
  <c r="AL210" i="29"/>
  <c r="AL226" i="29"/>
  <c r="AL242" i="29"/>
  <c r="AL258" i="29"/>
  <c r="AL274" i="29"/>
  <c r="AL290" i="29"/>
  <c r="AL114" i="29"/>
  <c r="AL134" i="29"/>
  <c r="AL150" i="29"/>
  <c r="AL166" i="29"/>
  <c r="AL182" i="29"/>
  <c r="AL198" i="29"/>
  <c r="AL214" i="29"/>
  <c r="AL230" i="29"/>
  <c r="AL246" i="29"/>
  <c r="AL262" i="29"/>
  <c r="AL278" i="29"/>
  <c r="AL294" i="29"/>
  <c r="AL122" i="29"/>
  <c r="AL154" i="29"/>
  <c r="AL186" i="29"/>
  <c r="AL218" i="29"/>
  <c r="AL250" i="29"/>
  <c r="AL282" i="29"/>
  <c r="AL126" i="29"/>
  <c r="AL158" i="29"/>
  <c r="AL190" i="29"/>
  <c r="AL222" i="29"/>
  <c r="AL254" i="29"/>
  <c r="AL286" i="29"/>
  <c r="AL138" i="29"/>
  <c r="AL170" i="29"/>
  <c r="AL202" i="29"/>
  <c r="AL234" i="29"/>
  <c r="AL266" i="29"/>
  <c r="AL298" i="29"/>
  <c r="AL142" i="29"/>
  <c r="AL270" i="29"/>
  <c r="AL174" i="29"/>
  <c r="AL206" i="29"/>
  <c r="AL238" i="29"/>
  <c r="AL118" i="29"/>
  <c r="AL70" i="29"/>
  <c r="AL297" i="29"/>
  <c r="AL281" i="29"/>
  <c r="AL265" i="29"/>
  <c r="AL249" i="29"/>
  <c r="AL233" i="29"/>
  <c r="AL217" i="29"/>
  <c r="AL201" i="29"/>
  <c r="AL185" i="29"/>
  <c r="AL169" i="29"/>
  <c r="AL153" i="29"/>
  <c r="AL137" i="29"/>
  <c r="AL121" i="29"/>
  <c r="AL105" i="29"/>
  <c r="AL89" i="29"/>
  <c r="AL73" i="29"/>
  <c r="AL57" i="29"/>
  <c r="AL41" i="29"/>
  <c r="AL25" i="29"/>
  <c r="AL9" i="29"/>
  <c r="AL74" i="29"/>
  <c r="AL30" i="29"/>
  <c r="AL296" i="29"/>
  <c r="AL280" i="29"/>
  <c r="AL264" i="29"/>
  <c r="AL248" i="29"/>
  <c r="AL232" i="29"/>
  <c r="AL216" i="29"/>
  <c r="AL200" i="29"/>
  <c r="AL184" i="29"/>
  <c r="AL168" i="29"/>
  <c r="AL152" i="29"/>
  <c r="AL136" i="29"/>
  <c r="AL120" i="29"/>
  <c r="AL104" i="29"/>
  <c r="AL88" i="29"/>
  <c r="AL72" i="29"/>
  <c r="AL56" i="29"/>
  <c r="AL40" i="29"/>
  <c r="AL24" i="29"/>
  <c r="AL8" i="29"/>
  <c r="AL78" i="29"/>
  <c r="AL34" i="29"/>
  <c r="AL299" i="29"/>
  <c r="AL283" i="29"/>
  <c r="AL267" i="29"/>
  <c r="AL251" i="29"/>
  <c r="AL235" i="29"/>
  <c r="AL219" i="29"/>
  <c r="AL203" i="29"/>
  <c r="AL187" i="29"/>
  <c r="AL171" i="29"/>
  <c r="AL155" i="29"/>
  <c r="AL139" i="29"/>
  <c r="AL123" i="29"/>
  <c r="AL107" i="29"/>
  <c r="AL91" i="29"/>
  <c r="AL75" i="29"/>
  <c r="AL59" i="29"/>
  <c r="AL43" i="29"/>
  <c r="AL27" i="29"/>
  <c r="AL11" i="29"/>
  <c r="AL106" i="29"/>
  <c r="AL50" i="29"/>
  <c r="AL293" i="29"/>
  <c r="AL277" i="29"/>
  <c r="AL261" i="29"/>
  <c r="AL245" i="29"/>
  <c r="AL229" i="29"/>
  <c r="AL213" i="29"/>
  <c r="AL197" i="29"/>
  <c r="AL181" i="29"/>
  <c r="AL165" i="29"/>
  <c r="AL149" i="29"/>
  <c r="AL133" i="29"/>
  <c r="AL117" i="29"/>
  <c r="AL101" i="29"/>
  <c r="AL85" i="29"/>
  <c r="AL69" i="29"/>
  <c r="AL53" i="29"/>
  <c r="AL37" i="29"/>
  <c r="AL21" i="29"/>
  <c r="AL5" i="29"/>
  <c r="AL62" i="29"/>
  <c r="AL22" i="29"/>
  <c r="AL292" i="29"/>
  <c r="AL276" i="29"/>
  <c r="AL260" i="29"/>
  <c r="AL244" i="29"/>
  <c r="AL228" i="29"/>
  <c r="AL212" i="29"/>
  <c r="AL196" i="29"/>
  <c r="AL180" i="29"/>
  <c r="AL164" i="29"/>
  <c r="AL148" i="29"/>
  <c r="AL132" i="29"/>
  <c r="AL116" i="29"/>
  <c r="AL100" i="29"/>
  <c r="AL84" i="29"/>
  <c r="AL68" i="29"/>
  <c r="AL52" i="29"/>
  <c r="AL36" i="29"/>
  <c r="AL20" i="29"/>
  <c r="AL4" i="29"/>
  <c r="AL66" i="29"/>
  <c r="AL26" i="29"/>
  <c r="AL295" i="29"/>
  <c r="AL279" i="29"/>
  <c r="AL263" i="29"/>
  <c r="AL247" i="29"/>
  <c r="AL231" i="29"/>
  <c r="AL215" i="29"/>
  <c r="AL199" i="29"/>
  <c r="AL183" i="29"/>
  <c r="AL167" i="29"/>
  <c r="AL151" i="29"/>
  <c r="AL135" i="29"/>
  <c r="AL119" i="29"/>
  <c r="AL103" i="29"/>
  <c r="AL87" i="29"/>
  <c r="AL71" i="29"/>
  <c r="AL55" i="29"/>
  <c r="AL39" i="29"/>
  <c r="AL23" i="29"/>
  <c r="AL7" i="29"/>
  <c r="AL82" i="29"/>
  <c r="AL6" i="29"/>
  <c r="AL285" i="29"/>
  <c r="AL269" i="29"/>
  <c r="AL253" i="29"/>
  <c r="AL237" i="29"/>
  <c r="AL221" i="29"/>
  <c r="AL205" i="29"/>
  <c r="AL189" i="29"/>
  <c r="AL173" i="29"/>
  <c r="AL157" i="29"/>
  <c r="AL141" i="29"/>
  <c r="AL125" i="29"/>
  <c r="AL109" i="29"/>
  <c r="AL93" i="29"/>
  <c r="AL77" i="29"/>
  <c r="AL61" i="29"/>
  <c r="AL45" i="29"/>
  <c r="AL29" i="29"/>
  <c r="AL13" i="29"/>
  <c r="AL86" i="29"/>
  <c r="AL42" i="29"/>
  <c r="AL300" i="29"/>
  <c r="AL284" i="29"/>
  <c r="AL268" i="29"/>
  <c r="AL252" i="29"/>
  <c r="AL236" i="29"/>
  <c r="AL220" i="29"/>
  <c r="AL204" i="29"/>
  <c r="AL188" i="29"/>
  <c r="AL172" i="29"/>
  <c r="AL156" i="29"/>
  <c r="AL140" i="29"/>
  <c r="AL124" i="29"/>
  <c r="AL108" i="29"/>
  <c r="AL92" i="29"/>
  <c r="AL76" i="29"/>
  <c r="AL60" i="29"/>
  <c r="AL44" i="29"/>
  <c r="AL28" i="29"/>
  <c r="AL12" i="29"/>
  <c r="AL90" i="29"/>
  <c r="AL46" i="29"/>
  <c r="AL14" i="29"/>
  <c r="AL287" i="29"/>
  <c r="AL271" i="29"/>
  <c r="AL255" i="29"/>
  <c r="AL239" i="29"/>
  <c r="AL223" i="29"/>
  <c r="AL207" i="29"/>
  <c r="AL191" i="29"/>
  <c r="AL175" i="29"/>
  <c r="AL159" i="29"/>
  <c r="AL143" i="29"/>
  <c r="AL127" i="29"/>
  <c r="AL111" i="29"/>
  <c r="AL95" i="29"/>
  <c r="AL79" i="29"/>
  <c r="AL63" i="29"/>
  <c r="AL47" i="29"/>
  <c r="AL31" i="29"/>
  <c r="AL15" i="29"/>
  <c r="AL94" i="29"/>
  <c r="AL38" i="29"/>
  <c r="AL289" i="29"/>
  <c r="AL273" i="29"/>
  <c r="AL257" i="29"/>
  <c r="AL241" i="29"/>
  <c r="AL225" i="29"/>
  <c r="AL209" i="29"/>
  <c r="AL193" i="29"/>
  <c r="AL177" i="29"/>
  <c r="AL161" i="29"/>
  <c r="AL145" i="29"/>
  <c r="AL129" i="29"/>
  <c r="AL113" i="29"/>
  <c r="AL97" i="29"/>
  <c r="AL81" i="29"/>
  <c r="AL65" i="29"/>
  <c r="AL49" i="29"/>
  <c r="AL33" i="29"/>
  <c r="AL17" i="29"/>
  <c r="AL102" i="29"/>
  <c r="AL54" i="29"/>
  <c r="AL10" i="29"/>
  <c r="AL288" i="29"/>
  <c r="AL272" i="29"/>
  <c r="AL256" i="29"/>
  <c r="AL240" i="29"/>
  <c r="AL224" i="29"/>
  <c r="AL208" i="29"/>
  <c r="AL192" i="29"/>
  <c r="AL176" i="29"/>
  <c r="AL160" i="29"/>
  <c r="AL144" i="29"/>
  <c r="AL128" i="29"/>
  <c r="AL112" i="29"/>
  <c r="AL96" i="29"/>
  <c r="AL80" i="29"/>
  <c r="AL64" i="29"/>
  <c r="AL48" i="29"/>
  <c r="AL32" i="29"/>
  <c r="AL16" i="29"/>
  <c r="AL98" i="29"/>
  <c r="AL58" i="29"/>
  <c r="AL18" i="29"/>
  <c r="AL291" i="29"/>
  <c r="AL275" i="29"/>
  <c r="AL259" i="29"/>
  <c r="AL243" i="29"/>
  <c r="AL227" i="29"/>
  <c r="AL211" i="29"/>
  <c r="AL195" i="29"/>
  <c r="AL179" i="29"/>
  <c r="AL163" i="29"/>
  <c r="AL147" i="29"/>
  <c r="AL131" i="29"/>
  <c r="AL115" i="29"/>
  <c r="AL99" i="29"/>
  <c r="AL83" i="29"/>
  <c r="AL67" i="29"/>
  <c r="AL51" i="29"/>
  <c r="AL35" i="29"/>
  <c r="AL19" i="29"/>
  <c r="T288" i="29"/>
  <c r="T256" i="29"/>
  <c r="T252" i="29"/>
  <c r="T248" i="29"/>
  <c r="T244" i="29"/>
  <c r="T242" i="29"/>
  <c r="T222" i="29"/>
  <c r="T220" i="29"/>
  <c r="T196" i="29"/>
  <c r="T170" i="29"/>
  <c r="T166" i="29"/>
  <c r="T142" i="29"/>
  <c r="T134" i="29"/>
  <c r="T72" i="29"/>
  <c r="T70" i="29"/>
  <c r="T66" i="29"/>
  <c r="T6" i="29"/>
  <c r="O20" i="29"/>
  <c r="P20" i="29" s="1"/>
  <c r="Q20" i="29" s="1"/>
  <c r="R20" i="29" s="1"/>
  <c r="T51" i="29"/>
  <c r="O247" i="29"/>
  <c r="O215" i="29"/>
  <c r="O71" i="29"/>
  <c r="O55" i="29"/>
  <c r="P55" i="29" s="1"/>
  <c r="Q55" i="29" s="1"/>
  <c r="R55" i="29" s="1"/>
  <c r="O25" i="29"/>
  <c r="P25" i="29" s="1"/>
  <c r="Q25" i="29" s="1"/>
  <c r="R25" i="29" s="1"/>
  <c r="O279" i="29"/>
  <c r="O231" i="29"/>
  <c r="P231" i="29" s="1"/>
  <c r="Q231" i="29" s="1"/>
  <c r="R231" i="29" s="1"/>
  <c r="O199" i="29"/>
  <c r="P199" i="29" s="1"/>
  <c r="Q199" i="29" s="1"/>
  <c r="R199" i="29" s="1"/>
  <c r="O183" i="29"/>
  <c r="P183" i="29" s="1"/>
  <c r="Q183" i="29" s="1"/>
  <c r="AF183" i="29" s="1"/>
  <c r="O167" i="29"/>
  <c r="P167" i="29" s="1"/>
  <c r="Q167" i="29" s="1"/>
  <c r="R167" i="29" s="1"/>
  <c r="O151" i="29"/>
  <c r="P151" i="29" s="1"/>
  <c r="Q151" i="29" s="1"/>
  <c r="AF151" i="29" s="1"/>
  <c r="O135" i="29"/>
  <c r="P135" i="29" s="1"/>
  <c r="Q135" i="29" s="1"/>
  <c r="R135" i="29" s="1"/>
  <c r="O119" i="29"/>
  <c r="P119" i="29" s="1"/>
  <c r="Q119" i="29" s="1"/>
  <c r="R119" i="29" s="1"/>
  <c r="O87" i="29"/>
  <c r="P87" i="29" s="1"/>
  <c r="Q87" i="29" s="1"/>
  <c r="R87" i="29" s="1"/>
  <c r="O254" i="29"/>
  <c r="P254" i="29" s="1"/>
  <c r="Q254" i="29" s="1"/>
  <c r="T212" i="29"/>
  <c r="T198" i="29"/>
  <c r="T138" i="29"/>
  <c r="T130" i="29"/>
  <c r="T104" i="29"/>
  <c r="T208" i="29"/>
  <c r="T162" i="29"/>
  <c r="T144" i="29"/>
  <c r="T132" i="29"/>
  <c r="O298" i="29"/>
  <c r="P298" i="29" s="1"/>
  <c r="Q298" i="29" s="1"/>
  <c r="O46" i="29"/>
  <c r="P46" i="29" s="1"/>
  <c r="Q46" i="29" s="1"/>
  <c r="R46" i="29" s="1"/>
  <c r="O29" i="29"/>
  <c r="P29" i="29" s="1"/>
  <c r="Q29" i="29" s="1"/>
  <c r="AF29" i="29" s="1"/>
  <c r="P38" i="29"/>
  <c r="Q38" i="29" s="1"/>
  <c r="R38" i="29" s="1"/>
  <c r="O287" i="29"/>
  <c r="P287" i="29" s="1"/>
  <c r="Q287" i="29" s="1"/>
  <c r="T296" i="29"/>
  <c r="T292" i="29"/>
  <c r="T284" i="29"/>
  <c r="T276" i="29"/>
  <c r="T250" i="29"/>
  <c r="T240" i="29"/>
  <c r="T234" i="29"/>
  <c r="T232" i="29"/>
  <c r="T230" i="29"/>
  <c r="O255" i="29"/>
  <c r="P255" i="29" s="1"/>
  <c r="Q255" i="29" s="1"/>
  <c r="R255" i="29" s="1"/>
  <c r="O239" i="29"/>
  <c r="P239" i="29" s="1"/>
  <c r="Q239" i="29" s="1"/>
  <c r="O223" i="29"/>
  <c r="P223" i="29" s="1"/>
  <c r="Q223" i="29" s="1"/>
  <c r="P215" i="29"/>
  <c r="Q215" i="29" s="1"/>
  <c r="AF215" i="29" s="1"/>
  <c r="O207" i="29"/>
  <c r="P207" i="29" s="1"/>
  <c r="Q207" i="29" s="1"/>
  <c r="R207" i="29" s="1"/>
  <c r="O191" i="29"/>
  <c r="P191" i="29" s="1"/>
  <c r="Q191" i="29" s="1"/>
  <c r="R191" i="29" s="1"/>
  <c r="O175" i="29"/>
  <c r="P175" i="29" s="1"/>
  <c r="Q175" i="29" s="1"/>
  <c r="AF175" i="29" s="1"/>
  <c r="O159" i="29"/>
  <c r="P159" i="29" s="1"/>
  <c r="Q159" i="29" s="1"/>
  <c r="R159" i="29" s="1"/>
  <c r="O143" i="29"/>
  <c r="P143" i="29" s="1"/>
  <c r="Q143" i="29" s="1"/>
  <c r="R143" i="29" s="1"/>
  <c r="O127" i="29"/>
  <c r="P127" i="29" s="1"/>
  <c r="Q127" i="29" s="1"/>
  <c r="O111" i="29"/>
  <c r="P111" i="29" s="1"/>
  <c r="Q111" i="29" s="1"/>
  <c r="AF111" i="29" s="1"/>
  <c r="O95" i="29"/>
  <c r="P95" i="29" s="1"/>
  <c r="Q95" i="29" s="1"/>
  <c r="R95" i="29" s="1"/>
  <c r="O79" i="29"/>
  <c r="P71" i="29"/>
  <c r="Q71" i="29" s="1"/>
  <c r="AF71" i="29" s="1"/>
  <c r="O63" i="29"/>
  <c r="P63" i="29" s="1"/>
  <c r="Q63" i="29" s="1"/>
  <c r="AF63" i="29" s="1"/>
  <c r="O273" i="29"/>
  <c r="P273" i="29" s="1"/>
  <c r="Q273" i="29" s="1"/>
  <c r="R273" i="29" s="1"/>
  <c r="Z285" i="29"/>
  <c r="Z283" i="29"/>
  <c r="Z281" i="29"/>
  <c r="O218" i="29"/>
  <c r="P218" i="29" s="1"/>
  <c r="Q218" i="29" s="1"/>
  <c r="R218" i="29" s="1"/>
  <c r="O286" i="29"/>
  <c r="P286" i="29" s="1"/>
  <c r="Q286" i="29" s="1"/>
  <c r="T300" i="29"/>
  <c r="T294" i="29"/>
  <c r="T290" i="29"/>
  <c r="T286" i="29"/>
  <c r="T282" i="29"/>
  <c r="T278" i="29"/>
  <c r="T274" i="29"/>
  <c r="T272" i="29"/>
  <c r="T270" i="29"/>
  <c r="T266" i="29"/>
  <c r="T262" i="29"/>
  <c r="T260" i="29"/>
  <c r="T258" i="29"/>
  <c r="T218" i="29"/>
  <c r="T210" i="29"/>
  <c r="Z153" i="29"/>
  <c r="Z71" i="29"/>
  <c r="Z65" i="29"/>
  <c r="T124" i="29"/>
  <c r="T128" i="29"/>
  <c r="T58" i="29"/>
  <c r="T56" i="29"/>
  <c r="T102" i="29"/>
  <c r="T100" i="29"/>
  <c r="T62" i="29"/>
  <c r="Z165" i="29"/>
  <c r="T122" i="29"/>
  <c r="T120" i="29"/>
  <c r="T74" i="29"/>
  <c r="T206" i="29"/>
  <c r="O154" i="29"/>
  <c r="T54" i="29"/>
  <c r="T78" i="29"/>
  <c r="O27" i="29"/>
  <c r="P27" i="29" s="1"/>
  <c r="Q27" i="29" s="1"/>
  <c r="R27" i="29" s="1"/>
  <c r="O26" i="29"/>
  <c r="P26" i="29" s="1"/>
  <c r="Q26" i="29" s="1"/>
  <c r="AF26" i="29" s="1"/>
  <c r="T116" i="29"/>
  <c r="T108" i="29"/>
  <c r="T140" i="29"/>
  <c r="O194" i="29"/>
  <c r="P194" i="29" s="1"/>
  <c r="Q194" i="29" s="1"/>
  <c r="R194" i="29" s="1"/>
  <c r="T114" i="29"/>
  <c r="T86" i="29"/>
  <c r="T96" i="29"/>
  <c r="T82" i="29"/>
  <c r="T80" i="29"/>
  <c r="T112" i="29"/>
  <c r="T110" i="29"/>
  <c r="T94" i="29"/>
  <c r="T84" i="29"/>
  <c r="O90" i="29"/>
  <c r="P90" i="29" s="1"/>
  <c r="Q90" i="29" s="1"/>
  <c r="AF90" i="29" s="1"/>
  <c r="Z233" i="29"/>
  <c r="O58" i="29"/>
  <c r="P58" i="29" s="1"/>
  <c r="Q58" i="29" s="1"/>
  <c r="AF58" i="29" s="1"/>
  <c r="T126" i="29"/>
  <c r="T98" i="29"/>
  <c r="T236" i="29"/>
  <c r="T204" i="29"/>
  <c r="Z161" i="29"/>
  <c r="T64" i="29"/>
  <c r="N6" i="29"/>
  <c r="T180" i="29"/>
  <c r="Z217" i="29"/>
  <c r="T238" i="29"/>
  <c r="O122" i="29"/>
  <c r="P122" i="29" s="1"/>
  <c r="Q122" i="29" s="1"/>
  <c r="AF122" i="29" s="1"/>
  <c r="T172" i="29"/>
  <c r="T158" i="29"/>
  <c r="O242" i="29"/>
  <c r="P242" i="29" s="1"/>
  <c r="Q242" i="29" s="1"/>
  <c r="AF242" i="29" s="1"/>
  <c r="T228" i="29"/>
  <c r="S47" i="29"/>
  <c r="O98" i="29"/>
  <c r="P98" i="29" s="1"/>
  <c r="Q98" i="29" s="1"/>
  <c r="AF98" i="29" s="1"/>
  <c r="O10" i="29"/>
  <c r="P10" i="29" s="1"/>
  <c r="Q10" i="29" s="1"/>
  <c r="R10" i="29" s="1"/>
  <c r="T226" i="29"/>
  <c r="T182" i="29"/>
  <c r="T176" i="29"/>
  <c r="T164" i="29"/>
  <c r="T43" i="29"/>
  <c r="T35" i="29"/>
  <c r="T26" i="29"/>
  <c r="Z185" i="29"/>
  <c r="O186" i="29"/>
  <c r="P186" i="29" s="1"/>
  <c r="Q186" i="29" s="1"/>
  <c r="R186" i="29" s="1"/>
  <c r="Z69" i="29"/>
  <c r="Z57" i="29"/>
  <c r="O47" i="29"/>
  <c r="P47" i="29" s="1"/>
  <c r="Q47" i="29" s="1"/>
  <c r="AF47" i="29" s="1"/>
  <c r="O39" i="29"/>
  <c r="P39" i="29" s="1"/>
  <c r="Q39" i="29" s="1"/>
  <c r="R39" i="29" s="1"/>
  <c r="O37" i="29"/>
  <c r="P37" i="29" s="1"/>
  <c r="Q37" i="29" s="1"/>
  <c r="AF37" i="29" s="1"/>
  <c r="O33" i="29"/>
  <c r="P33" i="29" s="1"/>
  <c r="Q33" i="29" s="1"/>
  <c r="R33" i="29" s="1"/>
  <c r="O30" i="29"/>
  <c r="P30" i="29" s="1"/>
  <c r="Q30" i="29" s="1"/>
  <c r="R30" i="29" s="1"/>
  <c r="O22" i="29"/>
  <c r="P22" i="29" s="1"/>
  <c r="Q22" i="29" s="1"/>
  <c r="AF22" i="29" s="1"/>
  <c r="T47" i="29"/>
  <c r="T39" i="29"/>
  <c r="T30" i="29"/>
  <c r="O250" i="29"/>
  <c r="P250" i="29" s="1"/>
  <c r="Q250" i="29" s="1"/>
  <c r="AF250" i="29" s="1"/>
  <c r="O7" i="29"/>
  <c r="P7" i="29" s="1"/>
  <c r="Q7" i="29" s="1"/>
  <c r="AF7" i="29" s="1"/>
  <c r="T88" i="29"/>
  <c r="O8" i="29"/>
  <c r="P8" i="29" s="1"/>
  <c r="Q8" i="29" s="1"/>
  <c r="T190" i="29"/>
  <c r="T150" i="29"/>
  <c r="T92" i="29"/>
  <c r="T45" i="29"/>
  <c r="T41" i="29"/>
  <c r="T37" i="29"/>
  <c r="T8" i="29"/>
  <c r="O297" i="29"/>
  <c r="P297" i="29" s="1"/>
  <c r="Q297" i="29" s="1"/>
  <c r="AF297" i="29" s="1"/>
  <c r="O35" i="29"/>
  <c r="P35" i="29" s="1"/>
  <c r="Q35" i="29" s="1"/>
  <c r="O32" i="29"/>
  <c r="P32" i="29" s="1"/>
  <c r="Q32" i="29" s="1"/>
  <c r="T14" i="29"/>
  <c r="Z237" i="29"/>
  <c r="O226" i="29"/>
  <c r="P226" i="29" s="1"/>
  <c r="Q226" i="29" s="1"/>
  <c r="O210" i="29"/>
  <c r="P210" i="29" s="1"/>
  <c r="Q210" i="29" s="1"/>
  <c r="R210" i="29" s="1"/>
  <c r="Z205" i="29"/>
  <c r="Z193" i="29"/>
  <c r="O19" i="29"/>
  <c r="P19" i="29" s="1"/>
  <c r="Q19" i="29" s="1"/>
  <c r="O18" i="29"/>
  <c r="P18" i="29" s="1"/>
  <c r="Q18" i="29" s="1"/>
  <c r="T33" i="29"/>
  <c r="T22" i="29"/>
  <c r="T21" i="29"/>
  <c r="T17" i="29"/>
  <c r="T10" i="29"/>
  <c r="O290" i="29"/>
  <c r="P290" i="29" s="1"/>
  <c r="Q290" i="29" s="1"/>
  <c r="O280" i="29"/>
  <c r="P280" i="29" s="1"/>
  <c r="Q280" i="29" s="1"/>
  <c r="O272" i="29"/>
  <c r="P272" i="29" s="1"/>
  <c r="Q272" i="29" s="1"/>
  <c r="O266" i="29"/>
  <c r="P266" i="29" s="1"/>
  <c r="Q266" i="29" s="1"/>
  <c r="R266" i="29" s="1"/>
  <c r="O170" i="29"/>
  <c r="P170" i="29" s="1"/>
  <c r="Q170" i="29" s="1"/>
  <c r="R170" i="29" s="1"/>
  <c r="O138" i="29"/>
  <c r="P138" i="29" s="1"/>
  <c r="Q138" i="29" s="1"/>
  <c r="O106" i="29"/>
  <c r="P106" i="29" s="1"/>
  <c r="Q106" i="29" s="1"/>
  <c r="AF106" i="29" s="1"/>
  <c r="O74" i="29"/>
  <c r="P74" i="29" s="1"/>
  <c r="Q74" i="29" s="1"/>
  <c r="AF74" i="29" s="1"/>
  <c r="O45" i="29"/>
  <c r="P45" i="29" s="1"/>
  <c r="Q45" i="29" s="1"/>
  <c r="O41" i="29"/>
  <c r="P41" i="29" s="1"/>
  <c r="Q41" i="29" s="1"/>
  <c r="O34" i="29"/>
  <c r="P34" i="29" s="1"/>
  <c r="Q34" i="29" s="1"/>
  <c r="AF34" i="29" s="1"/>
  <c r="O17" i="29"/>
  <c r="P17" i="29" s="1"/>
  <c r="Q17" i="29" s="1"/>
  <c r="R17" i="29" s="1"/>
  <c r="Z14" i="29"/>
  <c r="O12" i="29"/>
  <c r="P12" i="29" s="1"/>
  <c r="Q12" i="29" s="1"/>
  <c r="AF12" i="29" s="1"/>
  <c r="O271" i="29"/>
  <c r="P271" i="29" s="1"/>
  <c r="Q271" i="29" s="1"/>
  <c r="R271" i="29" s="1"/>
  <c r="O270" i="29"/>
  <c r="P270" i="29" s="1"/>
  <c r="Q270" i="29" s="1"/>
  <c r="O103" i="29"/>
  <c r="P103" i="29" s="1"/>
  <c r="Q103" i="29" s="1"/>
  <c r="O102" i="29"/>
  <c r="P102" i="29" s="1"/>
  <c r="Q102" i="29" s="1"/>
  <c r="AF102" i="29" s="1"/>
  <c r="O296" i="29"/>
  <c r="P296" i="29" s="1"/>
  <c r="Q296" i="29" s="1"/>
  <c r="O288" i="29"/>
  <c r="P288" i="29" s="1"/>
  <c r="Q288" i="29" s="1"/>
  <c r="O264" i="29"/>
  <c r="P264" i="29" s="1"/>
  <c r="Q264" i="29" s="1"/>
  <c r="O66" i="29"/>
  <c r="P66" i="29" s="1"/>
  <c r="Q66" i="29" s="1"/>
  <c r="AF66" i="29" s="1"/>
  <c r="O82" i="29"/>
  <c r="P82" i="29" s="1"/>
  <c r="Q82" i="29" s="1"/>
  <c r="AF82" i="29" s="1"/>
  <c r="O114" i="29"/>
  <c r="P114" i="29" s="1"/>
  <c r="Q114" i="29" s="1"/>
  <c r="AF114" i="29" s="1"/>
  <c r="O130" i="29"/>
  <c r="P130" i="29" s="1"/>
  <c r="Q130" i="29" s="1"/>
  <c r="O146" i="29"/>
  <c r="P146" i="29" s="1"/>
  <c r="Q146" i="29" s="1"/>
  <c r="AF146" i="29" s="1"/>
  <c r="O162" i="29"/>
  <c r="P162" i="29" s="1"/>
  <c r="Q162" i="29" s="1"/>
  <c r="AF162" i="29" s="1"/>
  <c r="O178" i="29"/>
  <c r="P178" i="29" s="1"/>
  <c r="Q178" i="29" s="1"/>
  <c r="R178" i="29" s="1"/>
  <c r="O202" i="29"/>
  <c r="P202" i="29" s="1"/>
  <c r="Q202" i="29" s="1"/>
  <c r="R202" i="29" s="1"/>
  <c r="O214" i="29"/>
  <c r="P214" i="29" s="1"/>
  <c r="Q214" i="29" s="1"/>
  <c r="O222" i="29"/>
  <c r="P222" i="29" s="1"/>
  <c r="Q222" i="29" s="1"/>
  <c r="O234" i="29"/>
  <c r="P234" i="29" s="1"/>
  <c r="Q234" i="29" s="1"/>
  <c r="R234" i="29" s="1"/>
  <c r="O274" i="29"/>
  <c r="P274" i="29" s="1"/>
  <c r="Q274" i="29" s="1"/>
  <c r="O282" i="29"/>
  <c r="P282" i="29" s="1"/>
  <c r="Q282" i="29" s="1"/>
  <c r="O49" i="29"/>
  <c r="P49" i="29" s="1"/>
  <c r="Q49" i="29" s="1"/>
  <c r="Z299" i="29"/>
  <c r="Z297" i="29"/>
  <c r="Z295" i="29"/>
  <c r="Z269" i="29"/>
  <c r="Z267" i="29"/>
  <c r="Z265" i="29"/>
  <c r="Z225" i="29"/>
  <c r="Z213" i="29"/>
  <c r="Z181" i="29"/>
  <c r="Z177" i="29"/>
  <c r="Z169" i="29"/>
  <c r="Z145" i="29"/>
  <c r="Z137" i="29"/>
  <c r="Z117" i="29"/>
  <c r="Z113" i="29"/>
  <c r="Z109" i="29"/>
  <c r="Z89" i="29"/>
  <c r="Z32" i="29"/>
  <c r="Z133" i="29"/>
  <c r="Z129" i="29"/>
  <c r="Z121" i="29"/>
  <c r="Z85" i="29"/>
  <c r="Z81" i="29"/>
  <c r="Z73" i="29"/>
  <c r="Z53" i="29"/>
  <c r="Z48" i="29"/>
  <c r="Z27" i="29"/>
  <c r="Z23" i="29"/>
  <c r="P279" i="29"/>
  <c r="Q279" i="29" s="1"/>
  <c r="R279" i="29" s="1"/>
  <c r="O221" i="29"/>
  <c r="P221" i="29" s="1"/>
  <c r="Q221" i="29" s="1"/>
  <c r="O213" i="29"/>
  <c r="P213" i="29" s="1"/>
  <c r="Q213" i="29" s="1"/>
  <c r="O13" i="29"/>
  <c r="P13" i="29" s="1"/>
  <c r="Q13" i="29" s="1"/>
  <c r="O11" i="29"/>
  <c r="P11" i="29" s="1"/>
  <c r="Q11" i="29" s="1"/>
  <c r="O6" i="29"/>
  <c r="O21" i="29"/>
  <c r="P21" i="29" s="1"/>
  <c r="Q21" i="29" s="1"/>
  <c r="AF21" i="29" s="1"/>
  <c r="O31" i="29"/>
  <c r="P31" i="29" s="1"/>
  <c r="Q31" i="29" s="1"/>
  <c r="O40" i="29"/>
  <c r="P40" i="29" s="1"/>
  <c r="Q40" i="29" s="1"/>
  <c r="O48" i="29"/>
  <c r="P48" i="29" s="1"/>
  <c r="Q48" i="29" s="1"/>
  <c r="O24" i="29"/>
  <c r="P24" i="29" s="1"/>
  <c r="Q24" i="29" s="1"/>
  <c r="O54" i="29"/>
  <c r="P54" i="29" s="1"/>
  <c r="Q54" i="29" s="1"/>
  <c r="AF54" i="29" s="1"/>
  <c r="O62" i="29"/>
  <c r="P62" i="29" s="1"/>
  <c r="Q62" i="29" s="1"/>
  <c r="AF62" i="29" s="1"/>
  <c r="O70" i="29"/>
  <c r="P70" i="29" s="1"/>
  <c r="Q70" i="29" s="1"/>
  <c r="AF70" i="29" s="1"/>
  <c r="O78" i="29"/>
  <c r="P78" i="29" s="1"/>
  <c r="Q78" i="29" s="1"/>
  <c r="AF78" i="29" s="1"/>
  <c r="P79" i="29"/>
  <c r="Q79" i="29" s="1"/>
  <c r="AF79" i="29" s="1"/>
  <c r="O86" i="29"/>
  <c r="P86" i="29" s="1"/>
  <c r="Q86" i="29" s="1"/>
  <c r="O94" i="29"/>
  <c r="P94" i="29" s="1"/>
  <c r="Q94" i="29" s="1"/>
  <c r="AF94" i="29" s="1"/>
  <c r="O118" i="29"/>
  <c r="P118" i="29" s="1"/>
  <c r="Q118" i="29" s="1"/>
  <c r="AF118" i="29" s="1"/>
  <c r="O126" i="29"/>
  <c r="P126" i="29" s="1"/>
  <c r="Q126" i="29" s="1"/>
  <c r="AF126" i="29" s="1"/>
  <c r="O134" i="29"/>
  <c r="P134" i="29" s="1"/>
  <c r="Q134" i="29" s="1"/>
  <c r="AF134" i="29" s="1"/>
  <c r="O142" i="29"/>
  <c r="P142" i="29" s="1"/>
  <c r="Q142" i="29" s="1"/>
  <c r="O150" i="29"/>
  <c r="P150" i="29" s="1"/>
  <c r="Q150" i="29" s="1"/>
  <c r="AF150" i="29" s="1"/>
  <c r="O158" i="29"/>
  <c r="P158" i="29" s="1"/>
  <c r="Q158" i="29" s="1"/>
  <c r="AF158" i="29" s="1"/>
  <c r="O166" i="29"/>
  <c r="P166" i="29" s="1"/>
  <c r="Q166" i="29" s="1"/>
  <c r="AF166" i="29" s="1"/>
  <c r="O174" i="29"/>
  <c r="O182" i="29"/>
  <c r="P182" i="29" s="1"/>
  <c r="Q182" i="29" s="1"/>
  <c r="O190" i="29"/>
  <c r="P190" i="29" s="1"/>
  <c r="Q190" i="29" s="1"/>
  <c r="R190" i="29" s="1"/>
  <c r="O206" i="29"/>
  <c r="P206" i="29" s="1"/>
  <c r="Q206" i="29" s="1"/>
  <c r="R206" i="29" s="1"/>
  <c r="O230" i="29"/>
  <c r="P230" i="29" s="1"/>
  <c r="Q230" i="29" s="1"/>
  <c r="O238" i="29"/>
  <c r="P238" i="29" s="1"/>
  <c r="Q238" i="29" s="1"/>
  <c r="O262" i="29"/>
  <c r="P262" i="29" s="1"/>
  <c r="Q262" i="29" s="1"/>
  <c r="O278" i="29"/>
  <c r="P278" i="29" s="1"/>
  <c r="Q278" i="29" s="1"/>
  <c r="O294" i="29"/>
  <c r="P294" i="29" s="1"/>
  <c r="Q294" i="29" s="1"/>
  <c r="O16" i="29"/>
  <c r="P16" i="29" s="1"/>
  <c r="Q16" i="29" s="1"/>
  <c r="AF16" i="29" s="1"/>
  <c r="O15" i="29"/>
  <c r="P15" i="29" s="1"/>
  <c r="Q15" i="29" s="1"/>
  <c r="Z229" i="29"/>
  <c r="Z209" i="29"/>
  <c r="Z189" i="29"/>
  <c r="Z173" i="29"/>
  <c r="Z157" i="29"/>
  <c r="Z141" i="29"/>
  <c r="Z125" i="29"/>
  <c r="Z101" i="29"/>
  <c r="Z93" i="29"/>
  <c r="Z61" i="29"/>
  <c r="P43" i="29"/>
  <c r="Q43" i="29" s="1"/>
  <c r="AF43" i="29" s="1"/>
  <c r="Z44" i="29"/>
  <c r="Z40" i="29"/>
  <c r="Z36" i="29"/>
  <c r="Z21" i="29"/>
  <c r="O293" i="29"/>
  <c r="P293" i="29" s="1"/>
  <c r="Q293" i="29" s="1"/>
  <c r="O285" i="29"/>
  <c r="P285" i="29" s="1"/>
  <c r="Q285" i="29" s="1"/>
  <c r="AF285" i="29" s="1"/>
  <c r="O277" i="29"/>
  <c r="P277" i="29" s="1"/>
  <c r="Q277" i="29" s="1"/>
  <c r="AF277" i="29" s="1"/>
  <c r="O269" i="29"/>
  <c r="P269" i="29" s="1"/>
  <c r="Q269" i="29" s="1"/>
  <c r="AF269" i="29" s="1"/>
  <c r="O261" i="29"/>
  <c r="P261" i="29" s="1"/>
  <c r="Q261" i="29" s="1"/>
  <c r="O36" i="29"/>
  <c r="P36" i="29" s="1"/>
  <c r="Q36" i="29" s="1"/>
  <c r="O23" i="29"/>
  <c r="P23" i="29" s="1"/>
  <c r="Q23" i="29" s="1"/>
  <c r="AF23" i="29" s="1"/>
  <c r="O253" i="29"/>
  <c r="P253" i="29" s="1"/>
  <c r="Q253" i="29" s="1"/>
  <c r="O237" i="29"/>
  <c r="P237" i="29" s="1"/>
  <c r="Q237" i="29" s="1"/>
  <c r="AF237" i="29" s="1"/>
  <c r="O205" i="29"/>
  <c r="P205" i="29" s="1"/>
  <c r="Q205" i="29" s="1"/>
  <c r="AF205" i="29" s="1"/>
  <c r="O189" i="29"/>
  <c r="P189" i="29" s="1"/>
  <c r="Q189" i="29" s="1"/>
  <c r="AF189" i="29" s="1"/>
  <c r="O165" i="29"/>
  <c r="P165" i="29" s="1"/>
  <c r="Q165" i="29" s="1"/>
  <c r="R165" i="29" s="1"/>
  <c r="O157" i="29"/>
  <c r="P157" i="29" s="1"/>
  <c r="Q157" i="29" s="1"/>
  <c r="R157" i="29" s="1"/>
  <c r="O125" i="29"/>
  <c r="P125" i="29" s="1"/>
  <c r="Q125" i="29" s="1"/>
  <c r="R125" i="29" s="1"/>
  <c r="O101" i="29"/>
  <c r="P101" i="29" s="1"/>
  <c r="Q101" i="29" s="1"/>
  <c r="AF101" i="29" s="1"/>
  <c r="O69" i="29"/>
  <c r="P69" i="29" s="1"/>
  <c r="Q69" i="29" s="1"/>
  <c r="R69" i="29" s="1"/>
  <c r="O9" i="29"/>
  <c r="P9" i="29" s="1"/>
  <c r="Q9" i="29" s="1"/>
  <c r="AF9" i="29" s="1"/>
  <c r="O258" i="29"/>
  <c r="P258" i="29" s="1"/>
  <c r="Q258" i="29" s="1"/>
  <c r="AF258" i="29" s="1"/>
  <c r="Z7" i="29"/>
  <c r="T49" i="29"/>
  <c r="T32" i="29"/>
  <c r="T28" i="29"/>
  <c r="T24" i="29"/>
  <c r="T19" i="29"/>
  <c r="T15" i="29"/>
  <c r="T12" i="29"/>
  <c r="O300" i="29"/>
  <c r="P300" i="29" s="1"/>
  <c r="Q300" i="29" s="1"/>
  <c r="P295" i="29"/>
  <c r="Q295" i="29" s="1"/>
  <c r="AF295" i="29" s="1"/>
  <c r="O292" i="29"/>
  <c r="P292" i="29" s="1"/>
  <c r="Q292" i="29" s="1"/>
  <c r="O289" i="29"/>
  <c r="P289" i="29" s="1"/>
  <c r="Q289" i="29" s="1"/>
  <c r="O284" i="29"/>
  <c r="P284" i="29" s="1"/>
  <c r="Q284" i="29" s="1"/>
  <c r="O281" i="29"/>
  <c r="P281" i="29" s="1"/>
  <c r="Q281" i="29" s="1"/>
  <c r="Z279" i="29"/>
  <c r="O276" i="29"/>
  <c r="P276" i="29" s="1"/>
  <c r="Q276" i="29" s="1"/>
  <c r="AF276" i="29" s="1"/>
  <c r="O268" i="29"/>
  <c r="P268" i="29" s="1"/>
  <c r="Q268" i="29" s="1"/>
  <c r="O265" i="29"/>
  <c r="P265" i="29" s="1"/>
  <c r="Q265" i="29" s="1"/>
  <c r="Z263" i="29"/>
  <c r="P263" i="29"/>
  <c r="Q263" i="29" s="1"/>
  <c r="O260" i="29"/>
  <c r="P260" i="29" s="1"/>
  <c r="Q260" i="29" s="1"/>
  <c r="AF260" i="29" s="1"/>
  <c r="Z257" i="29"/>
  <c r="Z253" i="29"/>
  <c r="Z249" i="29"/>
  <c r="P247" i="29"/>
  <c r="Q247" i="29" s="1"/>
  <c r="AF247" i="29" s="1"/>
  <c r="O246" i="29"/>
  <c r="P246" i="29" s="1"/>
  <c r="Q246" i="29" s="1"/>
  <c r="R246" i="29" s="1"/>
  <c r="O245" i="29"/>
  <c r="P245" i="29" s="1"/>
  <c r="Q245" i="29" s="1"/>
  <c r="Z245" i="29"/>
  <c r="Z241" i="29"/>
  <c r="O229" i="29"/>
  <c r="P229" i="29" s="1"/>
  <c r="Q229" i="29" s="1"/>
  <c r="Z221" i="29"/>
  <c r="Z201" i="29"/>
  <c r="O198" i="29"/>
  <c r="P198" i="29" s="1"/>
  <c r="Q198" i="29" s="1"/>
  <c r="O197" i="29"/>
  <c r="P197" i="29" s="1"/>
  <c r="Q197" i="29" s="1"/>
  <c r="AF197" i="29" s="1"/>
  <c r="Z197" i="29"/>
  <c r="O181" i="29"/>
  <c r="P181" i="29" s="1"/>
  <c r="Q181" i="29" s="1"/>
  <c r="AF181" i="29" s="1"/>
  <c r="O173" i="29"/>
  <c r="P173" i="29" s="1"/>
  <c r="Q173" i="29" s="1"/>
  <c r="R173" i="29" s="1"/>
  <c r="O149" i="29"/>
  <c r="P149" i="29" s="1"/>
  <c r="Q149" i="29" s="1"/>
  <c r="R149" i="29" s="1"/>
  <c r="Z149" i="29"/>
  <c r="O141" i="29"/>
  <c r="P141" i="29" s="1"/>
  <c r="Q141" i="29" s="1"/>
  <c r="R141" i="29" s="1"/>
  <c r="O133" i="29"/>
  <c r="P133" i="29" s="1"/>
  <c r="Q133" i="29" s="1"/>
  <c r="AF133" i="29" s="1"/>
  <c r="O117" i="29"/>
  <c r="P117" i="29" s="1"/>
  <c r="Q117" i="29" s="1"/>
  <c r="R117" i="29" s="1"/>
  <c r="O110" i="29"/>
  <c r="P110" i="29" s="1"/>
  <c r="Q110" i="29" s="1"/>
  <c r="R110" i="29" s="1"/>
  <c r="O109" i="29"/>
  <c r="P109" i="29" s="1"/>
  <c r="Q109" i="29" s="1"/>
  <c r="AF109" i="29" s="1"/>
  <c r="Z105" i="29"/>
  <c r="Z97" i="29"/>
  <c r="O93" i="29"/>
  <c r="P93" i="29" s="1"/>
  <c r="Q93" i="29" s="1"/>
  <c r="AF93" i="29" s="1"/>
  <c r="O85" i="29"/>
  <c r="P85" i="29" s="1"/>
  <c r="Q85" i="29" s="1"/>
  <c r="R85" i="29" s="1"/>
  <c r="O77" i="29"/>
  <c r="P77" i="29" s="1"/>
  <c r="Q77" i="29" s="1"/>
  <c r="AF77" i="29" s="1"/>
  <c r="Z77" i="29"/>
  <c r="O61" i="29"/>
  <c r="P61" i="29" s="1"/>
  <c r="Q61" i="29" s="1"/>
  <c r="AF61" i="29" s="1"/>
  <c r="O51" i="29"/>
  <c r="P51" i="29" s="1"/>
  <c r="Q51" i="29" s="1"/>
  <c r="R51" i="29" s="1"/>
  <c r="O44" i="29"/>
  <c r="P44" i="29" s="1"/>
  <c r="Q44" i="29" s="1"/>
  <c r="R44" i="29" s="1"/>
  <c r="O42" i="29"/>
  <c r="P42" i="29" s="1"/>
  <c r="Q42" i="29" s="1"/>
  <c r="AF42" i="29" s="1"/>
  <c r="Z31" i="29"/>
  <c r="O28" i="29"/>
  <c r="P28" i="29" s="1"/>
  <c r="Q28" i="29" s="1"/>
  <c r="Z293" i="29"/>
  <c r="Z291" i="29"/>
  <c r="Z289" i="29"/>
  <c r="Z287" i="29"/>
  <c r="Z277" i="29"/>
  <c r="Z275" i="29"/>
  <c r="Z273" i="29"/>
  <c r="Z271" i="29"/>
  <c r="Z261" i="29"/>
  <c r="Z259" i="29"/>
  <c r="Z255" i="29"/>
  <c r="Z251" i="29"/>
  <c r="Z247" i="29"/>
  <c r="Z243" i="29"/>
  <c r="Z239" i="29"/>
  <c r="Z235" i="29"/>
  <c r="Z231" i="29"/>
  <c r="Z227" i="29"/>
  <c r="Z223" i="29"/>
  <c r="Z219" i="29"/>
  <c r="Z215" i="29"/>
  <c r="Z18" i="29"/>
  <c r="O257" i="29"/>
  <c r="P257" i="29" s="1"/>
  <c r="Q257" i="29" s="1"/>
  <c r="R257" i="29" s="1"/>
  <c r="O256" i="29"/>
  <c r="P256" i="29" s="1"/>
  <c r="Q256" i="29" s="1"/>
  <c r="O249" i="29"/>
  <c r="P249" i="29" s="1"/>
  <c r="Q249" i="29" s="1"/>
  <c r="R249" i="29" s="1"/>
  <c r="O248" i="29"/>
  <c r="P248" i="29" s="1"/>
  <c r="Q248" i="29" s="1"/>
  <c r="O241" i="29"/>
  <c r="P241" i="29" s="1"/>
  <c r="Q241" i="29" s="1"/>
  <c r="R241" i="29" s="1"/>
  <c r="O240" i="29"/>
  <c r="P240" i="29" s="1"/>
  <c r="Q240" i="29" s="1"/>
  <c r="R240" i="29" s="1"/>
  <c r="O233" i="29"/>
  <c r="P233" i="29" s="1"/>
  <c r="Q233" i="29" s="1"/>
  <c r="AF233" i="29" s="1"/>
  <c r="O232" i="29"/>
  <c r="P232" i="29" s="1"/>
  <c r="Q232" i="29" s="1"/>
  <c r="R232" i="29" s="1"/>
  <c r="O225" i="29"/>
  <c r="P225" i="29" s="1"/>
  <c r="Q225" i="29" s="1"/>
  <c r="R225" i="29" s="1"/>
  <c r="O224" i="29"/>
  <c r="P224" i="29" s="1"/>
  <c r="Q224" i="29" s="1"/>
  <c r="O217" i="29"/>
  <c r="P217" i="29" s="1"/>
  <c r="Q217" i="29" s="1"/>
  <c r="R217" i="29" s="1"/>
  <c r="O216" i="29"/>
  <c r="P216" i="29" s="1"/>
  <c r="Q216" i="29" s="1"/>
  <c r="O209" i="29"/>
  <c r="P209" i="29" s="1"/>
  <c r="Q209" i="29" s="1"/>
  <c r="AF209" i="29" s="1"/>
  <c r="O208" i="29"/>
  <c r="P208" i="29" s="1"/>
  <c r="Q208" i="29" s="1"/>
  <c r="O201" i="29"/>
  <c r="P201" i="29" s="1"/>
  <c r="Q201" i="29" s="1"/>
  <c r="AF201" i="29" s="1"/>
  <c r="O200" i="29"/>
  <c r="P200" i="29" s="1"/>
  <c r="Q200" i="29" s="1"/>
  <c r="O193" i="29"/>
  <c r="P193" i="29" s="1"/>
  <c r="Q193" i="29" s="1"/>
  <c r="R193" i="29" s="1"/>
  <c r="O192" i="29"/>
  <c r="P192" i="29" s="1"/>
  <c r="Q192" i="29" s="1"/>
  <c r="O185" i="29"/>
  <c r="P185" i="29" s="1"/>
  <c r="Q185" i="29" s="1"/>
  <c r="R185" i="29" s="1"/>
  <c r="O184" i="29"/>
  <c r="P184" i="29" s="1"/>
  <c r="Q184" i="29" s="1"/>
  <c r="O177" i="29"/>
  <c r="P177" i="29" s="1"/>
  <c r="Q177" i="29" s="1"/>
  <c r="AF177" i="29" s="1"/>
  <c r="O176" i="29"/>
  <c r="P176" i="29" s="1"/>
  <c r="Q176" i="29" s="1"/>
  <c r="O169" i="29"/>
  <c r="P169" i="29" s="1"/>
  <c r="Q169" i="29" s="1"/>
  <c r="AF169" i="29" s="1"/>
  <c r="O168" i="29"/>
  <c r="P168" i="29" s="1"/>
  <c r="Q168" i="29" s="1"/>
  <c r="O161" i="29"/>
  <c r="P161" i="29" s="1"/>
  <c r="Q161" i="29" s="1"/>
  <c r="R161" i="29" s="1"/>
  <c r="O160" i="29"/>
  <c r="P160" i="29" s="1"/>
  <c r="Q160" i="29" s="1"/>
  <c r="O153" i="29"/>
  <c r="P153" i="29" s="1"/>
  <c r="Q153" i="29" s="1"/>
  <c r="AF153" i="29" s="1"/>
  <c r="O152" i="29"/>
  <c r="P152" i="29" s="1"/>
  <c r="Q152" i="29" s="1"/>
  <c r="O145" i="29"/>
  <c r="P145" i="29" s="1"/>
  <c r="Q145" i="29" s="1"/>
  <c r="AF145" i="29" s="1"/>
  <c r="O144" i="29"/>
  <c r="P144" i="29" s="1"/>
  <c r="Q144" i="29" s="1"/>
  <c r="O137" i="29"/>
  <c r="P137" i="29" s="1"/>
  <c r="Q137" i="29" s="1"/>
  <c r="R137" i="29" s="1"/>
  <c r="O136" i="29"/>
  <c r="P136" i="29" s="1"/>
  <c r="Q136" i="29" s="1"/>
  <c r="O129" i="29"/>
  <c r="P129" i="29" s="1"/>
  <c r="Q129" i="29" s="1"/>
  <c r="R129" i="29" s="1"/>
  <c r="O128" i="29"/>
  <c r="P128" i="29" s="1"/>
  <c r="Q128" i="29" s="1"/>
  <c r="O121" i="29"/>
  <c r="P121" i="29" s="1"/>
  <c r="Q121" i="29" s="1"/>
  <c r="AF121" i="29" s="1"/>
  <c r="O120" i="29"/>
  <c r="P120" i="29" s="1"/>
  <c r="Q120" i="29" s="1"/>
  <c r="O113" i="29"/>
  <c r="P113" i="29" s="1"/>
  <c r="Q113" i="29" s="1"/>
  <c r="AF113" i="29" s="1"/>
  <c r="O112" i="29"/>
  <c r="P112" i="29" s="1"/>
  <c r="Q112" i="29" s="1"/>
  <c r="O105" i="29"/>
  <c r="P105" i="29" s="1"/>
  <c r="Q105" i="29" s="1"/>
  <c r="R105" i="29" s="1"/>
  <c r="O104" i="29"/>
  <c r="P104" i="29" s="1"/>
  <c r="Q104" i="29" s="1"/>
  <c r="O97" i="29"/>
  <c r="P97" i="29" s="1"/>
  <c r="Q97" i="29" s="1"/>
  <c r="R97" i="29" s="1"/>
  <c r="O96" i="29"/>
  <c r="P96" i="29" s="1"/>
  <c r="Q96" i="29" s="1"/>
  <c r="O89" i="29"/>
  <c r="P89" i="29" s="1"/>
  <c r="Q89" i="29" s="1"/>
  <c r="R89" i="29" s="1"/>
  <c r="O88" i="29"/>
  <c r="P88" i="29" s="1"/>
  <c r="Q88" i="29" s="1"/>
  <c r="O81" i="29"/>
  <c r="P81" i="29" s="1"/>
  <c r="Q81" i="29" s="1"/>
  <c r="R81" i="29" s="1"/>
  <c r="O80" i="29"/>
  <c r="P80" i="29" s="1"/>
  <c r="Q80" i="29" s="1"/>
  <c r="O73" i="29"/>
  <c r="P73" i="29" s="1"/>
  <c r="Q73" i="29" s="1"/>
  <c r="AF73" i="29" s="1"/>
  <c r="O72" i="29"/>
  <c r="P72" i="29" s="1"/>
  <c r="Q72" i="29" s="1"/>
  <c r="O65" i="29"/>
  <c r="P65" i="29" s="1"/>
  <c r="Q65" i="29" s="1"/>
  <c r="AF65" i="29" s="1"/>
  <c r="O64" i="29"/>
  <c r="P64" i="29" s="1"/>
  <c r="Q64" i="29" s="1"/>
  <c r="O57" i="29"/>
  <c r="P57" i="29" s="1"/>
  <c r="Q57" i="29" s="1"/>
  <c r="AF57" i="29" s="1"/>
  <c r="O56" i="29"/>
  <c r="P56" i="29" s="1"/>
  <c r="Q56" i="29" s="1"/>
  <c r="O53" i="29"/>
  <c r="P53" i="29" s="1"/>
  <c r="Q53" i="29" s="1"/>
  <c r="R53" i="29" s="1"/>
  <c r="O52" i="29"/>
  <c r="P52" i="29" s="1"/>
  <c r="Q52" i="29" s="1"/>
  <c r="O252" i="29"/>
  <c r="P252" i="29" s="1"/>
  <c r="Q252" i="29" s="1"/>
  <c r="O244" i="29"/>
  <c r="P244" i="29" s="1"/>
  <c r="Q244" i="29" s="1"/>
  <c r="O236" i="29"/>
  <c r="P236" i="29" s="1"/>
  <c r="Q236" i="29" s="1"/>
  <c r="O228" i="29"/>
  <c r="P228" i="29" s="1"/>
  <c r="Q228" i="29" s="1"/>
  <c r="O220" i="29"/>
  <c r="P220" i="29" s="1"/>
  <c r="Q220" i="29" s="1"/>
  <c r="O212" i="29"/>
  <c r="P212" i="29" s="1"/>
  <c r="Q212" i="29" s="1"/>
  <c r="O204" i="29"/>
  <c r="P204" i="29" s="1"/>
  <c r="Q204" i="29" s="1"/>
  <c r="O196" i="29"/>
  <c r="P196" i="29" s="1"/>
  <c r="Q196" i="29" s="1"/>
  <c r="O188" i="29"/>
  <c r="P188" i="29" s="1"/>
  <c r="Q188" i="29" s="1"/>
  <c r="O180" i="29"/>
  <c r="P180" i="29" s="1"/>
  <c r="Q180" i="29" s="1"/>
  <c r="O172" i="29"/>
  <c r="P172" i="29" s="1"/>
  <c r="Q172" i="29" s="1"/>
  <c r="O164" i="29"/>
  <c r="P164" i="29" s="1"/>
  <c r="Q164" i="29" s="1"/>
  <c r="O156" i="29"/>
  <c r="P156" i="29" s="1"/>
  <c r="Q156" i="29" s="1"/>
  <c r="O148" i="29"/>
  <c r="P148" i="29" s="1"/>
  <c r="Q148" i="29" s="1"/>
  <c r="O140" i="29"/>
  <c r="P140" i="29" s="1"/>
  <c r="Q140" i="29" s="1"/>
  <c r="O132" i="29"/>
  <c r="P132" i="29" s="1"/>
  <c r="Q132" i="29" s="1"/>
  <c r="O124" i="29"/>
  <c r="P124" i="29" s="1"/>
  <c r="Q124" i="29" s="1"/>
  <c r="O116" i="29"/>
  <c r="P116" i="29" s="1"/>
  <c r="Q116" i="29" s="1"/>
  <c r="O108" i="29"/>
  <c r="P108" i="29" s="1"/>
  <c r="Q108" i="29" s="1"/>
  <c r="O100" i="29"/>
  <c r="P100" i="29" s="1"/>
  <c r="Q100" i="29" s="1"/>
  <c r="O92" i="29"/>
  <c r="P92" i="29" s="1"/>
  <c r="Q92" i="29" s="1"/>
  <c r="O84" i="29"/>
  <c r="P84" i="29" s="1"/>
  <c r="Q84" i="29" s="1"/>
  <c r="O76" i="29"/>
  <c r="P76" i="29" s="1"/>
  <c r="Q76" i="29" s="1"/>
  <c r="O68" i="29"/>
  <c r="P68" i="29" s="1"/>
  <c r="Q68" i="29" s="1"/>
  <c r="O60" i="29"/>
  <c r="P60" i="29" s="1"/>
  <c r="Q60" i="29" s="1"/>
  <c r="O14" i="29"/>
  <c r="P14" i="29" s="1"/>
  <c r="Q14" i="29" s="1"/>
  <c r="Z211" i="29"/>
  <c r="Z207" i="29"/>
  <c r="Z203" i="29"/>
  <c r="Z199" i="29"/>
  <c r="Z195" i="29"/>
  <c r="Z191" i="29"/>
  <c r="Z187" i="29"/>
  <c r="Z183" i="29"/>
  <c r="Z179" i="29"/>
  <c r="P174" i="29"/>
  <c r="Q174" i="29" s="1"/>
  <c r="R174" i="29" s="1"/>
  <c r="Z175" i="29"/>
  <c r="Z171" i="29"/>
  <c r="Z167" i="29"/>
  <c r="Z163" i="29"/>
  <c r="Z159" i="29"/>
  <c r="P154" i="29"/>
  <c r="Q154" i="29" s="1"/>
  <c r="AF154" i="29" s="1"/>
  <c r="Z155" i="29"/>
  <c r="Z151" i="29"/>
  <c r="Z147" i="29"/>
  <c r="Z143" i="29"/>
  <c r="Z139" i="29"/>
  <c r="Z135" i="29"/>
  <c r="Z131" i="29"/>
  <c r="Z127" i="29"/>
  <c r="Z123" i="29"/>
  <c r="Z119" i="29"/>
  <c r="Z115" i="29"/>
  <c r="Z111" i="29"/>
  <c r="Z107" i="29"/>
  <c r="Z103" i="29"/>
  <c r="Z99" i="29"/>
  <c r="Z95" i="29"/>
  <c r="Z91" i="29"/>
  <c r="Z87" i="29"/>
  <c r="Z83" i="29"/>
  <c r="Z79" i="29"/>
  <c r="Z75" i="29"/>
  <c r="Z67" i="29"/>
  <c r="Z63" i="29"/>
  <c r="Z59" i="29"/>
  <c r="Z55" i="29"/>
  <c r="Z50" i="29"/>
  <c r="Z51" i="29"/>
  <c r="Z46" i="29"/>
  <c r="Z42" i="29"/>
  <c r="Z25" i="29"/>
  <c r="Z16" i="29"/>
  <c r="Z11" i="29"/>
  <c r="Z9" i="29"/>
  <c r="O299" i="29"/>
  <c r="P299" i="29" s="1"/>
  <c r="Q299" i="29" s="1"/>
  <c r="R299" i="29" s="1"/>
  <c r="O291" i="29"/>
  <c r="P291" i="29" s="1"/>
  <c r="Q291" i="29" s="1"/>
  <c r="R291" i="29" s="1"/>
  <c r="O283" i="29"/>
  <c r="P283" i="29" s="1"/>
  <c r="Q283" i="29" s="1"/>
  <c r="R283" i="29" s="1"/>
  <c r="O275" i="29"/>
  <c r="P275" i="29" s="1"/>
  <c r="Q275" i="29" s="1"/>
  <c r="AF275" i="29" s="1"/>
  <c r="O267" i="29"/>
  <c r="P267" i="29" s="1"/>
  <c r="Q267" i="29" s="1"/>
  <c r="R267" i="29" s="1"/>
  <c r="O259" i="29"/>
  <c r="P259" i="29" s="1"/>
  <c r="Q259" i="29" s="1"/>
  <c r="R259" i="29" s="1"/>
  <c r="O251" i="29"/>
  <c r="P251" i="29" s="1"/>
  <c r="Q251" i="29" s="1"/>
  <c r="AF251" i="29" s="1"/>
  <c r="O243" i="29"/>
  <c r="P243" i="29" s="1"/>
  <c r="Q243" i="29" s="1"/>
  <c r="R243" i="29" s="1"/>
  <c r="O235" i="29"/>
  <c r="P235" i="29" s="1"/>
  <c r="Q235" i="29" s="1"/>
  <c r="R235" i="29" s="1"/>
  <c r="O227" i="29"/>
  <c r="P227" i="29" s="1"/>
  <c r="Q227" i="29" s="1"/>
  <c r="R227" i="29" s="1"/>
  <c r="O219" i="29"/>
  <c r="P219" i="29" s="1"/>
  <c r="Q219" i="29" s="1"/>
  <c r="R219" i="29" s="1"/>
  <c r="O211" i="29"/>
  <c r="P211" i="29" s="1"/>
  <c r="Q211" i="29" s="1"/>
  <c r="AF211" i="29" s="1"/>
  <c r="O203" i="29"/>
  <c r="P203" i="29" s="1"/>
  <c r="Q203" i="29" s="1"/>
  <c r="R203" i="29" s="1"/>
  <c r="O195" i="29"/>
  <c r="P195" i="29" s="1"/>
  <c r="Q195" i="29" s="1"/>
  <c r="AF195" i="29" s="1"/>
  <c r="O187" i="29"/>
  <c r="P187" i="29" s="1"/>
  <c r="Q187" i="29" s="1"/>
  <c r="R187" i="29" s="1"/>
  <c r="O179" i="29"/>
  <c r="P179" i="29" s="1"/>
  <c r="Q179" i="29" s="1"/>
  <c r="R179" i="29" s="1"/>
  <c r="O171" i="29"/>
  <c r="P171" i="29" s="1"/>
  <c r="Q171" i="29" s="1"/>
  <c r="R171" i="29" s="1"/>
  <c r="O163" i="29"/>
  <c r="P163" i="29" s="1"/>
  <c r="Q163" i="29" s="1"/>
  <c r="R163" i="29" s="1"/>
  <c r="O155" i="29"/>
  <c r="P155" i="29" s="1"/>
  <c r="Q155" i="29" s="1"/>
  <c r="R155" i="29" s="1"/>
  <c r="O147" i="29"/>
  <c r="P147" i="29" s="1"/>
  <c r="Q147" i="29" s="1"/>
  <c r="R147" i="29" s="1"/>
  <c r="O139" i="29"/>
  <c r="P139" i="29" s="1"/>
  <c r="Q139" i="29" s="1"/>
  <c r="R139" i="29" s="1"/>
  <c r="O131" i="29"/>
  <c r="P131" i="29" s="1"/>
  <c r="Q131" i="29" s="1"/>
  <c r="AF131" i="29" s="1"/>
  <c r="O123" i="29"/>
  <c r="P123" i="29" s="1"/>
  <c r="Q123" i="29" s="1"/>
  <c r="R123" i="29" s="1"/>
  <c r="O115" i="29"/>
  <c r="P115" i="29" s="1"/>
  <c r="Q115" i="29" s="1"/>
  <c r="R115" i="29" s="1"/>
  <c r="O107" i="29"/>
  <c r="P107" i="29" s="1"/>
  <c r="Q107" i="29" s="1"/>
  <c r="R107" i="29" s="1"/>
  <c r="O99" i="29"/>
  <c r="P99" i="29" s="1"/>
  <c r="Q99" i="29" s="1"/>
  <c r="AF99" i="29" s="1"/>
  <c r="O91" i="29"/>
  <c r="P91" i="29" s="1"/>
  <c r="Q91" i="29" s="1"/>
  <c r="R91" i="29" s="1"/>
  <c r="O83" i="29"/>
  <c r="P83" i="29" s="1"/>
  <c r="Q83" i="29" s="1"/>
  <c r="R83" i="29" s="1"/>
  <c r="O75" i="29"/>
  <c r="P75" i="29" s="1"/>
  <c r="Q75" i="29" s="1"/>
  <c r="R75" i="29" s="1"/>
  <c r="O67" i="29"/>
  <c r="P67" i="29" s="1"/>
  <c r="Q67" i="29" s="1"/>
  <c r="AF67" i="29" s="1"/>
  <c r="O59" i="29"/>
  <c r="P59" i="29" s="1"/>
  <c r="Q59" i="29" s="1"/>
  <c r="R59" i="29" s="1"/>
  <c r="O50" i="29"/>
  <c r="P50" i="29" s="1"/>
  <c r="Q50" i="29" s="1"/>
  <c r="Z38" i="29"/>
  <c r="Z34" i="29"/>
  <c r="Z29" i="29"/>
  <c r="Z20" i="29"/>
  <c r="S299" i="29"/>
  <c r="S295" i="29"/>
  <c r="S291" i="29"/>
  <c r="S287" i="29"/>
  <c r="S283" i="29"/>
  <c r="S279" i="29"/>
  <c r="S275" i="29"/>
  <c r="S271" i="29"/>
  <c r="S267" i="29"/>
  <c r="S263" i="29"/>
  <c r="S259" i="29"/>
  <c r="S255" i="29"/>
  <c r="S251" i="29"/>
  <c r="S247" i="29"/>
  <c r="S243" i="29"/>
  <c r="S239" i="29"/>
  <c r="S235" i="29"/>
  <c r="S231" i="29"/>
  <c r="S227" i="29"/>
  <c r="S223" i="29"/>
  <c r="S219" i="29"/>
  <c r="S215" i="29"/>
  <c r="S211" i="29"/>
  <c r="S207" i="29"/>
  <c r="S203" i="29"/>
  <c r="S199" i="29"/>
  <c r="S195" i="29"/>
  <c r="S191" i="29"/>
  <c r="S187" i="29"/>
  <c r="S183" i="29"/>
  <c r="S179" i="29"/>
  <c r="S175" i="29"/>
  <c r="S171" i="29"/>
  <c r="S167" i="29"/>
  <c r="S163" i="29"/>
  <c r="S159" i="29"/>
  <c r="S155" i="29"/>
  <c r="S151" i="29"/>
  <c r="S147" i="29"/>
  <c r="S143" i="29"/>
  <c r="S139" i="29"/>
  <c r="S135" i="29"/>
  <c r="S131" i="29"/>
  <c r="S127" i="29"/>
  <c r="S123" i="29"/>
  <c r="S119" i="29"/>
  <c r="S115" i="29"/>
  <c r="S111" i="29"/>
  <c r="S107" i="29"/>
  <c r="S103" i="29"/>
  <c r="S99" i="29"/>
  <c r="S95" i="29"/>
  <c r="S91" i="29"/>
  <c r="S87" i="29"/>
  <c r="S83" i="29"/>
  <c r="S79" i="29"/>
  <c r="S75" i="29"/>
  <c r="S71" i="29"/>
  <c r="S67" i="29"/>
  <c r="S63" i="29"/>
  <c r="S59" i="29"/>
  <c r="S55" i="29"/>
  <c r="S48" i="29"/>
  <c r="S44" i="29"/>
  <c r="S40" i="29"/>
  <c r="S36" i="29"/>
  <c r="S29" i="29"/>
  <c r="S25" i="29"/>
  <c r="S18" i="29"/>
  <c r="S14" i="29"/>
  <c r="S9" i="29"/>
  <c r="T299" i="29"/>
  <c r="Z300" i="29"/>
  <c r="T295" i="29"/>
  <c r="Z296" i="29"/>
  <c r="T291" i="29"/>
  <c r="Z292" i="29"/>
  <c r="T287" i="29"/>
  <c r="Z288" i="29"/>
  <c r="T283" i="29"/>
  <c r="Z284" i="29"/>
  <c r="T279" i="29"/>
  <c r="Z280" i="29"/>
  <c r="AA281" i="29" s="1"/>
  <c r="T275" i="29"/>
  <c r="Z276" i="29"/>
  <c r="T271" i="29"/>
  <c r="Z272" i="29"/>
  <c r="T267" i="29"/>
  <c r="Z268" i="29"/>
  <c r="AA269" i="29" s="1"/>
  <c r="T263" i="29"/>
  <c r="Z264" i="29"/>
  <c r="T259" i="29"/>
  <c r="Z260" i="29"/>
  <c r="T255" i="29"/>
  <c r="Z256" i="29"/>
  <c r="T251" i="29"/>
  <c r="Z252" i="29"/>
  <c r="T247" i="29"/>
  <c r="Z248" i="29"/>
  <c r="T243" i="29"/>
  <c r="Z244" i="29"/>
  <c r="T239" i="29"/>
  <c r="Z240" i="29"/>
  <c r="T235" i="29"/>
  <c r="Z236" i="29"/>
  <c r="AA237" i="29" s="1"/>
  <c r="T231" i="29"/>
  <c r="Z232" i="29"/>
  <c r="T227" i="29"/>
  <c r="Z228" i="29"/>
  <c r="T223" i="29"/>
  <c r="Z224" i="29"/>
  <c r="T219" i="29"/>
  <c r="Z220" i="29"/>
  <c r="T215" i="29"/>
  <c r="Z216" i="29"/>
  <c r="T211" i="29"/>
  <c r="Z212" i="29"/>
  <c r="AA213" i="29" s="1"/>
  <c r="T207" i="29"/>
  <c r="Z208" i="29"/>
  <c r="T203" i="29"/>
  <c r="Z204" i="29"/>
  <c r="T199" i="29"/>
  <c r="Z200" i="29"/>
  <c r="T195" i="29"/>
  <c r="Z196" i="29"/>
  <c r="T191" i="29"/>
  <c r="Z192" i="29"/>
  <c r="T187" i="29"/>
  <c r="Z188" i="29"/>
  <c r="T183" i="29"/>
  <c r="Z184" i="29"/>
  <c r="T179" i="29"/>
  <c r="Z180" i="29"/>
  <c r="T175" i="29"/>
  <c r="Z176" i="29"/>
  <c r="T171" i="29"/>
  <c r="Z172" i="29"/>
  <c r="T167" i="29"/>
  <c r="Z168" i="29"/>
  <c r="T163" i="29"/>
  <c r="Z164" i="29"/>
  <c r="T159" i="29"/>
  <c r="Z160" i="29"/>
  <c r="T155" i="29"/>
  <c r="Z156" i="29"/>
  <c r="T151" i="29"/>
  <c r="Z152" i="29"/>
  <c r="T147" i="29"/>
  <c r="Z148" i="29"/>
  <c r="T143" i="29"/>
  <c r="Z144" i="29"/>
  <c r="T139" i="29"/>
  <c r="Z140" i="29"/>
  <c r="T135" i="29"/>
  <c r="Z136" i="29"/>
  <c r="T131" i="29"/>
  <c r="Z132" i="29"/>
  <c r="T127" i="29"/>
  <c r="Z128" i="29"/>
  <c r="T123" i="29"/>
  <c r="Z124" i="29"/>
  <c r="T119" i="29"/>
  <c r="Z120" i="29"/>
  <c r="T115" i="29"/>
  <c r="Z116" i="29"/>
  <c r="T111" i="29"/>
  <c r="Z112" i="29"/>
  <c r="T107" i="29"/>
  <c r="Z108" i="29"/>
  <c r="T103" i="29"/>
  <c r="Z104" i="29"/>
  <c r="T99" i="29"/>
  <c r="Z100" i="29"/>
  <c r="T95" i="29"/>
  <c r="Z96" i="29"/>
  <c r="T91" i="29"/>
  <c r="Z92" i="29"/>
  <c r="T87" i="29"/>
  <c r="Z88" i="29"/>
  <c r="T83" i="29"/>
  <c r="Z84" i="29"/>
  <c r="T79" i="29"/>
  <c r="Z80" i="29"/>
  <c r="T75" i="29"/>
  <c r="Z76" i="29"/>
  <c r="T71" i="29"/>
  <c r="Z72" i="29"/>
  <c r="T67" i="29"/>
  <c r="Z68" i="29"/>
  <c r="T63" i="29"/>
  <c r="Z64" i="29"/>
  <c r="T59" i="29"/>
  <c r="Z60" i="29"/>
  <c r="T55" i="29"/>
  <c r="Z56" i="29"/>
  <c r="AF38" i="29"/>
  <c r="S300" i="29"/>
  <c r="S296" i="29"/>
  <c r="S292" i="29"/>
  <c r="S288" i="29"/>
  <c r="S284" i="29"/>
  <c r="S280" i="29"/>
  <c r="U280" i="29" s="1"/>
  <c r="V280" i="29" s="1"/>
  <c r="S276" i="29"/>
  <c r="S272" i="29"/>
  <c r="S268" i="29"/>
  <c r="U268" i="29" s="1"/>
  <c r="V268" i="29" s="1"/>
  <c r="S264" i="29"/>
  <c r="U264" i="29" s="1"/>
  <c r="V264" i="29" s="1"/>
  <c r="S260" i="29"/>
  <c r="S256" i="29"/>
  <c r="U256" i="29" s="1"/>
  <c r="V256" i="29" s="1"/>
  <c r="S252" i="29"/>
  <c r="U252" i="29" s="1"/>
  <c r="V252" i="29" s="1"/>
  <c r="S248" i="29"/>
  <c r="U248" i="29" s="1"/>
  <c r="V248" i="29" s="1"/>
  <c r="S244" i="29"/>
  <c r="S240" i="29"/>
  <c r="S236" i="29"/>
  <c r="S232" i="29"/>
  <c r="S228" i="29"/>
  <c r="S224" i="29"/>
  <c r="U224" i="29" s="1"/>
  <c r="V224" i="29" s="1"/>
  <c r="S220" i="29"/>
  <c r="S216" i="29"/>
  <c r="U216" i="29" s="1"/>
  <c r="V216" i="29" s="1"/>
  <c r="S212" i="29"/>
  <c r="S208" i="29"/>
  <c r="S202" i="29"/>
  <c r="U202" i="29" s="1"/>
  <c r="V202" i="29" s="1"/>
  <c r="S194" i="29"/>
  <c r="U194" i="29" s="1"/>
  <c r="V194" i="29" s="1"/>
  <c r="S190" i="29"/>
  <c r="S184" i="29"/>
  <c r="U184" i="29" s="1"/>
  <c r="V184" i="29" s="1"/>
  <c r="S174" i="29"/>
  <c r="U174" i="29" s="1"/>
  <c r="V174" i="29" s="1"/>
  <c r="S170" i="29"/>
  <c r="U170" i="29" s="1"/>
  <c r="V170" i="29" s="1"/>
  <c r="S164" i="29"/>
  <c r="S158" i="29"/>
  <c r="S154" i="29"/>
  <c r="U154" i="29" s="1"/>
  <c r="V154" i="29" s="1"/>
  <c r="S146" i="29"/>
  <c r="U146" i="29" s="1"/>
  <c r="V146" i="29" s="1"/>
  <c r="S134" i="29"/>
  <c r="S130" i="29"/>
  <c r="S124" i="29"/>
  <c r="U124" i="29" s="1"/>
  <c r="V124" i="29" s="1"/>
  <c r="S120" i="29"/>
  <c r="S116" i="29"/>
  <c r="S112" i="29"/>
  <c r="S108" i="29"/>
  <c r="S104" i="29"/>
  <c r="S98" i="29"/>
  <c r="S94" i="29"/>
  <c r="U94" i="29" s="1"/>
  <c r="V94" i="29" s="1"/>
  <c r="S90" i="29"/>
  <c r="U90" i="29" s="1"/>
  <c r="V90" i="29" s="1"/>
  <c r="S80" i="29"/>
  <c r="S76" i="29"/>
  <c r="U76" i="29" s="1"/>
  <c r="V76" i="29" s="1"/>
  <c r="S72" i="29"/>
  <c r="U72" i="29" s="1"/>
  <c r="V72" i="29" s="1"/>
  <c r="S68" i="29"/>
  <c r="U68" i="29" s="1"/>
  <c r="V68" i="29" s="1"/>
  <c r="S64" i="29"/>
  <c r="S58" i="29"/>
  <c r="S54" i="29"/>
  <c r="S50" i="29"/>
  <c r="S45" i="29"/>
  <c r="S22" i="29"/>
  <c r="S20" i="29"/>
  <c r="S13" i="29"/>
  <c r="S10" i="29"/>
  <c r="S8" i="29"/>
  <c r="S206" i="29"/>
  <c r="U206" i="29" s="1"/>
  <c r="V206" i="29" s="1"/>
  <c r="S198" i="29"/>
  <c r="S180" i="29"/>
  <c r="S176" i="29"/>
  <c r="S162" i="29"/>
  <c r="S148" i="29"/>
  <c r="U148" i="29" s="1"/>
  <c r="V148" i="29" s="1"/>
  <c r="S142" i="29"/>
  <c r="S136" i="29"/>
  <c r="U136" i="29" s="1"/>
  <c r="V136" i="29" s="1"/>
  <c r="S100" i="29"/>
  <c r="S86" i="29"/>
  <c r="S62" i="29"/>
  <c r="Z47" i="29"/>
  <c r="Z45" i="29"/>
  <c r="Z41" i="29"/>
  <c r="Z39" i="29"/>
  <c r="Z37" i="29"/>
  <c r="S31" i="29"/>
  <c r="S32" i="29"/>
  <c r="S26" i="29"/>
  <c r="S24" i="29"/>
  <c r="Z17" i="29"/>
  <c r="S12" i="29"/>
  <c r="Z10" i="29"/>
  <c r="Z8" i="29"/>
  <c r="T48" i="29"/>
  <c r="T36" i="29"/>
  <c r="T18" i="29"/>
  <c r="T50" i="29"/>
  <c r="T42" i="29"/>
  <c r="T34" i="29"/>
  <c r="T25" i="29"/>
  <c r="T16" i="29"/>
  <c r="T9" i="29"/>
  <c r="T44" i="29"/>
  <c r="T27" i="29"/>
  <c r="S297" i="29"/>
  <c r="S293" i="29"/>
  <c r="S289" i="29"/>
  <c r="S285" i="29"/>
  <c r="S281" i="29"/>
  <c r="S277" i="29"/>
  <c r="S273" i="29"/>
  <c r="S269" i="29"/>
  <c r="S265" i="29"/>
  <c r="S261" i="29"/>
  <c r="S257" i="29"/>
  <c r="S253" i="29"/>
  <c r="S249" i="29"/>
  <c r="S245" i="29"/>
  <c r="S241" i="29"/>
  <c r="S237" i="29"/>
  <c r="S233" i="29"/>
  <c r="S229" i="29"/>
  <c r="S225" i="29"/>
  <c r="S221" i="29"/>
  <c r="S217" i="29"/>
  <c r="S213" i="29"/>
  <c r="S209" i="29"/>
  <c r="S205" i="29"/>
  <c r="S201" i="29"/>
  <c r="S197" i="29"/>
  <c r="S193" i="29"/>
  <c r="S189" i="29"/>
  <c r="S185" i="29"/>
  <c r="S181" i="29"/>
  <c r="S177" i="29"/>
  <c r="S173" i="29"/>
  <c r="S169" i="29"/>
  <c r="S165" i="29"/>
  <c r="S161" i="29"/>
  <c r="S157" i="29"/>
  <c r="S153" i="29"/>
  <c r="S149" i="29"/>
  <c r="S145" i="29"/>
  <c r="S141" i="29"/>
  <c r="S137" i="29"/>
  <c r="S133" i="29"/>
  <c r="S129" i="29"/>
  <c r="S125" i="29"/>
  <c r="S121" i="29"/>
  <c r="S117" i="29"/>
  <c r="S113" i="29"/>
  <c r="S109" i="29"/>
  <c r="S105" i="29"/>
  <c r="S101" i="29"/>
  <c r="S97" i="29"/>
  <c r="S93" i="29"/>
  <c r="S89" i="29"/>
  <c r="S85" i="29"/>
  <c r="S81" i="29"/>
  <c r="S77" i="29"/>
  <c r="S73" i="29"/>
  <c r="S69" i="29"/>
  <c r="S65" i="29"/>
  <c r="S61" i="29"/>
  <c r="S57" i="29"/>
  <c r="S53" i="29"/>
  <c r="R263" i="29"/>
  <c r="AF263" i="29"/>
  <c r="S46" i="29"/>
  <c r="S42" i="29"/>
  <c r="S38" i="29"/>
  <c r="S34" i="29"/>
  <c r="S27" i="29"/>
  <c r="S23" i="29"/>
  <c r="S16" i="29"/>
  <c r="S11" i="29"/>
  <c r="S7" i="29"/>
  <c r="T297" i="29"/>
  <c r="Z298" i="29"/>
  <c r="T293" i="29"/>
  <c r="Z294" i="29"/>
  <c r="T289" i="29"/>
  <c r="Z290" i="29"/>
  <c r="T285" i="29"/>
  <c r="Z286" i="29"/>
  <c r="T281" i="29"/>
  <c r="Z282" i="29"/>
  <c r="T277" i="29"/>
  <c r="Z278" i="29"/>
  <c r="T273" i="29"/>
  <c r="Z274" i="29"/>
  <c r="T269" i="29"/>
  <c r="Z270" i="29"/>
  <c r="T265" i="29"/>
  <c r="Z266" i="29"/>
  <c r="T261" i="29"/>
  <c r="Z262" i="29"/>
  <c r="T257" i="29"/>
  <c r="Z258" i="29"/>
  <c r="T253" i="29"/>
  <c r="Z254" i="29"/>
  <c r="T249" i="29"/>
  <c r="Z250" i="29"/>
  <c r="T245" i="29"/>
  <c r="Z246" i="29"/>
  <c r="T241" i="29"/>
  <c r="Z242" i="29"/>
  <c r="T237" i="29"/>
  <c r="Z238" i="29"/>
  <c r="T233" i="29"/>
  <c r="Z234" i="29"/>
  <c r="T229" i="29"/>
  <c r="Z230" i="29"/>
  <c r="T225" i="29"/>
  <c r="Z226" i="29"/>
  <c r="T221" i="29"/>
  <c r="Z222" i="29"/>
  <c r="T217" i="29"/>
  <c r="Z218" i="29"/>
  <c r="T213" i="29"/>
  <c r="Z214" i="29"/>
  <c r="T209" i="29"/>
  <c r="Z210" i="29"/>
  <c r="T205" i="29"/>
  <c r="Z206" i="29"/>
  <c r="T201" i="29"/>
  <c r="Z202" i="29"/>
  <c r="T197" i="29"/>
  <c r="Z198" i="29"/>
  <c r="T193" i="29"/>
  <c r="Z194" i="29"/>
  <c r="T189" i="29"/>
  <c r="Z190" i="29"/>
  <c r="T185" i="29"/>
  <c r="Z186" i="29"/>
  <c r="T181" i="29"/>
  <c r="Z182" i="29"/>
  <c r="T177" i="29"/>
  <c r="Z178" i="29"/>
  <c r="T173" i="29"/>
  <c r="Z174" i="29"/>
  <c r="T169" i="29"/>
  <c r="Z170" i="29"/>
  <c r="T165" i="29"/>
  <c r="Z166" i="29"/>
  <c r="T161" i="29"/>
  <c r="Z162" i="29"/>
  <c r="T157" i="29"/>
  <c r="Z158" i="29"/>
  <c r="T153" i="29"/>
  <c r="Z154" i="29"/>
  <c r="T149" i="29"/>
  <c r="Z150" i="29"/>
  <c r="T145" i="29"/>
  <c r="Z146" i="29"/>
  <c r="T141" i="29"/>
  <c r="Z142" i="29"/>
  <c r="T137" i="29"/>
  <c r="Z138" i="29"/>
  <c r="T133" i="29"/>
  <c r="Z134" i="29"/>
  <c r="T129" i="29"/>
  <c r="Z130" i="29"/>
  <c r="T125" i="29"/>
  <c r="Z126" i="29"/>
  <c r="T121" i="29"/>
  <c r="Z122" i="29"/>
  <c r="T117" i="29"/>
  <c r="Z118" i="29"/>
  <c r="T113" i="29"/>
  <c r="Z114" i="29"/>
  <c r="T109" i="29"/>
  <c r="Z110" i="29"/>
  <c r="T105" i="29"/>
  <c r="Z106" i="29"/>
  <c r="T101" i="29"/>
  <c r="Z102" i="29"/>
  <c r="T97" i="29"/>
  <c r="Z98" i="29"/>
  <c r="T93" i="29"/>
  <c r="Z94" i="29"/>
  <c r="T89" i="29"/>
  <c r="Z90" i="29"/>
  <c r="T85" i="29"/>
  <c r="Z86" i="29"/>
  <c r="T81" i="29"/>
  <c r="Z82" i="29"/>
  <c r="T77" i="29"/>
  <c r="Z78" i="29"/>
  <c r="T73" i="29"/>
  <c r="Z74" i="29"/>
  <c r="T69" i="29"/>
  <c r="Z70" i="29"/>
  <c r="T65" i="29"/>
  <c r="Z66" i="29"/>
  <c r="T61" i="29"/>
  <c r="Z62" i="29"/>
  <c r="T57" i="29"/>
  <c r="Z58" i="29"/>
  <c r="T53" i="29"/>
  <c r="Z54" i="29"/>
  <c r="Z52" i="29"/>
  <c r="Z33" i="29"/>
  <c r="Z22" i="29"/>
  <c r="Z13" i="29"/>
  <c r="S298" i="29"/>
  <c r="U298" i="29" s="1"/>
  <c r="V298" i="29" s="1"/>
  <c r="S294" i="29"/>
  <c r="U294" i="29" s="1"/>
  <c r="V294" i="29" s="1"/>
  <c r="S290" i="29"/>
  <c r="S286" i="29"/>
  <c r="S282" i="29"/>
  <c r="S278" i="29"/>
  <c r="U278" i="29" s="1"/>
  <c r="V278" i="29" s="1"/>
  <c r="S274" i="29"/>
  <c r="S270" i="29"/>
  <c r="S266" i="29"/>
  <c r="U266" i="29" s="1"/>
  <c r="V266" i="29" s="1"/>
  <c r="S262" i="29"/>
  <c r="S258" i="29"/>
  <c r="S254" i="29"/>
  <c r="U254" i="29" s="1"/>
  <c r="V254" i="29" s="1"/>
  <c r="S250" i="29"/>
  <c r="S246" i="29"/>
  <c r="U246" i="29" s="1"/>
  <c r="V246" i="29" s="1"/>
  <c r="S242" i="29"/>
  <c r="U242" i="29" s="1"/>
  <c r="V242" i="29" s="1"/>
  <c r="S238" i="29"/>
  <c r="U238" i="29" s="1"/>
  <c r="V238" i="29" s="1"/>
  <c r="S234" i="29"/>
  <c r="S230" i="29"/>
  <c r="S226" i="29"/>
  <c r="S222" i="29"/>
  <c r="S218" i="29"/>
  <c r="U218" i="29" s="1"/>
  <c r="V218" i="29" s="1"/>
  <c r="S214" i="29"/>
  <c r="U214" i="29" s="1"/>
  <c r="V214" i="29" s="1"/>
  <c r="S210" i="29"/>
  <c r="S204" i="29"/>
  <c r="U204" i="29" s="1"/>
  <c r="V204" i="29" s="1"/>
  <c r="S196" i="29"/>
  <c r="S192" i="29"/>
  <c r="U192" i="29" s="1"/>
  <c r="V192" i="29" s="1"/>
  <c r="S186" i="29"/>
  <c r="U186" i="29" s="1"/>
  <c r="V186" i="29" s="1"/>
  <c r="S182" i="29"/>
  <c r="S172" i="29"/>
  <c r="S166" i="29"/>
  <c r="U166" i="29" s="1"/>
  <c r="V166" i="29" s="1"/>
  <c r="S160" i="29"/>
  <c r="U160" i="29" s="1"/>
  <c r="V160" i="29" s="1"/>
  <c r="S156" i="29"/>
  <c r="U156" i="29" s="1"/>
  <c r="V156" i="29" s="1"/>
  <c r="S152" i="29"/>
  <c r="U152" i="29" s="1"/>
  <c r="V152" i="29" s="1"/>
  <c r="S140" i="29"/>
  <c r="S132" i="29"/>
  <c r="S126" i="29"/>
  <c r="S122" i="29"/>
  <c r="U122" i="29" s="1"/>
  <c r="V122" i="29" s="1"/>
  <c r="S118" i="29"/>
  <c r="U118" i="29" s="1"/>
  <c r="V118" i="29" s="1"/>
  <c r="S114" i="29"/>
  <c r="S110" i="29"/>
  <c r="S106" i="29"/>
  <c r="U106" i="29" s="1"/>
  <c r="V106" i="29" s="1"/>
  <c r="S102" i="29"/>
  <c r="U102" i="29" s="1"/>
  <c r="V102" i="29" s="1"/>
  <c r="S96" i="29"/>
  <c r="S92" i="29"/>
  <c r="S84" i="29"/>
  <c r="S78" i="29"/>
  <c r="S74" i="29"/>
  <c r="S70" i="29"/>
  <c r="U70" i="29" s="1"/>
  <c r="V70" i="29" s="1"/>
  <c r="S66" i="29"/>
  <c r="S60" i="29"/>
  <c r="U60" i="29" s="1"/>
  <c r="V60" i="29" s="1"/>
  <c r="S56" i="29"/>
  <c r="S52" i="29"/>
  <c r="U52" i="29" s="1"/>
  <c r="V52" i="29" s="1"/>
  <c r="S51" i="29"/>
  <c r="U51" i="29" s="1"/>
  <c r="V51" i="29" s="1"/>
  <c r="Z49" i="29"/>
  <c r="S41" i="29"/>
  <c r="S39" i="29"/>
  <c r="S33" i="29"/>
  <c r="Z30" i="29"/>
  <c r="Z24" i="29"/>
  <c r="S21" i="29"/>
  <c r="S17" i="29"/>
  <c r="S15" i="29"/>
  <c r="S200" i="29"/>
  <c r="U200" i="29" s="1"/>
  <c r="V200" i="29" s="1"/>
  <c r="S188" i="29"/>
  <c r="U188" i="29" s="1"/>
  <c r="V188" i="29" s="1"/>
  <c r="S178" i="29"/>
  <c r="U178" i="29" s="1"/>
  <c r="V178" i="29" s="1"/>
  <c r="S168" i="29"/>
  <c r="U168" i="29" s="1"/>
  <c r="V168" i="29" s="1"/>
  <c r="S150" i="29"/>
  <c r="S144" i="29"/>
  <c r="S138" i="29"/>
  <c r="S128" i="29"/>
  <c r="S88" i="29"/>
  <c r="U88" i="29" s="1"/>
  <c r="V88" i="29" s="1"/>
  <c r="S82" i="29"/>
  <c r="S49" i="29"/>
  <c r="Z43" i="29"/>
  <c r="S37" i="29"/>
  <c r="Z35" i="29"/>
  <c r="Z28" i="29"/>
  <c r="Z26" i="29"/>
  <c r="S19" i="29"/>
  <c r="Z19" i="29"/>
  <c r="Z15" i="29"/>
  <c r="T40" i="29"/>
  <c r="T23" i="29"/>
  <c r="Z12" i="29"/>
  <c r="T46" i="29"/>
  <c r="S43" i="29"/>
  <c r="T38" i="29"/>
  <c r="S35" i="29"/>
  <c r="S30" i="29"/>
  <c r="T29" i="29"/>
  <c r="T20" i="29"/>
  <c r="T13" i="29"/>
  <c r="T7" i="29"/>
  <c r="T31" i="29"/>
  <c r="S28" i="29"/>
  <c r="T11" i="29"/>
  <c r="G10" i="27"/>
  <c r="J7" i="27" s="1"/>
  <c r="G12" i="27"/>
  <c r="L255" i="27"/>
  <c r="L254" i="27"/>
  <c r="L253" i="27"/>
  <c r="L252" i="27"/>
  <c r="L251" i="27"/>
  <c r="L250" i="27"/>
  <c r="L249" i="27"/>
  <c r="L248" i="27"/>
  <c r="L247" i="27"/>
  <c r="L246" i="27"/>
  <c r="L245" i="27"/>
  <c r="L244" i="27"/>
  <c r="L243" i="27"/>
  <c r="L242" i="27"/>
  <c r="L241" i="27"/>
  <c r="L240" i="27"/>
  <c r="L239" i="27"/>
  <c r="L238" i="27"/>
  <c r="L237" i="27"/>
  <c r="L236" i="27"/>
  <c r="L235" i="27"/>
  <c r="L234" i="27"/>
  <c r="L233" i="27"/>
  <c r="L232" i="27"/>
  <c r="L231" i="27"/>
  <c r="L230" i="27"/>
  <c r="L229" i="27"/>
  <c r="L228" i="27"/>
  <c r="L227" i="27"/>
  <c r="L226" i="27"/>
  <c r="L225" i="27"/>
  <c r="L224" i="27"/>
  <c r="L223" i="27"/>
  <c r="L222" i="27"/>
  <c r="L221" i="27"/>
  <c r="L220" i="27"/>
  <c r="L219" i="27"/>
  <c r="L218" i="27"/>
  <c r="L217" i="27"/>
  <c r="L216" i="27"/>
  <c r="L215" i="27"/>
  <c r="L214" i="27"/>
  <c r="L213" i="27"/>
  <c r="L212" i="27"/>
  <c r="L211" i="27"/>
  <c r="L210" i="27"/>
  <c r="L209" i="27"/>
  <c r="L208" i="27"/>
  <c r="L207" i="27"/>
  <c r="L206" i="27"/>
  <c r="L205" i="27"/>
  <c r="L204" i="27"/>
  <c r="L203" i="27"/>
  <c r="L202" i="27"/>
  <c r="L201" i="27"/>
  <c r="L200" i="27"/>
  <c r="L199" i="27"/>
  <c r="L198" i="27"/>
  <c r="L197" i="27"/>
  <c r="L196" i="27"/>
  <c r="L195" i="27"/>
  <c r="L194" i="27"/>
  <c r="L193" i="27"/>
  <c r="L192" i="27"/>
  <c r="L191" i="27"/>
  <c r="L190" i="27"/>
  <c r="L189" i="27"/>
  <c r="L188" i="27"/>
  <c r="L187" i="27"/>
  <c r="L186" i="27"/>
  <c r="L185" i="27"/>
  <c r="L184" i="27"/>
  <c r="L183" i="27"/>
  <c r="L182" i="27"/>
  <c r="L181" i="27"/>
  <c r="L180" i="27"/>
  <c r="L179" i="27"/>
  <c r="L178" i="27"/>
  <c r="L177" i="27"/>
  <c r="L176" i="27"/>
  <c r="L175" i="27"/>
  <c r="L174" i="27"/>
  <c r="L173" i="27"/>
  <c r="L172" i="27"/>
  <c r="L171" i="27"/>
  <c r="L170" i="27"/>
  <c r="L169" i="27"/>
  <c r="L168" i="27"/>
  <c r="L167" i="27"/>
  <c r="L166" i="27"/>
  <c r="L165" i="27"/>
  <c r="L164" i="27"/>
  <c r="L163" i="27"/>
  <c r="L162" i="27"/>
  <c r="L161" i="27"/>
  <c r="L160" i="27"/>
  <c r="L159" i="27"/>
  <c r="L158" i="27"/>
  <c r="L157" i="27"/>
  <c r="L156" i="27"/>
  <c r="L155" i="27"/>
  <c r="L154" i="27"/>
  <c r="L153" i="27"/>
  <c r="L152" i="27"/>
  <c r="L151" i="27"/>
  <c r="L150" i="27"/>
  <c r="L149" i="27"/>
  <c r="L148" i="27"/>
  <c r="L147" i="27"/>
  <c r="L146" i="27"/>
  <c r="L145" i="27"/>
  <c r="L144" i="27"/>
  <c r="L143" i="27"/>
  <c r="L142" i="27"/>
  <c r="L141" i="27"/>
  <c r="L140" i="27"/>
  <c r="L139" i="27"/>
  <c r="L138" i="27"/>
  <c r="L137" i="27"/>
  <c r="L136" i="27"/>
  <c r="L135" i="27"/>
  <c r="L134" i="27"/>
  <c r="L133" i="27"/>
  <c r="L132" i="27"/>
  <c r="L131" i="27"/>
  <c r="L130" i="27"/>
  <c r="L129" i="27"/>
  <c r="L128" i="27"/>
  <c r="L127" i="27"/>
  <c r="L126" i="27"/>
  <c r="L125" i="27"/>
  <c r="L124" i="27"/>
  <c r="L123" i="27"/>
  <c r="L122" i="27"/>
  <c r="L121" i="27"/>
  <c r="L120" i="27"/>
  <c r="L119" i="27"/>
  <c r="L118" i="27"/>
  <c r="L117" i="27"/>
  <c r="L116" i="27"/>
  <c r="L115" i="27"/>
  <c r="L114" i="27"/>
  <c r="L113" i="27"/>
  <c r="L112" i="27"/>
  <c r="L111" i="27"/>
  <c r="L110" i="27"/>
  <c r="L109" i="27"/>
  <c r="L108" i="27"/>
  <c r="L107" i="27"/>
  <c r="L106" i="27"/>
  <c r="L105" i="27"/>
  <c r="L104" i="27"/>
  <c r="L103" i="27"/>
  <c r="L102" i="27"/>
  <c r="L101" i="27"/>
  <c r="L100" i="27"/>
  <c r="L99" i="27"/>
  <c r="L98" i="27"/>
  <c r="L97" i="27"/>
  <c r="L96" i="27"/>
  <c r="L95" i="27"/>
  <c r="L94" i="27"/>
  <c r="L93" i="27"/>
  <c r="L92" i="27"/>
  <c r="L91" i="27"/>
  <c r="L90" i="27"/>
  <c r="L89" i="27"/>
  <c r="L88" i="27"/>
  <c r="L87" i="27"/>
  <c r="L86" i="27"/>
  <c r="L85" i="27"/>
  <c r="L84" i="27"/>
  <c r="L83" i="27"/>
  <c r="L82" i="27"/>
  <c r="L81" i="27"/>
  <c r="L80" i="27"/>
  <c r="L79" i="27"/>
  <c r="L78" i="27"/>
  <c r="L77" i="27"/>
  <c r="L76" i="27"/>
  <c r="L75" i="27"/>
  <c r="L74" i="27"/>
  <c r="L73" i="27"/>
  <c r="L72" i="27"/>
  <c r="L71" i="27"/>
  <c r="L70" i="27"/>
  <c r="L69" i="27"/>
  <c r="L68" i="27"/>
  <c r="L67" i="27"/>
  <c r="L66" i="27"/>
  <c r="L65" i="27"/>
  <c r="L64" i="27"/>
  <c r="L63" i="27"/>
  <c r="L62" i="27"/>
  <c r="L61" i="27"/>
  <c r="L60" i="27"/>
  <c r="L59" i="27"/>
  <c r="L58" i="27"/>
  <c r="L57" i="27"/>
  <c r="L56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G16" i="27"/>
  <c r="L12" i="27"/>
  <c r="L11" i="27"/>
  <c r="G14" i="27"/>
  <c r="L10" i="27"/>
  <c r="L9" i="27"/>
  <c r="L8" i="27"/>
  <c r="L7" i="27"/>
  <c r="L6" i="27"/>
  <c r="L5" i="27"/>
  <c r="G8" i="27"/>
  <c r="L4" i="27"/>
  <c r="L3" i="27"/>
  <c r="G6" i="27"/>
  <c r="L2" i="27"/>
  <c r="G4" i="27"/>
  <c r="G2" i="27"/>
  <c r="AI6" i="7"/>
  <c r="U134" i="29" l="1"/>
  <c r="V134" i="29" s="1"/>
  <c r="U228" i="29"/>
  <c r="V228" i="29" s="1"/>
  <c r="U236" i="29"/>
  <c r="V236" i="29" s="1"/>
  <c r="U244" i="29"/>
  <c r="V244" i="29" s="1"/>
  <c r="AE244" i="29" s="1"/>
  <c r="U96" i="29"/>
  <c r="V96" i="29" s="1"/>
  <c r="U196" i="29"/>
  <c r="V196" i="29" s="1"/>
  <c r="U288" i="29"/>
  <c r="V288" i="29" s="1"/>
  <c r="U208" i="29"/>
  <c r="V208" i="29" s="1"/>
  <c r="AE208" i="29" s="1"/>
  <c r="AA50" i="29"/>
  <c r="R201" i="29"/>
  <c r="AA233" i="29"/>
  <c r="U230" i="29"/>
  <c r="V230" i="29" s="1"/>
  <c r="W230" i="29" s="1"/>
  <c r="U222" i="29"/>
  <c r="V222" i="29" s="1"/>
  <c r="AA179" i="29"/>
  <c r="U142" i="29"/>
  <c r="V142" i="29" s="1"/>
  <c r="AA211" i="29"/>
  <c r="R295" i="29"/>
  <c r="U220" i="29"/>
  <c r="V220" i="29" s="1"/>
  <c r="W220" i="29" s="1"/>
  <c r="AA219" i="29"/>
  <c r="U66" i="29"/>
  <c r="V66" i="29" s="1"/>
  <c r="W66" i="29" s="1"/>
  <c r="AA271" i="29"/>
  <c r="AA287" i="29"/>
  <c r="AF207" i="29"/>
  <c r="U150" i="29"/>
  <c r="V150" i="29" s="1"/>
  <c r="W150" i="29" s="1"/>
  <c r="U234" i="29"/>
  <c r="V234" i="29" s="1"/>
  <c r="AE234" i="29" s="1"/>
  <c r="AA127" i="29"/>
  <c r="U104" i="29"/>
  <c r="V104" i="29" s="1"/>
  <c r="AE104" i="29" s="1"/>
  <c r="U128" i="29"/>
  <c r="V128" i="29" s="1"/>
  <c r="AE128" i="29" s="1"/>
  <c r="U144" i="29"/>
  <c r="V144" i="29" s="1"/>
  <c r="W144" i="29" s="1"/>
  <c r="U126" i="29"/>
  <c r="V126" i="29" s="1"/>
  <c r="W126" i="29" s="1"/>
  <c r="U262" i="29"/>
  <c r="V262" i="29" s="1"/>
  <c r="W262" i="29" s="1"/>
  <c r="U286" i="29"/>
  <c r="V286" i="29" s="1"/>
  <c r="AE286" i="29" s="1"/>
  <c r="AA187" i="29"/>
  <c r="AA283" i="29"/>
  <c r="AA299" i="29"/>
  <c r="AF259" i="29"/>
  <c r="AF299" i="29"/>
  <c r="U212" i="29"/>
  <c r="V212" i="29" s="1"/>
  <c r="U284" i="29"/>
  <c r="V284" i="29" s="1"/>
  <c r="W284" i="29" s="1"/>
  <c r="R237" i="29"/>
  <c r="R211" i="29"/>
  <c r="AD9" i="29"/>
  <c r="U276" i="29"/>
  <c r="V276" i="29" s="1"/>
  <c r="W276" i="29" s="1"/>
  <c r="U132" i="29"/>
  <c r="V132" i="29" s="1"/>
  <c r="W132" i="29" s="1"/>
  <c r="R275" i="29"/>
  <c r="U198" i="29"/>
  <c r="V198" i="29" s="1"/>
  <c r="AD68" i="29"/>
  <c r="AG68" i="29" s="1"/>
  <c r="AA197" i="29"/>
  <c r="AF147" i="29"/>
  <c r="R260" i="29"/>
  <c r="U120" i="29"/>
  <c r="V120" i="29" s="1"/>
  <c r="AE120" i="29" s="1"/>
  <c r="U232" i="29"/>
  <c r="V232" i="29" s="1"/>
  <c r="W232" i="29" s="1"/>
  <c r="AA291" i="29"/>
  <c r="AA275" i="29"/>
  <c r="R277" i="29"/>
  <c r="AF271" i="29"/>
  <c r="AA267" i="29"/>
  <c r="AA259" i="29"/>
  <c r="AF239" i="29"/>
  <c r="R239" i="29"/>
  <c r="AF240" i="29"/>
  <c r="AA235" i="29"/>
  <c r="R233" i="29"/>
  <c r="AF217" i="29"/>
  <c r="R215" i="29"/>
  <c r="AA199" i="29"/>
  <c r="AA175" i="29"/>
  <c r="AF165" i="29"/>
  <c r="AA159" i="29"/>
  <c r="R121" i="29"/>
  <c r="AF119" i="29"/>
  <c r="AF267" i="29"/>
  <c r="AF235" i="29"/>
  <c r="AA137" i="29"/>
  <c r="AF155" i="29"/>
  <c r="AF279" i="29"/>
  <c r="R183" i="29"/>
  <c r="U296" i="29"/>
  <c r="V296" i="29" s="1"/>
  <c r="AE296" i="29" s="1"/>
  <c r="AA285" i="29"/>
  <c r="AF298" i="29"/>
  <c r="R298" i="29"/>
  <c r="R280" i="29"/>
  <c r="AF280" i="29"/>
  <c r="AF187" i="29"/>
  <c r="U138" i="29"/>
  <c r="V138" i="29" s="1"/>
  <c r="W138" i="29" s="1"/>
  <c r="U84" i="29"/>
  <c r="V84" i="29" s="1"/>
  <c r="U172" i="29"/>
  <c r="V172" i="29" s="1"/>
  <c r="AE172" i="29" s="1"/>
  <c r="U210" i="29"/>
  <c r="V210" i="29" s="1"/>
  <c r="AE210" i="29" s="1"/>
  <c r="U226" i="29"/>
  <c r="V226" i="29" s="1"/>
  <c r="AE226" i="29" s="1"/>
  <c r="U250" i="29"/>
  <c r="V250" i="29" s="1"/>
  <c r="W250" i="29" s="1"/>
  <c r="U274" i="29"/>
  <c r="V274" i="29" s="1"/>
  <c r="AE274" i="29" s="1"/>
  <c r="U290" i="29"/>
  <c r="V290" i="29" s="1"/>
  <c r="W290" i="29" s="1"/>
  <c r="AA279" i="29"/>
  <c r="AA295" i="29"/>
  <c r="AF163" i="29"/>
  <c r="R247" i="29"/>
  <c r="AD27" i="29"/>
  <c r="AG27" i="29" s="1"/>
  <c r="U162" i="29"/>
  <c r="V162" i="29" s="1"/>
  <c r="AA113" i="29"/>
  <c r="AA153" i="29"/>
  <c r="AA177" i="29"/>
  <c r="AA217" i="29"/>
  <c r="AA225" i="29"/>
  <c r="AA257" i="29"/>
  <c r="AA265" i="29"/>
  <c r="AA297" i="29"/>
  <c r="AF266" i="29"/>
  <c r="AF159" i="29"/>
  <c r="AF219" i="29"/>
  <c r="U130" i="29"/>
  <c r="V130" i="29" s="1"/>
  <c r="U240" i="29"/>
  <c r="V240" i="29" s="1"/>
  <c r="W240" i="29" s="1"/>
  <c r="U272" i="29"/>
  <c r="V272" i="29" s="1"/>
  <c r="W272" i="29" s="1"/>
  <c r="R71" i="29"/>
  <c r="R151" i="29"/>
  <c r="R251" i="29"/>
  <c r="AF283" i="29"/>
  <c r="AD14" i="29"/>
  <c r="AG14" i="29" s="1"/>
  <c r="U98" i="29"/>
  <c r="V98" i="29" s="1"/>
  <c r="U260" i="29"/>
  <c r="V260" i="29" s="1"/>
  <c r="AE260" i="29" s="1"/>
  <c r="AF157" i="29"/>
  <c r="R127" i="29"/>
  <c r="AF127" i="29"/>
  <c r="R287" i="29"/>
  <c r="AF287" i="29"/>
  <c r="R223" i="29"/>
  <c r="AF223" i="29"/>
  <c r="AF55" i="29"/>
  <c r="AF167" i="29"/>
  <c r="R209" i="29"/>
  <c r="AF87" i="29"/>
  <c r="AF255" i="29"/>
  <c r="AF179" i="29"/>
  <c r="R195" i="29"/>
  <c r="U54" i="29"/>
  <c r="V54" i="29" s="1"/>
  <c r="U292" i="29"/>
  <c r="V292" i="29" s="1"/>
  <c r="W292" i="29" s="1"/>
  <c r="AF249" i="29"/>
  <c r="U270" i="29"/>
  <c r="V270" i="29" s="1"/>
  <c r="W270" i="29" s="1"/>
  <c r="AA139" i="29"/>
  <c r="AF143" i="29"/>
  <c r="AF227" i="29"/>
  <c r="R133" i="29"/>
  <c r="R177" i="29"/>
  <c r="R285" i="29"/>
  <c r="AF231" i="29"/>
  <c r="R276" i="29"/>
  <c r="AF291" i="29"/>
  <c r="U158" i="29"/>
  <c r="V158" i="29" s="1"/>
  <c r="W158" i="29" s="1"/>
  <c r="AA189" i="29"/>
  <c r="AA205" i="29"/>
  <c r="AF273" i="29"/>
  <c r="U258" i="29"/>
  <c r="V258" i="29" s="1"/>
  <c r="W258" i="29" s="1"/>
  <c r="U282" i="29"/>
  <c r="V282" i="29" s="1"/>
  <c r="AE282" i="29" s="1"/>
  <c r="AA111" i="29"/>
  <c r="AA263" i="29"/>
  <c r="U300" i="29"/>
  <c r="V300" i="29" s="1"/>
  <c r="AE300" i="29" s="1"/>
  <c r="R205" i="29"/>
  <c r="AF225" i="29"/>
  <c r="AF241" i="29"/>
  <c r="R213" i="29"/>
  <c r="AF213" i="29"/>
  <c r="AF286" i="29"/>
  <c r="R286" i="29"/>
  <c r="AF193" i="29"/>
  <c r="AD51" i="29"/>
  <c r="AG51" i="29" s="1"/>
  <c r="AF257" i="29"/>
  <c r="R265" i="29"/>
  <c r="AF265" i="29"/>
  <c r="K4" i="27"/>
  <c r="AD7" i="29"/>
  <c r="AG7" i="29" s="1"/>
  <c r="AD69" i="29"/>
  <c r="AD70" i="29"/>
  <c r="AG70" i="29" s="1"/>
  <c r="AC9" i="29"/>
  <c r="U74" i="29"/>
  <c r="V74" i="29" s="1"/>
  <c r="W74" i="29" s="1"/>
  <c r="U78" i="29"/>
  <c r="V78" i="29" s="1"/>
  <c r="W78" i="29" s="1"/>
  <c r="U62" i="29"/>
  <c r="V62" i="29" s="1"/>
  <c r="AE62" i="29" s="1"/>
  <c r="AF107" i="29"/>
  <c r="AA109" i="29"/>
  <c r="U58" i="29"/>
  <c r="V58" i="29" s="1"/>
  <c r="W58" i="29" s="1"/>
  <c r="AA135" i="29"/>
  <c r="R99" i="29"/>
  <c r="AA57" i="29"/>
  <c r="AF123" i="29"/>
  <c r="U114" i="29"/>
  <c r="V114" i="29" s="1"/>
  <c r="W114" i="29" s="1"/>
  <c r="AA105" i="29"/>
  <c r="AA71" i="29"/>
  <c r="R131" i="29"/>
  <c r="AF69" i="29"/>
  <c r="AF137" i="29"/>
  <c r="AA143" i="29"/>
  <c r="AA145" i="29"/>
  <c r="AF115" i="29"/>
  <c r="AA69" i="29"/>
  <c r="AA23" i="29"/>
  <c r="AF75" i="29"/>
  <c r="U17" i="29"/>
  <c r="V17" i="29" s="1"/>
  <c r="AE17" i="29" s="1"/>
  <c r="U56" i="29"/>
  <c r="V56" i="29" s="1"/>
  <c r="W56" i="29" s="1"/>
  <c r="AA20" i="29"/>
  <c r="R65" i="29"/>
  <c r="U164" i="29"/>
  <c r="V164" i="29" s="1"/>
  <c r="AE164" i="29" s="1"/>
  <c r="U100" i="29"/>
  <c r="V100" i="29" s="1"/>
  <c r="AE100" i="29" s="1"/>
  <c r="AF173" i="29"/>
  <c r="AA165" i="29"/>
  <c r="AA163" i="29"/>
  <c r="AA129" i="29"/>
  <c r="R111" i="29"/>
  <c r="AF89" i="29"/>
  <c r="AA103" i="29"/>
  <c r="AF185" i="29"/>
  <c r="R154" i="29"/>
  <c r="U32" i="29"/>
  <c r="V32" i="29" s="1"/>
  <c r="AE32" i="29" s="1"/>
  <c r="AA123" i="29"/>
  <c r="AF25" i="29"/>
  <c r="AA195" i="29"/>
  <c r="AF81" i="29"/>
  <c r="R175" i="29"/>
  <c r="U140" i="29"/>
  <c r="V140" i="29" s="1"/>
  <c r="AE140" i="29" s="1"/>
  <c r="R113" i="29"/>
  <c r="U43" i="29"/>
  <c r="V43" i="29" s="1"/>
  <c r="W43" i="29" s="1"/>
  <c r="AA167" i="29"/>
  <c r="U116" i="29"/>
  <c r="V116" i="29" s="1"/>
  <c r="W116" i="29" s="1"/>
  <c r="AF125" i="29"/>
  <c r="U112" i="29"/>
  <c r="V112" i="29" s="1"/>
  <c r="AE112" i="29" s="1"/>
  <c r="U92" i="29"/>
  <c r="V92" i="29" s="1"/>
  <c r="W92" i="29" s="1"/>
  <c r="AF135" i="29"/>
  <c r="AA131" i="29"/>
  <c r="U108" i="29"/>
  <c r="V108" i="29" s="1"/>
  <c r="W108" i="29" s="1"/>
  <c r="AA67" i="29"/>
  <c r="R67" i="29"/>
  <c r="AA151" i="29"/>
  <c r="AF149" i="29"/>
  <c r="R101" i="29"/>
  <c r="AA53" i="29"/>
  <c r="R189" i="29"/>
  <c r="R79" i="29"/>
  <c r="AF199" i="29"/>
  <c r="AF191" i="29"/>
  <c r="AA193" i="29"/>
  <c r="AF194" i="29"/>
  <c r="AF129" i="29"/>
  <c r="AA157" i="29"/>
  <c r="AA155" i="29"/>
  <c r="AA161" i="29"/>
  <c r="AF161" i="29"/>
  <c r="AA149" i="29"/>
  <c r="AF91" i="29"/>
  <c r="AA185" i="29"/>
  <c r="AA133" i="29"/>
  <c r="AA183" i="29"/>
  <c r="AF46" i="29"/>
  <c r="AF138" i="29"/>
  <c r="R138" i="29"/>
  <c r="R153" i="29"/>
  <c r="U86" i="29"/>
  <c r="V86" i="29" s="1"/>
  <c r="AE86" i="29" s="1"/>
  <c r="AA119" i="29"/>
  <c r="AA99" i="29"/>
  <c r="AA85" i="29"/>
  <c r="AF142" i="29"/>
  <c r="R142" i="29"/>
  <c r="AA36" i="29"/>
  <c r="AA73" i="29"/>
  <c r="R73" i="29"/>
  <c r="R77" i="29"/>
  <c r="AA75" i="29"/>
  <c r="AF105" i="29"/>
  <c r="AA95" i="29"/>
  <c r="U26" i="29"/>
  <c r="V26" i="29" s="1"/>
  <c r="AE26" i="29" s="1"/>
  <c r="R109" i="29"/>
  <c r="AF95" i="29"/>
  <c r="U82" i="29"/>
  <c r="V82" i="29" s="1"/>
  <c r="W82" i="29" s="1"/>
  <c r="AF97" i="29"/>
  <c r="AA87" i="29"/>
  <c r="U19" i="29"/>
  <c r="V19" i="29" s="1"/>
  <c r="W19" i="29" s="1"/>
  <c r="AA83" i="29"/>
  <c r="AA55" i="29"/>
  <c r="U27" i="29"/>
  <c r="V27" i="29" s="1"/>
  <c r="W27" i="29" s="1"/>
  <c r="AA79" i="29"/>
  <c r="R82" i="29"/>
  <c r="AA81" i="29"/>
  <c r="R23" i="29"/>
  <c r="AA63" i="29"/>
  <c r="R63" i="29"/>
  <c r="AA65" i="29"/>
  <c r="U39" i="29"/>
  <c r="V39" i="29" s="1"/>
  <c r="W39" i="29" s="1"/>
  <c r="U22" i="29"/>
  <c r="V22" i="29" s="1"/>
  <c r="W22" i="29" s="1"/>
  <c r="U15" i="29"/>
  <c r="V15" i="29" s="1"/>
  <c r="W15" i="29" s="1"/>
  <c r="R102" i="29"/>
  <c r="R43" i="29"/>
  <c r="AA27" i="29"/>
  <c r="AA93" i="29"/>
  <c r="U35" i="29"/>
  <c r="V35" i="29" s="1"/>
  <c r="AE35" i="29" s="1"/>
  <c r="AF83" i="29"/>
  <c r="R57" i="29"/>
  <c r="U80" i="29"/>
  <c r="V80" i="29" s="1"/>
  <c r="W80" i="29" s="1"/>
  <c r="U110" i="29"/>
  <c r="V110" i="29" s="1"/>
  <c r="AE110" i="29" s="1"/>
  <c r="U10" i="29"/>
  <c r="V10" i="29" s="1"/>
  <c r="AE10" i="29" s="1"/>
  <c r="AA115" i="29"/>
  <c r="AF117" i="29"/>
  <c r="R61" i="29"/>
  <c r="AA59" i="29"/>
  <c r="AF27" i="29"/>
  <c r="U8" i="29"/>
  <c r="V8" i="29" s="1"/>
  <c r="AE8" i="29" s="1"/>
  <c r="AF51" i="29"/>
  <c r="AA91" i="29"/>
  <c r="R93" i="29"/>
  <c r="AA89" i="29"/>
  <c r="R34" i="29"/>
  <c r="AF139" i="29"/>
  <c r="R42" i="29"/>
  <c r="AA29" i="29"/>
  <c r="R26" i="29"/>
  <c r="U64" i="29"/>
  <c r="V64" i="29" s="1"/>
  <c r="W64" i="29" s="1"/>
  <c r="U49" i="29"/>
  <c r="V49" i="29" s="1"/>
  <c r="W49" i="29" s="1"/>
  <c r="AA125" i="29"/>
  <c r="R22" i="29"/>
  <c r="U33" i="29"/>
  <c r="V33" i="29" s="1"/>
  <c r="AE33" i="29" s="1"/>
  <c r="AF59" i="29"/>
  <c r="R58" i="29"/>
  <c r="P6" i="29"/>
  <c r="Q6" i="29" s="1"/>
  <c r="AF6" i="29" s="1"/>
  <c r="AA171" i="29"/>
  <c r="AF171" i="29"/>
  <c r="R169" i="29"/>
  <c r="U182" i="29"/>
  <c r="V182" i="29" s="1"/>
  <c r="AE182" i="29" s="1"/>
  <c r="U180" i="29"/>
  <c r="V180" i="29" s="1"/>
  <c r="AE180" i="29" s="1"/>
  <c r="AA243" i="29"/>
  <c r="AF210" i="29"/>
  <c r="AA181" i="29"/>
  <c r="R145" i="29"/>
  <c r="AF130" i="29"/>
  <c r="R130" i="29"/>
  <c r="R9" i="29"/>
  <c r="AA9" i="29"/>
  <c r="R162" i="29"/>
  <c r="R29" i="29"/>
  <c r="U30" i="29"/>
  <c r="V30" i="29" s="1"/>
  <c r="AE30" i="29" s="1"/>
  <c r="U16" i="29"/>
  <c r="V16" i="29" s="1"/>
  <c r="AE16" i="29" s="1"/>
  <c r="U47" i="29"/>
  <c r="V47" i="29" s="1"/>
  <c r="W47" i="29" s="1"/>
  <c r="AA251" i="29"/>
  <c r="AF20" i="29"/>
  <c r="AA18" i="29"/>
  <c r="R66" i="29"/>
  <c r="R12" i="29"/>
  <c r="AF10" i="29"/>
  <c r="U176" i="29"/>
  <c r="V176" i="29" s="1"/>
  <c r="W176" i="29" s="1"/>
  <c r="U21" i="29"/>
  <c r="V21" i="29" s="1"/>
  <c r="W21" i="29" s="1"/>
  <c r="U14" i="29"/>
  <c r="V14" i="29" s="1"/>
  <c r="W14" i="29" s="1"/>
  <c r="AF296" i="29"/>
  <c r="R296" i="29"/>
  <c r="AA207" i="29"/>
  <c r="AA107" i="29"/>
  <c r="R103" i="29"/>
  <c r="AF103" i="29"/>
  <c r="R94" i="29"/>
  <c r="R45" i="29"/>
  <c r="AF45" i="29"/>
  <c r="AA46" i="29"/>
  <c r="R47" i="29"/>
  <c r="AF44" i="29"/>
  <c r="AF39" i="29"/>
  <c r="AA31" i="29"/>
  <c r="R21" i="29"/>
  <c r="AA21" i="29"/>
  <c r="AF17" i="29"/>
  <c r="U190" i="29"/>
  <c r="V190" i="29" s="1"/>
  <c r="AE190" i="29" s="1"/>
  <c r="AE47" i="29"/>
  <c r="U12" i="29"/>
  <c r="V12" i="29" s="1"/>
  <c r="W12" i="29" s="1"/>
  <c r="AA203" i="29"/>
  <c r="AF203" i="29"/>
  <c r="AF86" i="29"/>
  <c r="R86" i="29"/>
  <c r="AF49" i="29"/>
  <c r="R49" i="29"/>
  <c r="AA40" i="29"/>
  <c r="R40" i="29"/>
  <c r="AF40" i="29"/>
  <c r="R238" i="29"/>
  <c r="AF238" i="29"/>
  <c r="AF226" i="29"/>
  <c r="R226" i="29"/>
  <c r="AA51" i="29"/>
  <c r="R35" i="29"/>
  <c r="AF35" i="29"/>
  <c r="AA34" i="29"/>
  <c r="R16" i="29"/>
  <c r="AA10" i="29"/>
  <c r="AA7" i="29"/>
  <c r="R7" i="29"/>
  <c r="U45" i="29"/>
  <c r="V45" i="29" s="1"/>
  <c r="AE45" i="29" s="1"/>
  <c r="U37" i="29"/>
  <c r="V37" i="29" s="1"/>
  <c r="AE37" i="29" s="1"/>
  <c r="U34" i="29"/>
  <c r="V34" i="29" s="1"/>
  <c r="AE34" i="29" s="1"/>
  <c r="R290" i="29"/>
  <c r="AF290" i="29"/>
  <c r="R264" i="29"/>
  <c r="AF264" i="29"/>
  <c r="AA147" i="29"/>
  <c r="AA121" i="29"/>
  <c r="AF53" i="29"/>
  <c r="AA48" i="29"/>
  <c r="AA47" i="29"/>
  <c r="AA42" i="29"/>
  <c r="AA38" i="29"/>
  <c r="AF30" i="29"/>
  <c r="AA14" i="29"/>
  <c r="R8" i="29"/>
  <c r="AF8" i="29"/>
  <c r="U41" i="29"/>
  <c r="V41" i="29" s="1"/>
  <c r="AE41" i="29" s="1"/>
  <c r="U42" i="29"/>
  <c r="V42" i="29" s="1"/>
  <c r="W42" i="29" s="1"/>
  <c r="U24" i="29"/>
  <c r="V24" i="29" s="1"/>
  <c r="W24" i="29" s="1"/>
  <c r="AF261" i="29"/>
  <c r="R261" i="29"/>
  <c r="R182" i="29"/>
  <c r="AF182" i="29"/>
  <c r="R156" i="29"/>
  <c r="AF156" i="29"/>
  <c r="R32" i="29"/>
  <c r="AF32" i="29"/>
  <c r="AA32" i="29"/>
  <c r="AC289" i="29"/>
  <c r="R272" i="29"/>
  <c r="AF272" i="29"/>
  <c r="AF236" i="29"/>
  <c r="R236" i="29"/>
  <c r="R222" i="29"/>
  <c r="AF222" i="29"/>
  <c r="R122" i="29"/>
  <c r="AA117" i="29"/>
  <c r="AF92" i="29"/>
  <c r="R92" i="29"/>
  <c r="R74" i="29"/>
  <c r="R41" i="29"/>
  <c r="AF41" i="29"/>
  <c r="R18" i="29"/>
  <c r="AF18" i="29"/>
  <c r="R19" i="29"/>
  <c r="AF19" i="29"/>
  <c r="AF288" i="29"/>
  <c r="R288" i="29"/>
  <c r="R253" i="29"/>
  <c r="AF253" i="29"/>
  <c r="AF188" i="29"/>
  <c r="R188" i="29"/>
  <c r="AA169" i="29"/>
  <c r="AF170" i="29"/>
  <c r="AF124" i="29"/>
  <c r="R124" i="29"/>
  <c r="AF60" i="29"/>
  <c r="R60" i="29"/>
  <c r="R37" i="29"/>
  <c r="AF33" i="29"/>
  <c r="R31" i="29"/>
  <c r="AF31" i="29"/>
  <c r="R28" i="29"/>
  <c r="AF28" i="29"/>
  <c r="AA16" i="29"/>
  <c r="AF11" i="29"/>
  <c r="R11" i="29"/>
  <c r="R48" i="29"/>
  <c r="AF48" i="29"/>
  <c r="AF13" i="29"/>
  <c r="R13" i="29"/>
  <c r="R221" i="29"/>
  <c r="AF221" i="29"/>
  <c r="R274" i="29"/>
  <c r="AF274" i="29"/>
  <c r="R36" i="29"/>
  <c r="AF36" i="29"/>
  <c r="AF293" i="29"/>
  <c r="R293" i="29"/>
  <c r="R294" i="29"/>
  <c r="AF294" i="29"/>
  <c r="R262" i="29"/>
  <c r="AF262" i="29"/>
  <c r="R24" i="29"/>
  <c r="AF24" i="29"/>
  <c r="AF282" i="29"/>
  <c r="R282" i="29"/>
  <c r="R214" i="29"/>
  <c r="AF214" i="29"/>
  <c r="R270" i="29"/>
  <c r="AF270" i="29"/>
  <c r="AA17" i="29"/>
  <c r="AA241" i="29"/>
  <c r="AA245" i="29"/>
  <c r="R54" i="29"/>
  <c r="R62" i="29"/>
  <c r="R70" i="29"/>
  <c r="R78" i="29"/>
  <c r="AF85" i="29"/>
  <c r="R90" i="29"/>
  <c r="R98" i="29"/>
  <c r="R106" i="29"/>
  <c r="R114" i="29"/>
  <c r="R118" i="29"/>
  <c r="R126" i="29"/>
  <c r="R134" i="29"/>
  <c r="AF141" i="29"/>
  <c r="R146" i="29"/>
  <c r="R150" i="29"/>
  <c r="R158" i="29"/>
  <c r="R166" i="29"/>
  <c r="AF178" i="29"/>
  <c r="AF202" i="29"/>
  <c r="AF234" i="29"/>
  <c r="R256" i="29"/>
  <c r="AF256" i="29"/>
  <c r="R15" i="29"/>
  <c r="AF15" i="29"/>
  <c r="AF230" i="29"/>
  <c r="R230" i="29"/>
  <c r="AF281" i="29"/>
  <c r="R281" i="29"/>
  <c r="R278" i="29"/>
  <c r="AF278" i="29"/>
  <c r="AA13" i="29"/>
  <c r="R198" i="29"/>
  <c r="AF198" i="29"/>
  <c r="AF254" i="29"/>
  <c r="R254" i="29"/>
  <c r="AA44" i="29"/>
  <c r="AA25" i="29"/>
  <c r="AA8" i="29"/>
  <c r="AA39" i="29"/>
  <c r="AA215" i="29"/>
  <c r="AA239" i="29"/>
  <c r="AA255" i="29"/>
  <c r="AF232" i="29"/>
  <c r="AA11" i="29"/>
  <c r="AA61" i="29"/>
  <c r="AA77" i="29"/>
  <c r="AA97" i="29"/>
  <c r="AA101" i="29"/>
  <c r="AA141" i="29"/>
  <c r="AA173" i="29"/>
  <c r="AA201" i="29"/>
  <c r="AA209" i="29"/>
  <c r="AA221" i="29"/>
  <c r="AA229" i="29"/>
  <c r="AA261" i="29"/>
  <c r="AA273" i="29"/>
  <c r="AA277" i="29"/>
  <c r="AA289" i="29"/>
  <c r="AA293" i="29"/>
  <c r="AF110" i="29"/>
  <c r="AF174" i="29"/>
  <c r="R181" i="29"/>
  <c r="AF186" i="29"/>
  <c r="AF190" i="29"/>
  <c r="R197" i="29"/>
  <c r="AF206" i="29"/>
  <c r="AF218" i="29"/>
  <c r="R258" i="29"/>
  <c r="R269" i="29"/>
  <c r="R297" i="29"/>
  <c r="U28" i="29"/>
  <c r="V28" i="29" s="1"/>
  <c r="W28" i="29" s="1"/>
  <c r="AF300" i="29"/>
  <c r="R300" i="29"/>
  <c r="R292" i="29"/>
  <c r="AF292" i="29"/>
  <c r="R289" i="29"/>
  <c r="AF289" i="29"/>
  <c r="R284" i="29"/>
  <c r="AF284" i="29"/>
  <c r="R268" i="29"/>
  <c r="AF268" i="29"/>
  <c r="R252" i="29"/>
  <c r="AF252" i="29"/>
  <c r="AA253" i="29"/>
  <c r="R250" i="29"/>
  <c r="AA249" i="29"/>
  <c r="AA247" i="29"/>
  <c r="AF246" i="29"/>
  <c r="AF248" i="29"/>
  <c r="R248" i="29"/>
  <c r="AF245" i="29"/>
  <c r="R245" i="29"/>
  <c r="AF243" i="29"/>
  <c r="R242" i="29"/>
  <c r="AA231" i="29"/>
  <c r="AF229" i="29"/>
  <c r="R229" i="29"/>
  <c r="AA227" i="29"/>
  <c r="AF224" i="29"/>
  <c r="R224" i="29"/>
  <c r="AA223" i="29"/>
  <c r="R220" i="29"/>
  <c r="AF220" i="29"/>
  <c r="R216" i="29"/>
  <c r="AF216" i="29"/>
  <c r="R204" i="29"/>
  <c r="AF204" i="29"/>
  <c r="AA191" i="29"/>
  <c r="AF172" i="29"/>
  <c r="R172" i="29"/>
  <c r="R140" i="29"/>
  <c r="AF140" i="29"/>
  <c r="R108" i="29"/>
  <c r="AF108" i="29"/>
  <c r="AF76" i="29"/>
  <c r="R76" i="29"/>
  <c r="R50" i="29"/>
  <c r="AF50" i="29"/>
  <c r="AF68" i="29"/>
  <c r="R68" i="29"/>
  <c r="AF84" i="29"/>
  <c r="R84" i="29"/>
  <c r="AF100" i="29"/>
  <c r="R100" i="29"/>
  <c r="AF116" i="29"/>
  <c r="R116" i="29"/>
  <c r="AF132" i="29"/>
  <c r="R132" i="29"/>
  <c r="AF148" i="29"/>
  <c r="R148" i="29"/>
  <c r="AF164" i="29"/>
  <c r="R164" i="29"/>
  <c r="AF180" i="29"/>
  <c r="R180" i="29"/>
  <c r="AF196" i="29"/>
  <c r="R196" i="29"/>
  <c r="AF212" i="29"/>
  <c r="R212" i="29"/>
  <c r="AF228" i="29"/>
  <c r="R228" i="29"/>
  <c r="AF244" i="29"/>
  <c r="R244" i="29"/>
  <c r="AF52" i="29"/>
  <c r="R52" i="29"/>
  <c r="AF56" i="29"/>
  <c r="R56" i="29"/>
  <c r="AF64" i="29"/>
  <c r="R64" i="29"/>
  <c r="AF72" i="29"/>
  <c r="R72" i="29"/>
  <c r="AF80" i="29"/>
  <c r="R80" i="29"/>
  <c r="AF88" i="29"/>
  <c r="R88" i="29"/>
  <c r="AF96" i="29"/>
  <c r="R96" i="29"/>
  <c r="AF104" i="29"/>
  <c r="R104" i="29"/>
  <c r="AF112" i="29"/>
  <c r="R112" i="29"/>
  <c r="AF120" i="29"/>
  <c r="R120" i="29"/>
  <c r="AF128" i="29"/>
  <c r="R128" i="29"/>
  <c r="AF136" i="29"/>
  <c r="R136" i="29"/>
  <c r="AF144" i="29"/>
  <c r="R144" i="29"/>
  <c r="AF152" i="29"/>
  <c r="R152" i="29"/>
  <c r="AF160" i="29"/>
  <c r="R160" i="29"/>
  <c r="AF168" i="29"/>
  <c r="R168" i="29"/>
  <c r="AF176" i="29"/>
  <c r="R176" i="29"/>
  <c r="AF184" i="29"/>
  <c r="R184" i="29"/>
  <c r="AF192" i="29"/>
  <c r="R192" i="29"/>
  <c r="AF200" i="29"/>
  <c r="R200" i="29"/>
  <c r="AF208" i="29"/>
  <c r="R208" i="29"/>
  <c r="R14" i="29"/>
  <c r="AF14" i="29"/>
  <c r="AC49" i="29"/>
  <c r="AD48" i="29"/>
  <c r="AG48" i="29" s="1"/>
  <c r="AD83" i="29"/>
  <c r="AG83" i="29" s="1"/>
  <c r="AC84" i="29"/>
  <c r="AD89" i="29"/>
  <c r="AG89" i="29" s="1"/>
  <c r="AC90" i="29"/>
  <c r="AD129" i="29"/>
  <c r="AG129" i="29" s="1"/>
  <c r="AC130" i="29"/>
  <c r="AD139" i="29"/>
  <c r="AG139" i="29" s="1"/>
  <c r="AC140" i="29"/>
  <c r="AD145" i="29"/>
  <c r="AG145" i="29" s="1"/>
  <c r="AC146" i="29"/>
  <c r="AD151" i="29"/>
  <c r="AG151" i="29" s="1"/>
  <c r="AC152" i="29"/>
  <c r="AD169" i="29"/>
  <c r="AG169" i="29" s="1"/>
  <c r="AC170" i="29"/>
  <c r="AD179" i="29"/>
  <c r="AG179" i="29" s="1"/>
  <c r="AC180" i="29"/>
  <c r="AD189" i="29"/>
  <c r="AG189" i="29" s="1"/>
  <c r="AC190" i="29"/>
  <c r="AD201" i="29"/>
  <c r="AG201" i="29" s="1"/>
  <c r="AC202" i="29"/>
  <c r="AC23" i="29"/>
  <c r="AD22" i="29"/>
  <c r="AG22" i="29" s="1"/>
  <c r="AE51" i="29"/>
  <c r="W51" i="29"/>
  <c r="AD53" i="29"/>
  <c r="AG53" i="29" s="1"/>
  <c r="AC54" i="29"/>
  <c r="AD57" i="29"/>
  <c r="AG57" i="29" s="1"/>
  <c r="AC58" i="29"/>
  <c r="AD61" i="29"/>
  <c r="AG61" i="29" s="1"/>
  <c r="AC62" i="29"/>
  <c r="AD67" i="29"/>
  <c r="AG67" i="29" s="1"/>
  <c r="AC68" i="29"/>
  <c r="AD71" i="29"/>
  <c r="AG71" i="29" s="1"/>
  <c r="AC72" i="29"/>
  <c r="AD75" i="29"/>
  <c r="AG75" i="29" s="1"/>
  <c r="AC76" i="29"/>
  <c r="AG79" i="29"/>
  <c r="AC80" i="29"/>
  <c r="AD85" i="29"/>
  <c r="AG85" i="29" s="1"/>
  <c r="AC86" i="29"/>
  <c r="AD93" i="29"/>
  <c r="AG93" i="29" s="1"/>
  <c r="AC94" i="29"/>
  <c r="AD97" i="29"/>
  <c r="AG97" i="29" s="1"/>
  <c r="AC98" i="29"/>
  <c r="AD103" i="29"/>
  <c r="AG103" i="29" s="1"/>
  <c r="AC104" i="29"/>
  <c r="AD107" i="29"/>
  <c r="AG107" i="29" s="1"/>
  <c r="AC108" i="29"/>
  <c r="AD111" i="29"/>
  <c r="AG111" i="29" s="1"/>
  <c r="AC112" i="29"/>
  <c r="AD115" i="29"/>
  <c r="AG115" i="29" s="1"/>
  <c r="AC116" i="29"/>
  <c r="AD119" i="29"/>
  <c r="AG119" i="29" s="1"/>
  <c r="AC120" i="29"/>
  <c r="AD123" i="29"/>
  <c r="AG123" i="29" s="1"/>
  <c r="AC124" i="29"/>
  <c r="AD127" i="29"/>
  <c r="AG127" i="29" s="1"/>
  <c r="AC128" i="29"/>
  <c r="AD133" i="29"/>
  <c r="AG133" i="29" s="1"/>
  <c r="AC134" i="29"/>
  <c r="AD141" i="29"/>
  <c r="AG141" i="29" s="1"/>
  <c r="AC142" i="29"/>
  <c r="AD153" i="29"/>
  <c r="AG153" i="29" s="1"/>
  <c r="AC154" i="29"/>
  <c r="AD157" i="29"/>
  <c r="AG157" i="29" s="1"/>
  <c r="AC158" i="29"/>
  <c r="AD161" i="29"/>
  <c r="AG161" i="29" s="1"/>
  <c r="AC162" i="29"/>
  <c r="AD167" i="29"/>
  <c r="AG167" i="29" s="1"/>
  <c r="AC168" i="29"/>
  <c r="AD173" i="29"/>
  <c r="AG173" i="29" s="1"/>
  <c r="AC174" i="29"/>
  <c r="AD183" i="29"/>
  <c r="AG183" i="29" s="1"/>
  <c r="AC184" i="29"/>
  <c r="AD187" i="29"/>
  <c r="AG187" i="29" s="1"/>
  <c r="AC188" i="29"/>
  <c r="AD193" i="29"/>
  <c r="AG193" i="29" s="1"/>
  <c r="AC194" i="29"/>
  <c r="AD197" i="29"/>
  <c r="AG197" i="29" s="1"/>
  <c r="AC198" i="29"/>
  <c r="AD205" i="29"/>
  <c r="AG205" i="29" s="1"/>
  <c r="AC206" i="29"/>
  <c r="AD211" i="29"/>
  <c r="AG211" i="29" s="1"/>
  <c r="AC212" i="29"/>
  <c r="AD215" i="29"/>
  <c r="AG215" i="29" s="1"/>
  <c r="AC216" i="29"/>
  <c r="AD219" i="29"/>
  <c r="AG219" i="29" s="1"/>
  <c r="AC220" i="29"/>
  <c r="AD223" i="29"/>
  <c r="AG223" i="29" s="1"/>
  <c r="AC224" i="29"/>
  <c r="AD227" i="29"/>
  <c r="AG227" i="29" s="1"/>
  <c r="AC228" i="29"/>
  <c r="AD231" i="29"/>
  <c r="AG231" i="29" s="1"/>
  <c r="AC232" i="29"/>
  <c r="AD235" i="29"/>
  <c r="AG235" i="29" s="1"/>
  <c r="AC236" i="29"/>
  <c r="AD239" i="29"/>
  <c r="AG239" i="29" s="1"/>
  <c r="AC240" i="29"/>
  <c r="AD243" i="29"/>
  <c r="AG243" i="29" s="1"/>
  <c r="AC244" i="29"/>
  <c r="AD247" i="29"/>
  <c r="AG247" i="29" s="1"/>
  <c r="AC248" i="29"/>
  <c r="AD251" i="29"/>
  <c r="AG251" i="29" s="1"/>
  <c r="AC252" i="29"/>
  <c r="AD255" i="29"/>
  <c r="AG255" i="29" s="1"/>
  <c r="AC256" i="29"/>
  <c r="AD259" i="29"/>
  <c r="AG259" i="29" s="1"/>
  <c r="AC260" i="29"/>
  <c r="AD263" i="29"/>
  <c r="AG263" i="29" s="1"/>
  <c r="AC264" i="29"/>
  <c r="AD267" i="29"/>
  <c r="AG267" i="29" s="1"/>
  <c r="AC268" i="29"/>
  <c r="AD271" i="29"/>
  <c r="AG271" i="29" s="1"/>
  <c r="AC272" i="29"/>
  <c r="AD275" i="29"/>
  <c r="AG275" i="29" s="1"/>
  <c r="AC276" i="29"/>
  <c r="AD279" i="29"/>
  <c r="AG279" i="29" s="1"/>
  <c r="AC280" i="29"/>
  <c r="AD283" i="29"/>
  <c r="AG283" i="29" s="1"/>
  <c r="AC284" i="29"/>
  <c r="AD287" i="29"/>
  <c r="AG287" i="29" s="1"/>
  <c r="AC288" i="29"/>
  <c r="AD291" i="29"/>
  <c r="AG291" i="29" s="1"/>
  <c r="AC292" i="29"/>
  <c r="AD295" i="29"/>
  <c r="AG295" i="29" s="1"/>
  <c r="AC296" i="29"/>
  <c r="AD299" i="29"/>
  <c r="AG299" i="29" s="1"/>
  <c r="AC300" i="29"/>
  <c r="AA12" i="29"/>
  <c r="AA24" i="29"/>
  <c r="AA35" i="29"/>
  <c r="AA43" i="29"/>
  <c r="AD8" i="29"/>
  <c r="AG8" i="29" s="1"/>
  <c r="AD12" i="29"/>
  <c r="AG12" i="29" s="1"/>
  <c r="AC13" i="29"/>
  <c r="AC18" i="29"/>
  <c r="AD17" i="29"/>
  <c r="AG17" i="29" s="1"/>
  <c r="AC25" i="29"/>
  <c r="AD24" i="29"/>
  <c r="AG24" i="29" s="1"/>
  <c r="AC29" i="29"/>
  <c r="AD28" i="29"/>
  <c r="AG28" i="29" s="1"/>
  <c r="AC36" i="29"/>
  <c r="AD35" i="29"/>
  <c r="AG35" i="29" s="1"/>
  <c r="AC40" i="29"/>
  <c r="AD39" i="29"/>
  <c r="AG39" i="29" s="1"/>
  <c r="AC44" i="29"/>
  <c r="AD43" i="29"/>
  <c r="AG43" i="29" s="1"/>
  <c r="AC48" i="29"/>
  <c r="AD47" i="29"/>
  <c r="AG47" i="29" s="1"/>
  <c r="AA58" i="29"/>
  <c r="AA66" i="29"/>
  <c r="AA74" i="29"/>
  <c r="AA82" i="29"/>
  <c r="AA90" i="29"/>
  <c r="AA98" i="29"/>
  <c r="AA106" i="29"/>
  <c r="AA114" i="29"/>
  <c r="AA122" i="29"/>
  <c r="AA130" i="29"/>
  <c r="AA138" i="29"/>
  <c r="AA146" i="29"/>
  <c r="AA154" i="29"/>
  <c r="AA162" i="29"/>
  <c r="AA170" i="29"/>
  <c r="AA178" i="29"/>
  <c r="AA186" i="29"/>
  <c r="AA194" i="29"/>
  <c r="AA202" i="29"/>
  <c r="AA210" i="29"/>
  <c r="AA218" i="29"/>
  <c r="AA226" i="29"/>
  <c r="AA234" i="29"/>
  <c r="AA242" i="29"/>
  <c r="AA250" i="29"/>
  <c r="AA258" i="29"/>
  <c r="AA266" i="29"/>
  <c r="AA274" i="29"/>
  <c r="AA282" i="29"/>
  <c r="AA290" i="29"/>
  <c r="AA298" i="29"/>
  <c r="AC55" i="29"/>
  <c r="AD54" i="29"/>
  <c r="AG54" i="29" s="1"/>
  <c r="AC59" i="29"/>
  <c r="AD58" i="29"/>
  <c r="AG58" i="29" s="1"/>
  <c r="AC63" i="29"/>
  <c r="AD62" i="29"/>
  <c r="AG62" i="29" s="1"/>
  <c r="AC67" i="29"/>
  <c r="AD66" i="29"/>
  <c r="AG66" i="29" s="1"/>
  <c r="AC71" i="29"/>
  <c r="AC75" i="29"/>
  <c r="AD74" i="29"/>
  <c r="AG74" i="29" s="1"/>
  <c r="AC79" i="29"/>
  <c r="AD78" i="29"/>
  <c r="AG78" i="29" s="1"/>
  <c r="AC83" i="29"/>
  <c r="AD82" i="29"/>
  <c r="AG82" i="29" s="1"/>
  <c r="AC87" i="29"/>
  <c r="AD86" i="29"/>
  <c r="AG86" i="29" s="1"/>
  <c r="AC91" i="29"/>
  <c r="AD90" i="29"/>
  <c r="AG90" i="29" s="1"/>
  <c r="AC95" i="29"/>
  <c r="AD94" i="29"/>
  <c r="AG94" i="29" s="1"/>
  <c r="AC99" i="29"/>
  <c r="AD98" i="29"/>
  <c r="AG98" i="29" s="1"/>
  <c r="AC103" i="29"/>
  <c r="AD102" i="29"/>
  <c r="AG102" i="29" s="1"/>
  <c r="AC107" i="29"/>
  <c r="AD106" i="29"/>
  <c r="AG106" i="29" s="1"/>
  <c r="AC111" i="29"/>
  <c r="AD110" i="29"/>
  <c r="AG110" i="29" s="1"/>
  <c r="AC115" i="29"/>
  <c r="AD114" i="29"/>
  <c r="AG114" i="29" s="1"/>
  <c r="AC119" i="29"/>
  <c r="AD118" i="29"/>
  <c r="AG118" i="29" s="1"/>
  <c r="AC123" i="29"/>
  <c r="AD122" i="29"/>
  <c r="AG122" i="29" s="1"/>
  <c r="AC127" i="29"/>
  <c r="AD126" i="29"/>
  <c r="AG126" i="29" s="1"/>
  <c r="AC131" i="29"/>
  <c r="AD130" i="29"/>
  <c r="AG130" i="29" s="1"/>
  <c r="AC135" i="29"/>
  <c r="AD134" i="29"/>
  <c r="AG134" i="29" s="1"/>
  <c r="AC139" i="29"/>
  <c r="AD138" i="29"/>
  <c r="AG138" i="29" s="1"/>
  <c r="AC143" i="29"/>
  <c r="AD142" i="29"/>
  <c r="AG142" i="29" s="1"/>
  <c r="AC147" i="29"/>
  <c r="AD146" i="29"/>
  <c r="AG146" i="29" s="1"/>
  <c r="AC151" i="29"/>
  <c r="AD150" i="29"/>
  <c r="AG150" i="29" s="1"/>
  <c r="AC155" i="29"/>
  <c r="AD154" i="29"/>
  <c r="AG154" i="29" s="1"/>
  <c r="AC159" i="29"/>
  <c r="AD158" i="29"/>
  <c r="AG158" i="29" s="1"/>
  <c r="AC163" i="29"/>
  <c r="AD162" i="29"/>
  <c r="AG162" i="29" s="1"/>
  <c r="AC167" i="29"/>
  <c r="AD166" i="29"/>
  <c r="AG166" i="29" s="1"/>
  <c r="AC171" i="29"/>
  <c r="AD170" i="29"/>
  <c r="AG170" i="29" s="1"/>
  <c r="AC175" i="29"/>
  <c r="AD174" i="29"/>
  <c r="AG174" i="29" s="1"/>
  <c r="AC179" i="29"/>
  <c r="AD178" i="29"/>
  <c r="AG178" i="29" s="1"/>
  <c r="AC183" i="29"/>
  <c r="AD182" i="29"/>
  <c r="AG182" i="29" s="1"/>
  <c r="AC187" i="29"/>
  <c r="AD186" i="29"/>
  <c r="AG186" i="29" s="1"/>
  <c r="AC191" i="29"/>
  <c r="AD190" i="29"/>
  <c r="AG190" i="29" s="1"/>
  <c r="AC195" i="29"/>
  <c r="AD194" i="29"/>
  <c r="AG194" i="29" s="1"/>
  <c r="AC199" i="29"/>
  <c r="AD198" i="29"/>
  <c r="AG198" i="29" s="1"/>
  <c r="AC203" i="29"/>
  <c r="AD202" i="29"/>
  <c r="AG202" i="29" s="1"/>
  <c r="AC207" i="29"/>
  <c r="AD206" i="29"/>
  <c r="AG206" i="29" s="1"/>
  <c r="AC211" i="29"/>
  <c r="AD210" i="29"/>
  <c r="AG210" i="29" s="1"/>
  <c r="AC215" i="29"/>
  <c r="AD214" i="29"/>
  <c r="AG214" i="29" s="1"/>
  <c r="AC219" i="29"/>
  <c r="AD218" i="29"/>
  <c r="AG218" i="29" s="1"/>
  <c r="AC223" i="29"/>
  <c r="AD222" i="29"/>
  <c r="AG222" i="29" s="1"/>
  <c r="AC227" i="29"/>
  <c r="AD226" i="29"/>
  <c r="AG226" i="29" s="1"/>
  <c r="AC231" i="29"/>
  <c r="AD230" i="29"/>
  <c r="AG230" i="29" s="1"/>
  <c r="AC235" i="29"/>
  <c r="AD234" i="29"/>
  <c r="AG234" i="29" s="1"/>
  <c r="AC239" i="29"/>
  <c r="AD238" i="29"/>
  <c r="AG238" i="29" s="1"/>
  <c r="AC243" i="29"/>
  <c r="AD242" i="29"/>
  <c r="AG242" i="29" s="1"/>
  <c r="AC247" i="29"/>
  <c r="AD246" i="29"/>
  <c r="AG246" i="29" s="1"/>
  <c r="AC251" i="29"/>
  <c r="AD250" i="29"/>
  <c r="AG250" i="29" s="1"/>
  <c r="AC255" i="29"/>
  <c r="AD254" i="29"/>
  <c r="AG254" i="29" s="1"/>
  <c r="AC259" i="29"/>
  <c r="AD258" i="29"/>
  <c r="AG258" i="29" s="1"/>
  <c r="AC263" i="29"/>
  <c r="AD262" i="29"/>
  <c r="AG262" i="29" s="1"/>
  <c r="AC267" i="29"/>
  <c r="AD266" i="29"/>
  <c r="AG266" i="29" s="1"/>
  <c r="AC271" i="29"/>
  <c r="AD270" i="29"/>
  <c r="AG270" i="29" s="1"/>
  <c r="AC275" i="29"/>
  <c r="AD274" i="29"/>
  <c r="AG274" i="29" s="1"/>
  <c r="AC279" i="29"/>
  <c r="AD278" i="29"/>
  <c r="AG278" i="29" s="1"/>
  <c r="AC283" i="29"/>
  <c r="AD282" i="29"/>
  <c r="AG282" i="29" s="1"/>
  <c r="AC287" i="29"/>
  <c r="AD286" i="29"/>
  <c r="AG286" i="29" s="1"/>
  <c r="AC291" i="29"/>
  <c r="AD290" i="29"/>
  <c r="AG290" i="29" s="1"/>
  <c r="AC295" i="29"/>
  <c r="AD294" i="29"/>
  <c r="AG294" i="29" s="1"/>
  <c r="AC299" i="29"/>
  <c r="AD298" i="29"/>
  <c r="AG298" i="29" s="1"/>
  <c r="AC32" i="29"/>
  <c r="AD31" i="29"/>
  <c r="AG31" i="29" s="1"/>
  <c r="AD36" i="29"/>
  <c r="AG36" i="29" s="1"/>
  <c r="AC37" i="29"/>
  <c r="AD44" i="29"/>
  <c r="AG44" i="29" s="1"/>
  <c r="AC45" i="29"/>
  <c r="AC14" i="29"/>
  <c r="AD13" i="29"/>
  <c r="AG13" i="29" s="1"/>
  <c r="AD25" i="29"/>
  <c r="AG25" i="29" s="1"/>
  <c r="AC26" i="29"/>
  <c r="AC28" i="29"/>
  <c r="AD32" i="29"/>
  <c r="AG32" i="29" s="1"/>
  <c r="AC33" i="29"/>
  <c r="W136" i="29"/>
  <c r="AE136" i="29"/>
  <c r="W142" i="29"/>
  <c r="AE142" i="29"/>
  <c r="W148" i="29"/>
  <c r="AE148" i="29"/>
  <c r="W162" i="29"/>
  <c r="AE162" i="29"/>
  <c r="W198" i="29"/>
  <c r="AE198" i="29"/>
  <c r="W206" i="29"/>
  <c r="AE206" i="29"/>
  <c r="U13" i="29"/>
  <c r="V13" i="29" s="1"/>
  <c r="U20" i="29"/>
  <c r="V20" i="29" s="1"/>
  <c r="U50" i="29"/>
  <c r="V50" i="29" s="1"/>
  <c r="W54" i="29"/>
  <c r="AE54" i="29"/>
  <c r="W68" i="29"/>
  <c r="AE68" i="29"/>
  <c r="W72" i="29"/>
  <c r="AE72" i="29"/>
  <c r="W76" i="29"/>
  <c r="AE76" i="29"/>
  <c r="W90" i="29"/>
  <c r="AE90" i="29"/>
  <c r="W94" i="29"/>
  <c r="AE94" i="29"/>
  <c r="W98" i="29"/>
  <c r="AE98" i="29"/>
  <c r="W104" i="29"/>
  <c r="W112" i="29"/>
  <c r="W124" i="29"/>
  <c r="AE124" i="29"/>
  <c r="W130" i="29"/>
  <c r="AE130" i="29"/>
  <c r="W134" i="29"/>
  <c r="AE134" i="29"/>
  <c r="W146" i="29"/>
  <c r="AE146" i="29"/>
  <c r="W154" i="29"/>
  <c r="AE154" i="29"/>
  <c r="W170" i="29"/>
  <c r="AE170" i="29"/>
  <c r="W174" i="29"/>
  <c r="AE174" i="29"/>
  <c r="W184" i="29"/>
  <c r="AE184" i="29"/>
  <c r="W194" i="29"/>
  <c r="AE194" i="29"/>
  <c r="W202" i="29"/>
  <c r="AE202" i="29"/>
  <c r="W208" i="29"/>
  <c r="W212" i="29"/>
  <c r="AE212" i="29"/>
  <c r="W216" i="29"/>
  <c r="AE216" i="29"/>
  <c r="W224" i="29"/>
  <c r="AE224" i="29"/>
  <c r="W228" i="29"/>
  <c r="AE228" i="29"/>
  <c r="W236" i="29"/>
  <c r="AE236" i="29"/>
  <c r="W244" i="29"/>
  <c r="W248" i="29"/>
  <c r="AE248" i="29"/>
  <c r="W252" i="29"/>
  <c r="AE252" i="29"/>
  <c r="W256" i="29"/>
  <c r="AE256" i="29"/>
  <c r="W260" i="29"/>
  <c r="W264" i="29"/>
  <c r="AE264" i="29"/>
  <c r="W268" i="29"/>
  <c r="AE268" i="29"/>
  <c r="AE276" i="29"/>
  <c r="W280" i="29"/>
  <c r="AE280" i="29"/>
  <c r="W288" i="29"/>
  <c r="AE288" i="29"/>
  <c r="W296" i="29"/>
  <c r="AA19" i="29"/>
  <c r="AA30" i="29"/>
  <c r="AA41" i="29"/>
  <c r="AA49" i="29"/>
  <c r="AC11" i="29"/>
  <c r="AD10" i="29"/>
  <c r="AG10" i="29" s="1"/>
  <c r="AC16" i="29"/>
  <c r="AD15" i="29"/>
  <c r="AG15" i="29" s="1"/>
  <c r="AD19" i="29"/>
  <c r="AG19" i="29" s="1"/>
  <c r="AC20" i="29"/>
  <c r="AC27" i="29"/>
  <c r="AD26" i="29"/>
  <c r="AG26" i="29" s="1"/>
  <c r="AD30" i="29"/>
  <c r="AG30" i="29" s="1"/>
  <c r="AC31" i="29"/>
  <c r="AC38" i="29"/>
  <c r="AD37" i="29"/>
  <c r="AG37" i="29" s="1"/>
  <c r="AC42" i="29"/>
  <c r="AD41" i="29"/>
  <c r="AG41" i="29" s="1"/>
  <c r="AC46" i="29"/>
  <c r="AD45" i="29"/>
  <c r="AG45" i="29" s="1"/>
  <c r="AD49" i="29"/>
  <c r="AG49" i="29" s="1"/>
  <c r="AC50" i="29"/>
  <c r="AA60" i="29"/>
  <c r="AA68" i="29"/>
  <c r="AA76" i="29"/>
  <c r="AA84" i="29"/>
  <c r="AA92" i="29"/>
  <c r="AA100" i="29"/>
  <c r="AA108" i="29"/>
  <c r="AA116" i="29"/>
  <c r="AA124" i="29"/>
  <c r="AA132" i="29"/>
  <c r="AA140" i="29"/>
  <c r="AA148" i="29"/>
  <c r="AA156" i="29"/>
  <c r="AA164" i="29"/>
  <c r="AA172" i="29"/>
  <c r="AA180" i="29"/>
  <c r="AA188" i="29"/>
  <c r="AA196" i="29"/>
  <c r="AA204" i="29"/>
  <c r="AA212" i="29"/>
  <c r="AA220" i="29"/>
  <c r="AA228" i="29"/>
  <c r="AA236" i="29"/>
  <c r="AA244" i="29"/>
  <c r="AA252" i="29"/>
  <c r="AA260" i="29"/>
  <c r="AA268" i="29"/>
  <c r="AA276" i="29"/>
  <c r="AA284" i="29"/>
  <c r="AA292" i="29"/>
  <c r="AA300" i="29"/>
  <c r="U55" i="29"/>
  <c r="V55" i="29" s="1"/>
  <c r="U59" i="29"/>
  <c r="V59" i="29" s="1"/>
  <c r="U63" i="29"/>
  <c r="V63" i="29" s="1"/>
  <c r="U67" i="29"/>
  <c r="V67" i="29" s="1"/>
  <c r="U71" i="29"/>
  <c r="V71" i="29" s="1"/>
  <c r="U75" i="29"/>
  <c r="V75" i="29" s="1"/>
  <c r="U79" i="29"/>
  <c r="V79" i="29" s="1"/>
  <c r="U83" i="29"/>
  <c r="V83" i="29" s="1"/>
  <c r="U87" i="29"/>
  <c r="V87" i="29" s="1"/>
  <c r="U91" i="29"/>
  <c r="V91" i="29" s="1"/>
  <c r="U95" i="29"/>
  <c r="V95" i="29" s="1"/>
  <c r="U99" i="29"/>
  <c r="V99" i="29" s="1"/>
  <c r="U103" i="29"/>
  <c r="V103" i="29" s="1"/>
  <c r="U107" i="29"/>
  <c r="V107" i="29" s="1"/>
  <c r="U111" i="29"/>
  <c r="V111" i="29" s="1"/>
  <c r="U115" i="29"/>
  <c r="V115" i="29" s="1"/>
  <c r="U119" i="29"/>
  <c r="V119" i="29" s="1"/>
  <c r="U123" i="29"/>
  <c r="V123" i="29" s="1"/>
  <c r="U127" i="29"/>
  <c r="V127" i="29" s="1"/>
  <c r="U131" i="29"/>
  <c r="V131" i="29" s="1"/>
  <c r="U135" i="29"/>
  <c r="V135" i="29" s="1"/>
  <c r="U139" i="29"/>
  <c r="V139" i="29" s="1"/>
  <c r="U143" i="29"/>
  <c r="V143" i="29" s="1"/>
  <c r="U147" i="29"/>
  <c r="V147" i="29" s="1"/>
  <c r="U151" i="29"/>
  <c r="V151" i="29" s="1"/>
  <c r="U155" i="29"/>
  <c r="V155" i="29" s="1"/>
  <c r="U159" i="29"/>
  <c r="V159" i="29" s="1"/>
  <c r="U163" i="29"/>
  <c r="V163" i="29" s="1"/>
  <c r="U167" i="29"/>
  <c r="V167" i="29" s="1"/>
  <c r="U171" i="29"/>
  <c r="V171" i="29" s="1"/>
  <c r="U175" i="29"/>
  <c r="V175" i="29" s="1"/>
  <c r="U179" i="29"/>
  <c r="V179" i="29" s="1"/>
  <c r="U183" i="29"/>
  <c r="V183" i="29" s="1"/>
  <c r="U187" i="29"/>
  <c r="V187" i="29" s="1"/>
  <c r="U191" i="29"/>
  <c r="V191" i="29" s="1"/>
  <c r="U195" i="29"/>
  <c r="V195" i="29" s="1"/>
  <c r="U199" i="29"/>
  <c r="V199" i="29" s="1"/>
  <c r="U203" i="29"/>
  <c r="V203" i="29" s="1"/>
  <c r="U207" i="29"/>
  <c r="V207" i="29" s="1"/>
  <c r="U211" i="29"/>
  <c r="V211" i="29" s="1"/>
  <c r="U215" i="29"/>
  <c r="V215" i="29" s="1"/>
  <c r="U219" i="29"/>
  <c r="V219" i="29" s="1"/>
  <c r="U223" i="29"/>
  <c r="V223" i="29" s="1"/>
  <c r="U227" i="29"/>
  <c r="V227" i="29" s="1"/>
  <c r="U231" i="29"/>
  <c r="V231" i="29" s="1"/>
  <c r="U235" i="29"/>
  <c r="V235" i="29" s="1"/>
  <c r="U239" i="29"/>
  <c r="V239" i="29" s="1"/>
  <c r="U243" i="29"/>
  <c r="V243" i="29" s="1"/>
  <c r="U247" i="29"/>
  <c r="V247" i="29" s="1"/>
  <c r="U251" i="29"/>
  <c r="V251" i="29" s="1"/>
  <c r="U255" i="29"/>
  <c r="V255" i="29" s="1"/>
  <c r="U259" i="29"/>
  <c r="V259" i="29" s="1"/>
  <c r="U263" i="29"/>
  <c r="V263" i="29" s="1"/>
  <c r="U267" i="29"/>
  <c r="V267" i="29" s="1"/>
  <c r="U271" i="29"/>
  <c r="V271" i="29" s="1"/>
  <c r="U275" i="29"/>
  <c r="V275" i="29" s="1"/>
  <c r="U279" i="29"/>
  <c r="V279" i="29" s="1"/>
  <c r="U283" i="29"/>
  <c r="V283" i="29" s="1"/>
  <c r="U287" i="29"/>
  <c r="V287" i="29" s="1"/>
  <c r="U291" i="29"/>
  <c r="V291" i="29" s="1"/>
  <c r="U295" i="29"/>
  <c r="V295" i="29" s="1"/>
  <c r="U299" i="29"/>
  <c r="V299" i="29" s="1"/>
  <c r="AC8" i="29"/>
  <c r="AC21" i="29"/>
  <c r="AD20" i="29"/>
  <c r="AG20" i="29" s="1"/>
  <c r="AD38" i="29"/>
  <c r="AG38" i="29" s="1"/>
  <c r="AC39" i="29"/>
  <c r="AC51" i="29"/>
  <c r="AD50" i="29"/>
  <c r="AG50" i="29" s="1"/>
  <c r="W88" i="29"/>
  <c r="AE88" i="29"/>
  <c r="AE150" i="29"/>
  <c r="W168" i="29"/>
  <c r="AE168" i="29"/>
  <c r="W178" i="29"/>
  <c r="AE178" i="29"/>
  <c r="W188" i="29"/>
  <c r="AE188" i="29"/>
  <c r="W200" i="29"/>
  <c r="AE200" i="29"/>
  <c r="AD16" i="29"/>
  <c r="AG16" i="29" s="1"/>
  <c r="AC17" i="29"/>
  <c r="AD18" i="29"/>
  <c r="AG18" i="29" s="1"/>
  <c r="AC19" i="29"/>
  <c r="AD34" i="29"/>
  <c r="AG34" i="29" s="1"/>
  <c r="AC35" i="29"/>
  <c r="AD40" i="29"/>
  <c r="AG40" i="29" s="1"/>
  <c r="AC41" i="29"/>
  <c r="AD42" i="29"/>
  <c r="AG42" i="29" s="1"/>
  <c r="AC43" i="29"/>
  <c r="AC53" i="29"/>
  <c r="AD52" i="29"/>
  <c r="AG52" i="29" s="1"/>
  <c r="W52" i="29"/>
  <c r="AE52" i="29"/>
  <c r="W60" i="29"/>
  <c r="AE60" i="29"/>
  <c r="W70" i="29"/>
  <c r="AE70" i="29"/>
  <c r="AE74" i="29"/>
  <c r="AE78" i="29"/>
  <c r="W84" i="29"/>
  <c r="AE84" i="29"/>
  <c r="W96" i="29"/>
  <c r="AE96" i="29"/>
  <c r="W102" i="29"/>
  <c r="AE102" i="29"/>
  <c r="W106" i="29"/>
  <c r="AE106" i="29"/>
  <c r="W118" i="29"/>
  <c r="AE118" i="29"/>
  <c r="W122" i="29"/>
  <c r="AE122" i="29"/>
  <c r="W152" i="29"/>
  <c r="AE152" i="29"/>
  <c r="W156" i="29"/>
  <c r="AE156" i="29"/>
  <c r="W160" i="29"/>
  <c r="AE160" i="29"/>
  <c r="W166" i="29"/>
  <c r="AE166" i="29"/>
  <c r="W172" i="29"/>
  <c r="W186" i="29"/>
  <c r="AE186" i="29"/>
  <c r="W192" i="29"/>
  <c r="AE192" i="29"/>
  <c r="W196" i="29"/>
  <c r="AE196" i="29"/>
  <c r="W204" i="29"/>
  <c r="AE204" i="29"/>
  <c r="W214" i="29"/>
  <c r="AE214" i="29"/>
  <c r="W218" i="29"/>
  <c r="AE218" i="29"/>
  <c r="W222" i="29"/>
  <c r="AE222" i="29"/>
  <c r="W234" i="29"/>
  <c r="W238" i="29"/>
  <c r="AE238" i="29"/>
  <c r="W242" i="29"/>
  <c r="AE242" i="29"/>
  <c r="W246" i="29"/>
  <c r="AE246" i="29"/>
  <c r="AE250" i="29"/>
  <c r="W254" i="29"/>
  <c r="AE254" i="29"/>
  <c r="AE258" i="29"/>
  <c r="AE262" i="29"/>
  <c r="W266" i="29"/>
  <c r="AE266" i="29"/>
  <c r="W278" i="29"/>
  <c r="AE278" i="29"/>
  <c r="W286" i="29"/>
  <c r="W294" i="29"/>
  <c r="AE294" i="29"/>
  <c r="W298" i="29"/>
  <c r="AE298" i="29"/>
  <c r="AA22" i="29"/>
  <c r="AA28" i="29"/>
  <c r="AA33" i="29"/>
  <c r="U7" i="29"/>
  <c r="V7" i="29" s="1"/>
  <c r="U11" i="29"/>
  <c r="V11" i="29" s="1"/>
  <c r="U23" i="29"/>
  <c r="V23" i="29" s="1"/>
  <c r="U38" i="29"/>
  <c r="V38" i="29" s="1"/>
  <c r="U46" i="29"/>
  <c r="V46" i="29" s="1"/>
  <c r="AA54" i="29"/>
  <c r="AA62" i="29"/>
  <c r="AA70" i="29"/>
  <c r="AA78" i="29"/>
  <c r="AA86" i="29"/>
  <c r="AA94" i="29"/>
  <c r="AA102" i="29"/>
  <c r="AA110" i="29"/>
  <c r="AA118" i="29"/>
  <c r="AA126" i="29"/>
  <c r="AA134" i="29"/>
  <c r="AA142" i="29"/>
  <c r="AA150" i="29"/>
  <c r="AA158" i="29"/>
  <c r="AA166" i="29"/>
  <c r="AA174" i="29"/>
  <c r="AA182" i="29"/>
  <c r="AA190" i="29"/>
  <c r="AA198" i="29"/>
  <c r="AA206" i="29"/>
  <c r="AA214" i="29"/>
  <c r="AA222" i="29"/>
  <c r="AA230" i="29"/>
  <c r="AA238" i="29"/>
  <c r="AA246" i="29"/>
  <c r="AA254" i="29"/>
  <c r="AA262" i="29"/>
  <c r="AA270" i="29"/>
  <c r="AA278" i="29"/>
  <c r="AA286" i="29"/>
  <c r="AA294" i="29"/>
  <c r="U53" i="29"/>
  <c r="V53" i="29" s="1"/>
  <c r="U57" i="29"/>
  <c r="V57" i="29" s="1"/>
  <c r="U61" i="29"/>
  <c r="V61" i="29" s="1"/>
  <c r="U65" i="29"/>
  <c r="V65" i="29" s="1"/>
  <c r="U69" i="29"/>
  <c r="V69" i="29" s="1"/>
  <c r="U73" i="29"/>
  <c r="V73" i="29" s="1"/>
  <c r="U77" i="29"/>
  <c r="V77" i="29" s="1"/>
  <c r="U81" i="29"/>
  <c r="V81" i="29" s="1"/>
  <c r="U85" i="29"/>
  <c r="V85" i="29" s="1"/>
  <c r="U89" i="29"/>
  <c r="V89" i="29" s="1"/>
  <c r="U93" i="29"/>
  <c r="V93" i="29" s="1"/>
  <c r="U97" i="29"/>
  <c r="V97" i="29" s="1"/>
  <c r="U101" i="29"/>
  <c r="V101" i="29" s="1"/>
  <c r="U105" i="29"/>
  <c r="V105" i="29" s="1"/>
  <c r="U109" i="29"/>
  <c r="V109" i="29" s="1"/>
  <c r="U113" i="29"/>
  <c r="V113" i="29" s="1"/>
  <c r="U117" i="29"/>
  <c r="V117" i="29" s="1"/>
  <c r="U121" i="29"/>
  <c r="V121" i="29" s="1"/>
  <c r="U125" i="29"/>
  <c r="V125" i="29" s="1"/>
  <c r="U129" i="29"/>
  <c r="V129" i="29" s="1"/>
  <c r="U133" i="29"/>
  <c r="V133" i="29" s="1"/>
  <c r="U137" i="29"/>
  <c r="V137" i="29" s="1"/>
  <c r="U141" i="29"/>
  <c r="V141" i="29" s="1"/>
  <c r="U145" i="29"/>
  <c r="V145" i="29" s="1"/>
  <c r="U149" i="29"/>
  <c r="V149" i="29" s="1"/>
  <c r="U153" i="29"/>
  <c r="V153" i="29" s="1"/>
  <c r="U157" i="29"/>
  <c r="V157" i="29" s="1"/>
  <c r="U161" i="29"/>
  <c r="V161" i="29" s="1"/>
  <c r="U165" i="29"/>
  <c r="V165" i="29" s="1"/>
  <c r="U169" i="29"/>
  <c r="V169" i="29" s="1"/>
  <c r="U173" i="29"/>
  <c r="V173" i="29" s="1"/>
  <c r="U177" i="29"/>
  <c r="V177" i="29" s="1"/>
  <c r="U181" i="29"/>
  <c r="V181" i="29" s="1"/>
  <c r="U185" i="29"/>
  <c r="V185" i="29" s="1"/>
  <c r="U189" i="29"/>
  <c r="V189" i="29" s="1"/>
  <c r="U193" i="29"/>
  <c r="V193" i="29" s="1"/>
  <c r="U197" i="29"/>
  <c r="V197" i="29" s="1"/>
  <c r="U201" i="29"/>
  <c r="V201" i="29" s="1"/>
  <c r="U205" i="29"/>
  <c r="V205" i="29" s="1"/>
  <c r="U209" i="29"/>
  <c r="V209" i="29" s="1"/>
  <c r="U213" i="29"/>
  <c r="V213" i="29" s="1"/>
  <c r="U217" i="29"/>
  <c r="V217" i="29" s="1"/>
  <c r="U221" i="29"/>
  <c r="V221" i="29" s="1"/>
  <c r="U225" i="29"/>
  <c r="V225" i="29" s="1"/>
  <c r="U229" i="29"/>
  <c r="V229" i="29" s="1"/>
  <c r="U233" i="29"/>
  <c r="V233" i="29" s="1"/>
  <c r="U237" i="29"/>
  <c r="V237" i="29" s="1"/>
  <c r="U241" i="29"/>
  <c r="V241" i="29" s="1"/>
  <c r="U245" i="29"/>
  <c r="V245" i="29" s="1"/>
  <c r="U249" i="29"/>
  <c r="V249" i="29" s="1"/>
  <c r="U253" i="29"/>
  <c r="V253" i="29" s="1"/>
  <c r="U257" i="29"/>
  <c r="V257" i="29" s="1"/>
  <c r="U261" i="29"/>
  <c r="V261" i="29" s="1"/>
  <c r="U265" i="29"/>
  <c r="V265" i="29" s="1"/>
  <c r="U269" i="29"/>
  <c r="V269" i="29" s="1"/>
  <c r="U273" i="29"/>
  <c r="V273" i="29" s="1"/>
  <c r="U277" i="29"/>
  <c r="V277" i="29" s="1"/>
  <c r="U281" i="29"/>
  <c r="V281" i="29" s="1"/>
  <c r="U285" i="29"/>
  <c r="V285" i="29" s="1"/>
  <c r="U289" i="29"/>
  <c r="V289" i="29" s="1"/>
  <c r="U293" i="29"/>
  <c r="V293" i="29" s="1"/>
  <c r="U297" i="29"/>
  <c r="V297" i="29" s="1"/>
  <c r="AD29" i="29"/>
  <c r="AG29" i="29" s="1"/>
  <c r="AC30" i="29"/>
  <c r="AC34" i="29"/>
  <c r="AD33" i="29"/>
  <c r="AG33" i="29" s="1"/>
  <c r="U31" i="29"/>
  <c r="V31" i="29" s="1"/>
  <c r="AD63" i="29"/>
  <c r="AG63" i="29" s="1"/>
  <c r="AC64" i="29"/>
  <c r="AD87" i="29"/>
  <c r="AG87" i="29" s="1"/>
  <c r="AC88" i="29"/>
  <c r="AD101" i="29"/>
  <c r="AG101" i="29" s="1"/>
  <c r="AC102" i="29"/>
  <c r="AD137" i="29"/>
  <c r="AG137" i="29" s="1"/>
  <c r="AC138" i="29"/>
  <c r="AD143" i="29"/>
  <c r="AG143" i="29" s="1"/>
  <c r="AC144" i="29"/>
  <c r="AD149" i="29"/>
  <c r="AG149" i="29" s="1"/>
  <c r="AC150" i="29"/>
  <c r="AD163" i="29"/>
  <c r="AG163" i="29" s="1"/>
  <c r="AC164" i="29"/>
  <c r="AD177" i="29"/>
  <c r="AG177" i="29" s="1"/>
  <c r="AC178" i="29"/>
  <c r="AD181" i="29"/>
  <c r="AG181" i="29" s="1"/>
  <c r="AC182" i="29"/>
  <c r="AD199" i="29"/>
  <c r="AG199" i="29" s="1"/>
  <c r="AC200" i="29"/>
  <c r="AD207" i="29"/>
  <c r="AG207" i="29" s="1"/>
  <c r="AC208" i="29"/>
  <c r="AG9" i="29"/>
  <c r="AC10" i="29"/>
  <c r="AC12" i="29"/>
  <c r="AD11" i="29"/>
  <c r="AG11" i="29" s="1"/>
  <c r="AC15" i="29"/>
  <c r="AD21" i="29"/>
  <c r="AG21" i="29" s="1"/>
  <c r="AC22" i="29"/>
  <c r="AD23" i="29"/>
  <c r="AG23" i="29" s="1"/>
  <c r="AC24" i="29"/>
  <c r="AD46" i="29"/>
  <c r="AG46" i="29" s="1"/>
  <c r="AC47" i="29"/>
  <c r="AC52" i="29"/>
  <c r="AD55" i="29"/>
  <c r="AG55" i="29" s="1"/>
  <c r="AC56" i="29"/>
  <c r="AD59" i="29"/>
  <c r="AG59" i="29" s="1"/>
  <c r="AC60" i="29"/>
  <c r="AD65" i="29"/>
  <c r="AG65" i="29" s="1"/>
  <c r="AC66" i="29"/>
  <c r="AG69" i="29"/>
  <c r="AC70" i="29"/>
  <c r="AD73" i="29"/>
  <c r="AG73" i="29" s="1"/>
  <c r="AC74" i="29"/>
  <c r="AD77" i="29"/>
  <c r="AG77" i="29" s="1"/>
  <c r="AC78" i="29"/>
  <c r="AD81" i="29"/>
  <c r="AG81" i="29" s="1"/>
  <c r="AC82" i="29"/>
  <c r="AD91" i="29"/>
  <c r="AG91" i="29" s="1"/>
  <c r="AC92" i="29"/>
  <c r="AD95" i="29"/>
  <c r="AG95" i="29" s="1"/>
  <c r="AC96" i="29"/>
  <c r="AD99" i="29"/>
  <c r="AG99" i="29" s="1"/>
  <c r="AC100" i="29"/>
  <c r="AD105" i="29"/>
  <c r="AG105" i="29" s="1"/>
  <c r="AC106" i="29"/>
  <c r="AD109" i="29"/>
  <c r="AG109" i="29" s="1"/>
  <c r="AC110" i="29"/>
  <c r="AD113" i="29"/>
  <c r="AG113" i="29" s="1"/>
  <c r="AC114" i="29"/>
  <c r="AD117" i="29"/>
  <c r="AG117" i="29" s="1"/>
  <c r="AC118" i="29"/>
  <c r="AD121" i="29"/>
  <c r="AG121" i="29" s="1"/>
  <c r="AC122" i="29"/>
  <c r="AD125" i="29"/>
  <c r="AG125" i="29" s="1"/>
  <c r="AC126" i="29"/>
  <c r="AD131" i="29"/>
  <c r="AG131" i="29" s="1"/>
  <c r="AC132" i="29"/>
  <c r="AD135" i="29"/>
  <c r="AG135" i="29" s="1"/>
  <c r="AC136" i="29"/>
  <c r="AD147" i="29"/>
  <c r="AG147" i="29" s="1"/>
  <c r="AC148" i="29"/>
  <c r="AD155" i="29"/>
  <c r="AG155" i="29" s="1"/>
  <c r="AC156" i="29"/>
  <c r="AD159" i="29"/>
  <c r="AG159" i="29" s="1"/>
  <c r="AC160" i="29"/>
  <c r="AD165" i="29"/>
  <c r="AG165" i="29" s="1"/>
  <c r="AC166" i="29"/>
  <c r="AD171" i="29"/>
  <c r="AG171" i="29" s="1"/>
  <c r="AC172" i="29"/>
  <c r="AD175" i="29"/>
  <c r="AG175" i="29" s="1"/>
  <c r="AC176" i="29"/>
  <c r="AD185" i="29"/>
  <c r="AG185" i="29" s="1"/>
  <c r="AC186" i="29"/>
  <c r="AD191" i="29"/>
  <c r="AG191" i="29" s="1"/>
  <c r="AC192" i="29"/>
  <c r="AD195" i="29"/>
  <c r="AG195" i="29" s="1"/>
  <c r="AC196" i="29"/>
  <c r="AD203" i="29"/>
  <c r="AG203" i="29" s="1"/>
  <c r="AC204" i="29"/>
  <c r="AD209" i="29"/>
  <c r="AG209" i="29" s="1"/>
  <c r="AC210" i="29"/>
  <c r="AD213" i="29"/>
  <c r="AG213" i="29" s="1"/>
  <c r="AC214" i="29"/>
  <c r="AD217" i="29"/>
  <c r="AG217" i="29" s="1"/>
  <c r="AC218" i="29"/>
  <c r="AD221" i="29"/>
  <c r="AG221" i="29" s="1"/>
  <c r="AC222" i="29"/>
  <c r="AD225" i="29"/>
  <c r="AG225" i="29" s="1"/>
  <c r="AC226" i="29"/>
  <c r="AD229" i="29"/>
  <c r="AG229" i="29" s="1"/>
  <c r="AC230" i="29"/>
  <c r="AD233" i="29"/>
  <c r="AG233" i="29" s="1"/>
  <c r="AC234" i="29"/>
  <c r="AD237" i="29"/>
  <c r="AG237" i="29" s="1"/>
  <c r="AC238" i="29"/>
  <c r="AD241" i="29"/>
  <c r="AG241" i="29" s="1"/>
  <c r="AC242" i="29"/>
  <c r="AD245" i="29"/>
  <c r="AG245" i="29" s="1"/>
  <c r="AC246" i="29"/>
  <c r="AD249" i="29"/>
  <c r="AG249" i="29" s="1"/>
  <c r="AC250" i="29"/>
  <c r="AD253" i="29"/>
  <c r="AG253" i="29" s="1"/>
  <c r="AC254" i="29"/>
  <c r="AD257" i="29"/>
  <c r="AG257" i="29" s="1"/>
  <c r="AC258" i="29"/>
  <c r="AD261" i="29"/>
  <c r="AG261" i="29" s="1"/>
  <c r="AC262" i="29"/>
  <c r="AD265" i="29"/>
  <c r="AG265" i="29" s="1"/>
  <c r="AC266" i="29"/>
  <c r="AD269" i="29"/>
  <c r="AG269" i="29" s="1"/>
  <c r="AC270" i="29"/>
  <c r="AD273" i="29"/>
  <c r="AG273" i="29" s="1"/>
  <c r="AC274" i="29"/>
  <c r="AD277" i="29"/>
  <c r="AG277" i="29" s="1"/>
  <c r="AC278" i="29"/>
  <c r="AD281" i="29"/>
  <c r="AG281" i="29" s="1"/>
  <c r="AC282" i="29"/>
  <c r="AD285" i="29"/>
  <c r="AG285" i="29" s="1"/>
  <c r="AC286" i="29"/>
  <c r="AD289" i="29"/>
  <c r="AG289" i="29" s="1"/>
  <c r="AC290" i="29"/>
  <c r="AD293" i="29"/>
  <c r="AG293" i="29" s="1"/>
  <c r="AC294" i="29"/>
  <c r="AD297" i="29"/>
  <c r="AG297" i="29" s="1"/>
  <c r="AC298" i="29"/>
  <c r="AA15" i="29"/>
  <c r="AA26" i="29"/>
  <c r="AA37" i="29"/>
  <c r="AA45" i="29"/>
  <c r="U9" i="29"/>
  <c r="V9" i="29" s="1"/>
  <c r="U18" i="29"/>
  <c r="V18" i="29" s="1"/>
  <c r="U25" i="29"/>
  <c r="V25" i="29" s="1"/>
  <c r="U29" i="29"/>
  <c r="V29" i="29" s="1"/>
  <c r="U36" i="29"/>
  <c r="V36" i="29" s="1"/>
  <c r="U40" i="29"/>
  <c r="V40" i="29" s="1"/>
  <c r="U44" i="29"/>
  <c r="V44" i="29" s="1"/>
  <c r="U48" i="29"/>
  <c r="V48" i="29" s="1"/>
  <c r="AA56" i="29"/>
  <c r="AA64" i="29"/>
  <c r="AA72" i="29"/>
  <c r="AA80" i="29"/>
  <c r="AA88" i="29"/>
  <c r="AA96" i="29"/>
  <c r="AA104" i="29"/>
  <c r="AA112" i="29"/>
  <c r="AA120" i="29"/>
  <c r="AA128" i="29"/>
  <c r="AA136" i="29"/>
  <c r="AA144" i="29"/>
  <c r="AA152" i="29"/>
  <c r="AA160" i="29"/>
  <c r="AA168" i="29"/>
  <c r="AA176" i="29"/>
  <c r="AA184" i="29"/>
  <c r="AA192" i="29"/>
  <c r="AA200" i="29"/>
  <c r="AA208" i="29"/>
  <c r="AA216" i="29"/>
  <c r="AA224" i="29"/>
  <c r="AA232" i="29"/>
  <c r="AA240" i="29"/>
  <c r="AA248" i="29"/>
  <c r="AA256" i="29"/>
  <c r="AA264" i="29"/>
  <c r="AA272" i="29"/>
  <c r="AA280" i="29"/>
  <c r="AA288" i="29"/>
  <c r="AA296" i="29"/>
  <c r="AC57" i="29"/>
  <c r="AD56" i="29"/>
  <c r="AG56" i="29" s="1"/>
  <c r="AC61" i="29"/>
  <c r="AD60" i="29"/>
  <c r="AG60" i="29" s="1"/>
  <c r="AC65" i="29"/>
  <c r="AD64" i="29"/>
  <c r="AG64" i="29" s="1"/>
  <c r="AC69" i="29"/>
  <c r="AC73" i="29"/>
  <c r="AD72" i="29"/>
  <c r="AG72" i="29" s="1"/>
  <c r="AC77" i="29"/>
  <c r="AD76" i="29"/>
  <c r="AG76" i="29" s="1"/>
  <c r="AC81" i="29"/>
  <c r="AD80" i="29"/>
  <c r="AG80" i="29" s="1"/>
  <c r="AC85" i="29"/>
  <c r="AD84" i="29"/>
  <c r="AG84" i="29" s="1"/>
  <c r="AC89" i="29"/>
  <c r="AD88" i="29"/>
  <c r="AG88" i="29" s="1"/>
  <c r="AC93" i="29"/>
  <c r="AD92" i="29"/>
  <c r="AG92" i="29" s="1"/>
  <c r="AC97" i="29"/>
  <c r="AD96" i="29"/>
  <c r="AG96" i="29" s="1"/>
  <c r="AC101" i="29"/>
  <c r="AD100" i="29"/>
  <c r="AG100" i="29" s="1"/>
  <c r="AC105" i="29"/>
  <c r="AD104" i="29"/>
  <c r="AG104" i="29" s="1"/>
  <c r="AC109" i="29"/>
  <c r="AD108" i="29"/>
  <c r="AG108" i="29" s="1"/>
  <c r="AC113" i="29"/>
  <c r="AD112" i="29"/>
  <c r="AG112" i="29" s="1"/>
  <c r="AC117" i="29"/>
  <c r="AD116" i="29"/>
  <c r="AG116" i="29" s="1"/>
  <c r="AC121" i="29"/>
  <c r="AD120" i="29"/>
  <c r="AG120" i="29" s="1"/>
  <c r="AC125" i="29"/>
  <c r="AD124" i="29"/>
  <c r="AG124" i="29" s="1"/>
  <c r="AC129" i="29"/>
  <c r="AD128" i="29"/>
  <c r="AG128" i="29" s="1"/>
  <c r="AC133" i="29"/>
  <c r="AD132" i="29"/>
  <c r="AG132" i="29" s="1"/>
  <c r="AC137" i="29"/>
  <c r="AD136" i="29"/>
  <c r="AG136" i="29" s="1"/>
  <c r="AC141" i="29"/>
  <c r="AD140" i="29"/>
  <c r="AG140" i="29" s="1"/>
  <c r="AC145" i="29"/>
  <c r="AD144" i="29"/>
  <c r="AG144" i="29" s="1"/>
  <c r="AC149" i="29"/>
  <c r="AD148" i="29"/>
  <c r="AG148" i="29" s="1"/>
  <c r="AC153" i="29"/>
  <c r="AD152" i="29"/>
  <c r="AG152" i="29" s="1"/>
  <c r="AC157" i="29"/>
  <c r="AD156" i="29"/>
  <c r="AG156" i="29" s="1"/>
  <c r="AC161" i="29"/>
  <c r="AD160" i="29"/>
  <c r="AG160" i="29" s="1"/>
  <c r="AC165" i="29"/>
  <c r="AD164" i="29"/>
  <c r="AG164" i="29" s="1"/>
  <c r="AC169" i="29"/>
  <c r="AD168" i="29"/>
  <c r="AG168" i="29" s="1"/>
  <c r="AC173" i="29"/>
  <c r="AD172" i="29"/>
  <c r="AG172" i="29" s="1"/>
  <c r="AC177" i="29"/>
  <c r="AD176" i="29"/>
  <c r="AG176" i="29" s="1"/>
  <c r="AC181" i="29"/>
  <c r="AD180" i="29"/>
  <c r="AG180" i="29" s="1"/>
  <c r="AC185" i="29"/>
  <c r="AD184" i="29"/>
  <c r="AG184" i="29" s="1"/>
  <c r="AC189" i="29"/>
  <c r="AD188" i="29"/>
  <c r="AG188" i="29" s="1"/>
  <c r="AC193" i="29"/>
  <c r="AD192" i="29"/>
  <c r="AG192" i="29" s="1"/>
  <c r="AC197" i="29"/>
  <c r="AD196" i="29"/>
  <c r="AG196" i="29" s="1"/>
  <c r="AC201" i="29"/>
  <c r="AD200" i="29"/>
  <c r="AG200" i="29" s="1"/>
  <c r="AC205" i="29"/>
  <c r="AD204" i="29"/>
  <c r="AG204" i="29" s="1"/>
  <c r="AC209" i="29"/>
  <c r="AD208" i="29"/>
  <c r="AG208" i="29" s="1"/>
  <c r="AC213" i="29"/>
  <c r="AD212" i="29"/>
  <c r="AG212" i="29" s="1"/>
  <c r="AC217" i="29"/>
  <c r="AD216" i="29"/>
  <c r="AG216" i="29" s="1"/>
  <c r="AC221" i="29"/>
  <c r="AD220" i="29"/>
  <c r="AG220" i="29" s="1"/>
  <c r="AC225" i="29"/>
  <c r="AD224" i="29"/>
  <c r="AG224" i="29" s="1"/>
  <c r="AC229" i="29"/>
  <c r="AD228" i="29"/>
  <c r="AG228" i="29" s="1"/>
  <c r="AC233" i="29"/>
  <c r="AD232" i="29"/>
  <c r="AG232" i="29" s="1"/>
  <c r="AC237" i="29"/>
  <c r="AD236" i="29"/>
  <c r="AG236" i="29" s="1"/>
  <c r="AC241" i="29"/>
  <c r="AD240" i="29"/>
  <c r="AG240" i="29" s="1"/>
  <c r="AC245" i="29"/>
  <c r="AD244" i="29"/>
  <c r="AG244" i="29" s="1"/>
  <c r="AC249" i="29"/>
  <c r="AD248" i="29"/>
  <c r="AG248" i="29" s="1"/>
  <c r="AC253" i="29"/>
  <c r="AD252" i="29"/>
  <c r="AG252" i="29" s="1"/>
  <c r="AC257" i="29"/>
  <c r="AD256" i="29"/>
  <c r="AG256" i="29" s="1"/>
  <c r="AC261" i="29"/>
  <c r="AD260" i="29"/>
  <c r="AG260" i="29" s="1"/>
  <c r="AC265" i="29"/>
  <c r="AD264" i="29"/>
  <c r="AG264" i="29" s="1"/>
  <c r="AC269" i="29"/>
  <c r="AD268" i="29"/>
  <c r="AG268" i="29" s="1"/>
  <c r="AC273" i="29"/>
  <c r="AD272" i="29"/>
  <c r="AG272" i="29" s="1"/>
  <c r="AC277" i="29"/>
  <c r="AD276" i="29"/>
  <c r="AG276" i="29" s="1"/>
  <c r="AC281" i="29"/>
  <c r="AD280" i="29"/>
  <c r="AG280" i="29" s="1"/>
  <c r="AC285" i="29"/>
  <c r="AD284" i="29"/>
  <c r="AG284" i="29" s="1"/>
  <c r="AD288" i="29"/>
  <c r="AG288" i="29" s="1"/>
  <c r="AC293" i="29"/>
  <c r="AD292" i="29"/>
  <c r="AG292" i="29" s="1"/>
  <c r="AC297" i="29"/>
  <c r="AD296" i="29"/>
  <c r="AG296" i="29" s="1"/>
  <c r="AD300" i="29"/>
  <c r="AG300" i="29" s="1"/>
  <c r="AA52" i="29"/>
  <c r="K3" i="27"/>
  <c r="I2" i="27"/>
  <c r="H63" i="27"/>
  <c r="K2" i="27"/>
  <c r="K54" i="27"/>
  <c r="H2" i="27"/>
  <c r="J2" i="27"/>
  <c r="J3" i="27"/>
  <c r="K5" i="27"/>
  <c r="K7" i="27"/>
  <c r="J43" i="27"/>
  <c r="I62" i="27"/>
  <c r="I6" i="27"/>
  <c r="I3" i="27"/>
  <c r="I4" i="27"/>
  <c r="J5" i="27"/>
  <c r="K8" i="27"/>
  <c r="K10" i="27"/>
  <c r="H4" i="27"/>
  <c r="J8" i="27"/>
  <c r="H9" i="27"/>
  <c r="I11" i="27"/>
  <c r="H12" i="27"/>
  <c r="J13" i="27"/>
  <c r="I14" i="27"/>
  <c r="H15" i="27"/>
  <c r="K16" i="27"/>
  <c r="J17" i="27"/>
  <c r="I18" i="27"/>
  <c r="H19" i="27"/>
  <c r="K20" i="27"/>
  <c r="J21" i="27"/>
  <c r="I22" i="27"/>
  <c r="H23" i="27"/>
  <c r="K24" i="27"/>
  <c r="J25" i="27"/>
  <c r="I26" i="27"/>
  <c r="H27" i="27"/>
  <c r="K28" i="27"/>
  <c r="J29" i="27"/>
  <c r="I30" i="27"/>
  <c r="H31" i="27"/>
  <c r="K32" i="27"/>
  <c r="J33" i="27"/>
  <c r="I34" i="27"/>
  <c r="H35" i="27"/>
  <c r="K36" i="27"/>
  <c r="J37" i="27"/>
  <c r="I38" i="27"/>
  <c r="H39" i="27"/>
  <c r="K40" i="27"/>
  <c r="J41" i="27"/>
  <c r="I42" i="27"/>
  <c r="H43" i="27"/>
  <c r="K44" i="27"/>
  <c r="J45" i="27"/>
  <c r="K46" i="27"/>
  <c r="K47" i="27"/>
  <c r="K48" i="27"/>
  <c r="J49" i="27"/>
  <c r="K50" i="27"/>
  <c r="K51" i="27"/>
  <c r="K52" i="27"/>
  <c r="J53" i="27"/>
  <c r="I57" i="27"/>
  <c r="I58" i="27"/>
  <c r="I61" i="27"/>
  <c r="I254" i="27"/>
  <c r="I250" i="27"/>
  <c r="I246" i="27"/>
  <c r="I242" i="27"/>
  <c r="I238" i="27"/>
  <c r="I234" i="27"/>
  <c r="I230" i="27"/>
  <c r="I226" i="27"/>
  <c r="I222" i="27"/>
  <c r="I218" i="27"/>
  <c r="I214" i="27"/>
  <c r="I210" i="27"/>
  <c r="I206" i="27"/>
  <c r="I202" i="27"/>
  <c r="I198" i="27"/>
  <c r="I194" i="27"/>
  <c r="I190" i="27"/>
  <c r="I186" i="27"/>
  <c r="I182" i="27"/>
  <c r="I178" i="27"/>
  <c r="I174" i="27"/>
  <c r="I253" i="27"/>
  <c r="I249" i="27"/>
  <c r="I245" i="27"/>
  <c r="I241" i="27"/>
  <c r="I237" i="27"/>
  <c r="I233" i="27"/>
  <c r="I229" i="27"/>
  <c r="I225" i="27"/>
  <c r="I221" i="27"/>
  <c r="I217" i="27"/>
  <c r="I213" i="27"/>
  <c r="I209" i="27"/>
  <c r="I205" i="27"/>
  <c r="I201" i="27"/>
  <c r="I197" i="27"/>
  <c r="I193" i="27"/>
  <c r="I189" i="27"/>
  <c r="I185" i="27"/>
  <c r="I181" i="27"/>
  <c r="I177" i="27"/>
  <c r="I173" i="27"/>
  <c r="I252" i="27"/>
  <c r="I248" i="27"/>
  <c r="I244" i="27"/>
  <c r="I240" i="27"/>
  <c r="I236" i="27"/>
  <c r="I232" i="27"/>
  <c r="I228" i="27"/>
  <c r="I224" i="27"/>
  <c r="I170" i="27"/>
  <c r="I166" i="27"/>
  <c r="I162" i="27"/>
  <c r="I158" i="27"/>
  <c r="I154" i="27"/>
  <c r="I150" i="27"/>
  <c r="I146" i="27"/>
  <c r="I142" i="27"/>
  <c r="I138" i="27"/>
  <c r="I134" i="27"/>
  <c r="I130" i="27"/>
  <c r="I126" i="27"/>
  <c r="I122" i="27"/>
  <c r="I118" i="27"/>
  <c r="I114" i="27"/>
  <c r="I255" i="27"/>
  <c r="I251" i="27"/>
  <c r="I247" i="27"/>
  <c r="I243" i="27"/>
  <c r="I239" i="27"/>
  <c r="I235" i="27"/>
  <c r="I231" i="27"/>
  <c r="I227" i="27"/>
  <c r="I223" i="27"/>
  <c r="I169" i="27"/>
  <c r="I165" i="27"/>
  <c r="I161" i="27"/>
  <c r="I157" i="27"/>
  <c r="I153" i="27"/>
  <c r="I149" i="27"/>
  <c r="I145" i="27"/>
  <c r="I141" i="27"/>
  <c r="I137" i="27"/>
  <c r="I133" i="27"/>
  <c r="I219" i="27"/>
  <c r="I215" i="27"/>
  <c r="I211" i="27"/>
  <c r="I207" i="27"/>
  <c r="I203" i="27"/>
  <c r="I199" i="27"/>
  <c r="I195" i="27"/>
  <c r="I191" i="27"/>
  <c r="I187" i="27"/>
  <c r="I183" i="27"/>
  <c r="I179" i="27"/>
  <c r="I175" i="27"/>
  <c r="I171" i="27"/>
  <c r="I168" i="27"/>
  <c r="I167" i="27"/>
  <c r="I164" i="27"/>
  <c r="I163" i="27"/>
  <c r="I160" i="27"/>
  <c r="I159" i="27"/>
  <c r="I156" i="27"/>
  <c r="I155" i="27"/>
  <c r="I152" i="27"/>
  <c r="I151" i="27"/>
  <c r="I148" i="27"/>
  <c r="I147" i="27"/>
  <c r="I144" i="27"/>
  <c r="I143" i="27"/>
  <c r="I140" i="27"/>
  <c r="I139" i="27"/>
  <c r="I136" i="27"/>
  <c r="I135" i="27"/>
  <c r="I132" i="27"/>
  <c r="I129" i="27"/>
  <c r="I128" i="27"/>
  <c r="I125" i="27"/>
  <c r="I124" i="27"/>
  <c r="I121" i="27"/>
  <c r="I120" i="27"/>
  <c r="I117" i="27"/>
  <c r="I116" i="27"/>
  <c r="I113" i="27"/>
  <c r="I112" i="27"/>
  <c r="I108" i="27"/>
  <c r="I104" i="27"/>
  <c r="I100" i="27"/>
  <c r="I96" i="27"/>
  <c r="I92" i="27"/>
  <c r="I88" i="27"/>
  <c r="I84" i="27"/>
  <c r="I80" i="27"/>
  <c r="I76" i="27"/>
  <c r="I72" i="27"/>
  <c r="I68" i="27"/>
  <c r="I64" i="27"/>
  <c r="I60" i="27"/>
  <c r="I56" i="27"/>
  <c r="I220" i="27"/>
  <c r="I216" i="27"/>
  <c r="I212" i="27"/>
  <c r="I208" i="27"/>
  <c r="I204" i="27"/>
  <c r="I200" i="27"/>
  <c r="I196" i="27"/>
  <c r="I192" i="27"/>
  <c r="I188" i="27"/>
  <c r="I184" i="27"/>
  <c r="I180" i="27"/>
  <c r="I176" i="27"/>
  <c r="I172" i="27"/>
  <c r="I131" i="27"/>
  <c r="I127" i="27"/>
  <c r="I123" i="27"/>
  <c r="I119" i="27"/>
  <c r="I115" i="27"/>
  <c r="I111" i="27"/>
  <c r="I107" i="27"/>
  <c r="I103" i="27"/>
  <c r="I99" i="27"/>
  <c r="I95" i="27"/>
  <c r="I91" i="27"/>
  <c r="I87" i="27"/>
  <c r="I83" i="27"/>
  <c r="I79" i="27"/>
  <c r="I75" i="27"/>
  <c r="I71" i="27"/>
  <c r="I67" i="27"/>
  <c r="I63" i="27"/>
  <c r="I59" i="27"/>
  <c r="I55" i="27"/>
  <c r="I51" i="27"/>
  <c r="I47" i="27"/>
  <c r="I110" i="27"/>
  <c r="I106" i="27"/>
  <c r="I102" i="27"/>
  <c r="I98" i="27"/>
  <c r="I94" i="27"/>
  <c r="I90" i="27"/>
  <c r="I86" i="27"/>
  <c r="I82" i="27"/>
  <c r="I78" i="27"/>
  <c r="I74" i="27"/>
  <c r="I70" i="27"/>
  <c r="I66" i="27"/>
  <c r="I109" i="27"/>
  <c r="I105" i="27"/>
  <c r="J6" i="27"/>
  <c r="H7" i="27"/>
  <c r="I9" i="27"/>
  <c r="H10" i="27"/>
  <c r="J11" i="27"/>
  <c r="I12" i="27"/>
  <c r="K252" i="27"/>
  <c r="K248" i="27"/>
  <c r="K244" i="27"/>
  <c r="K240" i="27"/>
  <c r="K236" i="27"/>
  <c r="K232" i="27"/>
  <c r="K228" i="27"/>
  <c r="K224" i="27"/>
  <c r="K220" i="27"/>
  <c r="K216" i="27"/>
  <c r="K212" i="27"/>
  <c r="K208" i="27"/>
  <c r="K204" i="27"/>
  <c r="K200" i="27"/>
  <c r="K196" i="27"/>
  <c r="K192" i="27"/>
  <c r="K188" i="27"/>
  <c r="K184" i="27"/>
  <c r="K180" i="27"/>
  <c r="K176" i="27"/>
  <c r="K172" i="27"/>
  <c r="K255" i="27"/>
  <c r="K251" i="27"/>
  <c r="K247" i="27"/>
  <c r="K243" i="27"/>
  <c r="K239" i="27"/>
  <c r="K235" i="27"/>
  <c r="K231" i="27"/>
  <c r="K227" i="27"/>
  <c r="K223" i="27"/>
  <c r="K219" i="27"/>
  <c r="K215" i="27"/>
  <c r="K211" i="27"/>
  <c r="K207" i="27"/>
  <c r="K203" i="27"/>
  <c r="K199" i="27"/>
  <c r="K195" i="27"/>
  <c r="K191" i="27"/>
  <c r="K187" i="27"/>
  <c r="K183" i="27"/>
  <c r="K179" i="27"/>
  <c r="K175" i="27"/>
  <c r="K171" i="27"/>
  <c r="K254" i="27"/>
  <c r="K250" i="27"/>
  <c r="K246" i="27"/>
  <c r="K242" i="27"/>
  <c r="K238" i="27"/>
  <c r="K234" i="27"/>
  <c r="K230" i="27"/>
  <c r="K226" i="27"/>
  <c r="K222" i="27"/>
  <c r="K217" i="27"/>
  <c r="K213" i="27"/>
  <c r="K209" i="27"/>
  <c r="K205" i="27"/>
  <c r="K201" i="27"/>
  <c r="K197" i="27"/>
  <c r="K193" i="27"/>
  <c r="K189" i="27"/>
  <c r="K185" i="27"/>
  <c r="K181" i="27"/>
  <c r="K177" i="27"/>
  <c r="K173" i="27"/>
  <c r="K168" i="27"/>
  <c r="K164" i="27"/>
  <c r="K160" i="27"/>
  <c r="K156" i="27"/>
  <c r="K152" i="27"/>
  <c r="K148" i="27"/>
  <c r="K144" i="27"/>
  <c r="K140" i="27"/>
  <c r="K136" i="27"/>
  <c r="K132" i="27"/>
  <c r="K128" i="27"/>
  <c r="K124" i="27"/>
  <c r="K120" i="27"/>
  <c r="K116" i="27"/>
  <c r="K112" i="27"/>
  <c r="K253" i="27"/>
  <c r="K249" i="27"/>
  <c r="K245" i="27"/>
  <c r="K241" i="27"/>
  <c r="K237" i="27"/>
  <c r="K233" i="27"/>
  <c r="K229" i="27"/>
  <c r="K225" i="27"/>
  <c r="K221" i="27"/>
  <c r="K218" i="27"/>
  <c r="K214" i="27"/>
  <c r="K210" i="27"/>
  <c r="K206" i="27"/>
  <c r="K202" i="27"/>
  <c r="K198" i="27"/>
  <c r="K194" i="27"/>
  <c r="K190" i="27"/>
  <c r="K186" i="27"/>
  <c r="K182" i="27"/>
  <c r="K178" i="27"/>
  <c r="K174" i="27"/>
  <c r="K167" i="27"/>
  <c r="K163" i="27"/>
  <c r="K159" i="27"/>
  <c r="K155" i="27"/>
  <c r="K151" i="27"/>
  <c r="K147" i="27"/>
  <c r="K143" i="27"/>
  <c r="K139" i="27"/>
  <c r="K135" i="27"/>
  <c r="K110" i="27"/>
  <c r="K106" i="27"/>
  <c r="K102" i="27"/>
  <c r="K98" i="27"/>
  <c r="K94" i="27"/>
  <c r="K90" i="27"/>
  <c r="K86" i="27"/>
  <c r="K82" i="27"/>
  <c r="K78" i="27"/>
  <c r="K74" i="27"/>
  <c r="K70" i="27"/>
  <c r="K66" i="27"/>
  <c r="K62" i="27"/>
  <c r="K58" i="27"/>
  <c r="K169" i="27"/>
  <c r="K165" i="27"/>
  <c r="K161" i="27"/>
  <c r="K157" i="27"/>
  <c r="K153" i="27"/>
  <c r="K149" i="27"/>
  <c r="K145" i="27"/>
  <c r="K141" i="27"/>
  <c r="K137" i="27"/>
  <c r="K133" i="27"/>
  <c r="K109" i="27"/>
  <c r="K105" i="27"/>
  <c r="K101" i="27"/>
  <c r="K97" i="27"/>
  <c r="K93" i="27"/>
  <c r="K89" i="27"/>
  <c r="K85" i="27"/>
  <c r="K81" i="27"/>
  <c r="K77" i="27"/>
  <c r="K73" i="27"/>
  <c r="K69" i="27"/>
  <c r="K65" i="27"/>
  <c r="K61" i="27"/>
  <c r="K57" i="27"/>
  <c r="K53" i="27"/>
  <c r="K49" i="27"/>
  <c r="K45" i="27"/>
  <c r="K170" i="27"/>
  <c r="K166" i="27"/>
  <c r="K162" i="27"/>
  <c r="K158" i="27"/>
  <c r="K154" i="27"/>
  <c r="K150" i="27"/>
  <c r="K146" i="27"/>
  <c r="K142" i="27"/>
  <c r="K138" i="27"/>
  <c r="K134" i="27"/>
  <c r="K108" i="27"/>
  <c r="K104" i="27"/>
  <c r="K100" i="27"/>
  <c r="K96" i="27"/>
  <c r="K92" i="27"/>
  <c r="K88" i="27"/>
  <c r="K84" i="27"/>
  <c r="K80" i="27"/>
  <c r="K76" i="27"/>
  <c r="K72" i="27"/>
  <c r="K68" i="27"/>
  <c r="K64" i="27"/>
  <c r="K131" i="27"/>
  <c r="K130" i="27"/>
  <c r="K129" i="27"/>
  <c r="K127" i="27"/>
  <c r="K126" i="27"/>
  <c r="K125" i="27"/>
  <c r="K123" i="27"/>
  <c r="K122" i="27"/>
  <c r="K121" i="27"/>
  <c r="K119" i="27"/>
  <c r="K118" i="27"/>
  <c r="K117" i="27"/>
  <c r="K115" i="27"/>
  <c r="K114" i="27"/>
  <c r="K113" i="27"/>
  <c r="K111" i="27"/>
  <c r="K107" i="27"/>
  <c r="K103" i="27"/>
  <c r="K13" i="27"/>
  <c r="J14" i="27"/>
  <c r="I15" i="27"/>
  <c r="H16" i="27"/>
  <c r="K17" i="27"/>
  <c r="J18" i="27"/>
  <c r="I19" i="27"/>
  <c r="H20" i="27"/>
  <c r="K21" i="27"/>
  <c r="J22" i="27"/>
  <c r="I23" i="27"/>
  <c r="H24" i="27"/>
  <c r="K25" i="27"/>
  <c r="J26" i="27"/>
  <c r="I27" i="27"/>
  <c r="H28" i="27"/>
  <c r="K29" i="27"/>
  <c r="J30" i="27"/>
  <c r="I31" i="27"/>
  <c r="H32" i="27"/>
  <c r="K33" i="27"/>
  <c r="J34" i="27"/>
  <c r="I35" i="27"/>
  <c r="H36" i="27"/>
  <c r="K37" i="27"/>
  <c r="J38" i="27"/>
  <c r="I39" i="27"/>
  <c r="H40" i="27"/>
  <c r="K41" i="27"/>
  <c r="J42" i="27"/>
  <c r="I43" i="27"/>
  <c r="H44" i="27"/>
  <c r="J56" i="27"/>
  <c r="J57" i="27"/>
  <c r="J60" i="27"/>
  <c r="J61" i="27"/>
  <c r="J64" i="27"/>
  <c r="H66" i="27"/>
  <c r="J68" i="27"/>
  <c r="H70" i="27"/>
  <c r="J72" i="27"/>
  <c r="H74" i="27"/>
  <c r="J76" i="27"/>
  <c r="H78" i="27"/>
  <c r="J80" i="27"/>
  <c r="H82" i="27"/>
  <c r="J84" i="27"/>
  <c r="H86" i="27"/>
  <c r="J88" i="27"/>
  <c r="H90" i="27"/>
  <c r="J92" i="27"/>
  <c r="H94" i="27"/>
  <c r="J96" i="27"/>
  <c r="H98" i="27"/>
  <c r="J100" i="27"/>
  <c r="H102" i="27"/>
  <c r="J4" i="27"/>
  <c r="H5" i="27"/>
  <c r="K6" i="27"/>
  <c r="I7" i="27"/>
  <c r="H8" i="27"/>
  <c r="J9" i="27"/>
  <c r="I10" i="27"/>
  <c r="K11" i="27"/>
  <c r="J12" i="27"/>
  <c r="H13" i="27"/>
  <c r="K14" i="27"/>
  <c r="J15" i="27"/>
  <c r="I16" i="27"/>
  <c r="H17" i="27"/>
  <c r="K18" i="27"/>
  <c r="J19" i="27"/>
  <c r="I20" i="27"/>
  <c r="H21" i="27"/>
  <c r="K22" i="27"/>
  <c r="J23" i="27"/>
  <c r="I24" i="27"/>
  <c r="H25" i="27"/>
  <c r="K26" i="27"/>
  <c r="J27" i="27"/>
  <c r="I28" i="27"/>
  <c r="H29" i="27"/>
  <c r="K30" i="27"/>
  <c r="J31" i="27"/>
  <c r="I32" i="27"/>
  <c r="H33" i="27"/>
  <c r="K34" i="27"/>
  <c r="J35" i="27"/>
  <c r="I36" i="27"/>
  <c r="H37" i="27"/>
  <c r="K38" i="27"/>
  <c r="J39" i="27"/>
  <c r="I40" i="27"/>
  <c r="H41" i="27"/>
  <c r="K42" i="27"/>
  <c r="I44" i="27"/>
  <c r="H45" i="27"/>
  <c r="H46" i="27"/>
  <c r="H47" i="27"/>
  <c r="I48" i="27"/>
  <c r="H49" i="27"/>
  <c r="H50" i="27"/>
  <c r="H51" i="27"/>
  <c r="I52" i="27"/>
  <c r="H53" i="27"/>
  <c r="H54" i="27"/>
  <c r="H55" i="27"/>
  <c r="K56" i="27"/>
  <c r="H59" i="27"/>
  <c r="K60" i="27"/>
  <c r="H255" i="27"/>
  <c r="H251" i="27"/>
  <c r="H247" i="27"/>
  <c r="H243" i="27"/>
  <c r="H239" i="27"/>
  <c r="H235" i="27"/>
  <c r="H231" i="27"/>
  <c r="H227" i="27"/>
  <c r="H223" i="27"/>
  <c r="H219" i="27"/>
  <c r="H215" i="27"/>
  <c r="H211" i="27"/>
  <c r="H207" i="27"/>
  <c r="H203" i="27"/>
  <c r="H199" i="27"/>
  <c r="H195" i="27"/>
  <c r="H191" i="27"/>
  <c r="H187" i="27"/>
  <c r="H183" i="27"/>
  <c r="H179" i="27"/>
  <c r="H175" i="27"/>
  <c r="H254" i="27"/>
  <c r="H250" i="27"/>
  <c r="H246" i="27"/>
  <c r="H242" i="27"/>
  <c r="H238" i="27"/>
  <c r="H234" i="27"/>
  <c r="H230" i="27"/>
  <c r="H226" i="27"/>
  <c r="H222" i="27"/>
  <c r="H218" i="27"/>
  <c r="H214" i="27"/>
  <c r="H210" i="27"/>
  <c r="H206" i="27"/>
  <c r="H202" i="27"/>
  <c r="H198" i="27"/>
  <c r="H194" i="27"/>
  <c r="H190" i="27"/>
  <c r="H186" i="27"/>
  <c r="H182" i="27"/>
  <c r="H178" i="27"/>
  <c r="H174" i="27"/>
  <c r="H253" i="27"/>
  <c r="H249" i="27"/>
  <c r="H245" i="27"/>
  <c r="H241" i="27"/>
  <c r="H237" i="27"/>
  <c r="H233" i="27"/>
  <c r="H229" i="27"/>
  <c r="H225" i="27"/>
  <c r="H221" i="27"/>
  <c r="H220" i="27"/>
  <c r="H216" i="27"/>
  <c r="H212" i="27"/>
  <c r="H208" i="27"/>
  <c r="H204" i="27"/>
  <c r="H200" i="27"/>
  <c r="H196" i="27"/>
  <c r="H192" i="27"/>
  <c r="H188" i="27"/>
  <c r="H184" i="27"/>
  <c r="H180" i="27"/>
  <c r="H176" i="27"/>
  <c r="H172" i="27"/>
  <c r="H171" i="27"/>
  <c r="H167" i="27"/>
  <c r="H163" i="27"/>
  <c r="H159" i="27"/>
  <c r="H155" i="27"/>
  <c r="H151" i="27"/>
  <c r="H147" i="27"/>
  <c r="H143" i="27"/>
  <c r="H139" i="27"/>
  <c r="H135" i="27"/>
  <c r="H131" i="27"/>
  <c r="H127" i="27"/>
  <c r="H123" i="27"/>
  <c r="H119" i="27"/>
  <c r="H115" i="27"/>
  <c r="H217" i="27"/>
  <c r="H213" i="27"/>
  <c r="H209" i="27"/>
  <c r="H205" i="27"/>
  <c r="H201" i="27"/>
  <c r="H197" i="27"/>
  <c r="H193" i="27"/>
  <c r="H189" i="27"/>
  <c r="H185" i="27"/>
  <c r="H181" i="27"/>
  <c r="H177" i="27"/>
  <c r="H173" i="27"/>
  <c r="H170" i="27"/>
  <c r="H166" i="27"/>
  <c r="H162" i="27"/>
  <c r="H158" i="27"/>
  <c r="H154" i="27"/>
  <c r="H150" i="27"/>
  <c r="H146" i="27"/>
  <c r="H142" i="27"/>
  <c r="H138" i="27"/>
  <c r="H134" i="27"/>
  <c r="H109" i="27"/>
  <c r="H105" i="27"/>
  <c r="H101" i="27"/>
  <c r="H97" i="27"/>
  <c r="H93" i="27"/>
  <c r="H89" i="27"/>
  <c r="H85" i="27"/>
  <c r="H81" i="27"/>
  <c r="H77" i="27"/>
  <c r="H73" i="27"/>
  <c r="H69" i="27"/>
  <c r="H65" i="27"/>
  <c r="H61" i="27"/>
  <c r="H57" i="27"/>
  <c r="H252" i="27"/>
  <c r="H244" i="27"/>
  <c r="H236" i="27"/>
  <c r="H228" i="27"/>
  <c r="H168" i="27"/>
  <c r="H164" i="27"/>
  <c r="H160" i="27"/>
  <c r="H156" i="27"/>
  <c r="H152" i="27"/>
  <c r="H148" i="27"/>
  <c r="H144" i="27"/>
  <c r="H140" i="27"/>
  <c r="H136" i="27"/>
  <c r="H132" i="27"/>
  <c r="H130" i="27"/>
  <c r="H129" i="27"/>
  <c r="H128" i="27"/>
  <c r="H126" i="27"/>
  <c r="H125" i="27"/>
  <c r="H124" i="27"/>
  <c r="H122" i="27"/>
  <c r="H121" i="27"/>
  <c r="H120" i="27"/>
  <c r="H118" i="27"/>
  <c r="H117" i="27"/>
  <c r="H116" i="27"/>
  <c r="H114" i="27"/>
  <c r="H113" i="27"/>
  <c r="H112" i="27"/>
  <c r="H108" i="27"/>
  <c r="H104" i="27"/>
  <c r="H100" i="27"/>
  <c r="H96" i="27"/>
  <c r="H92" i="27"/>
  <c r="H88" i="27"/>
  <c r="H84" i="27"/>
  <c r="H80" i="27"/>
  <c r="H76" i="27"/>
  <c r="H72" i="27"/>
  <c r="H68" i="27"/>
  <c r="H64" i="27"/>
  <c r="H60" i="27"/>
  <c r="H56" i="27"/>
  <c r="H52" i="27"/>
  <c r="H48" i="27"/>
  <c r="H169" i="27"/>
  <c r="H165" i="27"/>
  <c r="H161" i="27"/>
  <c r="H157" i="27"/>
  <c r="H153" i="27"/>
  <c r="H149" i="27"/>
  <c r="H145" i="27"/>
  <c r="H141" i="27"/>
  <c r="H137" i="27"/>
  <c r="H133" i="27"/>
  <c r="H111" i="27"/>
  <c r="H107" i="27"/>
  <c r="H103" i="27"/>
  <c r="H99" i="27"/>
  <c r="H95" i="27"/>
  <c r="H91" i="27"/>
  <c r="H87" i="27"/>
  <c r="H83" i="27"/>
  <c r="H79" i="27"/>
  <c r="H75" i="27"/>
  <c r="H71" i="27"/>
  <c r="H67" i="27"/>
  <c r="H248" i="27"/>
  <c r="H240" i="27"/>
  <c r="H232" i="27"/>
  <c r="H224" i="27"/>
  <c r="H110" i="27"/>
  <c r="H106" i="27"/>
  <c r="H3" i="27"/>
  <c r="I5" i="27"/>
  <c r="H6" i="27"/>
  <c r="I8" i="27"/>
  <c r="J253" i="27"/>
  <c r="J249" i="27"/>
  <c r="J245" i="27"/>
  <c r="J241" i="27"/>
  <c r="J237" i="27"/>
  <c r="J233" i="27"/>
  <c r="J229" i="27"/>
  <c r="J225" i="27"/>
  <c r="J221" i="27"/>
  <c r="J217" i="27"/>
  <c r="J213" i="27"/>
  <c r="J209" i="27"/>
  <c r="J205" i="27"/>
  <c r="J201" i="27"/>
  <c r="J197" i="27"/>
  <c r="J193" i="27"/>
  <c r="J189" i="27"/>
  <c r="J185" i="27"/>
  <c r="J181" i="27"/>
  <c r="J177" i="27"/>
  <c r="J173" i="27"/>
  <c r="J252" i="27"/>
  <c r="J248" i="27"/>
  <c r="J244" i="27"/>
  <c r="J240" i="27"/>
  <c r="J236" i="27"/>
  <c r="J232" i="27"/>
  <c r="J228" i="27"/>
  <c r="J224" i="27"/>
  <c r="J220" i="27"/>
  <c r="J216" i="27"/>
  <c r="J212" i="27"/>
  <c r="J208" i="27"/>
  <c r="J204" i="27"/>
  <c r="J200" i="27"/>
  <c r="J196" i="27"/>
  <c r="J192" i="27"/>
  <c r="J188" i="27"/>
  <c r="J184" i="27"/>
  <c r="J180" i="27"/>
  <c r="J176" i="27"/>
  <c r="J172" i="27"/>
  <c r="J255" i="27"/>
  <c r="J251" i="27"/>
  <c r="J247" i="27"/>
  <c r="J243" i="27"/>
  <c r="J239" i="27"/>
  <c r="J235" i="27"/>
  <c r="J231" i="27"/>
  <c r="J227" i="27"/>
  <c r="J223" i="27"/>
  <c r="J169" i="27"/>
  <c r="J165" i="27"/>
  <c r="J161" i="27"/>
  <c r="J157" i="27"/>
  <c r="J153" i="27"/>
  <c r="J149" i="27"/>
  <c r="J145" i="27"/>
  <c r="J141" i="27"/>
  <c r="J137" i="27"/>
  <c r="J133" i="27"/>
  <c r="J129" i="27"/>
  <c r="J125" i="27"/>
  <c r="J121" i="27"/>
  <c r="J117" i="27"/>
  <c r="J113" i="27"/>
  <c r="J168" i="27"/>
  <c r="J164" i="27"/>
  <c r="J160" i="27"/>
  <c r="J156" i="27"/>
  <c r="J152" i="27"/>
  <c r="J148" i="27"/>
  <c r="J144" i="27"/>
  <c r="J140" i="27"/>
  <c r="J136" i="27"/>
  <c r="J132" i="27"/>
  <c r="J250" i="27"/>
  <c r="J242" i="27"/>
  <c r="J234" i="27"/>
  <c r="J226" i="27"/>
  <c r="J131" i="27"/>
  <c r="J130" i="27"/>
  <c r="J127" i="27"/>
  <c r="J126" i="27"/>
  <c r="J123" i="27"/>
  <c r="J122" i="27"/>
  <c r="J119" i="27"/>
  <c r="J118" i="27"/>
  <c r="J115" i="27"/>
  <c r="J114" i="27"/>
  <c r="J111" i="27"/>
  <c r="J107" i="27"/>
  <c r="J103" i="27"/>
  <c r="J99" i="27"/>
  <c r="J95" i="27"/>
  <c r="J91" i="27"/>
  <c r="J87" i="27"/>
  <c r="J83" i="27"/>
  <c r="J79" i="27"/>
  <c r="J75" i="27"/>
  <c r="J71" i="27"/>
  <c r="J67" i="27"/>
  <c r="J63" i="27"/>
  <c r="J59" i="27"/>
  <c r="J55" i="27"/>
  <c r="J110" i="27"/>
  <c r="J106" i="27"/>
  <c r="J102" i="27"/>
  <c r="J98" i="27"/>
  <c r="J94" i="27"/>
  <c r="J90" i="27"/>
  <c r="J86" i="27"/>
  <c r="J82" i="27"/>
  <c r="J78" i="27"/>
  <c r="J74" i="27"/>
  <c r="J70" i="27"/>
  <c r="J66" i="27"/>
  <c r="J62" i="27"/>
  <c r="J58" i="27"/>
  <c r="J54" i="27"/>
  <c r="J50" i="27"/>
  <c r="J46" i="27"/>
  <c r="J254" i="27"/>
  <c r="J246" i="27"/>
  <c r="J238" i="27"/>
  <c r="J230" i="27"/>
  <c r="J222" i="27"/>
  <c r="J218" i="27"/>
  <c r="J214" i="27"/>
  <c r="J210" i="27"/>
  <c r="J206" i="27"/>
  <c r="J202" i="27"/>
  <c r="J198" i="27"/>
  <c r="J194" i="27"/>
  <c r="J190" i="27"/>
  <c r="J186" i="27"/>
  <c r="J182" i="27"/>
  <c r="J178" i="27"/>
  <c r="J174" i="27"/>
  <c r="J109" i="27"/>
  <c r="J105" i="27"/>
  <c r="J101" i="27"/>
  <c r="J97" i="27"/>
  <c r="J93" i="27"/>
  <c r="J89" i="27"/>
  <c r="J85" i="27"/>
  <c r="J81" i="27"/>
  <c r="J77" i="27"/>
  <c r="J73" i="27"/>
  <c r="J69" i="27"/>
  <c r="J65" i="27"/>
  <c r="J219" i="27"/>
  <c r="J215" i="27"/>
  <c r="J211" i="27"/>
  <c r="J207" i="27"/>
  <c r="J203" i="27"/>
  <c r="J199" i="27"/>
  <c r="J195" i="27"/>
  <c r="J191" i="27"/>
  <c r="J187" i="27"/>
  <c r="J183" i="27"/>
  <c r="J179" i="27"/>
  <c r="J175" i="27"/>
  <c r="J171" i="27"/>
  <c r="J170" i="27"/>
  <c r="J167" i="27"/>
  <c r="J166" i="27"/>
  <c r="J163" i="27"/>
  <c r="J162" i="27"/>
  <c r="J159" i="27"/>
  <c r="J158" i="27"/>
  <c r="J155" i="27"/>
  <c r="J154" i="27"/>
  <c r="J151" i="27"/>
  <c r="J150" i="27"/>
  <c r="J147" i="27"/>
  <c r="J146" i="27"/>
  <c r="J143" i="27"/>
  <c r="J142" i="27"/>
  <c r="J139" i="27"/>
  <c r="J138" i="27"/>
  <c r="J135" i="27"/>
  <c r="J134" i="27"/>
  <c r="J128" i="27"/>
  <c r="J124" i="27"/>
  <c r="J120" i="27"/>
  <c r="J116" i="27"/>
  <c r="J112" i="27"/>
  <c r="J108" i="27"/>
  <c r="J104" i="27"/>
  <c r="K9" i="27"/>
  <c r="J10" i="27"/>
  <c r="H11" i="27"/>
  <c r="K12" i="27"/>
  <c r="I13" i="27"/>
  <c r="H14" i="27"/>
  <c r="K15" i="27"/>
  <c r="J16" i="27"/>
  <c r="I17" i="27"/>
  <c r="H18" i="27"/>
  <c r="K19" i="27"/>
  <c r="J20" i="27"/>
  <c r="I21" i="27"/>
  <c r="H22" i="27"/>
  <c r="K23" i="27"/>
  <c r="J24" i="27"/>
  <c r="I25" i="27"/>
  <c r="H26" i="27"/>
  <c r="K27" i="27"/>
  <c r="J28" i="27"/>
  <c r="I29" i="27"/>
  <c r="H30" i="27"/>
  <c r="K31" i="27"/>
  <c r="J32" i="27"/>
  <c r="I33" i="27"/>
  <c r="H34" i="27"/>
  <c r="K35" i="27"/>
  <c r="J36" i="27"/>
  <c r="I37" i="27"/>
  <c r="H38" i="27"/>
  <c r="K39" i="27"/>
  <c r="J40" i="27"/>
  <c r="I41" i="27"/>
  <c r="H42" i="27"/>
  <c r="K43" i="27"/>
  <c r="J44" i="27"/>
  <c r="I45" i="27"/>
  <c r="I46" i="27"/>
  <c r="J47" i="27"/>
  <c r="J48" i="27"/>
  <c r="I49" i="27"/>
  <c r="I50" i="27"/>
  <c r="J51" i="27"/>
  <c r="J52" i="27"/>
  <c r="I53" i="27"/>
  <c r="I54" i="27"/>
  <c r="K55" i="27"/>
  <c r="H58" i="27"/>
  <c r="K59" i="27"/>
  <c r="H62" i="27"/>
  <c r="K63" i="27"/>
  <c r="I65" i="27"/>
  <c r="K67" i="27"/>
  <c r="I69" i="27"/>
  <c r="K71" i="27"/>
  <c r="I73" i="27"/>
  <c r="K75" i="27"/>
  <c r="I77" i="27"/>
  <c r="K79" i="27"/>
  <c r="I81" i="27"/>
  <c r="K83" i="27"/>
  <c r="I85" i="27"/>
  <c r="K87" i="27"/>
  <c r="I89" i="27"/>
  <c r="K91" i="27"/>
  <c r="I93" i="27"/>
  <c r="K95" i="27"/>
  <c r="I97" i="27"/>
  <c r="K99" i="27"/>
  <c r="I101" i="27"/>
  <c r="AE230" i="29" l="1"/>
  <c r="W128" i="29"/>
  <c r="AE116" i="29"/>
  <c r="AE49" i="29"/>
  <c r="AE66" i="29"/>
  <c r="AE292" i="29"/>
  <c r="AE284" i="29"/>
  <c r="AE220" i="29"/>
  <c r="AE144" i="29"/>
  <c r="AE126" i="29"/>
  <c r="AE138" i="29"/>
  <c r="AE232" i="29"/>
  <c r="W274" i="29"/>
  <c r="AE240" i="29"/>
  <c r="AE132" i="29"/>
  <c r="W210" i="29"/>
  <c r="W300" i="29"/>
  <c r="AE158" i="29"/>
  <c r="W120" i="29"/>
  <c r="W190" i="29"/>
  <c r="W140" i="29"/>
  <c r="W226" i="29"/>
  <c r="AE56" i="29"/>
  <c r="AE290" i="29"/>
  <c r="AE270" i="29"/>
  <c r="AE272" i="29"/>
  <c r="W180" i="29"/>
  <c r="W100" i="29"/>
  <c r="W164" i="29"/>
  <c r="W182" i="29"/>
  <c r="AE114" i="29"/>
  <c r="AE92" i="29"/>
  <c r="W282" i="29"/>
  <c r="AE108" i="29"/>
  <c r="AE58" i="29"/>
  <c r="R6" i="29"/>
  <c r="AE82" i="29"/>
  <c r="AE80" i="29"/>
  <c r="W62" i="29"/>
  <c r="W17" i="29"/>
  <c r="W35" i="29"/>
  <c r="AE64" i="29"/>
  <c r="W45" i="29"/>
  <c r="W110" i="29"/>
  <c r="W32" i="29"/>
  <c r="W26" i="29"/>
  <c r="AE43" i="29"/>
  <c r="W34" i="29"/>
  <c r="W30" i="29"/>
  <c r="W86" i="29"/>
  <c r="AE27" i="29"/>
  <c r="AE22" i="29"/>
  <c r="AE15" i="29"/>
  <c r="W8" i="29"/>
  <c r="AE19" i="29"/>
  <c r="AE21" i="29"/>
  <c r="AE28" i="29"/>
  <c r="AE39" i="29"/>
  <c r="W10" i="29"/>
  <c r="AE14" i="29"/>
  <c r="W16" i="29"/>
  <c r="W37" i="29"/>
  <c r="W33" i="29"/>
  <c r="W41" i="29"/>
  <c r="AE176" i="29"/>
  <c r="AE42" i="29"/>
  <c r="AE12" i="29"/>
  <c r="AE24" i="29"/>
  <c r="AE44" i="29"/>
  <c r="W44" i="29"/>
  <c r="AE36" i="29"/>
  <c r="W36" i="29"/>
  <c r="AE25" i="29"/>
  <c r="W25" i="29"/>
  <c r="AE9" i="29"/>
  <c r="W9" i="29"/>
  <c r="W31" i="29"/>
  <c r="AE31" i="29"/>
  <c r="AE297" i="29"/>
  <c r="W297" i="29"/>
  <c r="AE289" i="29"/>
  <c r="W289" i="29"/>
  <c r="AE281" i="29"/>
  <c r="W281" i="29"/>
  <c r="AE273" i="29"/>
  <c r="W273" i="29"/>
  <c r="AE265" i="29"/>
  <c r="W265" i="29"/>
  <c r="AE257" i="29"/>
  <c r="W257" i="29"/>
  <c r="AE249" i="29"/>
  <c r="W249" i="29"/>
  <c r="AE241" i="29"/>
  <c r="W241" i="29"/>
  <c r="AE233" i="29"/>
  <c r="W233" i="29"/>
  <c r="AE225" i="29"/>
  <c r="W225" i="29"/>
  <c r="AE217" i="29"/>
  <c r="W217" i="29"/>
  <c r="AE209" i="29"/>
  <c r="W209" i="29"/>
  <c r="AE201" i="29"/>
  <c r="W201" i="29"/>
  <c r="AE193" i="29"/>
  <c r="W193" i="29"/>
  <c r="AE185" i="29"/>
  <c r="W185" i="29"/>
  <c r="AE177" i="29"/>
  <c r="W177" i="29"/>
  <c r="AE169" i="29"/>
  <c r="W169" i="29"/>
  <c r="AE161" i="29"/>
  <c r="W161" i="29"/>
  <c r="AE153" i="29"/>
  <c r="W153" i="29"/>
  <c r="AE145" i="29"/>
  <c r="W145" i="29"/>
  <c r="AE137" i="29"/>
  <c r="W137" i="29"/>
  <c r="AE129" i="29"/>
  <c r="W129" i="29"/>
  <c r="AE121" i="29"/>
  <c r="W121" i="29"/>
  <c r="AE113" i="29"/>
  <c r="W113" i="29"/>
  <c r="AE105" i="29"/>
  <c r="W105" i="29"/>
  <c r="AE97" i="29"/>
  <c r="W97" i="29"/>
  <c r="AE89" i="29"/>
  <c r="W89" i="29"/>
  <c r="AE81" i="29"/>
  <c r="W81" i="29"/>
  <c r="AE73" i="29"/>
  <c r="W73" i="29"/>
  <c r="AE65" i="29"/>
  <c r="W65" i="29"/>
  <c r="AE57" i="29"/>
  <c r="W57" i="29"/>
  <c r="AE38" i="29"/>
  <c r="W38" i="29"/>
  <c r="AE11" i="29"/>
  <c r="W11" i="29"/>
  <c r="AE299" i="29"/>
  <c r="W299" i="29"/>
  <c r="AE291" i="29"/>
  <c r="W291" i="29"/>
  <c r="AE283" i="29"/>
  <c r="W283" i="29"/>
  <c r="AE275" i="29"/>
  <c r="W275" i="29"/>
  <c r="AE267" i="29"/>
  <c r="W267" i="29"/>
  <c r="AE259" i="29"/>
  <c r="W259" i="29"/>
  <c r="AE251" i="29"/>
  <c r="W251" i="29"/>
  <c r="AE243" i="29"/>
  <c r="W243" i="29"/>
  <c r="AE235" i="29"/>
  <c r="W235" i="29"/>
  <c r="AE227" i="29"/>
  <c r="W227" i="29"/>
  <c r="AE219" i="29"/>
  <c r="W219" i="29"/>
  <c r="AE211" i="29"/>
  <c r="W211" i="29"/>
  <c r="AE203" i="29"/>
  <c r="W203" i="29"/>
  <c r="AE195" i="29"/>
  <c r="W195" i="29"/>
  <c r="AE187" i="29"/>
  <c r="W187" i="29"/>
  <c r="AE179" i="29"/>
  <c r="W179" i="29"/>
  <c r="AE171" i="29"/>
  <c r="W171" i="29"/>
  <c r="AE163" i="29"/>
  <c r="W163" i="29"/>
  <c r="AE155" i="29"/>
  <c r="W155" i="29"/>
  <c r="AE147" i="29"/>
  <c r="W147" i="29"/>
  <c r="AE139" i="29"/>
  <c r="W139" i="29"/>
  <c r="AE131" i="29"/>
  <c r="W131" i="29"/>
  <c r="AE123" i="29"/>
  <c r="W123" i="29"/>
  <c r="AE115" i="29"/>
  <c r="W115" i="29"/>
  <c r="AE107" i="29"/>
  <c r="W107" i="29"/>
  <c r="AE99" i="29"/>
  <c r="W99" i="29"/>
  <c r="AE91" i="29"/>
  <c r="W91" i="29"/>
  <c r="AE83" i="29"/>
  <c r="W83" i="29"/>
  <c r="AE75" i="29"/>
  <c r="W75" i="29"/>
  <c r="AE67" i="29"/>
  <c r="W67" i="29"/>
  <c r="AE59" i="29"/>
  <c r="W59" i="29"/>
  <c r="W50" i="29"/>
  <c r="AE50" i="29"/>
  <c r="W13" i="29"/>
  <c r="AE13" i="29"/>
  <c r="AE48" i="29"/>
  <c r="W48" i="29"/>
  <c r="AE40" i="29"/>
  <c r="W40" i="29"/>
  <c r="AE29" i="29"/>
  <c r="W29" i="29"/>
  <c r="AE18" i="29"/>
  <c r="W18" i="29"/>
  <c r="AE293" i="29"/>
  <c r="W293" i="29"/>
  <c r="AE285" i="29"/>
  <c r="W285" i="29"/>
  <c r="AE277" i="29"/>
  <c r="W277" i="29"/>
  <c r="AE269" i="29"/>
  <c r="W269" i="29"/>
  <c r="AE261" i="29"/>
  <c r="W261" i="29"/>
  <c r="AE253" i="29"/>
  <c r="W253" i="29"/>
  <c r="AE245" i="29"/>
  <c r="W245" i="29"/>
  <c r="AE237" i="29"/>
  <c r="W237" i="29"/>
  <c r="AE229" i="29"/>
  <c r="W229" i="29"/>
  <c r="AE221" i="29"/>
  <c r="W221" i="29"/>
  <c r="AE213" i="29"/>
  <c r="W213" i="29"/>
  <c r="AE205" i="29"/>
  <c r="W205" i="29"/>
  <c r="AE197" i="29"/>
  <c r="W197" i="29"/>
  <c r="AE189" i="29"/>
  <c r="W189" i="29"/>
  <c r="AE181" i="29"/>
  <c r="W181" i="29"/>
  <c r="AE173" i="29"/>
  <c r="W173" i="29"/>
  <c r="AE165" i="29"/>
  <c r="W165" i="29"/>
  <c r="AE157" i="29"/>
  <c r="W157" i="29"/>
  <c r="AE149" i="29"/>
  <c r="W149" i="29"/>
  <c r="AE141" i="29"/>
  <c r="W141" i="29"/>
  <c r="AE133" i="29"/>
  <c r="W133" i="29"/>
  <c r="AE125" i="29"/>
  <c r="W125" i="29"/>
  <c r="AE117" i="29"/>
  <c r="W117" i="29"/>
  <c r="AE109" i="29"/>
  <c r="W109" i="29"/>
  <c r="AE101" i="29"/>
  <c r="W101" i="29"/>
  <c r="AE93" i="29"/>
  <c r="W93" i="29"/>
  <c r="AE85" i="29"/>
  <c r="W85" i="29"/>
  <c r="AE77" i="29"/>
  <c r="W77" i="29"/>
  <c r="AE69" i="29"/>
  <c r="W69" i="29"/>
  <c r="AE61" i="29"/>
  <c r="W61" i="29"/>
  <c r="AE53" i="29"/>
  <c r="W53" i="29"/>
  <c r="AE46" i="29"/>
  <c r="W46" i="29"/>
  <c r="AE23" i="29"/>
  <c r="W23" i="29"/>
  <c r="AE7" i="29"/>
  <c r="W7" i="29"/>
  <c r="AE295" i="29"/>
  <c r="W295" i="29"/>
  <c r="AE287" i="29"/>
  <c r="W287" i="29"/>
  <c r="AE279" i="29"/>
  <c r="W279" i="29"/>
  <c r="AE271" i="29"/>
  <c r="W271" i="29"/>
  <c r="AE263" i="29"/>
  <c r="W263" i="29"/>
  <c r="AE255" i="29"/>
  <c r="W255" i="29"/>
  <c r="AE247" i="29"/>
  <c r="W247" i="29"/>
  <c r="AE239" i="29"/>
  <c r="W239" i="29"/>
  <c r="AE231" i="29"/>
  <c r="W231" i="29"/>
  <c r="AE223" i="29"/>
  <c r="W223" i="29"/>
  <c r="AE215" i="29"/>
  <c r="W215" i="29"/>
  <c r="AE207" i="29"/>
  <c r="W207" i="29"/>
  <c r="AE199" i="29"/>
  <c r="W199" i="29"/>
  <c r="AE191" i="29"/>
  <c r="W191" i="29"/>
  <c r="AE183" i="29"/>
  <c r="W183" i="29"/>
  <c r="AE175" i="29"/>
  <c r="W175" i="29"/>
  <c r="AE167" i="29"/>
  <c r="W167" i="29"/>
  <c r="AE159" i="29"/>
  <c r="W159" i="29"/>
  <c r="AE151" i="29"/>
  <c r="W151" i="29"/>
  <c r="AE143" i="29"/>
  <c r="W143" i="29"/>
  <c r="AE135" i="29"/>
  <c r="W135" i="29"/>
  <c r="AE127" i="29"/>
  <c r="W127" i="29"/>
  <c r="AE119" i="29"/>
  <c r="W119" i="29"/>
  <c r="AE111" i="29"/>
  <c r="W111" i="29"/>
  <c r="AE103" i="29"/>
  <c r="W103" i="29"/>
  <c r="AE95" i="29"/>
  <c r="W95" i="29"/>
  <c r="AE87" i="29"/>
  <c r="W87" i="29"/>
  <c r="AE79" i="29"/>
  <c r="W79" i="29"/>
  <c r="AE71" i="29"/>
  <c r="W71" i="29"/>
  <c r="AE63" i="29"/>
  <c r="W63" i="29"/>
  <c r="AE55" i="29"/>
  <c r="W55" i="29"/>
  <c r="W20" i="29"/>
  <c r="AE20" i="29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3" i="7"/>
  <c r="L5" i="7" s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3" i="7"/>
  <c r="L896" i="7" l="1"/>
  <c r="L892" i="7"/>
  <c r="L888" i="7"/>
  <c r="L876" i="7"/>
  <c r="L872" i="7"/>
  <c r="L868" i="7"/>
  <c r="L864" i="7"/>
  <c r="L860" i="7"/>
  <c r="L856" i="7"/>
  <c r="L828" i="7"/>
  <c r="L824" i="7"/>
  <c r="L820" i="7"/>
  <c r="L816" i="7"/>
  <c r="L812" i="7"/>
  <c r="L808" i="7"/>
  <c r="L804" i="7"/>
  <c r="L800" i="7"/>
  <c r="L796" i="7"/>
  <c r="L792" i="7"/>
  <c r="L788" i="7"/>
  <c r="S788" i="7" s="1"/>
  <c r="L784" i="7"/>
  <c r="L780" i="7"/>
  <c r="L576" i="7"/>
  <c r="L572" i="7"/>
  <c r="L568" i="7"/>
  <c r="L560" i="7"/>
  <c r="L556" i="7"/>
  <c r="L496" i="7"/>
  <c r="L492" i="7"/>
  <c r="L416" i="7"/>
  <c r="L412" i="7"/>
  <c r="L316" i="7"/>
  <c r="S316" i="7" s="1"/>
  <c r="L312" i="7"/>
  <c r="L308" i="7"/>
  <c r="L304" i="7"/>
  <c r="L300" i="7"/>
  <c r="L296" i="7"/>
  <c r="L292" i="7"/>
  <c r="L288" i="7"/>
  <c r="L284" i="7"/>
  <c r="S284" i="7" s="1"/>
  <c r="L280" i="7"/>
  <c r="L276" i="7"/>
  <c r="L272" i="7"/>
  <c r="L268" i="7"/>
  <c r="S268" i="7" s="1"/>
  <c r="L264" i="7"/>
  <c r="L260" i="7"/>
  <c r="L256" i="7"/>
  <c r="L252" i="7"/>
  <c r="S252" i="7" s="1"/>
  <c r="L248" i="7"/>
  <c r="L244" i="7"/>
  <c r="L240" i="7"/>
  <c r="L236" i="7"/>
  <c r="S236" i="7" s="1"/>
  <c r="L232" i="7"/>
  <c r="L228" i="7"/>
  <c r="L224" i="7"/>
  <c r="L220" i="7"/>
  <c r="S220" i="7" s="1"/>
  <c r="L216" i="7"/>
  <c r="L212" i="7"/>
  <c r="L208" i="7"/>
  <c r="L204" i="7"/>
  <c r="L200" i="7"/>
  <c r="L196" i="7"/>
  <c r="L192" i="7"/>
  <c r="L188" i="7"/>
  <c r="S188" i="7" s="1"/>
  <c r="L184" i="7"/>
  <c r="L180" i="7"/>
  <c r="L176" i="7"/>
  <c r="L172" i="7"/>
  <c r="L168" i="7"/>
  <c r="L164" i="7"/>
  <c r="L160" i="7"/>
  <c r="L156" i="7"/>
  <c r="S156" i="7" s="1"/>
  <c r="L152" i="7"/>
  <c r="L148" i="7"/>
  <c r="L144" i="7"/>
  <c r="L140" i="7"/>
  <c r="S140" i="7" s="1"/>
  <c r="L136" i="7"/>
  <c r="L132" i="7"/>
  <c r="L128" i="7"/>
  <c r="L124" i="7"/>
  <c r="L120" i="7"/>
  <c r="L116" i="7"/>
  <c r="L112" i="7"/>
  <c r="L108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N973" i="7"/>
  <c r="L971" i="7"/>
  <c r="L967" i="7"/>
  <c r="L963" i="7"/>
  <c r="L959" i="7"/>
  <c r="L955" i="7"/>
  <c r="L951" i="7"/>
  <c r="L947" i="7"/>
  <c r="L935" i="7"/>
  <c r="L931" i="7"/>
  <c r="L927" i="7"/>
  <c r="L923" i="7"/>
  <c r="L919" i="7"/>
  <c r="L915" i="7"/>
  <c r="L911" i="7"/>
  <c r="L907" i="7"/>
  <c r="L903" i="7"/>
  <c r="L899" i="7"/>
  <c r="L887" i="7"/>
  <c r="L883" i="7"/>
  <c r="L875" i="7"/>
  <c r="L871" i="7"/>
  <c r="L867" i="7"/>
  <c r="L863" i="7"/>
  <c r="L859" i="7"/>
  <c r="L855" i="7"/>
  <c r="L851" i="7"/>
  <c r="L847" i="7"/>
  <c r="L843" i="7"/>
  <c r="L839" i="7"/>
  <c r="L835" i="7"/>
  <c r="L827" i="7"/>
  <c r="L823" i="7"/>
  <c r="L819" i="7"/>
  <c r="L815" i="7"/>
  <c r="L811" i="7"/>
  <c r="L807" i="7"/>
  <c r="L795" i="7"/>
  <c r="L791" i="7"/>
  <c r="L787" i="7"/>
  <c r="L783" i="7"/>
  <c r="L779" i="7"/>
  <c r="L775" i="7"/>
  <c r="L771" i="7"/>
  <c r="L767" i="7"/>
  <c r="L763" i="7"/>
  <c r="L759" i="7"/>
  <c r="L755" i="7"/>
  <c r="L751" i="7"/>
  <c r="L747" i="7"/>
  <c r="L743" i="7"/>
  <c r="L739" i="7"/>
  <c r="L735" i="7"/>
  <c r="L731" i="7"/>
  <c r="L727" i="7"/>
  <c r="L723" i="7"/>
  <c r="L719" i="7"/>
  <c r="L715" i="7"/>
  <c r="L711" i="7"/>
  <c r="L679" i="7"/>
  <c r="L675" i="7"/>
  <c r="L671" i="7"/>
  <c r="L667" i="7"/>
  <c r="L663" i="7"/>
  <c r="L651" i="7"/>
  <c r="L647" i="7"/>
  <c r="L643" i="7"/>
  <c r="L627" i="7"/>
  <c r="L623" i="7"/>
  <c r="L619" i="7"/>
  <c r="L615" i="7"/>
  <c r="L611" i="7"/>
  <c r="L607" i="7"/>
  <c r="L603" i="7"/>
  <c r="L595" i="7"/>
  <c r="L591" i="7"/>
  <c r="L587" i="7"/>
  <c r="L567" i="7"/>
  <c r="L559" i="7"/>
  <c r="L547" i="7"/>
  <c r="L543" i="7"/>
  <c r="L539" i="7"/>
  <c r="L535" i="7"/>
  <c r="L531" i="7"/>
  <c r="L527" i="7"/>
  <c r="L499" i="7"/>
  <c r="L495" i="7"/>
  <c r="L491" i="7"/>
  <c r="L487" i="7"/>
  <c r="L483" i="7"/>
  <c r="L475" i="7"/>
  <c r="L471" i="7"/>
  <c r="L467" i="7"/>
  <c r="L463" i="7"/>
  <c r="L459" i="7"/>
  <c r="L455" i="7"/>
  <c r="L407" i="7"/>
  <c r="L403" i="7"/>
  <c r="L399" i="7"/>
  <c r="L391" i="7"/>
  <c r="L387" i="7"/>
  <c r="L383" i="7"/>
  <c r="L379" i="7"/>
  <c r="L375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15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259" i="7"/>
  <c r="L255" i="7"/>
  <c r="L251" i="7"/>
  <c r="L247" i="7"/>
  <c r="L243" i="7"/>
  <c r="L239" i="7"/>
  <c r="L235" i="7"/>
  <c r="L227" i="7"/>
  <c r="L223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5" i="7"/>
  <c r="L970" i="7"/>
  <c r="L966" i="7"/>
  <c r="L962" i="7"/>
  <c r="L958" i="7"/>
  <c r="L954" i="7"/>
  <c r="L950" i="7"/>
  <c r="L946" i="7"/>
  <c r="L942" i="7"/>
  <c r="L938" i="7"/>
  <c r="L934" i="7"/>
  <c r="L926" i="7"/>
  <c r="L746" i="7"/>
  <c r="L742" i="7"/>
  <c r="L738" i="7"/>
  <c r="L734" i="7"/>
  <c r="L730" i="7"/>
  <c r="L726" i="7"/>
  <c r="L722" i="7"/>
  <c r="L718" i="7"/>
  <c r="L714" i="7"/>
  <c r="L710" i="7"/>
  <c r="L698" i="7"/>
  <c r="L694" i="7"/>
  <c r="L690" i="7"/>
  <c r="L670" i="7"/>
  <c r="L666" i="7"/>
  <c r="L658" i="7"/>
  <c r="L654" i="7"/>
  <c r="L650" i="7"/>
  <c r="L646" i="7"/>
  <c r="L606" i="7"/>
  <c r="L602" i="7"/>
  <c r="L598" i="7"/>
  <c r="L594" i="7"/>
  <c r="L590" i="7"/>
  <c r="L542" i="7"/>
  <c r="L526" i="7"/>
  <c r="L522" i="7"/>
  <c r="L518" i="7"/>
  <c r="L474" i="7"/>
  <c r="L470" i="7"/>
  <c r="L466" i="7"/>
  <c r="L462" i="7"/>
  <c r="L458" i="7"/>
  <c r="L454" i="7"/>
  <c r="L390" i="7"/>
  <c r="L374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F6" i="7"/>
  <c r="N972" i="7"/>
  <c r="F973" i="7"/>
  <c r="N968" i="7"/>
  <c r="F969" i="7"/>
  <c r="N964" i="7"/>
  <c r="F965" i="7"/>
  <c r="N960" i="7"/>
  <c r="F961" i="7"/>
  <c r="N956" i="7"/>
  <c r="F957" i="7"/>
  <c r="N952" i="7"/>
  <c r="F953" i="7"/>
  <c r="N948" i="7"/>
  <c r="F949" i="7"/>
  <c r="N944" i="7"/>
  <c r="F945" i="7"/>
  <c r="N940" i="7"/>
  <c r="F941" i="7"/>
  <c r="N936" i="7"/>
  <c r="F937" i="7"/>
  <c r="N932" i="7"/>
  <c r="F933" i="7"/>
  <c r="N928" i="7"/>
  <c r="F929" i="7"/>
  <c r="N924" i="7"/>
  <c r="F925" i="7"/>
  <c r="N920" i="7"/>
  <c r="F921" i="7"/>
  <c r="N916" i="7"/>
  <c r="F917" i="7"/>
  <c r="N912" i="7"/>
  <c r="F913" i="7"/>
  <c r="N908" i="7"/>
  <c r="F909" i="7"/>
  <c r="N904" i="7"/>
  <c r="F905" i="7"/>
  <c r="N900" i="7"/>
  <c r="F901" i="7"/>
  <c r="N896" i="7"/>
  <c r="F897" i="7"/>
  <c r="N892" i="7"/>
  <c r="F893" i="7"/>
  <c r="N888" i="7"/>
  <c r="F889" i="7"/>
  <c r="N884" i="7"/>
  <c r="F885" i="7"/>
  <c r="N880" i="7"/>
  <c r="F881" i="7"/>
  <c r="N876" i="7"/>
  <c r="F877" i="7"/>
  <c r="N872" i="7"/>
  <c r="F873" i="7"/>
  <c r="N868" i="7"/>
  <c r="F869" i="7"/>
  <c r="N864" i="7"/>
  <c r="F865" i="7"/>
  <c r="N860" i="7"/>
  <c r="F861" i="7"/>
  <c r="N856" i="7"/>
  <c r="F857" i="7"/>
  <c r="N852" i="7"/>
  <c r="F853" i="7"/>
  <c r="N848" i="7"/>
  <c r="F849" i="7"/>
  <c r="N844" i="7"/>
  <c r="F845" i="7"/>
  <c r="N840" i="7"/>
  <c r="F841" i="7"/>
  <c r="N836" i="7"/>
  <c r="F837" i="7"/>
  <c r="N832" i="7"/>
  <c r="F833" i="7"/>
  <c r="N828" i="7"/>
  <c r="F829" i="7"/>
  <c r="N824" i="7"/>
  <c r="F825" i="7"/>
  <c r="N820" i="7"/>
  <c r="F821" i="7"/>
  <c r="N816" i="7"/>
  <c r="F817" i="7"/>
  <c r="N812" i="7"/>
  <c r="F813" i="7"/>
  <c r="N808" i="7"/>
  <c r="F809" i="7"/>
  <c r="N804" i="7"/>
  <c r="F805" i="7"/>
  <c r="N800" i="7"/>
  <c r="F801" i="7"/>
  <c r="N796" i="7"/>
  <c r="F797" i="7"/>
  <c r="N792" i="7"/>
  <c r="F793" i="7"/>
  <c r="N788" i="7"/>
  <c r="F789" i="7"/>
  <c r="N784" i="7"/>
  <c r="F785" i="7"/>
  <c r="N780" i="7"/>
  <c r="F781" i="7"/>
  <c r="N776" i="7"/>
  <c r="F777" i="7"/>
  <c r="N772" i="7"/>
  <c r="F773" i="7"/>
  <c r="N768" i="7"/>
  <c r="F769" i="7"/>
  <c r="N764" i="7"/>
  <c r="F765" i="7"/>
  <c r="N760" i="7"/>
  <c r="F761" i="7"/>
  <c r="N756" i="7"/>
  <c r="F757" i="7"/>
  <c r="N752" i="7"/>
  <c r="F753" i="7"/>
  <c r="N748" i="7"/>
  <c r="F749" i="7"/>
  <c r="N744" i="7"/>
  <c r="F745" i="7"/>
  <c r="N740" i="7"/>
  <c r="F741" i="7"/>
  <c r="N736" i="7"/>
  <c r="F737" i="7"/>
  <c r="N732" i="7"/>
  <c r="F733" i="7"/>
  <c r="N728" i="7"/>
  <c r="F729" i="7"/>
  <c r="N724" i="7"/>
  <c r="F725" i="7"/>
  <c r="N720" i="7"/>
  <c r="F721" i="7"/>
  <c r="N716" i="7"/>
  <c r="F717" i="7"/>
  <c r="N712" i="7"/>
  <c r="F713" i="7"/>
  <c r="N708" i="7"/>
  <c r="F709" i="7"/>
  <c r="N704" i="7"/>
  <c r="F705" i="7"/>
  <c r="N700" i="7"/>
  <c r="F701" i="7"/>
  <c r="N696" i="7"/>
  <c r="F697" i="7"/>
  <c r="N692" i="7"/>
  <c r="F693" i="7"/>
  <c r="N688" i="7"/>
  <c r="F689" i="7"/>
  <c r="N684" i="7"/>
  <c r="F685" i="7"/>
  <c r="N680" i="7"/>
  <c r="F681" i="7"/>
  <c r="N676" i="7"/>
  <c r="F677" i="7"/>
  <c r="N672" i="7"/>
  <c r="F673" i="7"/>
  <c r="N668" i="7"/>
  <c r="F669" i="7"/>
  <c r="N664" i="7"/>
  <c r="F665" i="7"/>
  <c r="N660" i="7"/>
  <c r="F661" i="7"/>
  <c r="N656" i="7"/>
  <c r="F657" i="7"/>
  <c r="N652" i="7"/>
  <c r="F653" i="7"/>
  <c r="N648" i="7"/>
  <c r="F649" i="7"/>
  <c r="N644" i="7"/>
  <c r="F645" i="7"/>
  <c r="N640" i="7"/>
  <c r="F641" i="7"/>
  <c r="N636" i="7"/>
  <c r="F637" i="7"/>
  <c r="N632" i="7"/>
  <c r="F633" i="7"/>
  <c r="N628" i="7"/>
  <c r="F629" i="7"/>
  <c r="N624" i="7"/>
  <c r="F625" i="7"/>
  <c r="N620" i="7"/>
  <c r="F621" i="7"/>
  <c r="N616" i="7"/>
  <c r="F617" i="7"/>
  <c r="N612" i="7"/>
  <c r="F613" i="7"/>
  <c r="N608" i="7"/>
  <c r="F609" i="7"/>
  <c r="N604" i="7"/>
  <c r="F605" i="7"/>
  <c r="N600" i="7"/>
  <c r="F601" i="7"/>
  <c r="N596" i="7"/>
  <c r="F597" i="7"/>
  <c r="N592" i="7"/>
  <c r="F593" i="7"/>
  <c r="N588" i="7"/>
  <c r="F589" i="7"/>
  <c r="N584" i="7"/>
  <c r="F585" i="7"/>
  <c r="N580" i="7"/>
  <c r="F581" i="7"/>
  <c r="N576" i="7"/>
  <c r="F577" i="7"/>
  <c r="N572" i="7"/>
  <c r="F573" i="7"/>
  <c r="N568" i="7"/>
  <c r="F569" i="7"/>
  <c r="N564" i="7"/>
  <c r="F565" i="7"/>
  <c r="N560" i="7"/>
  <c r="F561" i="7"/>
  <c r="N556" i="7"/>
  <c r="F557" i="7"/>
  <c r="N552" i="7"/>
  <c r="F553" i="7"/>
  <c r="N548" i="7"/>
  <c r="F549" i="7"/>
  <c r="N544" i="7"/>
  <c r="F545" i="7"/>
  <c r="N540" i="7"/>
  <c r="F541" i="7"/>
  <c r="N536" i="7"/>
  <c r="F537" i="7"/>
  <c r="N532" i="7"/>
  <c r="F533" i="7"/>
  <c r="N528" i="7"/>
  <c r="F529" i="7"/>
  <c r="N524" i="7"/>
  <c r="F525" i="7"/>
  <c r="N520" i="7"/>
  <c r="F521" i="7"/>
  <c r="N516" i="7"/>
  <c r="F517" i="7"/>
  <c r="N512" i="7"/>
  <c r="F513" i="7"/>
  <c r="N508" i="7"/>
  <c r="F509" i="7"/>
  <c r="N504" i="7"/>
  <c r="F505" i="7"/>
  <c r="N500" i="7"/>
  <c r="F501" i="7"/>
  <c r="N496" i="7"/>
  <c r="F497" i="7"/>
  <c r="N492" i="7"/>
  <c r="F493" i="7"/>
  <c r="N488" i="7"/>
  <c r="F489" i="7"/>
  <c r="N484" i="7"/>
  <c r="F485" i="7"/>
  <c r="N480" i="7"/>
  <c r="F481" i="7"/>
  <c r="N476" i="7"/>
  <c r="F477" i="7"/>
  <c r="N472" i="7"/>
  <c r="F473" i="7"/>
  <c r="N468" i="7"/>
  <c r="F469" i="7"/>
  <c r="N464" i="7"/>
  <c r="F465" i="7"/>
  <c r="N460" i="7"/>
  <c r="F461" i="7"/>
  <c r="N456" i="7"/>
  <c r="F457" i="7"/>
  <c r="N452" i="7"/>
  <c r="F453" i="7"/>
  <c r="N448" i="7"/>
  <c r="F449" i="7"/>
  <c r="N444" i="7"/>
  <c r="F445" i="7"/>
  <c r="N440" i="7"/>
  <c r="F441" i="7"/>
  <c r="N436" i="7"/>
  <c r="F437" i="7"/>
  <c r="N432" i="7"/>
  <c r="F433" i="7"/>
  <c r="N428" i="7"/>
  <c r="F429" i="7"/>
  <c r="N424" i="7"/>
  <c r="F425" i="7"/>
  <c r="N420" i="7"/>
  <c r="F421" i="7"/>
  <c r="N416" i="7"/>
  <c r="F417" i="7"/>
  <c r="N412" i="7"/>
  <c r="F413" i="7"/>
  <c r="N408" i="7"/>
  <c r="F409" i="7"/>
  <c r="N404" i="7"/>
  <c r="F405" i="7"/>
  <c r="N400" i="7"/>
  <c r="F401" i="7"/>
  <c r="N396" i="7"/>
  <c r="F397" i="7"/>
  <c r="N392" i="7"/>
  <c r="F393" i="7"/>
  <c r="N388" i="7"/>
  <c r="F389" i="7"/>
  <c r="N384" i="7"/>
  <c r="F385" i="7"/>
  <c r="N380" i="7"/>
  <c r="F381" i="7"/>
  <c r="N376" i="7"/>
  <c r="F377" i="7"/>
  <c r="N372" i="7"/>
  <c r="F373" i="7"/>
  <c r="N368" i="7"/>
  <c r="F369" i="7"/>
  <c r="N364" i="7"/>
  <c r="F365" i="7"/>
  <c r="N360" i="7"/>
  <c r="F361" i="7"/>
  <c r="N356" i="7"/>
  <c r="F357" i="7"/>
  <c r="N352" i="7"/>
  <c r="F353" i="7"/>
  <c r="N348" i="7"/>
  <c r="F349" i="7"/>
  <c r="N344" i="7"/>
  <c r="F345" i="7"/>
  <c r="N340" i="7"/>
  <c r="F341" i="7"/>
  <c r="N336" i="7"/>
  <c r="F337" i="7"/>
  <c r="N332" i="7"/>
  <c r="F333" i="7"/>
  <c r="N328" i="7"/>
  <c r="F329" i="7"/>
  <c r="N324" i="7"/>
  <c r="F325" i="7"/>
  <c r="N320" i="7"/>
  <c r="F321" i="7"/>
  <c r="N316" i="7"/>
  <c r="F317" i="7"/>
  <c r="N312" i="7"/>
  <c r="F313" i="7"/>
  <c r="N308" i="7"/>
  <c r="F309" i="7"/>
  <c r="N304" i="7"/>
  <c r="F305" i="7"/>
  <c r="N300" i="7"/>
  <c r="F301" i="7"/>
  <c r="N296" i="7"/>
  <c r="F297" i="7"/>
  <c r="N292" i="7"/>
  <c r="F293" i="7"/>
  <c r="N288" i="7"/>
  <c r="F289" i="7"/>
  <c r="N284" i="7"/>
  <c r="F285" i="7"/>
  <c r="N280" i="7"/>
  <c r="F281" i="7"/>
  <c r="N276" i="7"/>
  <c r="F277" i="7"/>
  <c r="N272" i="7"/>
  <c r="F273" i="7"/>
  <c r="N268" i="7"/>
  <c r="F269" i="7"/>
  <c r="N264" i="7"/>
  <c r="F265" i="7"/>
  <c r="N260" i="7"/>
  <c r="F261" i="7"/>
  <c r="N256" i="7"/>
  <c r="F257" i="7"/>
  <c r="N252" i="7"/>
  <c r="F253" i="7"/>
  <c r="N248" i="7"/>
  <c r="F249" i="7"/>
  <c r="N244" i="7"/>
  <c r="F245" i="7"/>
  <c r="N240" i="7"/>
  <c r="F241" i="7"/>
  <c r="N236" i="7"/>
  <c r="F237" i="7"/>
  <c r="N232" i="7"/>
  <c r="F233" i="7"/>
  <c r="N228" i="7"/>
  <c r="F229" i="7"/>
  <c r="N224" i="7"/>
  <c r="F225" i="7"/>
  <c r="N220" i="7"/>
  <c r="F221" i="7"/>
  <c r="N216" i="7"/>
  <c r="F217" i="7"/>
  <c r="N212" i="7"/>
  <c r="F213" i="7"/>
  <c r="N208" i="7"/>
  <c r="F209" i="7"/>
  <c r="N204" i="7"/>
  <c r="F205" i="7"/>
  <c r="N200" i="7"/>
  <c r="F201" i="7"/>
  <c r="N196" i="7"/>
  <c r="F197" i="7"/>
  <c r="N192" i="7"/>
  <c r="F193" i="7"/>
  <c r="N188" i="7"/>
  <c r="F189" i="7"/>
  <c r="N184" i="7"/>
  <c r="F185" i="7"/>
  <c r="N180" i="7"/>
  <c r="F181" i="7"/>
  <c r="N176" i="7"/>
  <c r="F177" i="7"/>
  <c r="N172" i="7"/>
  <c r="F173" i="7"/>
  <c r="N168" i="7"/>
  <c r="F169" i="7"/>
  <c r="N164" i="7"/>
  <c r="F165" i="7"/>
  <c r="N160" i="7"/>
  <c r="F161" i="7"/>
  <c r="N156" i="7"/>
  <c r="F157" i="7"/>
  <c r="N152" i="7"/>
  <c r="F153" i="7"/>
  <c r="N148" i="7"/>
  <c r="F149" i="7"/>
  <c r="N144" i="7"/>
  <c r="F145" i="7"/>
  <c r="N140" i="7"/>
  <c r="F141" i="7"/>
  <c r="N136" i="7"/>
  <c r="F137" i="7"/>
  <c r="N132" i="7"/>
  <c r="F133" i="7"/>
  <c r="N128" i="7"/>
  <c r="F129" i="7"/>
  <c r="N124" i="7"/>
  <c r="F125" i="7"/>
  <c r="N120" i="7"/>
  <c r="F121" i="7"/>
  <c r="N116" i="7"/>
  <c r="F117" i="7"/>
  <c r="N112" i="7"/>
  <c r="F113" i="7"/>
  <c r="N108" i="7"/>
  <c r="F109" i="7"/>
  <c r="N104" i="7"/>
  <c r="F105" i="7"/>
  <c r="N100" i="7"/>
  <c r="F101" i="7"/>
  <c r="N96" i="7"/>
  <c r="F97" i="7"/>
  <c r="N92" i="7"/>
  <c r="F93" i="7"/>
  <c r="N88" i="7"/>
  <c r="F89" i="7"/>
  <c r="N84" i="7"/>
  <c r="F85" i="7"/>
  <c r="N80" i="7"/>
  <c r="F81" i="7"/>
  <c r="N76" i="7"/>
  <c r="F77" i="7"/>
  <c r="N72" i="7"/>
  <c r="F73" i="7"/>
  <c r="N68" i="7"/>
  <c r="F69" i="7"/>
  <c r="N64" i="7"/>
  <c r="F65" i="7"/>
  <c r="N60" i="7"/>
  <c r="F61" i="7"/>
  <c r="N56" i="7"/>
  <c r="F57" i="7"/>
  <c r="N52" i="7"/>
  <c r="F53" i="7"/>
  <c r="N48" i="7"/>
  <c r="F49" i="7"/>
  <c r="N44" i="7"/>
  <c r="F45" i="7"/>
  <c r="N40" i="7"/>
  <c r="F41" i="7"/>
  <c r="N36" i="7"/>
  <c r="F37" i="7"/>
  <c r="N32" i="7"/>
  <c r="F33" i="7"/>
  <c r="N28" i="7"/>
  <c r="F29" i="7"/>
  <c r="N24" i="7"/>
  <c r="F25" i="7"/>
  <c r="N20" i="7"/>
  <c r="F21" i="7"/>
  <c r="N16" i="7"/>
  <c r="F17" i="7"/>
  <c r="N12" i="7"/>
  <c r="F13" i="7"/>
  <c r="N8" i="7"/>
  <c r="F9" i="7"/>
  <c r="L972" i="7"/>
  <c r="L968" i="7"/>
  <c r="L964" i="7"/>
  <c r="L960" i="7"/>
  <c r="L956" i="7"/>
  <c r="L952" i="7"/>
  <c r="L948" i="7"/>
  <c r="L944" i="7"/>
  <c r="L940" i="7"/>
  <c r="L936" i="7"/>
  <c r="L932" i="7"/>
  <c r="L928" i="7"/>
  <c r="L924" i="7"/>
  <c r="L920" i="7"/>
  <c r="L916" i="7"/>
  <c r="L912" i="7"/>
  <c r="L908" i="7"/>
  <c r="L904" i="7"/>
  <c r="L900" i="7"/>
  <c r="L884" i="7"/>
  <c r="L880" i="7"/>
  <c r="L852" i="7"/>
  <c r="L848" i="7"/>
  <c r="L844" i="7"/>
  <c r="L840" i="7"/>
  <c r="L836" i="7"/>
  <c r="L832" i="7"/>
  <c r="S828" i="7"/>
  <c r="S824" i="7"/>
  <c r="S812" i="7"/>
  <c r="S808" i="7"/>
  <c r="S784" i="7"/>
  <c r="L776" i="7"/>
  <c r="L772" i="7"/>
  <c r="L768" i="7"/>
  <c r="L764" i="7"/>
  <c r="L760" i="7"/>
  <c r="L756" i="7"/>
  <c r="L752" i="7"/>
  <c r="L748" i="7"/>
  <c r="L744" i="7"/>
  <c r="L740" i="7"/>
  <c r="L736" i="7"/>
  <c r="L732" i="7"/>
  <c r="L728" i="7"/>
  <c r="L724" i="7"/>
  <c r="L720" i="7"/>
  <c r="L716" i="7"/>
  <c r="L712" i="7"/>
  <c r="L708" i="7"/>
  <c r="L704" i="7"/>
  <c r="L700" i="7"/>
  <c r="L696" i="7"/>
  <c r="L692" i="7"/>
  <c r="L688" i="7"/>
  <c r="L684" i="7"/>
  <c r="L680" i="7"/>
  <c r="L676" i="7"/>
  <c r="L672" i="7"/>
  <c r="L668" i="7"/>
  <c r="L664" i="7"/>
  <c r="L660" i="7"/>
  <c r="L656" i="7"/>
  <c r="L652" i="7"/>
  <c r="L648" i="7"/>
  <c r="L644" i="7"/>
  <c r="L640" i="7"/>
  <c r="L636" i="7"/>
  <c r="L632" i="7"/>
  <c r="L628" i="7"/>
  <c r="L624" i="7"/>
  <c r="L620" i="7"/>
  <c r="L616" i="7"/>
  <c r="L612" i="7"/>
  <c r="L608" i="7"/>
  <c r="L604" i="7"/>
  <c r="L600" i="7"/>
  <c r="L596" i="7"/>
  <c r="L592" i="7"/>
  <c r="L588" i="7"/>
  <c r="L584" i="7"/>
  <c r="L580" i="7"/>
  <c r="L564" i="7"/>
  <c r="L552" i="7"/>
  <c r="L548" i="7"/>
  <c r="L544" i="7"/>
  <c r="L540" i="7"/>
  <c r="L536" i="7"/>
  <c r="L532" i="7"/>
  <c r="L528" i="7"/>
  <c r="L524" i="7"/>
  <c r="L520" i="7"/>
  <c r="L516" i="7"/>
  <c r="L512" i="7"/>
  <c r="L508" i="7"/>
  <c r="L504" i="7"/>
  <c r="L500" i="7"/>
  <c r="L488" i="7"/>
  <c r="L484" i="7"/>
  <c r="L480" i="7"/>
  <c r="L476" i="7"/>
  <c r="L472" i="7"/>
  <c r="L468" i="7"/>
  <c r="L464" i="7"/>
  <c r="L460" i="7"/>
  <c r="L456" i="7"/>
  <c r="L452" i="7"/>
  <c r="L448" i="7"/>
  <c r="L444" i="7"/>
  <c r="L440" i="7"/>
  <c r="L436" i="7"/>
  <c r="L432" i="7"/>
  <c r="L428" i="7"/>
  <c r="L424" i="7"/>
  <c r="L420" i="7"/>
  <c r="L408" i="7"/>
  <c r="L404" i="7"/>
  <c r="L400" i="7"/>
  <c r="L396" i="7"/>
  <c r="L392" i="7"/>
  <c r="L388" i="7"/>
  <c r="L384" i="7"/>
  <c r="L380" i="7"/>
  <c r="L376" i="7"/>
  <c r="L372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S304" i="7"/>
  <c r="S300" i="7"/>
  <c r="S288" i="7"/>
  <c r="S280" i="7"/>
  <c r="S272" i="7"/>
  <c r="S256" i="7"/>
  <c r="S240" i="7"/>
  <c r="S216" i="7"/>
  <c r="S204" i="7"/>
  <c r="S200" i="7"/>
  <c r="S184" i="7"/>
  <c r="S172" i="7"/>
  <c r="S168" i="7"/>
  <c r="S152" i="7"/>
  <c r="S148" i="7"/>
  <c r="S136" i="7"/>
  <c r="N971" i="7"/>
  <c r="F972" i="7"/>
  <c r="N967" i="7"/>
  <c r="F968" i="7"/>
  <c r="N963" i="7"/>
  <c r="F964" i="7"/>
  <c r="N959" i="7"/>
  <c r="F960" i="7"/>
  <c r="N955" i="7"/>
  <c r="F956" i="7"/>
  <c r="N951" i="7"/>
  <c r="F952" i="7"/>
  <c r="N947" i="7"/>
  <c r="F948" i="7"/>
  <c r="N943" i="7"/>
  <c r="F944" i="7"/>
  <c r="N939" i="7"/>
  <c r="F940" i="7"/>
  <c r="N935" i="7"/>
  <c r="F936" i="7"/>
  <c r="N931" i="7"/>
  <c r="F932" i="7"/>
  <c r="N927" i="7"/>
  <c r="F928" i="7"/>
  <c r="N923" i="7"/>
  <c r="F924" i="7"/>
  <c r="N919" i="7"/>
  <c r="F920" i="7"/>
  <c r="N915" i="7"/>
  <c r="F916" i="7"/>
  <c r="N911" i="7"/>
  <c r="F912" i="7"/>
  <c r="N907" i="7"/>
  <c r="F908" i="7"/>
  <c r="N903" i="7"/>
  <c r="F904" i="7"/>
  <c r="N899" i="7"/>
  <c r="F900" i="7"/>
  <c r="N895" i="7"/>
  <c r="F896" i="7"/>
  <c r="N891" i="7"/>
  <c r="F892" i="7"/>
  <c r="N887" i="7"/>
  <c r="F888" i="7"/>
  <c r="N883" i="7"/>
  <c r="F884" i="7"/>
  <c r="N879" i="7"/>
  <c r="F880" i="7"/>
  <c r="N875" i="7"/>
  <c r="F876" i="7"/>
  <c r="N871" i="7"/>
  <c r="F872" i="7"/>
  <c r="N867" i="7"/>
  <c r="F868" i="7"/>
  <c r="N863" i="7"/>
  <c r="F864" i="7"/>
  <c r="N859" i="7"/>
  <c r="F860" i="7"/>
  <c r="N855" i="7"/>
  <c r="F856" i="7"/>
  <c r="N851" i="7"/>
  <c r="F852" i="7"/>
  <c r="N847" i="7"/>
  <c r="F848" i="7"/>
  <c r="N843" i="7"/>
  <c r="F844" i="7"/>
  <c r="N839" i="7"/>
  <c r="F840" i="7"/>
  <c r="N835" i="7"/>
  <c r="F836" i="7"/>
  <c r="N831" i="7"/>
  <c r="F832" i="7"/>
  <c r="N827" i="7"/>
  <c r="F828" i="7"/>
  <c r="N823" i="7"/>
  <c r="F824" i="7"/>
  <c r="N819" i="7"/>
  <c r="F820" i="7"/>
  <c r="N815" i="7"/>
  <c r="F816" i="7"/>
  <c r="N811" i="7"/>
  <c r="F812" i="7"/>
  <c r="N807" i="7"/>
  <c r="F808" i="7"/>
  <c r="N803" i="7"/>
  <c r="F804" i="7"/>
  <c r="N799" i="7"/>
  <c r="F800" i="7"/>
  <c r="N795" i="7"/>
  <c r="F796" i="7"/>
  <c r="N791" i="7"/>
  <c r="F792" i="7"/>
  <c r="N787" i="7"/>
  <c r="F788" i="7"/>
  <c r="N783" i="7"/>
  <c r="F784" i="7"/>
  <c r="N779" i="7"/>
  <c r="F780" i="7"/>
  <c r="N775" i="7"/>
  <c r="F776" i="7"/>
  <c r="N771" i="7"/>
  <c r="F772" i="7"/>
  <c r="N767" i="7"/>
  <c r="F768" i="7"/>
  <c r="N763" i="7"/>
  <c r="F764" i="7"/>
  <c r="N759" i="7"/>
  <c r="F760" i="7"/>
  <c r="N755" i="7"/>
  <c r="F756" i="7"/>
  <c r="N751" i="7"/>
  <c r="F752" i="7"/>
  <c r="N747" i="7"/>
  <c r="F748" i="7"/>
  <c r="N743" i="7"/>
  <c r="F744" i="7"/>
  <c r="N739" i="7"/>
  <c r="F740" i="7"/>
  <c r="N735" i="7"/>
  <c r="F736" i="7"/>
  <c r="N731" i="7"/>
  <c r="F732" i="7"/>
  <c r="N727" i="7"/>
  <c r="F728" i="7"/>
  <c r="N723" i="7"/>
  <c r="F724" i="7"/>
  <c r="N719" i="7"/>
  <c r="F720" i="7"/>
  <c r="N715" i="7"/>
  <c r="F716" i="7"/>
  <c r="N711" i="7"/>
  <c r="F712" i="7"/>
  <c r="N707" i="7"/>
  <c r="F708" i="7"/>
  <c r="N703" i="7"/>
  <c r="F704" i="7"/>
  <c r="N699" i="7"/>
  <c r="F700" i="7"/>
  <c r="N695" i="7"/>
  <c r="F696" i="7"/>
  <c r="N691" i="7"/>
  <c r="F692" i="7"/>
  <c r="N687" i="7"/>
  <c r="F688" i="7"/>
  <c r="N683" i="7"/>
  <c r="F684" i="7"/>
  <c r="N679" i="7"/>
  <c r="F680" i="7"/>
  <c r="N675" i="7"/>
  <c r="F676" i="7"/>
  <c r="N671" i="7"/>
  <c r="F672" i="7"/>
  <c r="N667" i="7"/>
  <c r="F668" i="7"/>
  <c r="N663" i="7"/>
  <c r="F664" i="7"/>
  <c r="N659" i="7"/>
  <c r="F660" i="7"/>
  <c r="N655" i="7"/>
  <c r="F656" i="7"/>
  <c r="N651" i="7"/>
  <c r="F652" i="7"/>
  <c r="N647" i="7"/>
  <c r="F648" i="7"/>
  <c r="N643" i="7"/>
  <c r="F644" i="7"/>
  <c r="N639" i="7"/>
  <c r="F640" i="7"/>
  <c r="N635" i="7"/>
  <c r="F636" i="7"/>
  <c r="N631" i="7"/>
  <c r="F632" i="7"/>
  <c r="N627" i="7"/>
  <c r="F628" i="7"/>
  <c r="N623" i="7"/>
  <c r="F624" i="7"/>
  <c r="N619" i="7"/>
  <c r="F620" i="7"/>
  <c r="N615" i="7"/>
  <c r="F616" i="7"/>
  <c r="N611" i="7"/>
  <c r="F612" i="7"/>
  <c r="N607" i="7"/>
  <c r="F608" i="7"/>
  <c r="N603" i="7"/>
  <c r="F604" i="7"/>
  <c r="N599" i="7"/>
  <c r="F600" i="7"/>
  <c r="N595" i="7"/>
  <c r="F596" i="7"/>
  <c r="N591" i="7"/>
  <c r="F592" i="7"/>
  <c r="N587" i="7"/>
  <c r="F588" i="7"/>
  <c r="N583" i="7"/>
  <c r="F584" i="7"/>
  <c r="N579" i="7"/>
  <c r="F580" i="7"/>
  <c r="N575" i="7"/>
  <c r="F576" i="7"/>
  <c r="N571" i="7"/>
  <c r="F572" i="7"/>
  <c r="N567" i="7"/>
  <c r="F568" i="7"/>
  <c r="N563" i="7"/>
  <c r="F564" i="7"/>
  <c r="N559" i="7"/>
  <c r="F560" i="7"/>
  <c r="N555" i="7"/>
  <c r="F556" i="7"/>
  <c r="N551" i="7"/>
  <c r="F552" i="7"/>
  <c r="N547" i="7"/>
  <c r="F548" i="7"/>
  <c r="N543" i="7"/>
  <c r="F544" i="7"/>
  <c r="N539" i="7"/>
  <c r="F540" i="7"/>
  <c r="N535" i="7"/>
  <c r="F536" i="7"/>
  <c r="N531" i="7"/>
  <c r="F532" i="7"/>
  <c r="N527" i="7"/>
  <c r="F528" i="7"/>
  <c r="N523" i="7"/>
  <c r="F524" i="7"/>
  <c r="N519" i="7"/>
  <c r="F520" i="7"/>
  <c r="N515" i="7"/>
  <c r="F516" i="7"/>
  <c r="N511" i="7"/>
  <c r="F512" i="7"/>
  <c r="N507" i="7"/>
  <c r="F508" i="7"/>
  <c r="N503" i="7"/>
  <c r="F504" i="7"/>
  <c r="N499" i="7"/>
  <c r="F500" i="7"/>
  <c r="N495" i="7"/>
  <c r="F496" i="7"/>
  <c r="N491" i="7"/>
  <c r="F492" i="7"/>
  <c r="N487" i="7"/>
  <c r="F488" i="7"/>
  <c r="N483" i="7"/>
  <c r="F484" i="7"/>
  <c r="N479" i="7"/>
  <c r="F480" i="7"/>
  <c r="N475" i="7"/>
  <c r="F476" i="7"/>
  <c r="N471" i="7"/>
  <c r="F472" i="7"/>
  <c r="N467" i="7"/>
  <c r="F468" i="7"/>
  <c r="N463" i="7"/>
  <c r="F464" i="7"/>
  <c r="N459" i="7"/>
  <c r="F460" i="7"/>
  <c r="N455" i="7"/>
  <c r="F456" i="7"/>
  <c r="N451" i="7"/>
  <c r="F452" i="7"/>
  <c r="N447" i="7"/>
  <c r="F448" i="7"/>
  <c r="N443" i="7"/>
  <c r="F444" i="7"/>
  <c r="N439" i="7"/>
  <c r="F440" i="7"/>
  <c r="N435" i="7"/>
  <c r="F436" i="7"/>
  <c r="N431" i="7"/>
  <c r="F432" i="7"/>
  <c r="N427" i="7"/>
  <c r="F428" i="7"/>
  <c r="N423" i="7"/>
  <c r="F424" i="7"/>
  <c r="N419" i="7"/>
  <c r="F420" i="7"/>
  <c r="N415" i="7"/>
  <c r="F416" i="7"/>
  <c r="N411" i="7"/>
  <c r="F412" i="7"/>
  <c r="N407" i="7"/>
  <c r="F408" i="7"/>
  <c r="N403" i="7"/>
  <c r="F404" i="7"/>
  <c r="N399" i="7"/>
  <c r="F400" i="7"/>
  <c r="N395" i="7"/>
  <c r="F396" i="7"/>
  <c r="N391" i="7"/>
  <c r="F392" i="7"/>
  <c r="N387" i="7"/>
  <c r="F388" i="7"/>
  <c r="N383" i="7"/>
  <c r="F384" i="7"/>
  <c r="N379" i="7"/>
  <c r="F380" i="7"/>
  <c r="N375" i="7"/>
  <c r="F376" i="7"/>
  <c r="N371" i="7"/>
  <c r="F372" i="7"/>
  <c r="N367" i="7"/>
  <c r="F368" i="7"/>
  <c r="N363" i="7"/>
  <c r="F364" i="7"/>
  <c r="N359" i="7"/>
  <c r="F360" i="7"/>
  <c r="N355" i="7"/>
  <c r="F356" i="7"/>
  <c r="N351" i="7"/>
  <c r="F352" i="7"/>
  <c r="N347" i="7"/>
  <c r="F348" i="7"/>
  <c r="N343" i="7"/>
  <c r="F344" i="7"/>
  <c r="N339" i="7"/>
  <c r="F340" i="7"/>
  <c r="N335" i="7"/>
  <c r="F336" i="7"/>
  <c r="N331" i="7"/>
  <c r="F332" i="7"/>
  <c r="N327" i="7"/>
  <c r="F328" i="7"/>
  <c r="N323" i="7"/>
  <c r="F324" i="7"/>
  <c r="N319" i="7"/>
  <c r="F320" i="7"/>
  <c r="N315" i="7"/>
  <c r="F316" i="7"/>
  <c r="N311" i="7"/>
  <c r="F312" i="7"/>
  <c r="N307" i="7"/>
  <c r="F308" i="7"/>
  <c r="N303" i="7"/>
  <c r="F304" i="7"/>
  <c r="N299" i="7"/>
  <c r="F300" i="7"/>
  <c r="N295" i="7"/>
  <c r="F296" i="7"/>
  <c r="N291" i="7"/>
  <c r="F292" i="7"/>
  <c r="N287" i="7"/>
  <c r="F288" i="7"/>
  <c r="N283" i="7"/>
  <c r="F284" i="7"/>
  <c r="N279" i="7"/>
  <c r="F280" i="7"/>
  <c r="N275" i="7"/>
  <c r="F276" i="7"/>
  <c r="N271" i="7"/>
  <c r="F272" i="7"/>
  <c r="N267" i="7"/>
  <c r="F268" i="7"/>
  <c r="N263" i="7"/>
  <c r="F264" i="7"/>
  <c r="N259" i="7"/>
  <c r="F260" i="7"/>
  <c r="N255" i="7"/>
  <c r="F256" i="7"/>
  <c r="N251" i="7"/>
  <c r="F252" i="7"/>
  <c r="N247" i="7"/>
  <c r="F248" i="7"/>
  <c r="N243" i="7"/>
  <c r="F244" i="7"/>
  <c r="N239" i="7"/>
  <c r="F240" i="7"/>
  <c r="N235" i="7"/>
  <c r="F236" i="7"/>
  <c r="N231" i="7"/>
  <c r="F232" i="7"/>
  <c r="N227" i="7"/>
  <c r="F228" i="7"/>
  <c r="N223" i="7"/>
  <c r="F224" i="7"/>
  <c r="N219" i="7"/>
  <c r="F220" i="7"/>
  <c r="N215" i="7"/>
  <c r="F216" i="7"/>
  <c r="N211" i="7"/>
  <c r="F212" i="7"/>
  <c r="N207" i="7"/>
  <c r="F208" i="7"/>
  <c r="N203" i="7"/>
  <c r="F204" i="7"/>
  <c r="N199" i="7"/>
  <c r="F200" i="7"/>
  <c r="N195" i="7"/>
  <c r="F196" i="7"/>
  <c r="N191" i="7"/>
  <c r="F192" i="7"/>
  <c r="N187" i="7"/>
  <c r="F188" i="7"/>
  <c r="N183" i="7"/>
  <c r="F184" i="7"/>
  <c r="N179" i="7"/>
  <c r="F180" i="7"/>
  <c r="N175" i="7"/>
  <c r="F176" i="7"/>
  <c r="N171" i="7"/>
  <c r="F172" i="7"/>
  <c r="N167" i="7"/>
  <c r="F168" i="7"/>
  <c r="N163" i="7"/>
  <c r="F164" i="7"/>
  <c r="N159" i="7"/>
  <c r="F160" i="7"/>
  <c r="N155" i="7"/>
  <c r="F156" i="7"/>
  <c r="N151" i="7"/>
  <c r="F152" i="7"/>
  <c r="N147" i="7"/>
  <c r="F148" i="7"/>
  <c r="N143" i="7"/>
  <c r="F144" i="7"/>
  <c r="N139" i="7"/>
  <c r="F140" i="7"/>
  <c r="N135" i="7"/>
  <c r="F136" i="7"/>
  <c r="N131" i="7"/>
  <c r="F132" i="7"/>
  <c r="N127" i="7"/>
  <c r="F128" i="7"/>
  <c r="N123" i="7"/>
  <c r="F124" i="7"/>
  <c r="N119" i="7"/>
  <c r="F120" i="7"/>
  <c r="N115" i="7"/>
  <c r="F116" i="7"/>
  <c r="N111" i="7"/>
  <c r="F112" i="7"/>
  <c r="N107" i="7"/>
  <c r="F108" i="7"/>
  <c r="N103" i="7"/>
  <c r="F104" i="7"/>
  <c r="N99" i="7"/>
  <c r="F100" i="7"/>
  <c r="N95" i="7"/>
  <c r="F96" i="7"/>
  <c r="N91" i="7"/>
  <c r="F92" i="7"/>
  <c r="N87" i="7"/>
  <c r="F88" i="7"/>
  <c r="N83" i="7"/>
  <c r="F84" i="7"/>
  <c r="N79" i="7"/>
  <c r="F80" i="7"/>
  <c r="N75" i="7"/>
  <c r="F76" i="7"/>
  <c r="N71" i="7"/>
  <c r="F72" i="7"/>
  <c r="N67" i="7"/>
  <c r="F68" i="7"/>
  <c r="N63" i="7"/>
  <c r="F64" i="7"/>
  <c r="N59" i="7"/>
  <c r="F60" i="7"/>
  <c r="N55" i="7"/>
  <c r="F56" i="7"/>
  <c r="N51" i="7"/>
  <c r="F52" i="7"/>
  <c r="N47" i="7"/>
  <c r="F48" i="7"/>
  <c r="N43" i="7"/>
  <c r="F44" i="7"/>
  <c r="N39" i="7"/>
  <c r="F40" i="7"/>
  <c r="N35" i="7"/>
  <c r="F36" i="7"/>
  <c r="N31" i="7"/>
  <c r="F32" i="7"/>
  <c r="N27" i="7"/>
  <c r="F28" i="7"/>
  <c r="N23" i="7"/>
  <c r="F24" i="7"/>
  <c r="N19" i="7"/>
  <c r="F20" i="7"/>
  <c r="N15" i="7"/>
  <c r="F16" i="7"/>
  <c r="N11" i="7"/>
  <c r="F12" i="7"/>
  <c r="N7" i="7"/>
  <c r="F8" i="7"/>
  <c r="S963" i="7"/>
  <c r="S959" i="7"/>
  <c r="S947" i="7"/>
  <c r="L943" i="7"/>
  <c r="L939" i="7"/>
  <c r="L895" i="7"/>
  <c r="L891" i="7"/>
  <c r="L879" i="7"/>
  <c r="L831" i="7"/>
  <c r="L803" i="7"/>
  <c r="L799" i="7"/>
  <c r="L707" i="7"/>
  <c r="L703" i="7"/>
  <c r="L699" i="7"/>
  <c r="L695" i="7"/>
  <c r="L691" i="7"/>
  <c r="L687" i="7"/>
  <c r="L683" i="7"/>
  <c r="L659" i="7"/>
  <c r="L655" i="7"/>
  <c r="L639" i="7"/>
  <c r="L635" i="7"/>
  <c r="L631" i="7"/>
  <c r="S607" i="7"/>
  <c r="L599" i="7"/>
  <c r="S591" i="7"/>
  <c r="L583" i="7"/>
  <c r="L579" i="7"/>
  <c r="L575" i="7"/>
  <c r="L571" i="7"/>
  <c r="L563" i="7"/>
  <c r="L555" i="7"/>
  <c r="L551" i="7"/>
  <c r="S543" i="7"/>
  <c r="L523" i="7"/>
  <c r="L519" i="7"/>
  <c r="L515" i="7"/>
  <c r="L511" i="7"/>
  <c r="L507" i="7"/>
  <c r="L503" i="7"/>
  <c r="L479" i="7"/>
  <c r="L451" i="7"/>
  <c r="L447" i="7"/>
  <c r="L443" i="7"/>
  <c r="L439" i="7"/>
  <c r="L435" i="7"/>
  <c r="L431" i="7"/>
  <c r="L427" i="7"/>
  <c r="L423" i="7"/>
  <c r="L419" i="7"/>
  <c r="L415" i="7"/>
  <c r="L411" i="7"/>
  <c r="L395" i="7"/>
  <c r="S375" i="7"/>
  <c r="S359" i="7"/>
  <c r="S343" i="7"/>
  <c r="S327" i="7"/>
  <c r="L323" i="7"/>
  <c r="L319" i="7"/>
  <c r="L231" i="7"/>
  <c r="L131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N970" i="7"/>
  <c r="F971" i="7"/>
  <c r="N966" i="7"/>
  <c r="F967" i="7"/>
  <c r="N962" i="7"/>
  <c r="F963" i="7"/>
  <c r="N958" i="7"/>
  <c r="F959" i="7"/>
  <c r="N954" i="7"/>
  <c r="F955" i="7"/>
  <c r="N950" i="7"/>
  <c r="F951" i="7"/>
  <c r="N946" i="7"/>
  <c r="F947" i="7"/>
  <c r="N942" i="7"/>
  <c r="F943" i="7"/>
  <c r="N938" i="7"/>
  <c r="F939" i="7"/>
  <c r="N934" i="7"/>
  <c r="F935" i="7"/>
  <c r="N930" i="7"/>
  <c r="F931" i="7"/>
  <c r="N926" i="7"/>
  <c r="F927" i="7"/>
  <c r="N922" i="7"/>
  <c r="F923" i="7"/>
  <c r="N918" i="7"/>
  <c r="F919" i="7"/>
  <c r="N914" i="7"/>
  <c r="F915" i="7"/>
  <c r="N910" i="7"/>
  <c r="F911" i="7"/>
  <c r="N906" i="7"/>
  <c r="F907" i="7"/>
  <c r="N902" i="7"/>
  <c r="F903" i="7"/>
  <c r="N898" i="7"/>
  <c r="F899" i="7"/>
  <c r="N894" i="7"/>
  <c r="F895" i="7"/>
  <c r="N890" i="7"/>
  <c r="F891" i="7"/>
  <c r="N886" i="7"/>
  <c r="F887" i="7"/>
  <c r="N882" i="7"/>
  <c r="F883" i="7"/>
  <c r="N878" i="7"/>
  <c r="F879" i="7"/>
  <c r="N874" i="7"/>
  <c r="F875" i="7"/>
  <c r="N870" i="7"/>
  <c r="F871" i="7"/>
  <c r="N866" i="7"/>
  <c r="F867" i="7"/>
  <c r="N862" i="7"/>
  <c r="F863" i="7"/>
  <c r="N858" i="7"/>
  <c r="F859" i="7"/>
  <c r="N854" i="7"/>
  <c r="F855" i="7"/>
  <c r="N850" i="7"/>
  <c r="F851" i="7"/>
  <c r="N846" i="7"/>
  <c r="F847" i="7"/>
  <c r="N842" i="7"/>
  <c r="F843" i="7"/>
  <c r="N838" i="7"/>
  <c r="F839" i="7"/>
  <c r="N834" i="7"/>
  <c r="F835" i="7"/>
  <c r="N830" i="7"/>
  <c r="F831" i="7"/>
  <c r="N826" i="7"/>
  <c r="F827" i="7"/>
  <c r="N822" i="7"/>
  <c r="F823" i="7"/>
  <c r="N818" i="7"/>
  <c r="F819" i="7"/>
  <c r="N814" i="7"/>
  <c r="F815" i="7"/>
  <c r="N810" i="7"/>
  <c r="F811" i="7"/>
  <c r="N806" i="7"/>
  <c r="F807" i="7"/>
  <c r="N802" i="7"/>
  <c r="F803" i="7"/>
  <c r="N798" i="7"/>
  <c r="F799" i="7"/>
  <c r="N794" i="7"/>
  <c r="F795" i="7"/>
  <c r="N790" i="7"/>
  <c r="F791" i="7"/>
  <c r="N786" i="7"/>
  <c r="F787" i="7"/>
  <c r="N782" i="7"/>
  <c r="F783" i="7"/>
  <c r="N778" i="7"/>
  <c r="F779" i="7"/>
  <c r="N774" i="7"/>
  <c r="F775" i="7"/>
  <c r="N770" i="7"/>
  <c r="F771" i="7"/>
  <c r="N766" i="7"/>
  <c r="F767" i="7"/>
  <c r="N762" i="7"/>
  <c r="F763" i="7"/>
  <c r="N758" i="7"/>
  <c r="F759" i="7"/>
  <c r="N754" i="7"/>
  <c r="F755" i="7"/>
  <c r="N750" i="7"/>
  <c r="F751" i="7"/>
  <c r="N746" i="7"/>
  <c r="F747" i="7"/>
  <c r="N742" i="7"/>
  <c r="F743" i="7"/>
  <c r="N738" i="7"/>
  <c r="F739" i="7"/>
  <c r="N734" i="7"/>
  <c r="F735" i="7"/>
  <c r="N730" i="7"/>
  <c r="F731" i="7"/>
  <c r="N726" i="7"/>
  <c r="F727" i="7"/>
  <c r="N722" i="7"/>
  <c r="F723" i="7"/>
  <c r="N718" i="7"/>
  <c r="F719" i="7"/>
  <c r="N714" i="7"/>
  <c r="F715" i="7"/>
  <c r="N710" i="7"/>
  <c r="F711" i="7"/>
  <c r="N706" i="7"/>
  <c r="F707" i="7"/>
  <c r="N702" i="7"/>
  <c r="F703" i="7"/>
  <c r="N698" i="7"/>
  <c r="F699" i="7"/>
  <c r="N694" i="7"/>
  <c r="F695" i="7"/>
  <c r="N690" i="7"/>
  <c r="F691" i="7"/>
  <c r="N686" i="7"/>
  <c r="F687" i="7"/>
  <c r="N682" i="7"/>
  <c r="F683" i="7"/>
  <c r="N678" i="7"/>
  <c r="F679" i="7"/>
  <c r="N674" i="7"/>
  <c r="F675" i="7"/>
  <c r="N670" i="7"/>
  <c r="F671" i="7"/>
  <c r="N666" i="7"/>
  <c r="F667" i="7"/>
  <c r="N662" i="7"/>
  <c r="F663" i="7"/>
  <c r="N658" i="7"/>
  <c r="F659" i="7"/>
  <c r="N654" i="7"/>
  <c r="F655" i="7"/>
  <c r="N650" i="7"/>
  <c r="F651" i="7"/>
  <c r="N646" i="7"/>
  <c r="F647" i="7"/>
  <c r="N642" i="7"/>
  <c r="F643" i="7"/>
  <c r="N638" i="7"/>
  <c r="F639" i="7"/>
  <c r="N634" i="7"/>
  <c r="F635" i="7"/>
  <c r="N630" i="7"/>
  <c r="F631" i="7"/>
  <c r="N626" i="7"/>
  <c r="F627" i="7"/>
  <c r="N622" i="7"/>
  <c r="F623" i="7"/>
  <c r="N618" i="7"/>
  <c r="F619" i="7"/>
  <c r="N614" i="7"/>
  <c r="F615" i="7"/>
  <c r="N610" i="7"/>
  <c r="F611" i="7"/>
  <c r="N606" i="7"/>
  <c r="F607" i="7"/>
  <c r="N602" i="7"/>
  <c r="F603" i="7"/>
  <c r="N598" i="7"/>
  <c r="F599" i="7"/>
  <c r="N594" i="7"/>
  <c r="F595" i="7"/>
  <c r="N590" i="7"/>
  <c r="F591" i="7"/>
  <c r="N586" i="7"/>
  <c r="F587" i="7"/>
  <c r="N582" i="7"/>
  <c r="F583" i="7"/>
  <c r="N578" i="7"/>
  <c r="F579" i="7"/>
  <c r="N574" i="7"/>
  <c r="F575" i="7"/>
  <c r="N570" i="7"/>
  <c r="F571" i="7"/>
  <c r="N566" i="7"/>
  <c r="F567" i="7"/>
  <c r="N562" i="7"/>
  <c r="F563" i="7"/>
  <c r="N558" i="7"/>
  <c r="F559" i="7"/>
  <c r="N554" i="7"/>
  <c r="F555" i="7"/>
  <c r="N550" i="7"/>
  <c r="F551" i="7"/>
  <c r="N546" i="7"/>
  <c r="F547" i="7"/>
  <c r="N542" i="7"/>
  <c r="F543" i="7"/>
  <c r="N538" i="7"/>
  <c r="F539" i="7"/>
  <c r="N534" i="7"/>
  <c r="F535" i="7"/>
  <c r="N530" i="7"/>
  <c r="F531" i="7"/>
  <c r="N526" i="7"/>
  <c r="F527" i="7"/>
  <c r="N522" i="7"/>
  <c r="F523" i="7"/>
  <c r="N518" i="7"/>
  <c r="F519" i="7"/>
  <c r="N514" i="7"/>
  <c r="F515" i="7"/>
  <c r="N510" i="7"/>
  <c r="F511" i="7"/>
  <c r="N506" i="7"/>
  <c r="F507" i="7"/>
  <c r="N502" i="7"/>
  <c r="F503" i="7"/>
  <c r="N498" i="7"/>
  <c r="F499" i="7"/>
  <c r="N494" i="7"/>
  <c r="F495" i="7"/>
  <c r="N490" i="7"/>
  <c r="F491" i="7"/>
  <c r="N486" i="7"/>
  <c r="F487" i="7"/>
  <c r="N482" i="7"/>
  <c r="F483" i="7"/>
  <c r="N478" i="7"/>
  <c r="F479" i="7"/>
  <c r="N474" i="7"/>
  <c r="F475" i="7"/>
  <c r="N470" i="7"/>
  <c r="F471" i="7"/>
  <c r="N466" i="7"/>
  <c r="F467" i="7"/>
  <c r="N462" i="7"/>
  <c r="F463" i="7"/>
  <c r="N458" i="7"/>
  <c r="F459" i="7"/>
  <c r="N454" i="7"/>
  <c r="F455" i="7"/>
  <c r="N450" i="7"/>
  <c r="F451" i="7"/>
  <c r="N446" i="7"/>
  <c r="F447" i="7"/>
  <c r="N442" i="7"/>
  <c r="F443" i="7"/>
  <c r="N438" i="7"/>
  <c r="F439" i="7"/>
  <c r="N434" i="7"/>
  <c r="F435" i="7"/>
  <c r="N430" i="7"/>
  <c r="F431" i="7"/>
  <c r="N426" i="7"/>
  <c r="F427" i="7"/>
  <c r="N422" i="7"/>
  <c r="F423" i="7"/>
  <c r="N418" i="7"/>
  <c r="F419" i="7"/>
  <c r="N414" i="7"/>
  <c r="F415" i="7"/>
  <c r="N410" i="7"/>
  <c r="F411" i="7"/>
  <c r="N406" i="7"/>
  <c r="F407" i="7"/>
  <c r="N402" i="7"/>
  <c r="F403" i="7"/>
  <c r="N398" i="7"/>
  <c r="F399" i="7"/>
  <c r="N394" i="7"/>
  <c r="F395" i="7"/>
  <c r="N390" i="7"/>
  <c r="F391" i="7"/>
  <c r="N386" i="7"/>
  <c r="F387" i="7"/>
  <c r="N382" i="7"/>
  <c r="F383" i="7"/>
  <c r="N378" i="7"/>
  <c r="F379" i="7"/>
  <c r="N374" i="7"/>
  <c r="F375" i="7"/>
  <c r="N370" i="7"/>
  <c r="F371" i="7"/>
  <c r="N366" i="7"/>
  <c r="F367" i="7"/>
  <c r="N362" i="7"/>
  <c r="F363" i="7"/>
  <c r="N358" i="7"/>
  <c r="F359" i="7"/>
  <c r="N354" i="7"/>
  <c r="F355" i="7"/>
  <c r="N350" i="7"/>
  <c r="F351" i="7"/>
  <c r="N346" i="7"/>
  <c r="F347" i="7"/>
  <c r="N342" i="7"/>
  <c r="F343" i="7"/>
  <c r="N338" i="7"/>
  <c r="F339" i="7"/>
  <c r="N334" i="7"/>
  <c r="F335" i="7"/>
  <c r="N330" i="7"/>
  <c r="F331" i="7"/>
  <c r="N326" i="7"/>
  <c r="F327" i="7"/>
  <c r="N322" i="7"/>
  <c r="F323" i="7"/>
  <c r="N318" i="7"/>
  <c r="F319" i="7"/>
  <c r="N314" i="7"/>
  <c r="F315" i="7"/>
  <c r="N310" i="7"/>
  <c r="F311" i="7"/>
  <c r="N306" i="7"/>
  <c r="F307" i="7"/>
  <c r="N302" i="7"/>
  <c r="F303" i="7"/>
  <c r="N298" i="7"/>
  <c r="F299" i="7"/>
  <c r="N294" i="7"/>
  <c r="F295" i="7"/>
  <c r="N290" i="7"/>
  <c r="F291" i="7"/>
  <c r="N286" i="7"/>
  <c r="F287" i="7"/>
  <c r="N282" i="7"/>
  <c r="F283" i="7"/>
  <c r="N278" i="7"/>
  <c r="F279" i="7"/>
  <c r="N274" i="7"/>
  <c r="F275" i="7"/>
  <c r="N270" i="7"/>
  <c r="F271" i="7"/>
  <c r="N266" i="7"/>
  <c r="F267" i="7"/>
  <c r="N262" i="7"/>
  <c r="F263" i="7"/>
  <c r="N258" i="7"/>
  <c r="F259" i="7"/>
  <c r="N254" i="7"/>
  <c r="F255" i="7"/>
  <c r="N250" i="7"/>
  <c r="F251" i="7"/>
  <c r="N246" i="7"/>
  <c r="F247" i="7"/>
  <c r="N242" i="7"/>
  <c r="F243" i="7"/>
  <c r="N238" i="7"/>
  <c r="F239" i="7"/>
  <c r="N234" i="7"/>
  <c r="F235" i="7"/>
  <c r="N230" i="7"/>
  <c r="F231" i="7"/>
  <c r="N226" i="7"/>
  <c r="F227" i="7"/>
  <c r="N222" i="7"/>
  <c r="F223" i="7"/>
  <c r="N218" i="7"/>
  <c r="F219" i="7"/>
  <c r="N214" i="7"/>
  <c r="F215" i="7"/>
  <c r="N210" i="7"/>
  <c r="F211" i="7"/>
  <c r="N206" i="7"/>
  <c r="F207" i="7"/>
  <c r="N202" i="7"/>
  <c r="F203" i="7"/>
  <c r="N198" i="7"/>
  <c r="F199" i="7"/>
  <c r="N194" i="7"/>
  <c r="F195" i="7"/>
  <c r="N190" i="7"/>
  <c r="F191" i="7"/>
  <c r="N186" i="7"/>
  <c r="F187" i="7"/>
  <c r="N182" i="7"/>
  <c r="F183" i="7"/>
  <c r="N178" i="7"/>
  <c r="F179" i="7"/>
  <c r="N174" i="7"/>
  <c r="F175" i="7"/>
  <c r="N170" i="7"/>
  <c r="F171" i="7"/>
  <c r="N166" i="7"/>
  <c r="F167" i="7"/>
  <c r="N162" i="7"/>
  <c r="F163" i="7"/>
  <c r="N158" i="7"/>
  <c r="F159" i="7"/>
  <c r="N154" i="7"/>
  <c r="F155" i="7"/>
  <c r="N150" i="7"/>
  <c r="F151" i="7"/>
  <c r="N146" i="7"/>
  <c r="F147" i="7"/>
  <c r="N142" i="7"/>
  <c r="F143" i="7"/>
  <c r="N138" i="7"/>
  <c r="F139" i="7"/>
  <c r="N134" i="7"/>
  <c r="F135" i="7"/>
  <c r="N130" i="7"/>
  <c r="F131" i="7"/>
  <c r="N126" i="7"/>
  <c r="F127" i="7"/>
  <c r="N122" i="7"/>
  <c r="F123" i="7"/>
  <c r="N118" i="7"/>
  <c r="F119" i="7"/>
  <c r="N114" i="7"/>
  <c r="F115" i="7"/>
  <c r="N110" i="7"/>
  <c r="F111" i="7"/>
  <c r="N106" i="7"/>
  <c r="F107" i="7"/>
  <c r="N102" i="7"/>
  <c r="F103" i="7"/>
  <c r="N98" i="7"/>
  <c r="F99" i="7"/>
  <c r="N94" i="7"/>
  <c r="F95" i="7"/>
  <c r="N90" i="7"/>
  <c r="F91" i="7"/>
  <c r="N86" i="7"/>
  <c r="F87" i="7"/>
  <c r="N82" i="7"/>
  <c r="F83" i="7"/>
  <c r="N78" i="7"/>
  <c r="F79" i="7"/>
  <c r="N74" i="7"/>
  <c r="F75" i="7"/>
  <c r="N70" i="7"/>
  <c r="F71" i="7"/>
  <c r="N66" i="7"/>
  <c r="F67" i="7"/>
  <c r="N62" i="7"/>
  <c r="F63" i="7"/>
  <c r="N58" i="7"/>
  <c r="F59" i="7"/>
  <c r="N54" i="7"/>
  <c r="F55" i="7"/>
  <c r="N50" i="7"/>
  <c r="F51" i="7"/>
  <c r="N46" i="7"/>
  <c r="F47" i="7"/>
  <c r="N42" i="7"/>
  <c r="F43" i="7"/>
  <c r="N38" i="7"/>
  <c r="F39" i="7"/>
  <c r="N34" i="7"/>
  <c r="F35" i="7"/>
  <c r="N30" i="7"/>
  <c r="F31" i="7"/>
  <c r="N26" i="7"/>
  <c r="F27" i="7"/>
  <c r="N22" i="7"/>
  <c r="F23" i="7"/>
  <c r="N18" i="7"/>
  <c r="F19" i="7"/>
  <c r="N14" i="7"/>
  <c r="F15" i="7"/>
  <c r="N10" i="7"/>
  <c r="F11" i="7"/>
  <c r="F7" i="7"/>
  <c r="L930" i="7"/>
  <c r="L922" i="7"/>
  <c r="L918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L858" i="7"/>
  <c r="L854" i="7"/>
  <c r="L850" i="7"/>
  <c r="L846" i="7"/>
  <c r="L842" i="7"/>
  <c r="L838" i="7"/>
  <c r="L834" i="7"/>
  <c r="L830" i="7"/>
  <c r="L826" i="7"/>
  <c r="L822" i="7"/>
  <c r="L818" i="7"/>
  <c r="L814" i="7"/>
  <c r="L810" i="7"/>
  <c r="L806" i="7"/>
  <c r="L802" i="7"/>
  <c r="L798" i="7"/>
  <c r="L794" i="7"/>
  <c r="L790" i="7"/>
  <c r="L786" i="7"/>
  <c r="L782" i="7"/>
  <c r="L778" i="7"/>
  <c r="L774" i="7"/>
  <c r="L770" i="7"/>
  <c r="L766" i="7"/>
  <c r="L762" i="7"/>
  <c r="L758" i="7"/>
  <c r="L754" i="7"/>
  <c r="L750" i="7"/>
  <c r="L706" i="7"/>
  <c r="L702" i="7"/>
  <c r="L686" i="7"/>
  <c r="L682" i="7"/>
  <c r="L678" i="7"/>
  <c r="L674" i="7"/>
  <c r="L662" i="7"/>
  <c r="L642" i="7"/>
  <c r="L638" i="7"/>
  <c r="L634" i="7"/>
  <c r="L630" i="7"/>
  <c r="L626" i="7"/>
  <c r="L622" i="7"/>
  <c r="L618" i="7"/>
  <c r="L614" i="7"/>
  <c r="L610" i="7"/>
  <c r="L586" i="7"/>
  <c r="L582" i="7"/>
  <c r="L578" i="7"/>
  <c r="L574" i="7"/>
  <c r="L570" i="7"/>
  <c r="L566" i="7"/>
  <c r="L562" i="7"/>
  <c r="L558" i="7"/>
  <c r="L554" i="7"/>
  <c r="L550" i="7"/>
  <c r="L546" i="7"/>
  <c r="L538" i="7"/>
  <c r="L534" i="7"/>
  <c r="L530" i="7"/>
  <c r="L514" i="7"/>
  <c r="L510" i="7"/>
  <c r="L506" i="7"/>
  <c r="L502" i="7"/>
  <c r="L498" i="7"/>
  <c r="L494" i="7"/>
  <c r="L490" i="7"/>
  <c r="L486" i="7"/>
  <c r="L482" i="7"/>
  <c r="L478" i="7"/>
  <c r="L450" i="7"/>
  <c r="L446" i="7"/>
  <c r="L442" i="7"/>
  <c r="L438" i="7"/>
  <c r="L434" i="7"/>
  <c r="L430" i="7"/>
  <c r="L426" i="7"/>
  <c r="L422" i="7"/>
  <c r="L418" i="7"/>
  <c r="L414" i="7"/>
  <c r="L410" i="7"/>
  <c r="L406" i="7"/>
  <c r="L402" i="7"/>
  <c r="L398" i="7"/>
  <c r="L394" i="7"/>
  <c r="L386" i="7"/>
  <c r="L382" i="7"/>
  <c r="L378" i="7"/>
  <c r="L322" i="7"/>
  <c r="L318" i="7"/>
  <c r="L314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258" i="7"/>
  <c r="L254" i="7"/>
  <c r="L250" i="7"/>
  <c r="L246" i="7"/>
  <c r="L242" i="7"/>
  <c r="L238" i="7"/>
  <c r="L234" i="7"/>
  <c r="L230" i="7"/>
  <c r="L226" i="7"/>
  <c r="L222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74" i="7"/>
  <c r="L70" i="7"/>
  <c r="L66" i="7"/>
  <c r="L62" i="7"/>
  <c r="L58" i="7"/>
  <c r="L54" i="7"/>
  <c r="L50" i="7"/>
  <c r="L46" i="7"/>
  <c r="L42" i="7"/>
  <c r="L38" i="7"/>
  <c r="L34" i="7"/>
  <c r="L30" i="7"/>
  <c r="L26" i="7"/>
  <c r="L22" i="7"/>
  <c r="L18" i="7"/>
  <c r="L14" i="7"/>
  <c r="L10" i="7"/>
  <c r="L6" i="7"/>
  <c r="N969" i="7"/>
  <c r="F970" i="7"/>
  <c r="N965" i="7"/>
  <c r="F966" i="7"/>
  <c r="N961" i="7"/>
  <c r="F962" i="7"/>
  <c r="N957" i="7"/>
  <c r="F958" i="7"/>
  <c r="N953" i="7"/>
  <c r="F954" i="7"/>
  <c r="N949" i="7"/>
  <c r="F950" i="7"/>
  <c r="N945" i="7"/>
  <c r="F946" i="7"/>
  <c r="N941" i="7"/>
  <c r="F942" i="7"/>
  <c r="N937" i="7"/>
  <c r="F938" i="7"/>
  <c r="N933" i="7"/>
  <c r="F934" i="7"/>
  <c r="N929" i="7"/>
  <c r="F930" i="7"/>
  <c r="N925" i="7"/>
  <c r="F926" i="7"/>
  <c r="N921" i="7"/>
  <c r="F922" i="7"/>
  <c r="N917" i="7"/>
  <c r="F918" i="7"/>
  <c r="N913" i="7"/>
  <c r="F914" i="7"/>
  <c r="N909" i="7"/>
  <c r="F910" i="7"/>
  <c r="N905" i="7"/>
  <c r="F906" i="7"/>
  <c r="N901" i="7"/>
  <c r="F902" i="7"/>
  <c r="N897" i="7"/>
  <c r="F898" i="7"/>
  <c r="N893" i="7"/>
  <c r="F894" i="7"/>
  <c r="N889" i="7"/>
  <c r="F890" i="7"/>
  <c r="N885" i="7"/>
  <c r="F886" i="7"/>
  <c r="N881" i="7"/>
  <c r="F882" i="7"/>
  <c r="N877" i="7"/>
  <c r="F878" i="7"/>
  <c r="N873" i="7"/>
  <c r="F874" i="7"/>
  <c r="N869" i="7"/>
  <c r="F870" i="7"/>
  <c r="N865" i="7"/>
  <c r="F866" i="7"/>
  <c r="N861" i="7"/>
  <c r="F862" i="7"/>
  <c r="N857" i="7"/>
  <c r="F858" i="7"/>
  <c r="N853" i="7"/>
  <c r="F854" i="7"/>
  <c r="N849" i="7"/>
  <c r="F850" i="7"/>
  <c r="N845" i="7"/>
  <c r="F846" i="7"/>
  <c r="N841" i="7"/>
  <c r="F842" i="7"/>
  <c r="N837" i="7"/>
  <c r="F838" i="7"/>
  <c r="N833" i="7"/>
  <c r="F834" i="7"/>
  <c r="N829" i="7"/>
  <c r="F830" i="7"/>
  <c r="N825" i="7"/>
  <c r="F826" i="7"/>
  <c r="N821" i="7"/>
  <c r="F822" i="7"/>
  <c r="N817" i="7"/>
  <c r="F818" i="7"/>
  <c r="N813" i="7"/>
  <c r="F814" i="7"/>
  <c r="N809" i="7"/>
  <c r="F810" i="7"/>
  <c r="N805" i="7"/>
  <c r="F806" i="7"/>
  <c r="N801" i="7"/>
  <c r="F802" i="7"/>
  <c r="N797" i="7"/>
  <c r="F798" i="7"/>
  <c r="N793" i="7"/>
  <c r="F794" i="7"/>
  <c r="N789" i="7"/>
  <c r="F790" i="7"/>
  <c r="N785" i="7"/>
  <c r="F786" i="7"/>
  <c r="N781" i="7"/>
  <c r="F782" i="7"/>
  <c r="N777" i="7"/>
  <c r="F778" i="7"/>
  <c r="N773" i="7"/>
  <c r="F774" i="7"/>
  <c r="N769" i="7"/>
  <c r="F770" i="7"/>
  <c r="N765" i="7"/>
  <c r="F766" i="7"/>
  <c r="N761" i="7"/>
  <c r="F762" i="7"/>
  <c r="N757" i="7"/>
  <c r="F758" i="7"/>
  <c r="N753" i="7"/>
  <c r="F754" i="7"/>
  <c r="N749" i="7"/>
  <c r="F750" i="7"/>
  <c r="N745" i="7"/>
  <c r="F746" i="7"/>
  <c r="N741" i="7"/>
  <c r="F742" i="7"/>
  <c r="N737" i="7"/>
  <c r="F738" i="7"/>
  <c r="N733" i="7"/>
  <c r="F734" i="7"/>
  <c r="N729" i="7"/>
  <c r="F730" i="7"/>
  <c r="N725" i="7"/>
  <c r="F726" i="7"/>
  <c r="N721" i="7"/>
  <c r="F722" i="7"/>
  <c r="N717" i="7"/>
  <c r="F718" i="7"/>
  <c r="N713" i="7"/>
  <c r="F714" i="7"/>
  <c r="N709" i="7"/>
  <c r="F710" i="7"/>
  <c r="N705" i="7"/>
  <c r="F706" i="7"/>
  <c r="N701" i="7"/>
  <c r="F702" i="7"/>
  <c r="N697" i="7"/>
  <c r="F698" i="7"/>
  <c r="N693" i="7"/>
  <c r="F694" i="7"/>
  <c r="N689" i="7"/>
  <c r="F690" i="7"/>
  <c r="N685" i="7"/>
  <c r="F686" i="7"/>
  <c r="N681" i="7"/>
  <c r="F682" i="7"/>
  <c r="N677" i="7"/>
  <c r="F678" i="7"/>
  <c r="N673" i="7"/>
  <c r="F674" i="7"/>
  <c r="N669" i="7"/>
  <c r="F670" i="7"/>
  <c r="N665" i="7"/>
  <c r="F666" i="7"/>
  <c r="N661" i="7"/>
  <c r="F662" i="7"/>
  <c r="N657" i="7"/>
  <c r="F658" i="7"/>
  <c r="N653" i="7"/>
  <c r="F654" i="7"/>
  <c r="N649" i="7"/>
  <c r="F650" i="7"/>
  <c r="N645" i="7"/>
  <c r="F646" i="7"/>
  <c r="N641" i="7"/>
  <c r="F642" i="7"/>
  <c r="N637" i="7"/>
  <c r="F638" i="7"/>
  <c r="N633" i="7"/>
  <c r="F634" i="7"/>
  <c r="N629" i="7"/>
  <c r="F630" i="7"/>
  <c r="N625" i="7"/>
  <c r="F626" i="7"/>
  <c r="N621" i="7"/>
  <c r="F622" i="7"/>
  <c r="N617" i="7"/>
  <c r="F618" i="7"/>
  <c r="N613" i="7"/>
  <c r="F614" i="7"/>
  <c r="N609" i="7"/>
  <c r="F610" i="7"/>
  <c r="N605" i="7"/>
  <c r="F606" i="7"/>
  <c r="N601" i="7"/>
  <c r="F602" i="7"/>
  <c r="N597" i="7"/>
  <c r="F598" i="7"/>
  <c r="N593" i="7"/>
  <c r="F594" i="7"/>
  <c r="N589" i="7"/>
  <c r="F590" i="7"/>
  <c r="N585" i="7"/>
  <c r="F586" i="7"/>
  <c r="N581" i="7"/>
  <c r="F582" i="7"/>
  <c r="N577" i="7"/>
  <c r="F578" i="7"/>
  <c r="N573" i="7"/>
  <c r="F574" i="7"/>
  <c r="N569" i="7"/>
  <c r="F570" i="7"/>
  <c r="N565" i="7"/>
  <c r="F566" i="7"/>
  <c r="N561" i="7"/>
  <c r="F562" i="7"/>
  <c r="N557" i="7"/>
  <c r="F558" i="7"/>
  <c r="N553" i="7"/>
  <c r="F554" i="7"/>
  <c r="N549" i="7"/>
  <c r="F550" i="7"/>
  <c r="N545" i="7"/>
  <c r="F546" i="7"/>
  <c r="N541" i="7"/>
  <c r="F542" i="7"/>
  <c r="N537" i="7"/>
  <c r="F538" i="7"/>
  <c r="N533" i="7"/>
  <c r="F534" i="7"/>
  <c r="N529" i="7"/>
  <c r="F530" i="7"/>
  <c r="N525" i="7"/>
  <c r="F526" i="7"/>
  <c r="N521" i="7"/>
  <c r="F522" i="7"/>
  <c r="N517" i="7"/>
  <c r="F518" i="7"/>
  <c r="N513" i="7"/>
  <c r="F514" i="7"/>
  <c r="N509" i="7"/>
  <c r="F510" i="7"/>
  <c r="N505" i="7"/>
  <c r="F506" i="7"/>
  <c r="N501" i="7"/>
  <c r="F502" i="7"/>
  <c r="N497" i="7"/>
  <c r="F498" i="7"/>
  <c r="N493" i="7"/>
  <c r="F494" i="7"/>
  <c r="N489" i="7"/>
  <c r="F490" i="7"/>
  <c r="N485" i="7"/>
  <c r="F486" i="7"/>
  <c r="N481" i="7"/>
  <c r="F482" i="7"/>
  <c r="N477" i="7"/>
  <c r="F478" i="7"/>
  <c r="N473" i="7"/>
  <c r="F474" i="7"/>
  <c r="N469" i="7"/>
  <c r="F470" i="7"/>
  <c r="N465" i="7"/>
  <c r="F466" i="7"/>
  <c r="N461" i="7"/>
  <c r="F462" i="7"/>
  <c r="N457" i="7"/>
  <c r="F458" i="7"/>
  <c r="N453" i="7"/>
  <c r="F454" i="7"/>
  <c r="N449" i="7"/>
  <c r="F450" i="7"/>
  <c r="N445" i="7"/>
  <c r="F446" i="7"/>
  <c r="N441" i="7"/>
  <c r="F442" i="7"/>
  <c r="N437" i="7"/>
  <c r="F438" i="7"/>
  <c r="N433" i="7"/>
  <c r="F434" i="7"/>
  <c r="N429" i="7"/>
  <c r="F430" i="7"/>
  <c r="N425" i="7"/>
  <c r="F426" i="7"/>
  <c r="N421" i="7"/>
  <c r="F422" i="7"/>
  <c r="N417" i="7"/>
  <c r="F418" i="7"/>
  <c r="N413" i="7"/>
  <c r="F414" i="7"/>
  <c r="N409" i="7"/>
  <c r="F410" i="7"/>
  <c r="N405" i="7"/>
  <c r="F406" i="7"/>
  <c r="N401" i="7"/>
  <c r="F402" i="7"/>
  <c r="N397" i="7"/>
  <c r="F398" i="7"/>
  <c r="N393" i="7"/>
  <c r="F394" i="7"/>
  <c r="N389" i="7"/>
  <c r="F390" i="7"/>
  <c r="N385" i="7"/>
  <c r="F386" i="7"/>
  <c r="N381" i="7"/>
  <c r="F382" i="7"/>
  <c r="N377" i="7"/>
  <c r="F378" i="7"/>
  <c r="N373" i="7"/>
  <c r="F374" i="7"/>
  <c r="N369" i="7"/>
  <c r="F370" i="7"/>
  <c r="N365" i="7"/>
  <c r="F366" i="7"/>
  <c r="N361" i="7"/>
  <c r="F362" i="7"/>
  <c r="N357" i="7"/>
  <c r="F358" i="7"/>
  <c r="N353" i="7"/>
  <c r="F354" i="7"/>
  <c r="N349" i="7"/>
  <c r="F350" i="7"/>
  <c r="N345" i="7"/>
  <c r="F346" i="7"/>
  <c r="N341" i="7"/>
  <c r="F342" i="7"/>
  <c r="N337" i="7"/>
  <c r="F338" i="7"/>
  <c r="N333" i="7"/>
  <c r="F334" i="7"/>
  <c r="N329" i="7"/>
  <c r="F330" i="7"/>
  <c r="N325" i="7"/>
  <c r="F326" i="7"/>
  <c r="N321" i="7"/>
  <c r="F322" i="7"/>
  <c r="N317" i="7"/>
  <c r="F318" i="7"/>
  <c r="N313" i="7"/>
  <c r="F314" i="7"/>
  <c r="N309" i="7"/>
  <c r="F310" i="7"/>
  <c r="N305" i="7"/>
  <c r="F306" i="7"/>
  <c r="N301" i="7"/>
  <c r="F302" i="7"/>
  <c r="N297" i="7"/>
  <c r="F298" i="7"/>
  <c r="N293" i="7"/>
  <c r="F294" i="7"/>
  <c r="N289" i="7"/>
  <c r="F290" i="7"/>
  <c r="N285" i="7"/>
  <c r="F286" i="7"/>
  <c r="N281" i="7"/>
  <c r="F282" i="7"/>
  <c r="N277" i="7"/>
  <c r="F278" i="7"/>
  <c r="N273" i="7"/>
  <c r="F274" i="7"/>
  <c r="N269" i="7"/>
  <c r="F270" i="7"/>
  <c r="N265" i="7"/>
  <c r="F266" i="7"/>
  <c r="N261" i="7"/>
  <c r="F262" i="7"/>
  <c r="N257" i="7"/>
  <c r="F258" i="7"/>
  <c r="N253" i="7"/>
  <c r="F254" i="7"/>
  <c r="N249" i="7"/>
  <c r="F250" i="7"/>
  <c r="N245" i="7"/>
  <c r="F246" i="7"/>
  <c r="N241" i="7"/>
  <c r="F242" i="7"/>
  <c r="N237" i="7"/>
  <c r="F238" i="7"/>
  <c r="N233" i="7"/>
  <c r="F234" i="7"/>
  <c r="N229" i="7"/>
  <c r="F230" i="7"/>
  <c r="N225" i="7"/>
  <c r="F226" i="7"/>
  <c r="N221" i="7"/>
  <c r="F222" i="7"/>
  <c r="N217" i="7"/>
  <c r="F218" i="7"/>
  <c r="N213" i="7"/>
  <c r="F214" i="7"/>
  <c r="N209" i="7"/>
  <c r="F210" i="7"/>
  <c r="N205" i="7"/>
  <c r="F206" i="7"/>
  <c r="N201" i="7"/>
  <c r="F202" i="7"/>
  <c r="N197" i="7"/>
  <c r="F198" i="7"/>
  <c r="N193" i="7"/>
  <c r="F194" i="7"/>
  <c r="N189" i="7"/>
  <c r="F190" i="7"/>
  <c r="N185" i="7"/>
  <c r="F186" i="7"/>
  <c r="N181" i="7"/>
  <c r="F182" i="7"/>
  <c r="N177" i="7"/>
  <c r="F178" i="7"/>
  <c r="N173" i="7"/>
  <c r="F174" i="7"/>
  <c r="N169" i="7"/>
  <c r="F170" i="7"/>
  <c r="N165" i="7"/>
  <c r="F166" i="7"/>
  <c r="N161" i="7"/>
  <c r="F162" i="7"/>
  <c r="N157" i="7"/>
  <c r="F158" i="7"/>
  <c r="N153" i="7"/>
  <c r="F154" i="7"/>
  <c r="N149" i="7"/>
  <c r="F150" i="7"/>
  <c r="N145" i="7"/>
  <c r="F146" i="7"/>
  <c r="N141" i="7"/>
  <c r="F142" i="7"/>
  <c r="N137" i="7"/>
  <c r="F138" i="7"/>
  <c r="N133" i="7"/>
  <c r="F134" i="7"/>
  <c r="N129" i="7"/>
  <c r="F130" i="7"/>
  <c r="N125" i="7"/>
  <c r="F126" i="7"/>
  <c r="N121" i="7"/>
  <c r="F122" i="7"/>
  <c r="N117" i="7"/>
  <c r="F118" i="7"/>
  <c r="N113" i="7"/>
  <c r="F114" i="7"/>
  <c r="N109" i="7"/>
  <c r="F110" i="7"/>
  <c r="N105" i="7"/>
  <c r="F106" i="7"/>
  <c r="N101" i="7"/>
  <c r="F102" i="7"/>
  <c r="N97" i="7"/>
  <c r="F98" i="7"/>
  <c r="N93" i="7"/>
  <c r="F94" i="7"/>
  <c r="N89" i="7"/>
  <c r="F90" i="7"/>
  <c r="N85" i="7"/>
  <c r="F86" i="7"/>
  <c r="N81" i="7"/>
  <c r="F82" i="7"/>
  <c r="N77" i="7"/>
  <c r="F78" i="7"/>
  <c r="N73" i="7"/>
  <c r="F74" i="7"/>
  <c r="N69" i="7"/>
  <c r="F70" i="7"/>
  <c r="N65" i="7"/>
  <c r="F66" i="7"/>
  <c r="N61" i="7"/>
  <c r="F62" i="7"/>
  <c r="N57" i="7"/>
  <c r="F58" i="7"/>
  <c r="N53" i="7"/>
  <c r="F54" i="7"/>
  <c r="N49" i="7"/>
  <c r="F50" i="7"/>
  <c r="N45" i="7"/>
  <c r="F46" i="7"/>
  <c r="N41" i="7"/>
  <c r="F42" i="7"/>
  <c r="N37" i="7"/>
  <c r="F38" i="7"/>
  <c r="N33" i="7"/>
  <c r="F34" i="7"/>
  <c r="N29" i="7"/>
  <c r="F30" i="7"/>
  <c r="N25" i="7"/>
  <c r="F26" i="7"/>
  <c r="N21" i="7"/>
  <c r="F22" i="7"/>
  <c r="N17" i="7"/>
  <c r="F18" i="7"/>
  <c r="N13" i="7"/>
  <c r="F14" i="7"/>
  <c r="N9" i="7"/>
  <c r="F10" i="7"/>
  <c r="L973" i="7"/>
  <c r="L969" i="7"/>
  <c r="L965" i="7"/>
  <c r="L961" i="7"/>
  <c r="L957" i="7"/>
  <c r="L953" i="7"/>
  <c r="L949" i="7"/>
  <c r="L945" i="7"/>
  <c r="L941" i="7"/>
  <c r="L937" i="7"/>
  <c r="L933" i="7"/>
  <c r="L929" i="7"/>
  <c r="L925" i="7"/>
  <c r="L921" i="7"/>
  <c r="L917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L857" i="7"/>
  <c r="L853" i="7"/>
  <c r="L849" i="7"/>
  <c r="L845" i="7"/>
  <c r="L841" i="7"/>
  <c r="L837" i="7"/>
  <c r="L833" i="7"/>
  <c r="L829" i="7"/>
  <c r="L825" i="7"/>
  <c r="L821" i="7"/>
  <c r="L817" i="7"/>
  <c r="L813" i="7"/>
  <c r="L809" i="7"/>
  <c r="L805" i="7"/>
  <c r="L801" i="7"/>
  <c r="L797" i="7"/>
  <c r="L793" i="7"/>
  <c r="L789" i="7"/>
  <c r="L785" i="7"/>
  <c r="L781" i="7"/>
  <c r="L777" i="7"/>
  <c r="L773" i="7"/>
  <c r="L769" i="7"/>
  <c r="L765" i="7"/>
  <c r="L761" i="7"/>
  <c r="L757" i="7"/>
  <c r="L753" i="7"/>
  <c r="L749" i="7"/>
  <c r="L745" i="7"/>
  <c r="L741" i="7"/>
  <c r="L737" i="7"/>
  <c r="L733" i="7"/>
  <c r="L729" i="7"/>
  <c r="L725" i="7"/>
  <c r="L721" i="7"/>
  <c r="L717" i="7"/>
  <c r="L713" i="7"/>
  <c r="L709" i="7"/>
  <c r="L705" i="7"/>
  <c r="L701" i="7"/>
  <c r="L697" i="7"/>
  <c r="L693" i="7"/>
  <c r="L689" i="7"/>
  <c r="L685" i="7"/>
  <c r="L681" i="7"/>
  <c r="L677" i="7"/>
  <c r="L673" i="7"/>
  <c r="L669" i="7"/>
  <c r="L665" i="7"/>
  <c r="L661" i="7"/>
  <c r="L657" i="7"/>
  <c r="L653" i="7"/>
  <c r="L649" i="7"/>
  <c r="L645" i="7"/>
  <c r="L641" i="7"/>
  <c r="L637" i="7"/>
  <c r="L633" i="7"/>
  <c r="L629" i="7"/>
  <c r="L625" i="7"/>
  <c r="L621" i="7"/>
  <c r="L617" i="7"/>
  <c r="L613" i="7"/>
  <c r="L609" i="7"/>
  <c r="L605" i="7"/>
  <c r="L601" i="7"/>
  <c r="L597" i="7"/>
  <c r="L593" i="7"/>
  <c r="L589" i="7"/>
  <c r="L585" i="7"/>
  <c r="L581" i="7"/>
  <c r="L577" i="7"/>
  <c r="L573" i="7"/>
  <c r="L569" i="7"/>
  <c r="L565" i="7"/>
  <c r="L561" i="7"/>
  <c r="L557" i="7"/>
  <c r="L553" i="7"/>
  <c r="L549" i="7"/>
  <c r="L545" i="7"/>
  <c r="L541" i="7"/>
  <c r="L537" i="7"/>
  <c r="L533" i="7"/>
  <c r="L529" i="7"/>
  <c r="L525" i="7"/>
  <c r="L521" i="7"/>
  <c r="L517" i="7"/>
  <c r="L513" i="7"/>
  <c r="L509" i="7"/>
  <c r="L505" i="7"/>
  <c r="L501" i="7"/>
  <c r="L497" i="7"/>
  <c r="L493" i="7"/>
  <c r="L489" i="7"/>
  <c r="L485" i="7"/>
  <c r="L481" i="7"/>
  <c r="L477" i="7"/>
  <c r="L473" i="7"/>
  <c r="L469" i="7"/>
  <c r="L465" i="7"/>
  <c r="L461" i="7"/>
  <c r="L457" i="7"/>
  <c r="L453" i="7"/>
  <c r="L449" i="7"/>
  <c r="L445" i="7"/>
  <c r="L441" i="7"/>
  <c r="L437" i="7"/>
  <c r="L433" i="7"/>
  <c r="L429" i="7"/>
  <c r="L425" i="7"/>
  <c r="L421" i="7"/>
  <c r="L417" i="7"/>
  <c r="L413" i="7"/>
  <c r="L409" i="7"/>
  <c r="L405" i="7"/>
  <c r="L401" i="7"/>
  <c r="L397" i="7"/>
  <c r="L393" i="7"/>
  <c r="L389" i="7"/>
  <c r="L385" i="7"/>
  <c r="L381" i="7"/>
  <c r="L377" i="7"/>
  <c r="L373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F5" i="7"/>
  <c r="S164" i="7" l="1"/>
  <c r="S180" i="7"/>
  <c r="S196" i="7"/>
  <c r="S212" i="7"/>
  <c r="S228" i="7"/>
  <c r="S248" i="7"/>
  <c r="S264" i="7"/>
  <c r="S296" i="7"/>
  <c r="S312" i="7"/>
  <c r="S335" i="7"/>
  <c r="S367" i="7"/>
  <c r="S463" i="7"/>
  <c r="S568" i="7"/>
  <c r="S780" i="7"/>
  <c r="S796" i="7"/>
  <c r="S820" i="7"/>
  <c r="S856" i="7"/>
  <c r="S872" i="7"/>
  <c r="S955" i="7"/>
  <c r="S971" i="7"/>
  <c r="S671" i="7"/>
  <c r="S351" i="7"/>
  <c r="S739" i="7"/>
  <c r="S927" i="7"/>
  <c r="S331" i="7"/>
  <c r="S347" i="7"/>
  <c r="S556" i="7"/>
  <c r="S560" i="7"/>
  <c r="S595" i="7"/>
  <c r="S711" i="7"/>
  <c r="S727" i="7"/>
  <c r="S743" i="7"/>
  <c r="S792" i="7"/>
  <c r="S816" i="7"/>
  <c r="S868" i="7"/>
  <c r="S888" i="7"/>
  <c r="S391" i="7"/>
  <c r="S647" i="7"/>
  <c r="S723" i="7"/>
  <c r="S363" i="7"/>
  <c r="S667" i="7"/>
  <c r="S951" i="7"/>
  <c r="S967" i="7"/>
  <c r="S144" i="7"/>
  <c r="S160" i="7"/>
  <c r="S176" i="7"/>
  <c r="S192" i="7"/>
  <c r="S208" i="7"/>
  <c r="S224" i="7"/>
  <c r="S244" i="7"/>
  <c r="S260" i="7"/>
  <c r="S276" i="7"/>
  <c r="S292" i="7"/>
  <c r="S308" i="7"/>
  <c r="S496" i="7"/>
  <c r="S459" i="7"/>
  <c r="S475" i="7"/>
  <c r="S860" i="7"/>
  <c r="S876" i="7"/>
  <c r="S679" i="7"/>
  <c r="S492" i="7"/>
  <c r="S864" i="7"/>
  <c r="S603" i="7"/>
  <c r="S715" i="7"/>
  <c r="S731" i="7"/>
  <c r="S747" i="7"/>
  <c r="S467" i="7"/>
  <c r="S527" i="7"/>
  <c r="S651" i="7"/>
  <c r="S719" i="7"/>
  <c r="S735" i="7"/>
  <c r="S935" i="7"/>
  <c r="S339" i="7"/>
  <c r="S355" i="7"/>
  <c r="S371" i="7"/>
  <c r="S455" i="7"/>
  <c r="S471" i="7"/>
  <c r="N6" i="7"/>
  <c r="S462" i="7"/>
  <c r="S590" i="7"/>
  <c r="S606" i="7"/>
  <c r="S718" i="7"/>
  <c r="S734" i="7"/>
  <c r="S926" i="7"/>
  <c r="S973" i="7"/>
  <c r="S139" i="7"/>
  <c r="S155" i="7"/>
  <c r="S171" i="7"/>
  <c r="S187" i="7"/>
  <c r="S219" i="7"/>
  <c r="S235" i="7"/>
  <c r="S251" i="7"/>
  <c r="S315" i="7"/>
  <c r="S383" i="7"/>
  <c r="S403" i="7"/>
  <c r="S535" i="7"/>
  <c r="S567" i="7"/>
  <c r="S819" i="7"/>
  <c r="S835" i="7"/>
  <c r="S867" i="7"/>
  <c r="S899" i="7"/>
  <c r="S915" i="7"/>
  <c r="S942" i="7"/>
  <c r="S338" i="7"/>
  <c r="S690" i="7"/>
  <c r="S946" i="7"/>
  <c r="S387" i="7"/>
  <c r="S623" i="7"/>
  <c r="S759" i="7"/>
  <c r="S775" i="7"/>
  <c r="S791" i="7"/>
  <c r="S839" i="7"/>
  <c r="S855" i="7"/>
  <c r="S871" i="7"/>
  <c r="S887" i="7"/>
  <c r="S958" i="7"/>
  <c r="S8" i="7"/>
  <c r="S24" i="7"/>
  <c r="S40" i="7"/>
  <c r="S56" i="7"/>
  <c r="S72" i="7"/>
  <c r="S88" i="7"/>
  <c r="S104" i="7"/>
  <c r="S120" i="7"/>
  <c r="S232" i="7"/>
  <c r="S412" i="7"/>
  <c r="S851" i="7"/>
  <c r="S354" i="7"/>
  <c r="S370" i="7"/>
  <c r="S658" i="7"/>
  <c r="S962" i="7"/>
  <c r="S454" i="7"/>
  <c r="S470" i="7"/>
  <c r="S598" i="7"/>
  <c r="S726" i="7"/>
  <c r="S742" i="7"/>
  <c r="S966" i="7"/>
  <c r="S147" i="7"/>
  <c r="S163" i="7"/>
  <c r="S179" i="7"/>
  <c r="S195" i="7"/>
  <c r="S211" i="7"/>
  <c r="S227" i="7"/>
  <c r="S243" i="7"/>
  <c r="S275" i="7"/>
  <c r="S307" i="7"/>
  <c r="S483" i="7"/>
  <c r="S499" i="7"/>
  <c r="S542" i="7"/>
  <c r="S643" i="7"/>
  <c r="S811" i="7"/>
  <c r="S827" i="7"/>
  <c r="S923" i="7"/>
  <c r="S259" i="7"/>
  <c r="S247" i="7"/>
  <c r="S263" i="7"/>
  <c r="S279" i="7"/>
  <c r="S295" i="7"/>
  <c r="S311" i="7"/>
  <c r="S615" i="7"/>
  <c r="S654" i="7"/>
  <c r="S931" i="7"/>
  <c r="S291" i="7"/>
  <c r="S892" i="7"/>
  <c r="S804" i="7"/>
  <c r="S37" i="7"/>
  <c r="S101" i="7"/>
  <c r="S165" i="7"/>
  <c r="S245" i="7"/>
  <c r="S293" i="7"/>
  <c r="S341" i="7"/>
  <c r="S389" i="7"/>
  <c r="S437" i="7"/>
  <c r="S485" i="7"/>
  <c r="S549" i="7"/>
  <c r="S613" i="7"/>
  <c r="S661" i="7"/>
  <c r="S709" i="7"/>
  <c r="S757" i="7"/>
  <c r="S805" i="7"/>
  <c r="S869" i="7"/>
  <c r="S933" i="7"/>
  <c r="S42" i="7"/>
  <c r="S90" i="7"/>
  <c r="S202" i="7"/>
  <c r="S282" i="7"/>
  <c r="S390" i="7"/>
  <c r="S450" i="7"/>
  <c r="S490" i="7"/>
  <c r="S570" i="7"/>
  <c r="S706" i="7"/>
  <c r="S762" i="7"/>
  <c r="S842" i="7"/>
  <c r="S906" i="7"/>
  <c r="S11" i="7"/>
  <c r="S91" i="7"/>
  <c r="S439" i="7"/>
  <c r="S523" i="7"/>
  <c r="S571" i="7"/>
  <c r="S332" i="7"/>
  <c r="S348" i="7"/>
  <c r="S396" i="7"/>
  <c r="S420" i="7"/>
  <c r="S436" i="7"/>
  <c r="S452" i="7"/>
  <c r="S468" i="7"/>
  <c r="S484" i="7"/>
  <c r="S508" i="7"/>
  <c r="S524" i="7"/>
  <c r="S540" i="7"/>
  <c r="S564" i="7"/>
  <c r="S584" i="7"/>
  <c r="S600" i="7"/>
  <c r="S616" i="7"/>
  <c r="S632" i="7"/>
  <c r="S648" i="7"/>
  <c r="S664" i="7"/>
  <c r="S680" i="7"/>
  <c r="S696" i="7"/>
  <c r="S712" i="7"/>
  <c r="S728" i="7"/>
  <c r="S744" i="7"/>
  <c r="S760" i="7"/>
  <c r="S776" i="7"/>
  <c r="S836" i="7"/>
  <c r="S852" i="7"/>
  <c r="S912" i="7"/>
  <c r="S928" i="7"/>
  <c r="S944" i="7"/>
  <c r="S960" i="7"/>
  <c r="S9" i="7"/>
  <c r="S25" i="7"/>
  <c r="S41" i="7"/>
  <c r="S57" i="7"/>
  <c r="S73" i="7"/>
  <c r="S89" i="7"/>
  <c r="S105" i="7"/>
  <c r="S121" i="7"/>
  <c r="S137" i="7"/>
  <c r="S153" i="7"/>
  <c r="S169" i="7"/>
  <c r="S185" i="7"/>
  <c r="S201" i="7"/>
  <c r="S217" i="7"/>
  <c r="S233" i="7"/>
  <c r="S249" i="7"/>
  <c r="S265" i="7"/>
  <c r="S281" i="7"/>
  <c r="S297" i="7"/>
  <c r="S313" i="7"/>
  <c r="S329" i="7"/>
  <c r="S345" i="7"/>
  <c r="S361" i="7"/>
  <c r="S377" i="7"/>
  <c r="S393" i="7"/>
  <c r="S409" i="7"/>
  <c r="S425" i="7"/>
  <c r="S441" i="7"/>
  <c r="S457" i="7"/>
  <c r="S473" i="7"/>
  <c r="S489" i="7"/>
  <c r="S505" i="7"/>
  <c r="S521" i="7"/>
  <c r="S537" i="7"/>
  <c r="S553" i="7"/>
  <c r="S569" i="7"/>
  <c r="S585" i="7"/>
  <c r="S601" i="7"/>
  <c r="S617" i="7"/>
  <c r="S633" i="7"/>
  <c r="S649" i="7"/>
  <c r="S665" i="7"/>
  <c r="S681" i="7"/>
  <c r="S697" i="7"/>
  <c r="S713" i="7"/>
  <c r="S729" i="7"/>
  <c r="S745" i="7"/>
  <c r="S761" i="7"/>
  <c r="S777" i="7"/>
  <c r="S793" i="7"/>
  <c r="S809" i="7"/>
  <c r="S825" i="7"/>
  <c r="S841" i="7"/>
  <c r="S857" i="7"/>
  <c r="S873" i="7"/>
  <c r="S889" i="7"/>
  <c r="S905" i="7"/>
  <c r="S921" i="7"/>
  <c r="S937" i="7"/>
  <c r="S953" i="7"/>
  <c r="S969" i="7"/>
  <c r="S14" i="7"/>
  <c r="S30" i="7"/>
  <c r="S46" i="7"/>
  <c r="S62" i="7"/>
  <c r="S78" i="7"/>
  <c r="S94" i="7"/>
  <c r="S110" i="7"/>
  <c r="S126" i="7"/>
  <c r="S142" i="7"/>
  <c r="S158" i="7"/>
  <c r="S174" i="7"/>
  <c r="S190" i="7"/>
  <c r="S206" i="7"/>
  <c r="S222" i="7"/>
  <c r="S238" i="7"/>
  <c r="S254" i="7"/>
  <c r="S270" i="7"/>
  <c r="S286" i="7"/>
  <c r="S302" i="7"/>
  <c r="S318" i="7"/>
  <c r="S330" i="7"/>
  <c r="S346" i="7"/>
  <c r="S362" i="7"/>
  <c r="S378" i="7"/>
  <c r="S406" i="7"/>
  <c r="S422" i="7"/>
  <c r="S438" i="7"/>
  <c r="S478" i="7"/>
  <c r="S494" i="7"/>
  <c r="S510" i="7"/>
  <c r="S522" i="7"/>
  <c r="S530" i="7"/>
  <c r="S558" i="7"/>
  <c r="S574" i="7"/>
  <c r="S618" i="7"/>
  <c r="S634" i="7"/>
  <c r="S666" i="7"/>
  <c r="S674" i="7"/>
  <c r="S698" i="7"/>
  <c r="S710" i="7"/>
  <c r="S750" i="7"/>
  <c r="S766" i="7"/>
  <c r="S782" i="7"/>
  <c r="S798" i="7"/>
  <c r="S814" i="7"/>
  <c r="S830" i="7"/>
  <c r="S846" i="7"/>
  <c r="S862" i="7"/>
  <c r="S878" i="7"/>
  <c r="S894" i="7"/>
  <c r="S910" i="7"/>
  <c r="S15" i="7"/>
  <c r="S31" i="7"/>
  <c r="S47" i="7"/>
  <c r="S63" i="7"/>
  <c r="S79" i="7"/>
  <c r="S95" i="7"/>
  <c r="S111" i="7"/>
  <c r="S127" i="7"/>
  <c r="S203" i="7"/>
  <c r="S411" i="7"/>
  <c r="S427" i="7"/>
  <c r="S443" i="7"/>
  <c r="S491" i="7"/>
  <c r="S511" i="7"/>
  <c r="S551" i="7"/>
  <c r="S563" i="7"/>
  <c r="S575" i="7"/>
  <c r="S631" i="7"/>
  <c r="S695" i="7"/>
  <c r="S751" i="7"/>
  <c r="S767" i="7"/>
  <c r="S783" i="7"/>
  <c r="S799" i="7"/>
  <c r="S907" i="7"/>
  <c r="S939" i="7"/>
  <c r="S16" i="7"/>
  <c r="S32" i="7"/>
  <c r="S48" i="7"/>
  <c r="S64" i="7"/>
  <c r="S80" i="7"/>
  <c r="S96" i="7"/>
  <c r="S112" i="7"/>
  <c r="S128" i="7"/>
  <c r="S320" i="7"/>
  <c r="S336" i="7"/>
  <c r="S352" i="7"/>
  <c r="S368" i="7"/>
  <c r="S384" i="7"/>
  <c r="S400" i="7"/>
  <c r="S424" i="7"/>
  <c r="S440" i="7"/>
  <c r="S456" i="7"/>
  <c r="S472" i="7"/>
  <c r="S488" i="7"/>
  <c r="S512" i="7"/>
  <c r="S528" i="7"/>
  <c r="S544" i="7"/>
  <c r="S576" i="7"/>
  <c r="S588" i="7"/>
  <c r="S604" i="7"/>
  <c r="S620" i="7"/>
  <c r="S636" i="7"/>
  <c r="S652" i="7"/>
  <c r="S668" i="7"/>
  <c r="S684" i="7"/>
  <c r="S700" i="7"/>
  <c r="S716" i="7"/>
  <c r="S732" i="7"/>
  <c r="S748" i="7"/>
  <c r="S764" i="7"/>
  <c r="S840" i="7"/>
  <c r="S880" i="7"/>
  <c r="S900" i="7"/>
  <c r="S916" i="7"/>
  <c r="S932" i="7"/>
  <c r="S948" i="7"/>
  <c r="S964" i="7"/>
  <c r="S21" i="7"/>
  <c r="S53" i="7"/>
  <c r="S85" i="7"/>
  <c r="S133" i="7"/>
  <c r="S181" i="7"/>
  <c r="S213" i="7"/>
  <c r="S261" i="7"/>
  <c r="S309" i="7"/>
  <c r="S357" i="7"/>
  <c r="S405" i="7"/>
  <c r="S453" i="7"/>
  <c r="S501" i="7"/>
  <c r="S533" i="7"/>
  <c r="S581" i="7"/>
  <c r="S629" i="7"/>
  <c r="S693" i="7"/>
  <c r="S725" i="7"/>
  <c r="S773" i="7"/>
  <c r="S821" i="7"/>
  <c r="S853" i="7"/>
  <c r="S917" i="7"/>
  <c r="S949" i="7"/>
  <c r="S26" i="7"/>
  <c r="S74" i="7"/>
  <c r="S122" i="7"/>
  <c r="S154" i="7"/>
  <c r="S186" i="7"/>
  <c r="S234" i="7"/>
  <c r="S266" i="7"/>
  <c r="S314" i="7"/>
  <c r="S402" i="7"/>
  <c r="S434" i="7"/>
  <c r="S506" i="7"/>
  <c r="S554" i="7"/>
  <c r="S630" i="7"/>
  <c r="S662" i="7"/>
  <c r="S686" i="7"/>
  <c r="S794" i="7"/>
  <c r="S826" i="7"/>
  <c r="S874" i="7"/>
  <c r="S922" i="7"/>
  <c r="S43" i="7"/>
  <c r="S75" i="7"/>
  <c r="S123" i="7"/>
  <c r="S267" i="7"/>
  <c r="S479" i="7"/>
  <c r="S507" i="7"/>
  <c r="S663" i="7"/>
  <c r="S691" i="7"/>
  <c r="S843" i="7"/>
  <c r="S895" i="7"/>
  <c r="S380" i="7"/>
  <c r="S13" i="7"/>
  <c r="S45" i="7"/>
  <c r="S77" i="7"/>
  <c r="S109" i="7"/>
  <c r="S141" i="7"/>
  <c r="S173" i="7"/>
  <c r="S205" i="7"/>
  <c r="S237" i="7"/>
  <c r="S269" i="7"/>
  <c r="S301" i="7"/>
  <c r="S333" i="7"/>
  <c r="S365" i="7"/>
  <c r="S397" i="7"/>
  <c r="S429" i="7"/>
  <c r="S461" i="7"/>
  <c r="S493" i="7"/>
  <c r="S525" i="7"/>
  <c r="S557" i="7"/>
  <c r="S589" i="7"/>
  <c r="S621" i="7"/>
  <c r="S653" i="7"/>
  <c r="S685" i="7"/>
  <c r="S717" i="7"/>
  <c r="S765" i="7"/>
  <c r="S781" i="7"/>
  <c r="S813" i="7"/>
  <c r="S845" i="7"/>
  <c r="S877" i="7"/>
  <c r="S909" i="7"/>
  <c r="S6" i="7"/>
  <c r="S18" i="7"/>
  <c r="S34" i="7"/>
  <c r="S50" i="7"/>
  <c r="S66" i="7"/>
  <c r="S82" i="7"/>
  <c r="S98" i="7"/>
  <c r="S114" i="7"/>
  <c r="S130" i="7"/>
  <c r="S146" i="7"/>
  <c r="S162" i="7"/>
  <c r="S178" i="7"/>
  <c r="S194" i="7"/>
  <c r="S210" i="7"/>
  <c r="S226" i="7"/>
  <c r="S242" i="7"/>
  <c r="S258" i="7"/>
  <c r="S274" i="7"/>
  <c r="S290" i="7"/>
  <c r="S306" i="7"/>
  <c r="S322" i="7"/>
  <c r="S382" i="7"/>
  <c r="S394" i="7"/>
  <c r="S410" i="7"/>
  <c r="S426" i="7"/>
  <c r="S442" i="7"/>
  <c r="S482" i="7"/>
  <c r="S498" i="7"/>
  <c r="S514" i="7"/>
  <c r="S534" i="7"/>
  <c r="S546" i="7"/>
  <c r="S562" i="7"/>
  <c r="S578" i="7"/>
  <c r="S622" i="7"/>
  <c r="S638" i="7"/>
  <c r="S650" i="7"/>
  <c r="S678" i="7"/>
  <c r="S754" i="7"/>
  <c r="S770" i="7"/>
  <c r="S786" i="7"/>
  <c r="S802" i="7"/>
  <c r="S818" i="7"/>
  <c r="S834" i="7"/>
  <c r="S850" i="7"/>
  <c r="S866" i="7"/>
  <c r="S882" i="7"/>
  <c r="S898" i="7"/>
  <c r="S914" i="7"/>
  <c r="S938" i="7"/>
  <c r="S954" i="7"/>
  <c r="S970" i="7"/>
  <c r="S19" i="7"/>
  <c r="S35" i="7"/>
  <c r="S51" i="7"/>
  <c r="S67" i="7"/>
  <c r="S83" i="7"/>
  <c r="S99" i="7"/>
  <c r="S115" i="7"/>
  <c r="S131" i="7"/>
  <c r="S239" i="7"/>
  <c r="S255" i="7"/>
  <c r="S271" i="7"/>
  <c r="S287" i="7"/>
  <c r="S303" i="7"/>
  <c r="S319" i="7"/>
  <c r="S379" i="7"/>
  <c r="S395" i="7"/>
  <c r="S415" i="7"/>
  <c r="S431" i="7"/>
  <c r="S447" i="7"/>
  <c r="S515" i="7"/>
  <c r="S555" i="7"/>
  <c r="S579" i="7"/>
  <c r="S599" i="7"/>
  <c r="S635" i="7"/>
  <c r="S655" i="7"/>
  <c r="S675" i="7"/>
  <c r="S683" i="7"/>
  <c r="S699" i="7"/>
  <c r="S803" i="7"/>
  <c r="S847" i="7"/>
  <c r="S863" i="7"/>
  <c r="S879" i="7"/>
  <c r="S943" i="7"/>
  <c r="S324" i="7"/>
  <c r="S340" i="7"/>
  <c r="S356" i="7"/>
  <c r="S372" i="7"/>
  <c r="S388" i="7"/>
  <c r="S404" i="7"/>
  <c r="S416" i="7"/>
  <c r="S428" i="7"/>
  <c r="S444" i="7"/>
  <c r="S460" i="7"/>
  <c r="S476" i="7"/>
  <c r="S500" i="7"/>
  <c r="S516" i="7"/>
  <c r="S532" i="7"/>
  <c r="S548" i="7"/>
  <c r="S592" i="7"/>
  <c r="S608" i="7"/>
  <c r="S624" i="7"/>
  <c r="S640" i="7"/>
  <c r="S656" i="7"/>
  <c r="S672" i="7"/>
  <c r="S688" i="7"/>
  <c r="S704" i="7"/>
  <c r="S720" i="7"/>
  <c r="S736" i="7"/>
  <c r="S752" i="7"/>
  <c r="S768" i="7"/>
  <c r="S844" i="7"/>
  <c r="S884" i="7"/>
  <c r="S904" i="7"/>
  <c r="S920" i="7"/>
  <c r="S936" i="7"/>
  <c r="S952" i="7"/>
  <c r="S968" i="7"/>
  <c r="S69" i="7"/>
  <c r="S117" i="7"/>
  <c r="S149" i="7"/>
  <c r="S197" i="7"/>
  <c r="S229" i="7"/>
  <c r="S277" i="7"/>
  <c r="S325" i="7"/>
  <c r="S373" i="7"/>
  <c r="S421" i="7"/>
  <c r="S469" i="7"/>
  <c r="S517" i="7"/>
  <c r="S565" i="7"/>
  <c r="S597" i="7"/>
  <c r="S645" i="7"/>
  <c r="S677" i="7"/>
  <c r="S741" i="7"/>
  <c r="S789" i="7"/>
  <c r="S837" i="7"/>
  <c r="S885" i="7"/>
  <c r="S901" i="7"/>
  <c r="S965" i="7"/>
  <c r="S10" i="7"/>
  <c r="S58" i="7"/>
  <c r="S106" i="7"/>
  <c r="S138" i="7"/>
  <c r="S170" i="7"/>
  <c r="S218" i="7"/>
  <c r="S250" i="7"/>
  <c r="S298" i="7"/>
  <c r="S418" i="7"/>
  <c r="S586" i="7"/>
  <c r="S614" i="7"/>
  <c r="S646" i="7"/>
  <c r="S778" i="7"/>
  <c r="S810" i="7"/>
  <c r="S858" i="7"/>
  <c r="S890" i="7"/>
  <c r="S934" i="7"/>
  <c r="S950" i="7"/>
  <c r="S27" i="7"/>
  <c r="S59" i="7"/>
  <c r="S107" i="7"/>
  <c r="S283" i="7"/>
  <c r="S299" i="7"/>
  <c r="S423" i="7"/>
  <c r="S587" i="7"/>
  <c r="S707" i="7"/>
  <c r="S859" i="7"/>
  <c r="S875" i="7"/>
  <c r="S364" i="7"/>
  <c r="S29" i="7"/>
  <c r="S61" i="7"/>
  <c r="S93" i="7"/>
  <c r="S125" i="7"/>
  <c r="S157" i="7"/>
  <c r="S189" i="7"/>
  <c r="S221" i="7"/>
  <c r="S253" i="7"/>
  <c r="S285" i="7"/>
  <c r="S317" i="7"/>
  <c r="S349" i="7"/>
  <c r="S381" i="7"/>
  <c r="S413" i="7"/>
  <c r="S445" i="7"/>
  <c r="S477" i="7"/>
  <c r="S509" i="7"/>
  <c r="S541" i="7"/>
  <c r="S573" i="7"/>
  <c r="S605" i="7"/>
  <c r="S637" i="7"/>
  <c r="S669" i="7"/>
  <c r="S701" i="7"/>
  <c r="S733" i="7"/>
  <c r="S749" i="7"/>
  <c r="S797" i="7"/>
  <c r="S829" i="7"/>
  <c r="S861" i="7"/>
  <c r="S893" i="7"/>
  <c r="S925" i="7"/>
  <c r="S941" i="7"/>
  <c r="S957" i="7"/>
  <c r="S17" i="7"/>
  <c r="S33" i="7"/>
  <c r="S49" i="7"/>
  <c r="S65" i="7"/>
  <c r="S81" i="7"/>
  <c r="S97" i="7"/>
  <c r="S113" i="7"/>
  <c r="S129" i="7"/>
  <c r="S145" i="7"/>
  <c r="S161" i="7"/>
  <c r="S177" i="7"/>
  <c r="S193" i="7"/>
  <c r="S209" i="7"/>
  <c r="S225" i="7"/>
  <c r="S241" i="7"/>
  <c r="S257" i="7"/>
  <c r="S273" i="7"/>
  <c r="S289" i="7"/>
  <c r="S305" i="7"/>
  <c r="S321" i="7"/>
  <c r="S337" i="7"/>
  <c r="S353" i="7"/>
  <c r="S369" i="7"/>
  <c r="S385" i="7"/>
  <c r="S401" i="7"/>
  <c r="S417" i="7"/>
  <c r="S433" i="7"/>
  <c r="S449" i="7"/>
  <c r="S465" i="7"/>
  <c r="S481" i="7"/>
  <c r="S497" i="7"/>
  <c r="S513" i="7"/>
  <c r="S529" i="7"/>
  <c r="S545" i="7"/>
  <c r="S561" i="7"/>
  <c r="S577" i="7"/>
  <c r="S593" i="7"/>
  <c r="S609" i="7"/>
  <c r="S625" i="7"/>
  <c r="S641" i="7"/>
  <c r="S657" i="7"/>
  <c r="S673" i="7"/>
  <c r="S689" i="7"/>
  <c r="S705" i="7"/>
  <c r="S721" i="7"/>
  <c r="S737" i="7"/>
  <c r="S753" i="7"/>
  <c r="S769" i="7"/>
  <c r="S785" i="7"/>
  <c r="S801" i="7"/>
  <c r="S817" i="7"/>
  <c r="S833" i="7"/>
  <c r="S849" i="7"/>
  <c r="S865" i="7"/>
  <c r="S881" i="7"/>
  <c r="S897" i="7"/>
  <c r="S913" i="7"/>
  <c r="S929" i="7"/>
  <c r="S945" i="7"/>
  <c r="S961" i="7"/>
  <c r="S22" i="7"/>
  <c r="S38" i="7"/>
  <c r="S54" i="7"/>
  <c r="S70" i="7"/>
  <c r="S86" i="7"/>
  <c r="S102" i="7"/>
  <c r="S118" i="7"/>
  <c r="S134" i="7"/>
  <c r="S150" i="7"/>
  <c r="S166" i="7"/>
  <c r="S182" i="7"/>
  <c r="S198" i="7"/>
  <c r="S214" i="7"/>
  <c r="S230" i="7"/>
  <c r="S246" i="7"/>
  <c r="S262" i="7"/>
  <c r="S278" i="7"/>
  <c r="S294" i="7"/>
  <c r="S310" i="7"/>
  <c r="S326" i="7"/>
  <c r="S334" i="7"/>
  <c r="S342" i="7"/>
  <c r="S350" i="7"/>
  <c r="S358" i="7"/>
  <c r="S366" i="7"/>
  <c r="S374" i="7"/>
  <c r="S386" i="7"/>
  <c r="S398" i="7"/>
  <c r="S414" i="7"/>
  <c r="S430" i="7"/>
  <c r="S446" i="7"/>
  <c r="S458" i="7"/>
  <c r="S466" i="7"/>
  <c r="S474" i="7"/>
  <c r="S486" i="7"/>
  <c r="S502" i="7"/>
  <c r="S518" i="7"/>
  <c r="S526" i="7"/>
  <c r="S538" i="7"/>
  <c r="S550" i="7"/>
  <c r="S566" i="7"/>
  <c r="S582" i="7"/>
  <c r="S594" i="7"/>
  <c r="S602" i="7"/>
  <c r="S610" i="7"/>
  <c r="S626" i="7"/>
  <c r="S642" i="7"/>
  <c r="S670" i="7"/>
  <c r="S682" i="7"/>
  <c r="S694" i="7"/>
  <c r="S702" i="7"/>
  <c r="S714" i="7"/>
  <c r="S722" i="7"/>
  <c r="S730" i="7"/>
  <c r="S738" i="7"/>
  <c r="S746" i="7"/>
  <c r="S758" i="7"/>
  <c r="S774" i="7"/>
  <c r="S790" i="7"/>
  <c r="S806" i="7"/>
  <c r="S822" i="7"/>
  <c r="S838" i="7"/>
  <c r="S854" i="7"/>
  <c r="S870" i="7"/>
  <c r="S886" i="7"/>
  <c r="S902" i="7"/>
  <c r="S918" i="7"/>
  <c r="S930" i="7"/>
  <c r="S7" i="7"/>
  <c r="S23" i="7"/>
  <c r="S39" i="7"/>
  <c r="S55" i="7"/>
  <c r="S71" i="7"/>
  <c r="S87" i="7"/>
  <c r="S103" i="7"/>
  <c r="S119" i="7"/>
  <c r="S135" i="7"/>
  <c r="S143" i="7"/>
  <c r="S151" i="7"/>
  <c r="S159" i="7"/>
  <c r="S167" i="7"/>
  <c r="S175" i="7"/>
  <c r="S183" i="7"/>
  <c r="S191" i="7"/>
  <c r="S199" i="7"/>
  <c r="S207" i="7"/>
  <c r="S215" i="7"/>
  <c r="S223" i="7"/>
  <c r="S231" i="7"/>
  <c r="S323" i="7"/>
  <c r="S399" i="7"/>
  <c r="S407" i="7"/>
  <c r="S419" i="7"/>
  <c r="S435" i="7"/>
  <c r="S451" i="7"/>
  <c r="S487" i="7"/>
  <c r="S495" i="7"/>
  <c r="S503" i="7"/>
  <c r="S519" i="7"/>
  <c r="S531" i="7"/>
  <c r="S539" i="7"/>
  <c r="S547" i="7"/>
  <c r="S559" i="7"/>
  <c r="S583" i="7"/>
  <c r="S611" i="7"/>
  <c r="S619" i="7"/>
  <c r="S627" i="7"/>
  <c r="S639" i="7"/>
  <c r="S659" i="7"/>
  <c r="S687" i="7"/>
  <c r="S703" i="7"/>
  <c r="S755" i="7"/>
  <c r="S763" i="7"/>
  <c r="S771" i="7"/>
  <c r="S779" i="7"/>
  <c r="S787" i="7"/>
  <c r="S795" i="7"/>
  <c r="S807" i="7"/>
  <c r="S815" i="7"/>
  <c r="S823" i="7"/>
  <c r="S831" i="7"/>
  <c r="S883" i="7"/>
  <c r="S891" i="7"/>
  <c r="S903" i="7"/>
  <c r="S911" i="7"/>
  <c r="S919" i="7"/>
  <c r="S12" i="7"/>
  <c r="S20" i="7"/>
  <c r="S28" i="7"/>
  <c r="S36" i="7"/>
  <c r="S44" i="7"/>
  <c r="S52" i="7"/>
  <c r="S60" i="7"/>
  <c r="S68" i="7"/>
  <c r="S76" i="7"/>
  <c r="S84" i="7"/>
  <c r="S92" i="7"/>
  <c r="S100" i="7"/>
  <c r="S108" i="7"/>
  <c r="S116" i="7"/>
  <c r="S124" i="7"/>
  <c r="S132" i="7"/>
  <c r="S328" i="7"/>
  <c r="S344" i="7"/>
  <c r="S360" i="7"/>
  <c r="S376" i="7"/>
  <c r="S392" i="7"/>
  <c r="S408" i="7"/>
  <c r="S432" i="7"/>
  <c r="S448" i="7"/>
  <c r="S464" i="7"/>
  <c r="S480" i="7"/>
  <c r="S504" i="7"/>
  <c r="S520" i="7"/>
  <c r="S536" i="7"/>
  <c r="S552" i="7"/>
  <c r="S572" i="7"/>
  <c r="S580" i="7"/>
  <c r="S596" i="7"/>
  <c r="S612" i="7"/>
  <c r="S628" i="7"/>
  <c r="S644" i="7"/>
  <c r="S660" i="7"/>
  <c r="S676" i="7"/>
  <c r="S692" i="7"/>
  <c r="S708" i="7"/>
  <c r="S724" i="7"/>
  <c r="S740" i="7"/>
  <c r="S756" i="7"/>
  <c r="S772" i="7"/>
  <c r="S800" i="7"/>
  <c r="S832" i="7"/>
  <c r="S848" i="7"/>
  <c r="S896" i="7"/>
  <c r="S908" i="7"/>
  <c r="S924" i="7"/>
  <c r="S940" i="7"/>
  <c r="S956" i="7"/>
  <c r="S972" i="7"/>
  <c r="AI202" i="7"/>
  <c r="AI203" i="7"/>
  <c r="AI204" i="7"/>
  <c r="AI205" i="7"/>
  <c r="AI206" i="7"/>
  <c r="AI207" i="7"/>
  <c r="AI208" i="7"/>
  <c r="AI209" i="7"/>
  <c r="AI210" i="7"/>
  <c r="AI211" i="7"/>
  <c r="AI212" i="7"/>
  <c r="AI213" i="7"/>
  <c r="AI214" i="7"/>
  <c r="AI215" i="7"/>
  <c r="AI216" i="7"/>
  <c r="AI217" i="7"/>
  <c r="AI218" i="7"/>
  <c r="AI219" i="7"/>
  <c r="AI220" i="7"/>
  <c r="AI221" i="7"/>
  <c r="AI222" i="7"/>
  <c r="AI223" i="7"/>
  <c r="AI224" i="7"/>
  <c r="AI225" i="7"/>
  <c r="AI226" i="7"/>
  <c r="AI227" i="7"/>
  <c r="AI228" i="7"/>
  <c r="AI229" i="7"/>
  <c r="AI230" i="7"/>
  <c r="AI231" i="7"/>
  <c r="AI232" i="7"/>
  <c r="AI233" i="7"/>
  <c r="AI234" i="7"/>
  <c r="AI235" i="7"/>
  <c r="AI236" i="7"/>
  <c r="AI237" i="7"/>
  <c r="AI238" i="7"/>
  <c r="AI239" i="7"/>
  <c r="AI240" i="7"/>
  <c r="AI241" i="7"/>
  <c r="AI242" i="7"/>
  <c r="AI243" i="7"/>
  <c r="AI244" i="7"/>
  <c r="AI245" i="7"/>
  <c r="AI246" i="7"/>
  <c r="AI247" i="7"/>
  <c r="AI248" i="7"/>
  <c r="AI249" i="7"/>
  <c r="AI250" i="7"/>
  <c r="AI251" i="7"/>
  <c r="AI252" i="7"/>
  <c r="AI253" i="7"/>
  <c r="AI254" i="7"/>
  <c r="AI255" i="7"/>
  <c r="AI256" i="7"/>
  <c r="AI257" i="7"/>
  <c r="AI258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297" i="7"/>
  <c r="AI298" i="7"/>
  <c r="AI299" i="7"/>
  <c r="AI300" i="7"/>
  <c r="AI301" i="7"/>
  <c r="AI302" i="7"/>
  <c r="AI303" i="7"/>
  <c r="AI304" i="7"/>
  <c r="AI305" i="7"/>
  <c r="AI306" i="7"/>
  <c r="AI307" i="7"/>
  <c r="AI308" i="7"/>
  <c r="AI309" i="7"/>
  <c r="AI310" i="7"/>
  <c r="AI311" i="7"/>
  <c r="AI312" i="7"/>
  <c r="AI313" i="7"/>
  <c r="AI314" i="7"/>
  <c r="AI315" i="7"/>
  <c r="AI316" i="7"/>
  <c r="AI317" i="7"/>
  <c r="AI318" i="7"/>
  <c r="AI319" i="7"/>
  <c r="AI320" i="7"/>
  <c r="AI321" i="7"/>
  <c r="AI322" i="7"/>
  <c r="AI323" i="7"/>
  <c r="AI324" i="7"/>
  <c r="AI325" i="7"/>
  <c r="AI326" i="7"/>
  <c r="AI327" i="7"/>
  <c r="AI328" i="7"/>
  <c r="AI329" i="7"/>
  <c r="AI330" i="7"/>
  <c r="AI331" i="7"/>
  <c r="AI332" i="7"/>
  <c r="AI333" i="7"/>
  <c r="AI334" i="7"/>
  <c r="AI335" i="7"/>
  <c r="AI336" i="7"/>
  <c r="AI337" i="7"/>
  <c r="AI338" i="7"/>
  <c r="AI339" i="7"/>
  <c r="AI340" i="7"/>
  <c r="AI341" i="7"/>
  <c r="AI342" i="7"/>
  <c r="AI343" i="7"/>
  <c r="AI344" i="7"/>
  <c r="AI345" i="7"/>
  <c r="AI346" i="7"/>
  <c r="AI347" i="7"/>
  <c r="AI348" i="7"/>
  <c r="AI349" i="7"/>
  <c r="AI350" i="7"/>
  <c r="AI351" i="7"/>
  <c r="AI352" i="7"/>
  <c r="AI353" i="7"/>
  <c r="AI354" i="7"/>
  <c r="AI355" i="7"/>
  <c r="AI356" i="7"/>
  <c r="AI357" i="7"/>
  <c r="AI358" i="7"/>
  <c r="AI359" i="7"/>
  <c r="AI360" i="7"/>
  <c r="AI361" i="7"/>
  <c r="AI362" i="7"/>
  <c r="AI363" i="7"/>
  <c r="AI364" i="7"/>
  <c r="AI365" i="7"/>
  <c r="AI366" i="7"/>
  <c r="AI367" i="7"/>
  <c r="AI368" i="7"/>
  <c r="AI369" i="7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I415" i="7"/>
  <c r="AI416" i="7"/>
  <c r="AI417" i="7"/>
  <c r="AI418" i="7"/>
  <c r="AI419" i="7"/>
  <c r="AI420" i="7"/>
  <c r="AI421" i="7"/>
  <c r="AI422" i="7"/>
  <c r="AI423" i="7"/>
  <c r="AI424" i="7"/>
  <c r="AI425" i="7"/>
  <c r="AI426" i="7"/>
  <c r="AI427" i="7"/>
  <c r="AI428" i="7"/>
  <c r="AI429" i="7"/>
  <c r="AI430" i="7"/>
  <c r="AI431" i="7"/>
  <c r="AI432" i="7"/>
  <c r="AI433" i="7"/>
  <c r="AI434" i="7"/>
  <c r="AI435" i="7"/>
  <c r="AI436" i="7"/>
  <c r="AI437" i="7"/>
  <c r="AI438" i="7"/>
  <c r="AI439" i="7"/>
  <c r="AI440" i="7"/>
  <c r="AI441" i="7"/>
  <c r="AI442" i="7"/>
  <c r="AI443" i="7"/>
  <c r="AI444" i="7"/>
  <c r="AI445" i="7"/>
  <c r="AI446" i="7"/>
  <c r="AI447" i="7"/>
  <c r="AI448" i="7"/>
  <c r="AI449" i="7"/>
  <c r="AI450" i="7"/>
  <c r="AI451" i="7"/>
  <c r="AI452" i="7"/>
  <c r="AI453" i="7"/>
  <c r="AI454" i="7"/>
  <c r="AI455" i="7"/>
  <c r="AI456" i="7"/>
  <c r="AI457" i="7"/>
  <c r="AI458" i="7"/>
  <c r="AI459" i="7"/>
  <c r="AI460" i="7"/>
  <c r="AI461" i="7"/>
  <c r="AI462" i="7"/>
  <c r="AI463" i="7"/>
  <c r="AI464" i="7"/>
  <c r="AI465" i="7"/>
  <c r="AI466" i="7"/>
  <c r="AI467" i="7"/>
  <c r="AI468" i="7"/>
  <c r="AI469" i="7"/>
  <c r="AI470" i="7"/>
  <c r="AI471" i="7"/>
  <c r="AI472" i="7"/>
  <c r="AI473" i="7"/>
  <c r="AI474" i="7"/>
  <c r="AI475" i="7"/>
  <c r="AI476" i="7"/>
  <c r="AI477" i="7"/>
  <c r="AI478" i="7"/>
  <c r="AI479" i="7"/>
  <c r="AI480" i="7"/>
  <c r="AI481" i="7"/>
  <c r="AI482" i="7"/>
  <c r="AI483" i="7"/>
  <c r="AI484" i="7"/>
  <c r="AI485" i="7"/>
  <c r="AI486" i="7"/>
  <c r="AI487" i="7"/>
  <c r="AI488" i="7"/>
  <c r="AI489" i="7"/>
  <c r="AI490" i="7"/>
  <c r="AI491" i="7"/>
  <c r="AI492" i="7"/>
  <c r="AI493" i="7"/>
  <c r="AI494" i="7"/>
  <c r="AI495" i="7"/>
  <c r="AI496" i="7"/>
  <c r="AI497" i="7"/>
  <c r="AI498" i="7"/>
  <c r="AI499" i="7"/>
  <c r="AI500" i="7"/>
  <c r="AI501" i="7"/>
  <c r="AI502" i="7"/>
  <c r="AI503" i="7"/>
  <c r="AI504" i="7"/>
  <c r="AI505" i="7"/>
  <c r="AI506" i="7"/>
  <c r="AI507" i="7"/>
  <c r="AI508" i="7"/>
  <c r="AI509" i="7"/>
  <c r="AI510" i="7"/>
  <c r="AI511" i="7"/>
  <c r="AI512" i="7"/>
  <c r="AI513" i="7"/>
  <c r="AI514" i="7"/>
  <c r="AI515" i="7"/>
  <c r="AI516" i="7"/>
  <c r="AI517" i="7"/>
  <c r="AI518" i="7"/>
  <c r="AI519" i="7"/>
  <c r="AI520" i="7"/>
  <c r="AI521" i="7"/>
  <c r="AI522" i="7"/>
  <c r="AI523" i="7"/>
  <c r="AI524" i="7"/>
  <c r="AI525" i="7"/>
  <c r="AI526" i="7"/>
  <c r="AI527" i="7"/>
  <c r="AI528" i="7"/>
  <c r="AI529" i="7"/>
  <c r="AI530" i="7"/>
  <c r="AI531" i="7"/>
  <c r="AI532" i="7"/>
  <c r="AI533" i="7"/>
  <c r="AI534" i="7"/>
  <c r="AI535" i="7"/>
  <c r="AI536" i="7"/>
  <c r="AI537" i="7"/>
  <c r="AI538" i="7"/>
  <c r="AI539" i="7"/>
  <c r="AI540" i="7"/>
  <c r="AI541" i="7"/>
  <c r="AI542" i="7"/>
  <c r="AI543" i="7"/>
  <c r="AI544" i="7"/>
  <c r="AI545" i="7"/>
  <c r="AI546" i="7"/>
  <c r="AI547" i="7"/>
  <c r="AI548" i="7"/>
  <c r="AI549" i="7"/>
  <c r="AI550" i="7"/>
  <c r="AI551" i="7"/>
  <c r="AI552" i="7"/>
  <c r="AI553" i="7"/>
  <c r="AI554" i="7"/>
  <c r="AI555" i="7"/>
  <c r="AI556" i="7"/>
  <c r="AI557" i="7"/>
  <c r="AI558" i="7"/>
  <c r="AI559" i="7"/>
  <c r="AI560" i="7"/>
  <c r="AI561" i="7"/>
  <c r="AI562" i="7"/>
  <c r="AI563" i="7"/>
  <c r="AI564" i="7"/>
  <c r="AI565" i="7"/>
  <c r="AI566" i="7"/>
  <c r="AI567" i="7"/>
  <c r="AI568" i="7"/>
  <c r="AI569" i="7"/>
  <c r="AI570" i="7"/>
  <c r="AI571" i="7"/>
  <c r="AI572" i="7"/>
  <c r="AI573" i="7"/>
  <c r="AI574" i="7"/>
  <c r="AI575" i="7"/>
  <c r="AI576" i="7"/>
  <c r="AI577" i="7"/>
  <c r="AI578" i="7"/>
  <c r="AI579" i="7"/>
  <c r="AI580" i="7"/>
  <c r="AI581" i="7"/>
  <c r="AI582" i="7"/>
  <c r="AI583" i="7"/>
  <c r="AI584" i="7"/>
  <c r="AI585" i="7"/>
  <c r="AI586" i="7"/>
  <c r="AI587" i="7"/>
  <c r="AI588" i="7"/>
  <c r="AI589" i="7"/>
  <c r="AI590" i="7"/>
  <c r="AI591" i="7"/>
  <c r="AI592" i="7"/>
  <c r="AI593" i="7"/>
  <c r="AI594" i="7"/>
  <c r="AI595" i="7"/>
  <c r="AI596" i="7"/>
  <c r="AI597" i="7"/>
  <c r="AI598" i="7"/>
  <c r="AI599" i="7"/>
  <c r="AI600" i="7"/>
  <c r="AI601" i="7"/>
  <c r="AI602" i="7"/>
  <c r="AI603" i="7"/>
  <c r="AI604" i="7"/>
  <c r="AI605" i="7"/>
  <c r="AI606" i="7"/>
  <c r="AI607" i="7"/>
  <c r="AI608" i="7"/>
  <c r="AI609" i="7"/>
  <c r="AI610" i="7"/>
  <c r="AI611" i="7"/>
  <c r="AI612" i="7"/>
  <c r="AI613" i="7"/>
  <c r="AI614" i="7"/>
  <c r="AI615" i="7"/>
  <c r="AI616" i="7"/>
  <c r="AI617" i="7"/>
  <c r="AI618" i="7"/>
  <c r="AI619" i="7"/>
  <c r="AI620" i="7"/>
  <c r="AI621" i="7"/>
  <c r="AI622" i="7"/>
  <c r="AI623" i="7"/>
  <c r="AI624" i="7"/>
  <c r="AI625" i="7"/>
  <c r="AI626" i="7"/>
  <c r="AI627" i="7"/>
  <c r="AI628" i="7"/>
  <c r="AI629" i="7"/>
  <c r="AI630" i="7"/>
  <c r="AI631" i="7"/>
  <c r="AI632" i="7"/>
  <c r="AI633" i="7"/>
  <c r="AI634" i="7"/>
  <c r="AI635" i="7"/>
  <c r="AI636" i="7"/>
  <c r="AI637" i="7"/>
  <c r="AI638" i="7"/>
  <c r="AI639" i="7"/>
  <c r="AI640" i="7"/>
  <c r="AI641" i="7"/>
  <c r="AI642" i="7"/>
  <c r="AI643" i="7"/>
  <c r="AI644" i="7"/>
  <c r="AI645" i="7"/>
  <c r="AI646" i="7"/>
  <c r="AI647" i="7"/>
  <c r="AI648" i="7"/>
  <c r="AI649" i="7"/>
  <c r="AI650" i="7"/>
  <c r="AI651" i="7"/>
  <c r="AI652" i="7"/>
  <c r="AI653" i="7"/>
  <c r="AI654" i="7"/>
  <c r="AI655" i="7"/>
  <c r="AI656" i="7"/>
  <c r="AI657" i="7"/>
  <c r="AI658" i="7"/>
  <c r="AI659" i="7"/>
  <c r="AI660" i="7"/>
  <c r="AI661" i="7"/>
  <c r="AI662" i="7"/>
  <c r="AI663" i="7"/>
  <c r="AI664" i="7"/>
  <c r="AI665" i="7"/>
  <c r="AI666" i="7"/>
  <c r="AI667" i="7"/>
  <c r="AI668" i="7"/>
  <c r="AI669" i="7"/>
  <c r="AI670" i="7"/>
  <c r="AI671" i="7"/>
  <c r="AI672" i="7"/>
  <c r="AI673" i="7"/>
  <c r="AI674" i="7"/>
  <c r="AI675" i="7"/>
  <c r="AI676" i="7"/>
  <c r="AI677" i="7"/>
  <c r="AI678" i="7"/>
  <c r="AI679" i="7"/>
  <c r="AI680" i="7"/>
  <c r="AI681" i="7"/>
  <c r="AI682" i="7"/>
  <c r="AI683" i="7"/>
  <c r="AI684" i="7"/>
  <c r="AI685" i="7"/>
  <c r="AI686" i="7"/>
  <c r="AI687" i="7"/>
  <c r="AI688" i="7"/>
  <c r="AI689" i="7"/>
  <c r="AI690" i="7"/>
  <c r="AI691" i="7"/>
  <c r="AI692" i="7"/>
  <c r="AI693" i="7"/>
  <c r="AI694" i="7"/>
  <c r="AI695" i="7"/>
  <c r="AI696" i="7"/>
  <c r="AI697" i="7"/>
  <c r="AI698" i="7"/>
  <c r="AI699" i="7"/>
  <c r="AI700" i="7"/>
  <c r="AI701" i="7"/>
  <c r="AI702" i="7"/>
  <c r="AI703" i="7"/>
  <c r="AI704" i="7"/>
  <c r="AI705" i="7"/>
  <c r="AI706" i="7"/>
  <c r="AI707" i="7"/>
  <c r="AI708" i="7"/>
  <c r="AI709" i="7"/>
  <c r="AI710" i="7"/>
  <c r="AI711" i="7"/>
  <c r="AI712" i="7"/>
  <c r="AI713" i="7"/>
  <c r="AI714" i="7"/>
  <c r="AI715" i="7"/>
  <c r="AI716" i="7"/>
  <c r="AI717" i="7"/>
  <c r="AI718" i="7"/>
  <c r="AI719" i="7"/>
  <c r="AI720" i="7"/>
  <c r="AI721" i="7"/>
  <c r="AI722" i="7"/>
  <c r="AI723" i="7"/>
  <c r="AI724" i="7"/>
  <c r="AI725" i="7"/>
  <c r="AI726" i="7"/>
  <c r="AI727" i="7"/>
  <c r="AI728" i="7"/>
  <c r="AI729" i="7"/>
  <c r="AI730" i="7"/>
  <c r="AI731" i="7"/>
  <c r="AI732" i="7"/>
  <c r="AI733" i="7"/>
  <c r="AI734" i="7"/>
  <c r="AI735" i="7"/>
  <c r="AI736" i="7"/>
  <c r="AI737" i="7"/>
  <c r="AI738" i="7"/>
  <c r="AI739" i="7"/>
  <c r="AI740" i="7"/>
  <c r="AI741" i="7"/>
  <c r="AI742" i="7"/>
  <c r="AI743" i="7"/>
  <c r="AI744" i="7"/>
  <c r="AI745" i="7"/>
  <c r="AI746" i="7"/>
  <c r="AI747" i="7"/>
  <c r="AI748" i="7"/>
  <c r="AI749" i="7"/>
  <c r="AI750" i="7"/>
  <c r="AI751" i="7"/>
  <c r="AI752" i="7"/>
  <c r="AI753" i="7"/>
  <c r="AI754" i="7"/>
  <c r="AI755" i="7"/>
  <c r="AI756" i="7"/>
  <c r="AI757" i="7"/>
  <c r="AI758" i="7"/>
  <c r="AI759" i="7"/>
  <c r="AI760" i="7"/>
  <c r="AI761" i="7"/>
  <c r="AI762" i="7"/>
  <c r="AI763" i="7"/>
  <c r="AI764" i="7"/>
  <c r="AI765" i="7"/>
  <c r="AI766" i="7"/>
  <c r="AI767" i="7"/>
  <c r="AI768" i="7"/>
  <c r="AI769" i="7"/>
  <c r="AI770" i="7"/>
  <c r="AI771" i="7"/>
  <c r="AI772" i="7"/>
  <c r="AI773" i="7"/>
  <c r="AI774" i="7"/>
  <c r="AI775" i="7"/>
  <c r="AI776" i="7"/>
  <c r="AI777" i="7"/>
  <c r="AI778" i="7"/>
  <c r="AI779" i="7"/>
  <c r="AI780" i="7"/>
  <c r="AI781" i="7"/>
  <c r="AI782" i="7"/>
  <c r="AI783" i="7"/>
  <c r="AI784" i="7"/>
  <c r="AI785" i="7"/>
  <c r="AI786" i="7"/>
  <c r="AI787" i="7"/>
  <c r="AI788" i="7"/>
  <c r="AI789" i="7"/>
  <c r="AI790" i="7"/>
  <c r="AI791" i="7"/>
  <c r="AI792" i="7"/>
  <c r="AI793" i="7"/>
  <c r="AI794" i="7"/>
  <c r="AI795" i="7"/>
  <c r="AI796" i="7"/>
  <c r="AI797" i="7"/>
  <c r="AI798" i="7"/>
  <c r="AI799" i="7"/>
  <c r="AI800" i="7"/>
  <c r="AI801" i="7"/>
  <c r="AI802" i="7"/>
  <c r="AI803" i="7"/>
  <c r="AI804" i="7"/>
  <c r="AI805" i="7"/>
  <c r="AI806" i="7"/>
  <c r="AI807" i="7"/>
  <c r="AI808" i="7"/>
  <c r="AI809" i="7"/>
  <c r="AI810" i="7"/>
  <c r="AI811" i="7"/>
  <c r="AI812" i="7"/>
  <c r="AI813" i="7"/>
  <c r="AI814" i="7"/>
  <c r="AI815" i="7"/>
  <c r="AI816" i="7"/>
  <c r="AI817" i="7"/>
  <c r="AI818" i="7"/>
  <c r="AI819" i="7"/>
  <c r="AI820" i="7"/>
  <c r="AI821" i="7"/>
  <c r="AI822" i="7"/>
  <c r="AI823" i="7"/>
  <c r="AI824" i="7"/>
  <c r="AI825" i="7"/>
  <c r="AI826" i="7"/>
  <c r="AI827" i="7"/>
  <c r="AI828" i="7"/>
  <c r="AI829" i="7"/>
  <c r="AI830" i="7"/>
  <c r="AI831" i="7"/>
  <c r="AI832" i="7"/>
  <c r="AI833" i="7"/>
  <c r="AI834" i="7"/>
  <c r="AI835" i="7"/>
  <c r="AI836" i="7"/>
  <c r="AI837" i="7"/>
  <c r="AI838" i="7"/>
  <c r="AI839" i="7"/>
  <c r="AI840" i="7"/>
  <c r="AI841" i="7"/>
  <c r="AI842" i="7"/>
  <c r="AI843" i="7"/>
  <c r="AI844" i="7"/>
  <c r="AI845" i="7"/>
  <c r="AI846" i="7"/>
  <c r="AI847" i="7"/>
  <c r="AI848" i="7"/>
  <c r="AI849" i="7"/>
  <c r="AI850" i="7"/>
  <c r="AI851" i="7"/>
  <c r="AI852" i="7"/>
  <c r="AI853" i="7"/>
  <c r="AI854" i="7"/>
  <c r="AI855" i="7"/>
  <c r="AI856" i="7"/>
  <c r="AI857" i="7"/>
  <c r="AI858" i="7"/>
  <c r="AI859" i="7"/>
  <c r="AI860" i="7"/>
  <c r="AI861" i="7"/>
  <c r="AI862" i="7"/>
  <c r="AI863" i="7"/>
  <c r="AI864" i="7"/>
  <c r="AI865" i="7"/>
  <c r="AI866" i="7"/>
  <c r="AI867" i="7"/>
  <c r="AI868" i="7"/>
  <c r="AI869" i="7"/>
  <c r="AI870" i="7"/>
  <c r="AI871" i="7"/>
  <c r="AI872" i="7"/>
  <c r="AI873" i="7"/>
  <c r="AI874" i="7"/>
  <c r="AI875" i="7"/>
  <c r="AI876" i="7"/>
  <c r="AI877" i="7"/>
  <c r="AI878" i="7"/>
  <c r="AI879" i="7"/>
  <c r="AI880" i="7"/>
  <c r="AI881" i="7"/>
  <c r="AI882" i="7"/>
  <c r="AI883" i="7"/>
  <c r="AI884" i="7"/>
  <c r="AI885" i="7"/>
  <c r="AI886" i="7"/>
  <c r="AI887" i="7"/>
  <c r="AI888" i="7"/>
  <c r="AI889" i="7"/>
  <c r="AI890" i="7"/>
  <c r="AI891" i="7"/>
  <c r="AI892" i="7"/>
  <c r="AI893" i="7"/>
  <c r="AI894" i="7"/>
  <c r="AI895" i="7"/>
  <c r="AI896" i="7"/>
  <c r="AI897" i="7"/>
  <c r="AI898" i="7"/>
  <c r="AI899" i="7"/>
  <c r="AI900" i="7"/>
  <c r="AI901" i="7"/>
  <c r="AI902" i="7"/>
  <c r="AI903" i="7"/>
  <c r="AI904" i="7"/>
  <c r="AI905" i="7"/>
  <c r="AI906" i="7"/>
  <c r="AI907" i="7"/>
  <c r="AI908" i="7"/>
  <c r="AI909" i="7"/>
  <c r="AI910" i="7"/>
  <c r="AI911" i="7"/>
  <c r="AI912" i="7"/>
  <c r="AI913" i="7"/>
  <c r="AI914" i="7"/>
  <c r="AI915" i="7"/>
  <c r="AI916" i="7"/>
  <c r="AI917" i="7"/>
  <c r="AI918" i="7"/>
  <c r="AI919" i="7"/>
  <c r="AI920" i="7"/>
  <c r="AI921" i="7"/>
  <c r="AI922" i="7"/>
  <c r="AI923" i="7"/>
  <c r="AI924" i="7"/>
  <c r="AI925" i="7"/>
  <c r="AI926" i="7"/>
  <c r="AI927" i="7"/>
  <c r="AI928" i="7"/>
  <c r="AI929" i="7"/>
  <c r="AI930" i="7"/>
  <c r="AI931" i="7"/>
  <c r="AI932" i="7"/>
  <c r="AI933" i="7"/>
  <c r="AI934" i="7"/>
  <c r="AI935" i="7"/>
  <c r="AI936" i="7"/>
  <c r="AI937" i="7"/>
  <c r="AI938" i="7"/>
  <c r="AI939" i="7"/>
  <c r="AI940" i="7"/>
  <c r="AI941" i="7"/>
  <c r="AI942" i="7"/>
  <c r="AI943" i="7"/>
  <c r="AI944" i="7"/>
  <c r="AI945" i="7"/>
  <c r="AI946" i="7"/>
  <c r="AI947" i="7"/>
  <c r="AI948" i="7"/>
  <c r="AI949" i="7"/>
  <c r="AI950" i="7"/>
  <c r="AI951" i="7"/>
  <c r="AI952" i="7"/>
  <c r="AI953" i="7"/>
  <c r="AI954" i="7"/>
  <c r="AI955" i="7"/>
  <c r="AI956" i="7"/>
  <c r="AI957" i="7"/>
  <c r="AI958" i="7"/>
  <c r="AI959" i="7"/>
  <c r="AI960" i="7"/>
  <c r="AI961" i="7"/>
  <c r="AI962" i="7"/>
  <c r="AI963" i="7"/>
  <c r="AI964" i="7"/>
  <c r="AI965" i="7"/>
  <c r="AI966" i="7"/>
  <c r="AI967" i="7"/>
  <c r="AI968" i="7"/>
  <c r="AI969" i="7"/>
  <c r="AI970" i="7"/>
  <c r="AI971" i="7"/>
  <c r="AI972" i="7"/>
  <c r="AI973" i="7"/>
  <c r="I973" i="19"/>
  <c r="P973" i="19" s="1"/>
  <c r="H973" i="19"/>
  <c r="E973" i="19"/>
  <c r="D973" i="19"/>
  <c r="I972" i="19"/>
  <c r="H972" i="19"/>
  <c r="E972" i="19"/>
  <c r="K973" i="19" s="1"/>
  <c r="D972" i="19"/>
  <c r="J973" i="19" s="1"/>
  <c r="I971" i="19"/>
  <c r="H971" i="19"/>
  <c r="E971" i="19"/>
  <c r="D971" i="19"/>
  <c r="I970" i="19"/>
  <c r="H970" i="19"/>
  <c r="E970" i="19"/>
  <c r="K971" i="19" s="1"/>
  <c r="D970" i="19"/>
  <c r="J971" i="19" s="1"/>
  <c r="I969" i="19"/>
  <c r="H969" i="19"/>
  <c r="E969" i="19"/>
  <c r="D969" i="19"/>
  <c r="I968" i="19"/>
  <c r="H968" i="19"/>
  <c r="E968" i="19"/>
  <c r="K969" i="19" s="1"/>
  <c r="D968" i="19"/>
  <c r="J969" i="19" s="1"/>
  <c r="I967" i="19"/>
  <c r="P968" i="19" s="1"/>
  <c r="H967" i="19"/>
  <c r="E967" i="19"/>
  <c r="D967" i="19"/>
  <c r="I966" i="19"/>
  <c r="P966" i="19" s="1"/>
  <c r="H966" i="19"/>
  <c r="E966" i="19"/>
  <c r="K967" i="19" s="1"/>
  <c r="D966" i="19"/>
  <c r="J967" i="19" s="1"/>
  <c r="P965" i="19"/>
  <c r="I965" i="19"/>
  <c r="H965" i="19"/>
  <c r="E965" i="19"/>
  <c r="D965" i="19"/>
  <c r="I964" i="19"/>
  <c r="H964" i="19"/>
  <c r="E964" i="19"/>
  <c r="K965" i="19" s="1"/>
  <c r="D964" i="19"/>
  <c r="J965" i="19" s="1"/>
  <c r="I963" i="19"/>
  <c r="H963" i="19"/>
  <c r="E963" i="19"/>
  <c r="K964" i="19" s="1"/>
  <c r="D963" i="19"/>
  <c r="I962" i="19"/>
  <c r="H962" i="19"/>
  <c r="E962" i="19"/>
  <c r="K963" i="19" s="1"/>
  <c r="D962" i="19"/>
  <c r="J963" i="19" s="1"/>
  <c r="I961" i="19"/>
  <c r="P961" i="19" s="1"/>
  <c r="H961" i="19"/>
  <c r="E961" i="19"/>
  <c r="D961" i="19"/>
  <c r="I960" i="19"/>
  <c r="H960" i="19"/>
  <c r="E960" i="19"/>
  <c r="K961" i="19" s="1"/>
  <c r="D960" i="19"/>
  <c r="J961" i="19" s="1"/>
  <c r="I959" i="19"/>
  <c r="H959" i="19"/>
  <c r="E959" i="19"/>
  <c r="K960" i="19" s="1"/>
  <c r="D959" i="19"/>
  <c r="I958" i="19"/>
  <c r="H958" i="19"/>
  <c r="E958" i="19"/>
  <c r="D958" i="19"/>
  <c r="J959" i="19" s="1"/>
  <c r="I957" i="19"/>
  <c r="P957" i="19" s="1"/>
  <c r="H957" i="19"/>
  <c r="E957" i="19"/>
  <c r="D957" i="19"/>
  <c r="I956" i="19"/>
  <c r="H956" i="19"/>
  <c r="E956" i="19"/>
  <c r="K957" i="19" s="1"/>
  <c r="D956" i="19"/>
  <c r="J957" i="19" s="1"/>
  <c r="I955" i="19"/>
  <c r="H955" i="19"/>
  <c r="E955" i="19"/>
  <c r="K956" i="19" s="1"/>
  <c r="D955" i="19"/>
  <c r="I954" i="19"/>
  <c r="H954" i="19"/>
  <c r="E954" i="19"/>
  <c r="K955" i="19" s="1"/>
  <c r="D954" i="19"/>
  <c r="J955" i="19" s="1"/>
  <c r="I953" i="19"/>
  <c r="H953" i="19"/>
  <c r="E953" i="19"/>
  <c r="D953" i="19"/>
  <c r="I952" i="19"/>
  <c r="H952" i="19"/>
  <c r="E952" i="19"/>
  <c r="K953" i="19" s="1"/>
  <c r="D952" i="19"/>
  <c r="J953" i="19" s="1"/>
  <c r="I951" i="19"/>
  <c r="H951" i="19"/>
  <c r="E951" i="19"/>
  <c r="K952" i="19" s="1"/>
  <c r="D951" i="19"/>
  <c r="I950" i="19"/>
  <c r="P950" i="19" s="1"/>
  <c r="H950" i="19"/>
  <c r="E950" i="19"/>
  <c r="K951" i="19" s="1"/>
  <c r="D950" i="19"/>
  <c r="J951" i="19" s="1"/>
  <c r="P949" i="19"/>
  <c r="I949" i="19"/>
  <c r="H949" i="19"/>
  <c r="E949" i="19"/>
  <c r="D949" i="19"/>
  <c r="I948" i="19"/>
  <c r="H948" i="19"/>
  <c r="E948" i="19"/>
  <c r="K949" i="19" s="1"/>
  <c r="D948" i="19"/>
  <c r="J949" i="19" s="1"/>
  <c r="I947" i="19"/>
  <c r="H947" i="19"/>
  <c r="E947" i="19"/>
  <c r="K948" i="19" s="1"/>
  <c r="D947" i="19"/>
  <c r="I946" i="19"/>
  <c r="H946" i="19"/>
  <c r="E946" i="19"/>
  <c r="K947" i="19" s="1"/>
  <c r="D946" i="19"/>
  <c r="J947" i="19" s="1"/>
  <c r="I945" i="19"/>
  <c r="P945" i="19" s="1"/>
  <c r="H945" i="19"/>
  <c r="E945" i="19"/>
  <c r="D945" i="19"/>
  <c r="I944" i="19"/>
  <c r="H944" i="19"/>
  <c r="E944" i="19"/>
  <c r="K945" i="19" s="1"/>
  <c r="D944" i="19"/>
  <c r="J945" i="19" s="1"/>
  <c r="I943" i="19"/>
  <c r="H943" i="19"/>
  <c r="E943" i="19"/>
  <c r="K944" i="19" s="1"/>
  <c r="D943" i="19"/>
  <c r="I942" i="19"/>
  <c r="H942" i="19"/>
  <c r="E942" i="19"/>
  <c r="K943" i="19" s="1"/>
  <c r="D942" i="19"/>
  <c r="J943" i="19" s="1"/>
  <c r="I941" i="19"/>
  <c r="H941" i="19"/>
  <c r="E941" i="19"/>
  <c r="K942" i="19" s="1"/>
  <c r="D941" i="19"/>
  <c r="I940" i="19"/>
  <c r="H940" i="19"/>
  <c r="E940" i="19"/>
  <c r="K941" i="19" s="1"/>
  <c r="D940" i="19"/>
  <c r="J941" i="19" s="1"/>
  <c r="I939" i="19"/>
  <c r="H939" i="19"/>
  <c r="E939" i="19"/>
  <c r="D939" i="19"/>
  <c r="J940" i="19" s="1"/>
  <c r="I938" i="19"/>
  <c r="H938" i="19"/>
  <c r="E938" i="19"/>
  <c r="D938" i="19"/>
  <c r="I937" i="19"/>
  <c r="H937" i="19"/>
  <c r="E937" i="19"/>
  <c r="D937" i="19"/>
  <c r="J938" i="19" s="1"/>
  <c r="I936" i="19"/>
  <c r="H936" i="19"/>
  <c r="E936" i="19"/>
  <c r="D936" i="19"/>
  <c r="I935" i="19"/>
  <c r="H935" i="19"/>
  <c r="E935" i="19"/>
  <c r="D935" i="19"/>
  <c r="J936" i="19" s="1"/>
  <c r="I934" i="19"/>
  <c r="H934" i="19"/>
  <c r="O934" i="19" s="1"/>
  <c r="E934" i="19"/>
  <c r="D934" i="19"/>
  <c r="I933" i="19"/>
  <c r="H933" i="19"/>
  <c r="E933" i="19"/>
  <c r="K934" i="19" s="1"/>
  <c r="D933" i="19"/>
  <c r="J934" i="19" s="1"/>
  <c r="I932" i="19"/>
  <c r="H932" i="19"/>
  <c r="O933" i="19" s="1"/>
  <c r="E932" i="19"/>
  <c r="D932" i="19"/>
  <c r="I931" i="19"/>
  <c r="H931" i="19"/>
  <c r="E931" i="19"/>
  <c r="K932" i="19" s="1"/>
  <c r="D931" i="19"/>
  <c r="J932" i="19" s="1"/>
  <c r="I930" i="19"/>
  <c r="H930" i="19"/>
  <c r="O930" i="19" s="1"/>
  <c r="E930" i="19"/>
  <c r="D930" i="19"/>
  <c r="I929" i="19"/>
  <c r="H929" i="19"/>
  <c r="E929" i="19"/>
  <c r="D929" i="19"/>
  <c r="J930" i="19" s="1"/>
  <c r="I928" i="19"/>
  <c r="H928" i="19"/>
  <c r="E928" i="19"/>
  <c r="K929" i="19" s="1"/>
  <c r="D928" i="19"/>
  <c r="I927" i="19"/>
  <c r="H927" i="19"/>
  <c r="E927" i="19"/>
  <c r="K928" i="19" s="1"/>
  <c r="D927" i="19"/>
  <c r="J928" i="19" s="1"/>
  <c r="K926" i="19"/>
  <c r="I926" i="19"/>
  <c r="H926" i="19"/>
  <c r="E926" i="19"/>
  <c r="D926" i="19"/>
  <c r="I925" i="19"/>
  <c r="H925" i="19"/>
  <c r="E925" i="19"/>
  <c r="D925" i="19"/>
  <c r="I924" i="19"/>
  <c r="H924" i="19"/>
  <c r="E924" i="19"/>
  <c r="K925" i="19" s="1"/>
  <c r="D924" i="19"/>
  <c r="I923" i="19"/>
  <c r="H923" i="19"/>
  <c r="E923" i="19"/>
  <c r="K924" i="19" s="1"/>
  <c r="D923" i="19"/>
  <c r="J924" i="19" s="1"/>
  <c r="I922" i="19"/>
  <c r="H922" i="19"/>
  <c r="E922" i="19"/>
  <c r="K923" i="19" s="1"/>
  <c r="D922" i="19"/>
  <c r="I921" i="19"/>
  <c r="H921" i="19"/>
  <c r="E921" i="19"/>
  <c r="D921" i="19"/>
  <c r="J922" i="19" s="1"/>
  <c r="I920" i="19"/>
  <c r="H920" i="19"/>
  <c r="O921" i="19" s="1"/>
  <c r="E920" i="19"/>
  <c r="D920" i="19"/>
  <c r="I919" i="19"/>
  <c r="H919" i="19"/>
  <c r="E919" i="19"/>
  <c r="K920" i="19" s="1"/>
  <c r="D919" i="19"/>
  <c r="J920" i="19" s="1"/>
  <c r="I918" i="19"/>
  <c r="H918" i="19"/>
  <c r="O919" i="19" s="1"/>
  <c r="E918" i="19"/>
  <c r="K919" i="19" s="1"/>
  <c r="D918" i="19"/>
  <c r="I917" i="19"/>
  <c r="H917" i="19"/>
  <c r="E917" i="19"/>
  <c r="D917" i="19"/>
  <c r="J918" i="19" s="1"/>
  <c r="I916" i="19"/>
  <c r="P916" i="19" s="1"/>
  <c r="H916" i="19"/>
  <c r="O917" i="19" s="1"/>
  <c r="E916" i="19"/>
  <c r="D916" i="19"/>
  <c r="I915" i="19"/>
  <c r="H915" i="19"/>
  <c r="E915" i="19"/>
  <c r="K916" i="19" s="1"/>
  <c r="D915" i="19"/>
  <c r="J916" i="19" s="1"/>
  <c r="I914" i="19"/>
  <c r="H914" i="19"/>
  <c r="O915" i="19" s="1"/>
  <c r="E914" i="19"/>
  <c r="K915" i="19" s="1"/>
  <c r="D914" i="19"/>
  <c r="I913" i="19"/>
  <c r="H913" i="19"/>
  <c r="E913" i="19"/>
  <c r="K914" i="19" s="1"/>
  <c r="D913" i="19"/>
  <c r="J914" i="19" s="1"/>
  <c r="I912" i="19"/>
  <c r="H912" i="19"/>
  <c r="E912" i="19"/>
  <c r="D912" i="19"/>
  <c r="I911" i="19"/>
  <c r="H911" i="19"/>
  <c r="E911" i="19"/>
  <c r="K912" i="19" s="1"/>
  <c r="D911" i="19"/>
  <c r="J912" i="19" s="1"/>
  <c r="I910" i="19"/>
  <c r="H910" i="19"/>
  <c r="E910" i="19"/>
  <c r="K911" i="19" s="1"/>
  <c r="D910" i="19"/>
  <c r="J911" i="19" s="1"/>
  <c r="I909" i="19"/>
  <c r="H909" i="19"/>
  <c r="E909" i="19"/>
  <c r="D909" i="19"/>
  <c r="I908" i="19"/>
  <c r="H908" i="19"/>
  <c r="E908" i="19"/>
  <c r="K909" i="19" s="1"/>
  <c r="D908" i="19"/>
  <c r="J909" i="19" s="1"/>
  <c r="I907" i="19"/>
  <c r="P908" i="19" s="1"/>
  <c r="H907" i="19"/>
  <c r="E907" i="19"/>
  <c r="D907" i="19"/>
  <c r="I906" i="19"/>
  <c r="H906" i="19"/>
  <c r="E906" i="19"/>
  <c r="K907" i="19" s="1"/>
  <c r="D906" i="19"/>
  <c r="J907" i="19" s="1"/>
  <c r="P905" i="19"/>
  <c r="I905" i="19"/>
  <c r="H905" i="19"/>
  <c r="E905" i="19"/>
  <c r="D905" i="19"/>
  <c r="I904" i="19"/>
  <c r="H904" i="19"/>
  <c r="E904" i="19"/>
  <c r="K905" i="19" s="1"/>
  <c r="D904" i="19"/>
  <c r="J905" i="19" s="1"/>
  <c r="I903" i="19"/>
  <c r="H903" i="19"/>
  <c r="E903" i="19"/>
  <c r="D903" i="19"/>
  <c r="I902" i="19"/>
  <c r="H902" i="19"/>
  <c r="E902" i="19"/>
  <c r="K903" i="19" s="1"/>
  <c r="D902" i="19"/>
  <c r="J903" i="19" s="1"/>
  <c r="I901" i="19"/>
  <c r="H901" i="19"/>
  <c r="E901" i="19"/>
  <c r="D901" i="19"/>
  <c r="I900" i="19"/>
  <c r="P901" i="19" s="1"/>
  <c r="H900" i="19"/>
  <c r="E900" i="19"/>
  <c r="K901" i="19" s="1"/>
  <c r="D900" i="19"/>
  <c r="J901" i="19" s="1"/>
  <c r="I899" i="19"/>
  <c r="P900" i="19" s="1"/>
  <c r="H899" i="19"/>
  <c r="E899" i="19"/>
  <c r="D899" i="19"/>
  <c r="I898" i="19"/>
  <c r="H898" i="19"/>
  <c r="E898" i="19"/>
  <c r="K899" i="19" s="1"/>
  <c r="D898" i="19"/>
  <c r="J899" i="19" s="1"/>
  <c r="I897" i="19"/>
  <c r="P897" i="19" s="1"/>
  <c r="H897" i="19"/>
  <c r="E897" i="19"/>
  <c r="D897" i="19"/>
  <c r="I896" i="19"/>
  <c r="H896" i="19"/>
  <c r="E896" i="19"/>
  <c r="K897" i="19" s="1"/>
  <c r="D896" i="19"/>
  <c r="J897" i="19" s="1"/>
  <c r="I895" i="19"/>
  <c r="H895" i="19"/>
  <c r="E895" i="19"/>
  <c r="D895" i="19"/>
  <c r="I894" i="19"/>
  <c r="H894" i="19"/>
  <c r="E894" i="19"/>
  <c r="K895" i="19" s="1"/>
  <c r="D894" i="19"/>
  <c r="J895" i="19" s="1"/>
  <c r="I893" i="19"/>
  <c r="H893" i="19"/>
  <c r="E893" i="19"/>
  <c r="D893" i="19"/>
  <c r="I892" i="19"/>
  <c r="H892" i="19"/>
  <c r="E892" i="19"/>
  <c r="K893" i="19" s="1"/>
  <c r="D892" i="19"/>
  <c r="J893" i="19" s="1"/>
  <c r="I891" i="19"/>
  <c r="P892" i="19" s="1"/>
  <c r="H891" i="19"/>
  <c r="E891" i="19"/>
  <c r="D891" i="19"/>
  <c r="I890" i="19"/>
  <c r="H890" i="19"/>
  <c r="E890" i="19"/>
  <c r="K891" i="19" s="1"/>
  <c r="D890" i="19"/>
  <c r="J891" i="19" s="1"/>
  <c r="P889" i="19"/>
  <c r="I889" i="19"/>
  <c r="H889" i="19"/>
  <c r="E889" i="19"/>
  <c r="D889" i="19"/>
  <c r="I888" i="19"/>
  <c r="H888" i="19"/>
  <c r="E888" i="19"/>
  <c r="K889" i="19" s="1"/>
  <c r="D888" i="19"/>
  <c r="J889" i="19" s="1"/>
  <c r="I887" i="19"/>
  <c r="H887" i="19"/>
  <c r="E887" i="19"/>
  <c r="D887" i="19"/>
  <c r="I886" i="19"/>
  <c r="H886" i="19"/>
  <c r="E886" i="19"/>
  <c r="K887" i="19" s="1"/>
  <c r="D886" i="19"/>
  <c r="J887" i="19" s="1"/>
  <c r="I885" i="19"/>
  <c r="P885" i="19" s="1"/>
  <c r="H885" i="19"/>
  <c r="E885" i="19"/>
  <c r="D885" i="19"/>
  <c r="I884" i="19"/>
  <c r="H884" i="19"/>
  <c r="E884" i="19"/>
  <c r="D884" i="19"/>
  <c r="I883" i="19"/>
  <c r="P884" i="19" s="1"/>
  <c r="H883" i="19"/>
  <c r="E883" i="19"/>
  <c r="D883" i="19"/>
  <c r="I882" i="19"/>
  <c r="H882" i="19"/>
  <c r="E882" i="19"/>
  <c r="K883" i="19" s="1"/>
  <c r="D882" i="19"/>
  <c r="J883" i="19" s="1"/>
  <c r="I881" i="19"/>
  <c r="H881" i="19"/>
  <c r="E881" i="19"/>
  <c r="D881" i="19"/>
  <c r="J882" i="19" s="1"/>
  <c r="I880" i="19"/>
  <c r="H880" i="19"/>
  <c r="E880" i="19"/>
  <c r="K881" i="19" s="1"/>
  <c r="D880" i="19"/>
  <c r="I879" i="19"/>
  <c r="H879" i="19"/>
  <c r="E879" i="19"/>
  <c r="D879" i="19"/>
  <c r="J880" i="19" s="1"/>
  <c r="I878" i="19"/>
  <c r="H878" i="19"/>
  <c r="E878" i="19"/>
  <c r="K879" i="19" s="1"/>
  <c r="D878" i="19"/>
  <c r="J879" i="19" s="1"/>
  <c r="I877" i="19"/>
  <c r="P878" i="19" s="1"/>
  <c r="H877" i="19"/>
  <c r="E877" i="19"/>
  <c r="D877" i="19"/>
  <c r="I876" i="19"/>
  <c r="P876" i="19" s="1"/>
  <c r="H876" i="19"/>
  <c r="E876" i="19"/>
  <c r="K877" i="19" s="1"/>
  <c r="D876" i="19"/>
  <c r="J877" i="19" s="1"/>
  <c r="P875" i="19"/>
  <c r="I875" i="19"/>
  <c r="H875" i="19"/>
  <c r="E875" i="19"/>
  <c r="D875" i="19"/>
  <c r="I874" i="19"/>
  <c r="H874" i="19"/>
  <c r="E874" i="19"/>
  <c r="K875" i="19" s="1"/>
  <c r="D874" i="19"/>
  <c r="J875" i="19" s="1"/>
  <c r="I873" i="19"/>
  <c r="H873" i="19"/>
  <c r="E873" i="19"/>
  <c r="D873" i="19"/>
  <c r="I872" i="19"/>
  <c r="H872" i="19"/>
  <c r="E872" i="19"/>
  <c r="K873" i="19" s="1"/>
  <c r="D872" i="19"/>
  <c r="J873" i="19" s="1"/>
  <c r="I871" i="19"/>
  <c r="P871" i="19" s="1"/>
  <c r="H871" i="19"/>
  <c r="E871" i="19"/>
  <c r="D871" i="19"/>
  <c r="I870" i="19"/>
  <c r="H870" i="19"/>
  <c r="E870" i="19"/>
  <c r="K871" i="19" s="1"/>
  <c r="D870" i="19"/>
  <c r="J871" i="19" s="1"/>
  <c r="I869" i="19"/>
  <c r="H869" i="19"/>
  <c r="E869" i="19"/>
  <c r="D869" i="19"/>
  <c r="I868" i="19"/>
  <c r="H868" i="19"/>
  <c r="E868" i="19"/>
  <c r="K869" i="19" s="1"/>
  <c r="D868" i="19"/>
  <c r="J869" i="19" s="1"/>
  <c r="I867" i="19"/>
  <c r="P867" i="19" s="1"/>
  <c r="H867" i="19"/>
  <c r="O867" i="19" s="1"/>
  <c r="E867" i="19"/>
  <c r="D867" i="19"/>
  <c r="I866" i="19"/>
  <c r="H866" i="19"/>
  <c r="E866" i="19"/>
  <c r="K867" i="19" s="1"/>
  <c r="D866" i="19"/>
  <c r="J867" i="19" s="1"/>
  <c r="I865" i="19"/>
  <c r="H865" i="19"/>
  <c r="E865" i="19"/>
  <c r="D865" i="19"/>
  <c r="I864" i="19"/>
  <c r="H864" i="19"/>
  <c r="E864" i="19"/>
  <c r="K865" i="19" s="1"/>
  <c r="D864" i="19"/>
  <c r="J865" i="19" s="1"/>
  <c r="I863" i="19"/>
  <c r="H863" i="19"/>
  <c r="E863" i="19"/>
  <c r="D863" i="19"/>
  <c r="I862" i="19"/>
  <c r="H862" i="19"/>
  <c r="E862" i="19"/>
  <c r="K863" i="19" s="1"/>
  <c r="D862" i="19"/>
  <c r="J863" i="19" s="1"/>
  <c r="I861" i="19"/>
  <c r="H861" i="19"/>
  <c r="E861" i="19"/>
  <c r="D861" i="19"/>
  <c r="I860" i="19"/>
  <c r="H860" i="19"/>
  <c r="E860" i="19"/>
  <c r="K861" i="19" s="1"/>
  <c r="D860" i="19"/>
  <c r="J861" i="19" s="1"/>
  <c r="P859" i="19"/>
  <c r="I859" i="19"/>
  <c r="H859" i="19"/>
  <c r="E859" i="19"/>
  <c r="D859" i="19"/>
  <c r="I858" i="19"/>
  <c r="H858" i="19"/>
  <c r="E858" i="19"/>
  <c r="K859" i="19" s="1"/>
  <c r="D858" i="19"/>
  <c r="J859" i="19" s="1"/>
  <c r="I857" i="19"/>
  <c r="H857" i="19"/>
  <c r="E857" i="19"/>
  <c r="D857" i="19"/>
  <c r="I856" i="19"/>
  <c r="H856" i="19"/>
  <c r="E856" i="19"/>
  <c r="K857" i="19" s="1"/>
  <c r="D856" i="19"/>
  <c r="J857" i="19" s="1"/>
  <c r="I855" i="19"/>
  <c r="P855" i="19" s="1"/>
  <c r="H855" i="19"/>
  <c r="E855" i="19"/>
  <c r="D855" i="19"/>
  <c r="I854" i="19"/>
  <c r="H854" i="19"/>
  <c r="E854" i="19"/>
  <c r="K855" i="19" s="1"/>
  <c r="D854" i="19"/>
  <c r="J855" i="19" s="1"/>
  <c r="I853" i="19"/>
  <c r="H853" i="19"/>
  <c r="E853" i="19"/>
  <c r="D853" i="19"/>
  <c r="I852" i="19"/>
  <c r="H852" i="19"/>
  <c r="E852" i="19"/>
  <c r="K853" i="19" s="1"/>
  <c r="D852" i="19"/>
  <c r="J853" i="19" s="1"/>
  <c r="I851" i="19"/>
  <c r="P851" i="19" s="1"/>
  <c r="H851" i="19"/>
  <c r="E851" i="19"/>
  <c r="D851" i="19"/>
  <c r="I850" i="19"/>
  <c r="H850" i="19"/>
  <c r="E850" i="19"/>
  <c r="K851" i="19" s="1"/>
  <c r="D850" i="19"/>
  <c r="J851" i="19" s="1"/>
  <c r="I849" i="19"/>
  <c r="H849" i="19"/>
  <c r="E849" i="19"/>
  <c r="D849" i="19"/>
  <c r="I848" i="19"/>
  <c r="H848" i="19"/>
  <c r="E848" i="19"/>
  <c r="K849" i="19" s="1"/>
  <c r="D848" i="19"/>
  <c r="J849" i="19" s="1"/>
  <c r="I847" i="19"/>
  <c r="P847" i="19" s="1"/>
  <c r="H847" i="19"/>
  <c r="E847" i="19"/>
  <c r="D847" i="19"/>
  <c r="I846" i="19"/>
  <c r="H846" i="19"/>
  <c r="E846" i="19"/>
  <c r="K847" i="19" s="1"/>
  <c r="D846" i="19"/>
  <c r="J847" i="19" s="1"/>
  <c r="I845" i="19"/>
  <c r="H845" i="19"/>
  <c r="E845" i="19"/>
  <c r="D845" i="19"/>
  <c r="I844" i="19"/>
  <c r="P844" i="19" s="1"/>
  <c r="H844" i="19"/>
  <c r="E844" i="19"/>
  <c r="K845" i="19" s="1"/>
  <c r="D844" i="19"/>
  <c r="J845" i="19" s="1"/>
  <c r="P843" i="19"/>
  <c r="I843" i="19"/>
  <c r="H843" i="19"/>
  <c r="E843" i="19"/>
  <c r="D843" i="19"/>
  <c r="I842" i="19"/>
  <c r="H842" i="19"/>
  <c r="E842" i="19"/>
  <c r="K843" i="19" s="1"/>
  <c r="D842" i="19"/>
  <c r="J843" i="19" s="1"/>
  <c r="I841" i="19"/>
  <c r="H841" i="19"/>
  <c r="E841" i="19"/>
  <c r="D841" i="19"/>
  <c r="I840" i="19"/>
  <c r="H840" i="19"/>
  <c r="E840" i="19"/>
  <c r="K841" i="19" s="1"/>
  <c r="D840" i="19"/>
  <c r="J841" i="19" s="1"/>
  <c r="I839" i="19"/>
  <c r="P839" i="19" s="1"/>
  <c r="H839" i="19"/>
  <c r="E839" i="19"/>
  <c r="D839" i="19"/>
  <c r="I838" i="19"/>
  <c r="H838" i="19"/>
  <c r="E838" i="19"/>
  <c r="K839" i="19" s="1"/>
  <c r="D838" i="19"/>
  <c r="J839" i="19" s="1"/>
  <c r="I837" i="19"/>
  <c r="P838" i="19" s="1"/>
  <c r="H837" i="19"/>
  <c r="E837" i="19"/>
  <c r="D837" i="19"/>
  <c r="I836" i="19"/>
  <c r="H836" i="19"/>
  <c r="E836" i="19"/>
  <c r="K837" i="19" s="1"/>
  <c r="D836" i="19"/>
  <c r="J837" i="19" s="1"/>
  <c r="I835" i="19"/>
  <c r="P835" i="19" s="1"/>
  <c r="H835" i="19"/>
  <c r="E835" i="19"/>
  <c r="D835" i="19"/>
  <c r="I834" i="19"/>
  <c r="H834" i="19"/>
  <c r="E834" i="19"/>
  <c r="K835" i="19" s="1"/>
  <c r="D834" i="19"/>
  <c r="J835" i="19" s="1"/>
  <c r="I833" i="19"/>
  <c r="H833" i="19"/>
  <c r="E833" i="19"/>
  <c r="D833" i="19"/>
  <c r="I832" i="19"/>
  <c r="H832" i="19"/>
  <c r="E832" i="19"/>
  <c r="K833" i="19" s="1"/>
  <c r="D832" i="19"/>
  <c r="J833" i="19" s="1"/>
  <c r="I831" i="19"/>
  <c r="H831" i="19"/>
  <c r="E831" i="19"/>
  <c r="D831" i="19"/>
  <c r="I830" i="19"/>
  <c r="H830" i="19"/>
  <c r="E830" i="19"/>
  <c r="K831" i="19" s="1"/>
  <c r="D830" i="19"/>
  <c r="J831" i="19" s="1"/>
  <c r="I829" i="19"/>
  <c r="P830" i="19" s="1"/>
  <c r="H829" i="19"/>
  <c r="E829" i="19"/>
  <c r="D829" i="19"/>
  <c r="I828" i="19"/>
  <c r="H828" i="19"/>
  <c r="E828" i="19"/>
  <c r="K829" i="19" s="1"/>
  <c r="D828" i="19"/>
  <c r="J829" i="19" s="1"/>
  <c r="P827" i="19"/>
  <c r="I827" i="19"/>
  <c r="H827" i="19"/>
  <c r="E827" i="19"/>
  <c r="D827" i="19"/>
  <c r="I826" i="19"/>
  <c r="H826" i="19"/>
  <c r="E826" i="19"/>
  <c r="K827" i="19" s="1"/>
  <c r="D826" i="19"/>
  <c r="J827" i="19" s="1"/>
  <c r="I825" i="19"/>
  <c r="H825" i="19"/>
  <c r="E825" i="19"/>
  <c r="D825" i="19"/>
  <c r="I824" i="19"/>
  <c r="H824" i="19"/>
  <c r="E824" i="19"/>
  <c r="K825" i="19" s="1"/>
  <c r="D824" i="19"/>
  <c r="J825" i="19" s="1"/>
  <c r="I823" i="19"/>
  <c r="P824" i="19" s="1"/>
  <c r="H823" i="19"/>
  <c r="E823" i="19"/>
  <c r="D823" i="19"/>
  <c r="I822" i="19"/>
  <c r="H822" i="19"/>
  <c r="E822" i="19"/>
  <c r="K823" i="19" s="1"/>
  <c r="D822" i="19"/>
  <c r="J823" i="19" s="1"/>
  <c r="I821" i="19"/>
  <c r="H821" i="19"/>
  <c r="E821" i="19"/>
  <c r="D821" i="19"/>
  <c r="J822" i="19" s="1"/>
  <c r="I820" i="19"/>
  <c r="H820" i="19"/>
  <c r="O821" i="19" s="1"/>
  <c r="E820" i="19"/>
  <c r="D820" i="19"/>
  <c r="I819" i="19"/>
  <c r="H819" i="19"/>
  <c r="E819" i="19"/>
  <c r="D819" i="19"/>
  <c r="J820" i="19" s="1"/>
  <c r="I818" i="19"/>
  <c r="H818" i="19"/>
  <c r="E818" i="19"/>
  <c r="D818" i="19"/>
  <c r="I817" i="19"/>
  <c r="H817" i="19"/>
  <c r="E817" i="19"/>
  <c r="D817" i="19"/>
  <c r="J818" i="19" s="1"/>
  <c r="I816" i="19"/>
  <c r="H816" i="19"/>
  <c r="E816" i="19"/>
  <c r="D816" i="19"/>
  <c r="I815" i="19"/>
  <c r="H815" i="19"/>
  <c r="E815" i="19"/>
  <c r="D815" i="19"/>
  <c r="J816" i="19" s="1"/>
  <c r="I814" i="19"/>
  <c r="H814" i="19"/>
  <c r="E814" i="19"/>
  <c r="K815" i="19" s="1"/>
  <c r="D814" i="19"/>
  <c r="I813" i="19"/>
  <c r="H813" i="19"/>
  <c r="E813" i="19"/>
  <c r="D813" i="19"/>
  <c r="J814" i="19" s="1"/>
  <c r="I812" i="19"/>
  <c r="H812" i="19"/>
  <c r="O812" i="19" s="1"/>
  <c r="E812" i="19"/>
  <c r="D812" i="19"/>
  <c r="I811" i="19"/>
  <c r="H811" i="19"/>
  <c r="E811" i="19"/>
  <c r="D811" i="19"/>
  <c r="J812" i="19" s="1"/>
  <c r="O810" i="19"/>
  <c r="I810" i="19"/>
  <c r="H810" i="19"/>
  <c r="E810" i="19"/>
  <c r="K811" i="19" s="1"/>
  <c r="D810" i="19"/>
  <c r="I809" i="19"/>
  <c r="H809" i="19"/>
  <c r="E809" i="19"/>
  <c r="D809" i="19"/>
  <c r="J810" i="19" s="1"/>
  <c r="I808" i="19"/>
  <c r="H808" i="19"/>
  <c r="E808" i="19"/>
  <c r="D808" i="19"/>
  <c r="I807" i="19"/>
  <c r="H807" i="19"/>
  <c r="E807" i="19"/>
  <c r="D807" i="19"/>
  <c r="J808" i="19" s="1"/>
  <c r="I806" i="19"/>
  <c r="H806" i="19"/>
  <c r="E806" i="19"/>
  <c r="K807" i="19" s="1"/>
  <c r="D806" i="19"/>
  <c r="I805" i="19"/>
  <c r="H805" i="19"/>
  <c r="E805" i="19"/>
  <c r="D805" i="19"/>
  <c r="J806" i="19" s="1"/>
  <c r="I804" i="19"/>
  <c r="H804" i="19"/>
  <c r="E804" i="19"/>
  <c r="K805" i="19" s="1"/>
  <c r="D804" i="19"/>
  <c r="I803" i="19"/>
  <c r="H803" i="19"/>
  <c r="E803" i="19"/>
  <c r="D803" i="19"/>
  <c r="J804" i="19" s="1"/>
  <c r="I802" i="19"/>
  <c r="H802" i="19"/>
  <c r="E802" i="19"/>
  <c r="K803" i="19" s="1"/>
  <c r="D802" i="19"/>
  <c r="I801" i="19"/>
  <c r="H801" i="19"/>
  <c r="E801" i="19"/>
  <c r="D801" i="19"/>
  <c r="J802" i="19" s="1"/>
  <c r="I800" i="19"/>
  <c r="H800" i="19"/>
  <c r="E800" i="19"/>
  <c r="K801" i="19" s="1"/>
  <c r="D800" i="19"/>
  <c r="I799" i="19"/>
  <c r="H799" i="19"/>
  <c r="E799" i="19"/>
  <c r="D799" i="19"/>
  <c r="J800" i="19" s="1"/>
  <c r="I798" i="19"/>
  <c r="H798" i="19"/>
  <c r="E798" i="19"/>
  <c r="K799" i="19" s="1"/>
  <c r="D798" i="19"/>
  <c r="I797" i="19"/>
  <c r="H797" i="19"/>
  <c r="E797" i="19"/>
  <c r="D797" i="19"/>
  <c r="J798" i="19" s="1"/>
  <c r="I796" i="19"/>
  <c r="P796" i="19" s="1"/>
  <c r="H796" i="19"/>
  <c r="E796" i="19"/>
  <c r="D796" i="19"/>
  <c r="I795" i="19"/>
  <c r="H795" i="19"/>
  <c r="E795" i="19"/>
  <c r="D795" i="19"/>
  <c r="J796" i="19" s="1"/>
  <c r="I794" i="19"/>
  <c r="P794" i="19" s="1"/>
  <c r="H794" i="19"/>
  <c r="E794" i="19"/>
  <c r="D794" i="19"/>
  <c r="I793" i="19"/>
  <c r="H793" i="19"/>
  <c r="E793" i="19"/>
  <c r="D793" i="19"/>
  <c r="J794" i="19" s="1"/>
  <c r="I792" i="19"/>
  <c r="H792" i="19"/>
  <c r="E792" i="19"/>
  <c r="D792" i="19"/>
  <c r="I791" i="19"/>
  <c r="H791" i="19"/>
  <c r="E791" i="19"/>
  <c r="D791" i="19"/>
  <c r="J792" i="19" s="1"/>
  <c r="I790" i="19"/>
  <c r="H790" i="19"/>
  <c r="E790" i="19"/>
  <c r="D790" i="19"/>
  <c r="I789" i="19"/>
  <c r="P789" i="19" s="1"/>
  <c r="H789" i="19"/>
  <c r="E789" i="19"/>
  <c r="D789" i="19"/>
  <c r="J790" i="19" s="1"/>
  <c r="P788" i="19"/>
  <c r="I788" i="19"/>
  <c r="H788" i="19"/>
  <c r="E788" i="19"/>
  <c r="D788" i="19"/>
  <c r="I787" i="19"/>
  <c r="H787" i="19"/>
  <c r="E787" i="19"/>
  <c r="D787" i="19"/>
  <c r="J788" i="19" s="1"/>
  <c r="I786" i="19"/>
  <c r="H786" i="19"/>
  <c r="E786" i="19"/>
  <c r="K787" i="19" s="1"/>
  <c r="D786" i="19"/>
  <c r="I785" i="19"/>
  <c r="H785" i="19"/>
  <c r="E785" i="19"/>
  <c r="D785" i="19"/>
  <c r="J786" i="19" s="1"/>
  <c r="I784" i="19"/>
  <c r="P784" i="19" s="1"/>
  <c r="H784" i="19"/>
  <c r="E784" i="19"/>
  <c r="D784" i="19"/>
  <c r="I783" i="19"/>
  <c r="H783" i="19"/>
  <c r="E783" i="19"/>
  <c r="D783" i="19"/>
  <c r="J784" i="19" s="1"/>
  <c r="I782" i="19"/>
  <c r="H782" i="19"/>
  <c r="E782" i="19"/>
  <c r="K783" i="19" s="1"/>
  <c r="D782" i="19"/>
  <c r="I781" i="19"/>
  <c r="H781" i="19"/>
  <c r="E781" i="19"/>
  <c r="D781" i="19"/>
  <c r="J782" i="19" s="1"/>
  <c r="I780" i="19"/>
  <c r="P780" i="19" s="1"/>
  <c r="H780" i="19"/>
  <c r="E780" i="19"/>
  <c r="D780" i="19"/>
  <c r="I779" i="19"/>
  <c r="H779" i="19"/>
  <c r="E779" i="19"/>
  <c r="D779" i="19"/>
  <c r="J780" i="19" s="1"/>
  <c r="I778" i="19"/>
  <c r="H778" i="19"/>
  <c r="E778" i="19"/>
  <c r="K779" i="19" s="1"/>
  <c r="D778" i="19"/>
  <c r="I777" i="19"/>
  <c r="H777" i="19"/>
  <c r="E777" i="19"/>
  <c r="D777" i="19"/>
  <c r="J778" i="19" s="1"/>
  <c r="I776" i="19"/>
  <c r="H776" i="19"/>
  <c r="E776" i="19"/>
  <c r="D776" i="19"/>
  <c r="I775" i="19"/>
  <c r="H775" i="19"/>
  <c r="E775" i="19"/>
  <c r="K776" i="19" s="1"/>
  <c r="D775" i="19"/>
  <c r="J776" i="19" s="1"/>
  <c r="I774" i="19"/>
  <c r="H774" i="19"/>
  <c r="E774" i="19"/>
  <c r="K775" i="19" s="1"/>
  <c r="D774" i="19"/>
  <c r="I773" i="19"/>
  <c r="H773" i="19"/>
  <c r="E773" i="19"/>
  <c r="K774" i="19" s="1"/>
  <c r="D773" i="19"/>
  <c r="J774" i="19" s="1"/>
  <c r="I772" i="19"/>
  <c r="H772" i="19"/>
  <c r="E772" i="19"/>
  <c r="D772" i="19"/>
  <c r="I771" i="19"/>
  <c r="H771" i="19"/>
  <c r="E771" i="19"/>
  <c r="K772" i="19" s="1"/>
  <c r="D771" i="19"/>
  <c r="J772" i="19" s="1"/>
  <c r="I770" i="19"/>
  <c r="H770" i="19"/>
  <c r="E770" i="19"/>
  <c r="K771" i="19" s="1"/>
  <c r="D770" i="19"/>
  <c r="I769" i="19"/>
  <c r="H769" i="19"/>
  <c r="E769" i="19"/>
  <c r="K770" i="19" s="1"/>
  <c r="D769" i="19"/>
  <c r="J770" i="19" s="1"/>
  <c r="I768" i="19"/>
  <c r="H768" i="19"/>
  <c r="E768" i="19"/>
  <c r="D768" i="19"/>
  <c r="J769" i="19" s="1"/>
  <c r="I767" i="19"/>
  <c r="P768" i="19" s="1"/>
  <c r="H767" i="19"/>
  <c r="E767" i="19"/>
  <c r="D767" i="19"/>
  <c r="I766" i="19"/>
  <c r="H766" i="19"/>
  <c r="E766" i="19"/>
  <c r="K767" i="19" s="1"/>
  <c r="D766" i="19"/>
  <c r="I765" i="19"/>
  <c r="P766" i="19" s="1"/>
  <c r="H765" i="19"/>
  <c r="E765" i="19"/>
  <c r="K766" i="19" s="1"/>
  <c r="D765" i="19"/>
  <c r="J766" i="19" s="1"/>
  <c r="O764" i="19"/>
  <c r="I764" i="19"/>
  <c r="H764" i="19"/>
  <c r="E764" i="19"/>
  <c r="D764" i="19"/>
  <c r="I763" i="19"/>
  <c r="H763" i="19"/>
  <c r="E763" i="19"/>
  <c r="D763" i="19"/>
  <c r="J764" i="19" s="1"/>
  <c r="I762" i="19"/>
  <c r="H762" i="19"/>
  <c r="E762" i="19"/>
  <c r="K763" i="19" s="1"/>
  <c r="D762" i="19"/>
  <c r="I761" i="19"/>
  <c r="H761" i="19"/>
  <c r="E761" i="19"/>
  <c r="K762" i="19" s="1"/>
  <c r="D761" i="19"/>
  <c r="J762" i="19" s="1"/>
  <c r="I760" i="19"/>
  <c r="H760" i="19"/>
  <c r="E760" i="19"/>
  <c r="D760" i="19"/>
  <c r="I759" i="19"/>
  <c r="H759" i="19"/>
  <c r="E759" i="19"/>
  <c r="K760" i="19" s="1"/>
  <c r="D759" i="19"/>
  <c r="J760" i="19" s="1"/>
  <c r="I758" i="19"/>
  <c r="H758" i="19"/>
  <c r="E758" i="19"/>
  <c r="D758" i="19"/>
  <c r="I757" i="19"/>
  <c r="H757" i="19"/>
  <c r="E757" i="19"/>
  <c r="K758" i="19" s="1"/>
  <c r="D757" i="19"/>
  <c r="J758" i="19" s="1"/>
  <c r="I756" i="19"/>
  <c r="H756" i="19"/>
  <c r="E756" i="19"/>
  <c r="K757" i="19" s="1"/>
  <c r="D756" i="19"/>
  <c r="I755" i="19"/>
  <c r="H755" i="19"/>
  <c r="E755" i="19"/>
  <c r="D755" i="19"/>
  <c r="J756" i="19" s="1"/>
  <c r="I754" i="19"/>
  <c r="H754" i="19"/>
  <c r="O754" i="19" s="1"/>
  <c r="E754" i="19"/>
  <c r="K755" i="19" s="1"/>
  <c r="D754" i="19"/>
  <c r="I753" i="19"/>
  <c r="H753" i="19"/>
  <c r="E753" i="19"/>
  <c r="K754" i="19" s="1"/>
  <c r="D753" i="19"/>
  <c r="J754" i="19" s="1"/>
  <c r="O752" i="19"/>
  <c r="I752" i="19"/>
  <c r="H752" i="19"/>
  <c r="O753" i="19" s="1"/>
  <c r="E752" i="19"/>
  <c r="K753" i="19" s="1"/>
  <c r="D752" i="19"/>
  <c r="I751" i="19"/>
  <c r="H751" i="19"/>
  <c r="E751" i="19"/>
  <c r="K752" i="19" s="1"/>
  <c r="D751" i="19"/>
  <c r="J752" i="19" s="1"/>
  <c r="I750" i="19"/>
  <c r="H750" i="19"/>
  <c r="O750" i="19" s="1"/>
  <c r="E750" i="19"/>
  <c r="D750" i="19"/>
  <c r="I749" i="19"/>
  <c r="H749" i="19"/>
  <c r="E749" i="19"/>
  <c r="K750" i="19" s="1"/>
  <c r="D749" i="19"/>
  <c r="J750" i="19" s="1"/>
  <c r="I748" i="19"/>
  <c r="H748" i="19"/>
  <c r="O749" i="19" s="1"/>
  <c r="E748" i="19"/>
  <c r="D748" i="19"/>
  <c r="I747" i="19"/>
  <c r="H747" i="19"/>
  <c r="O748" i="19" s="1"/>
  <c r="E747" i="19"/>
  <c r="D747" i="19"/>
  <c r="J748" i="19" s="1"/>
  <c r="I746" i="19"/>
  <c r="H746" i="19"/>
  <c r="E746" i="19"/>
  <c r="D746" i="19"/>
  <c r="I745" i="19"/>
  <c r="H745" i="19"/>
  <c r="E745" i="19"/>
  <c r="K746" i="19" s="1"/>
  <c r="D745" i="19"/>
  <c r="J746" i="19" s="1"/>
  <c r="I744" i="19"/>
  <c r="H744" i="19"/>
  <c r="O745" i="19" s="1"/>
  <c r="E744" i="19"/>
  <c r="K745" i="19" s="1"/>
  <c r="D744" i="19"/>
  <c r="I743" i="19"/>
  <c r="H743" i="19"/>
  <c r="E743" i="19"/>
  <c r="K744" i="19" s="1"/>
  <c r="D743" i="19"/>
  <c r="J744" i="19" s="1"/>
  <c r="I742" i="19"/>
  <c r="H742" i="19"/>
  <c r="O743" i="19" s="1"/>
  <c r="E742" i="19"/>
  <c r="K743" i="19" s="1"/>
  <c r="D742" i="19"/>
  <c r="I741" i="19"/>
  <c r="H741" i="19"/>
  <c r="E741" i="19"/>
  <c r="K742" i="19" s="1"/>
  <c r="D741" i="19"/>
  <c r="J742" i="19" s="1"/>
  <c r="I740" i="19"/>
  <c r="H740" i="19"/>
  <c r="E740" i="19"/>
  <c r="D740" i="19"/>
  <c r="I739" i="19"/>
  <c r="H739" i="19"/>
  <c r="E739" i="19"/>
  <c r="K740" i="19" s="1"/>
  <c r="D739" i="19"/>
  <c r="J740" i="19" s="1"/>
  <c r="I738" i="19"/>
  <c r="H738" i="19"/>
  <c r="E738" i="19"/>
  <c r="K739" i="19" s="1"/>
  <c r="D738" i="19"/>
  <c r="I737" i="19"/>
  <c r="H737" i="19"/>
  <c r="E737" i="19"/>
  <c r="D737" i="19"/>
  <c r="K736" i="19"/>
  <c r="I736" i="19"/>
  <c r="H736" i="19"/>
  <c r="E736" i="19"/>
  <c r="D736" i="19"/>
  <c r="I735" i="19"/>
  <c r="H735" i="19"/>
  <c r="E735" i="19"/>
  <c r="D735" i="19"/>
  <c r="J736" i="19" s="1"/>
  <c r="I734" i="19"/>
  <c r="H734" i="19"/>
  <c r="E734" i="19"/>
  <c r="D734" i="19"/>
  <c r="I733" i="19"/>
  <c r="H733" i="19"/>
  <c r="E733" i="19"/>
  <c r="K734" i="19" s="1"/>
  <c r="D733" i="19"/>
  <c r="J734" i="19" s="1"/>
  <c r="I732" i="19"/>
  <c r="H732" i="19"/>
  <c r="O733" i="19" s="1"/>
  <c r="E732" i="19"/>
  <c r="K733" i="19" s="1"/>
  <c r="D732" i="19"/>
  <c r="I731" i="19"/>
  <c r="H731" i="19"/>
  <c r="E731" i="19"/>
  <c r="K732" i="19" s="1"/>
  <c r="D731" i="19"/>
  <c r="J732" i="19" s="1"/>
  <c r="I730" i="19"/>
  <c r="P730" i="19" s="1"/>
  <c r="H730" i="19"/>
  <c r="O731" i="19" s="1"/>
  <c r="E730" i="19"/>
  <c r="D730" i="19"/>
  <c r="I729" i="19"/>
  <c r="H729" i="19"/>
  <c r="E729" i="19"/>
  <c r="D729" i="19"/>
  <c r="J730" i="19" s="1"/>
  <c r="I728" i="19"/>
  <c r="H728" i="19"/>
  <c r="E728" i="19"/>
  <c r="D728" i="19"/>
  <c r="I727" i="19"/>
  <c r="H727" i="19"/>
  <c r="E727" i="19"/>
  <c r="K728" i="19" s="1"/>
  <c r="D727" i="19"/>
  <c r="J728" i="19" s="1"/>
  <c r="I726" i="19"/>
  <c r="H726" i="19"/>
  <c r="O727" i="19" s="1"/>
  <c r="E726" i="19"/>
  <c r="D726" i="19"/>
  <c r="I725" i="19"/>
  <c r="H725" i="19"/>
  <c r="E725" i="19"/>
  <c r="K726" i="19" s="1"/>
  <c r="D725" i="19"/>
  <c r="J726" i="19" s="1"/>
  <c r="I724" i="19"/>
  <c r="H724" i="19"/>
  <c r="O725" i="19" s="1"/>
  <c r="E724" i="19"/>
  <c r="K725" i="19" s="1"/>
  <c r="D724" i="19"/>
  <c r="I723" i="19"/>
  <c r="P723" i="19" s="1"/>
  <c r="H723" i="19"/>
  <c r="E723" i="19"/>
  <c r="K724" i="19" s="1"/>
  <c r="D723" i="19"/>
  <c r="J724" i="19" s="1"/>
  <c r="P722" i="19"/>
  <c r="I722" i="19"/>
  <c r="H722" i="19"/>
  <c r="E722" i="19"/>
  <c r="D722" i="19"/>
  <c r="I721" i="19"/>
  <c r="H721" i="19"/>
  <c r="E721" i="19"/>
  <c r="D721" i="19"/>
  <c r="I720" i="19"/>
  <c r="H720" i="19"/>
  <c r="E720" i="19"/>
  <c r="D720" i="19"/>
  <c r="I719" i="19"/>
  <c r="H719" i="19"/>
  <c r="E719" i="19"/>
  <c r="K720" i="19" s="1"/>
  <c r="D719" i="19"/>
  <c r="J720" i="19" s="1"/>
  <c r="I718" i="19"/>
  <c r="H718" i="19"/>
  <c r="E718" i="19"/>
  <c r="D718" i="19"/>
  <c r="I717" i="19"/>
  <c r="H717" i="19"/>
  <c r="E717" i="19"/>
  <c r="K718" i="19" s="1"/>
  <c r="D717" i="19"/>
  <c r="J718" i="19" s="1"/>
  <c r="I716" i="19"/>
  <c r="H716" i="19"/>
  <c r="O717" i="19" s="1"/>
  <c r="E716" i="19"/>
  <c r="K717" i="19" s="1"/>
  <c r="D716" i="19"/>
  <c r="I715" i="19"/>
  <c r="H715" i="19"/>
  <c r="E715" i="19"/>
  <c r="K716" i="19" s="1"/>
  <c r="D715" i="19"/>
  <c r="J716" i="19" s="1"/>
  <c r="I714" i="19"/>
  <c r="H714" i="19"/>
  <c r="O715" i="19" s="1"/>
  <c r="E714" i="19"/>
  <c r="D714" i="19"/>
  <c r="I713" i="19"/>
  <c r="P714" i="19" s="1"/>
  <c r="H713" i="19"/>
  <c r="O713" i="19" s="1"/>
  <c r="E713" i="19"/>
  <c r="D713" i="19"/>
  <c r="J714" i="19" s="1"/>
  <c r="I712" i="19"/>
  <c r="P712" i="19" s="1"/>
  <c r="H712" i="19"/>
  <c r="O712" i="19" s="1"/>
  <c r="E712" i="19"/>
  <c r="D712" i="19"/>
  <c r="O711" i="19"/>
  <c r="I711" i="19"/>
  <c r="H711" i="19"/>
  <c r="E711" i="19"/>
  <c r="K712" i="19" s="1"/>
  <c r="D711" i="19"/>
  <c r="I710" i="19"/>
  <c r="H710" i="19"/>
  <c r="E710" i="19"/>
  <c r="D710" i="19"/>
  <c r="J711" i="19" s="1"/>
  <c r="I709" i="19"/>
  <c r="H709" i="19"/>
  <c r="O710" i="19" s="1"/>
  <c r="E709" i="19"/>
  <c r="D709" i="19"/>
  <c r="I708" i="19"/>
  <c r="H708" i="19"/>
  <c r="E708" i="19"/>
  <c r="D708" i="19"/>
  <c r="J709" i="19" s="1"/>
  <c r="I707" i="19"/>
  <c r="H707" i="19"/>
  <c r="E707" i="19"/>
  <c r="D707" i="19"/>
  <c r="I706" i="19"/>
  <c r="H706" i="19"/>
  <c r="E706" i="19"/>
  <c r="D706" i="19"/>
  <c r="J707" i="19" s="1"/>
  <c r="I705" i="19"/>
  <c r="H705" i="19"/>
  <c r="O705" i="19" s="1"/>
  <c r="E705" i="19"/>
  <c r="K706" i="19" s="1"/>
  <c r="D705" i="19"/>
  <c r="I704" i="19"/>
  <c r="P704" i="19" s="1"/>
  <c r="H704" i="19"/>
  <c r="E704" i="19"/>
  <c r="D704" i="19"/>
  <c r="J705" i="19" s="1"/>
  <c r="I703" i="19"/>
  <c r="H703" i="19"/>
  <c r="E703" i="19"/>
  <c r="D703" i="19"/>
  <c r="I702" i="19"/>
  <c r="H702" i="19"/>
  <c r="E702" i="19"/>
  <c r="D702" i="19"/>
  <c r="J703" i="19" s="1"/>
  <c r="I701" i="19"/>
  <c r="H701" i="19"/>
  <c r="O702" i="19" s="1"/>
  <c r="E701" i="19"/>
  <c r="K702" i="19" s="1"/>
  <c r="D701" i="19"/>
  <c r="I700" i="19"/>
  <c r="H700" i="19"/>
  <c r="E700" i="19"/>
  <c r="D700" i="19"/>
  <c r="J701" i="19" s="1"/>
  <c r="I699" i="19"/>
  <c r="H699" i="19"/>
  <c r="O700" i="19" s="1"/>
  <c r="E699" i="19"/>
  <c r="K700" i="19" s="1"/>
  <c r="D699" i="19"/>
  <c r="I698" i="19"/>
  <c r="H698" i="19"/>
  <c r="E698" i="19"/>
  <c r="D698" i="19"/>
  <c r="J699" i="19" s="1"/>
  <c r="I697" i="19"/>
  <c r="H697" i="19"/>
  <c r="O698" i="19" s="1"/>
  <c r="E697" i="19"/>
  <c r="K698" i="19" s="1"/>
  <c r="D697" i="19"/>
  <c r="I696" i="19"/>
  <c r="H696" i="19"/>
  <c r="E696" i="19"/>
  <c r="D696" i="19"/>
  <c r="J697" i="19" s="1"/>
  <c r="I695" i="19"/>
  <c r="H695" i="19"/>
  <c r="O696" i="19" s="1"/>
  <c r="E695" i="19"/>
  <c r="K696" i="19" s="1"/>
  <c r="D695" i="19"/>
  <c r="I694" i="19"/>
  <c r="H694" i="19"/>
  <c r="E694" i="19"/>
  <c r="D694" i="19"/>
  <c r="J695" i="19" s="1"/>
  <c r="I693" i="19"/>
  <c r="H693" i="19"/>
  <c r="E693" i="19"/>
  <c r="D693" i="19"/>
  <c r="I692" i="19"/>
  <c r="H692" i="19"/>
  <c r="E692" i="19"/>
  <c r="D692" i="19"/>
  <c r="J693" i="19" s="1"/>
  <c r="I691" i="19"/>
  <c r="H691" i="19"/>
  <c r="E691" i="19"/>
  <c r="D691" i="19"/>
  <c r="I690" i="19"/>
  <c r="P690" i="19" s="1"/>
  <c r="H690" i="19"/>
  <c r="E690" i="19"/>
  <c r="D690" i="19"/>
  <c r="J691" i="19" s="1"/>
  <c r="P689" i="19"/>
  <c r="I689" i="19"/>
  <c r="H689" i="19"/>
  <c r="E689" i="19"/>
  <c r="D689" i="19"/>
  <c r="I688" i="19"/>
  <c r="H688" i="19"/>
  <c r="E688" i="19"/>
  <c r="D688" i="19"/>
  <c r="J689" i="19" s="1"/>
  <c r="I687" i="19"/>
  <c r="P687" i="19" s="1"/>
  <c r="H687" i="19"/>
  <c r="E687" i="19"/>
  <c r="K688" i="19" s="1"/>
  <c r="D687" i="19"/>
  <c r="I686" i="19"/>
  <c r="H686" i="19"/>
  <c r="E686" i="19"/>
  <c r="D686" i="19"/>
  <c r="J687" i="19" s="1"/>
  <c r="I685" i="19"/>
  <c r="P685" i="19" s="1"/>
  <c r="H685" i="19"/>
  <c r="E685" i="19"/>
  <c r="D685" i="19"/>
  <c r="I684" i="19"/>
  <c r="H684" i="19"/>
  <c r="E684" i="19"/>
  <c r="D684" i="19"/>
  <c r="J685" i="19" s="1"/>
  <c r="I683" i="19"/>
  <c r="H683" i="19"/>
  <c r="E683" i="19"/>
  <c r="D683" i="19"/>
  <c r="I682" i="19"/>
  <c r="H682" i="19"/>
  <c r="O682" i="19" s="1"/>
  <c r="E682" i="19"/>
  <c r="D682" i="19"/>
  <c r="J683" i="19" s="1"/>
  <c r="I681" i="19"/>
  <c r="H681" i="19"/>
  <c r="E681" i="19"/>
  <c r="D681" i="19"/>
  <c r="I680" i="19"/>
  <c r="P680" i="19" s="1"/>
  <c r="H680" i="19"/>
  <c r="E680" i="19"/>
  <c r="D680" i="19"/>
  <c r="J681" i="19" s="1"/>
  <c r="P679" i="19"/>
  <c r="I679" i="19"/>
  <c r="H679" i="19"/>
  <c r="E679" i="19"/>
  <c r="K680" i="19" s="1"/>
  <c r="D679" i="19"/>
  <c r="I678" i="19"/>
  <c r="H678" i="19"/>
  <c r="E678" i="19"/>
  <c r="D678" i="19"/>
  <c r="J679" i="19" s="1"/>
  <c r="I677" i="19"/>
  <c r="P677" i="19" s="1"/>
  <c r="H677" i="19"/>
  <c r="E677" i="19"/>
  <c r="D677" i="19"/>
  <c r="I676" i="19"/>
  <c r="H676" i="19"/>
  <c r="E676" i="19"/>
  <c r="D676" i="19"/>
  <c r="J677" i="19" s="1"/>
  <c r="I675" i="19"/>
  <c r="H675" i="19"/>
  <c r="E675" i="19"/>
  <c r="D675" i="19"/>
  <c r="I674" i="19"/>
  <c r="H674" i="19"/>
  <c r="E674" i="19"/>
  <c r="D674" i="19"/>
  <c r="J675" i="19" s="1"/>
  <c r="I673" i="19"/>
  <c r="P673" i="19" s="1"/>
  <c r="H673" i="19"/>
  <c r="E673" i="19"/>
  <c r="D673" i="19"/>
  <c r="I672" i="19"/>
  <c r="H672" i="19"/>
  <c r="E672" i="19"/>
  <c r="D672" i="19"/>
  <c r="J673" i="19" s="1"/>
  <c r="I671" i="19"/>
  <c r="H671" i="19"/>
  <c r="E671" i="19"/>
  <c r="K672" i="19" s="1"/>
  <c r="D671" i="19"/>
  <c r="I670" i="19"/>
  <c r="P670" i="19" s="1"/>
  <c r="H670" i="19"/>
  <c r="E670" i="19"/>
  <c r="D670" i="19"/>
  <c r="J671" i="19" s="1"/>
  <c r="P669" i="19"/>
  <c r="I669" i="19"/>
  <c r="H669" i="19"/>
  <c r="E669" i="19"/>
  <c r="D669" i="19"/>
  <c r="I668" i="19"/>
  <c r="H668" i="19"/>
  <c r="E668" i="19"/>
  <c r="D668" i="19"/>
  <c r="J669" i="19" s="1"/>
  <c r="I667" i="19"/>
  <c r="H667" i="19"/>
  <c r="E667" i="19"/>
  <c r="D667" i="19"/>
  <c r="I666" i="19"/>
  <c r="H666" i="19"/>
  <c r="E666" i="19"/>
  <c r="D666" i="19"/>
  <c r="J667" i="19" s="1"/>
  <c r="I665" i="19"/>
  <c r="P665" i="19" s="1"/>
  <c r="H665" i="19"/>
  <c r="E665" i="19"/>
  <c r="D665" i="19"/>
  <c r="I664" i="19"/>
  <c r="H664" i="19"/>
  <c r="E664" i="19"/>
  <c r="D664" i="19"/>
  <c r="J665" i="19" s="1"/>
  <c r="I663" i="19"/>
  <c r="H663" i="19"/>
  <c r="E663" i="19"/>
  <c r="K664" i="19" s="1"/>
  <c r="D663" i="19"/>
  <c r="I662" i="19"/>
  <c r="H662" i="19"/>
  <c r="E662" i="19"/>
  <c r="K663" i="19" s="1"/>
  <c r="D662" i="19"/>
  <c r="J663" i="19" s="1"/>
  <c r="I661" i="19"/>
  <c r="H661" i="19"/>
  <c r="E661" i="19"/>
  <c r="D661" i="19"/>
  <c r="I660" i="19"/>
  <c r="H660" i="19"/>
  <c r="E660" i="19"/>
  <c r="K661" i="19" s="1"/>
  <c r="D660" i="19"/>
  <c r="J661" i="19" s="1"/>
  <c r="I659" i="19"/>
  <c r="H659" i="19"/>
  <c r="E659" i="19"/>
  <c r="D659" i="19"/>
  <c r="I658" i="19"/>
  <c r="H658" i="19"/>
  <c r="E658" i="19"/>
  <c r="K659" i="19" s="1"/>
  <c r="D658" i="19"/>
  <c r="J659" i="19" s="1"/>
  <c r="I657" i="19"/>
  <c r="H657" i="19"/>
  <c r="E657" i="19"/>
  <c r="D657" i="19"/>
  <c r="I656" i="19"/>
  <c r="H656" i="19"/>
  <c r="O656" i="19" s="1"/>
  <c r="E656" i="19"/>
  <c r="K657" i="19" s="1"/>
  <c r="D656" i="19"/>
  <c r="J657" i="19" s="1"/>
  <c r="I655" i="19"/>
  <c r="H655" i="19"/>
  <c r="O655" i="19" s="1"/>
  <c r="E655" i="19"/>
  <c r="K656" i="19" s="1"/>
  <c r="D655" i="19"/>
  <c r="I654" i="19"/>
  <c r="P655" i="19" s="1"/>
  <c r="H654" i="19"/>
  <c r="E654" i="19"/>
  <c r="D654" i="19"/>
  <c r="I653" i="19"/>
  <c r="H653" i="19"/>
  <c r="E653" i="19"/>
  <c r="D653" i="19"/>
  <c r="I652" i="19"/>
  <c r="H652" i="19"/>
  <c r="E652" i="19"/>
  <c r="D652" i="19"/>
  <c r="J653" i="19" s="1"/>
  <c r="I651" i="19"/>
  <c r="H651" i="19"/>
  <c r="E651" i="19"/>
  <c r="D651" i="19"/>
  <c r="I650" i="19"/>
  <c r="P650" i="19" s="1"/>
  <c r="H650" i="19"/>
  <c r="E650" i="19"/>
  <c r="D650" i="19"/>
  <c r="J651" i="19" s="1"/>
  <c r="O649" i="19"/>
  <c r="I649" i="19"/>
  <c r="H649" i="19"/>
  <c r="E649" i="19"/>
  <c r="D649" i="19"/>
  <c r="I648" i="19"/>
  <c r="P648" i="19" s="1"/>
  <c r="H648" i="19"/>
  <c r="E648" i="19"/>
  <c r="D648" i="19"/>
  <c r="J649" i="19" s="1"/>
  <c r="O647" i="19"/>
  <c r="I647" i="19"/>
  <c r="H647" i="19"/>
  <c r="E647" i="19"/>
  <c r="K648" i="19" s="1"/>
  <c r="D647" i="19"/>
  <c r="I646" i="19"/>
  <c r="H646" i="19"/>
  <c r="E646" i="19"/>
  <c r="D646" i="19"/>
  <c r="J647" i="19" s="1"/>
  <c r="I645" i="19"/>
  <c r="H645" i="19"/>
  <c r="O646" i="19" s="1"/>
  <c r="E645" i="19"/>
  <c r="D645" i="19"/>
  <c r="I644" i="19"/>
  <c r="H644" i="19"/>
  <c r="E644" i="19"/>
  <c r="D644" i="19"/>
  <c r="J645" i="19" s="1"/>
  <c r="I643" i="19"/>
  <c r="H643" i="19"/>
  <c r="E643" i="19"/>
  <c r="D643" i="19"/>
  <c r="I642" i="19"/>
  <c r="H642" i="19"/>
  <c r="E642" i="19"/>
  <c r="D642" i="19"/>
  <c r="J643" i="19" s="1"/>
  <c r="I641" i="19"/>
  <c r="H641" i="19"/>
  <c r="E641" i="19"/>
  <c r="D641" i="19"/>
  <c r="I640" i="19"/>
  <c r="H640" i="19"/>
  <c r="E640" i="19"/>
  <c r="D640" i="19"/>
  <c r="J641" i="19" s="1"/>
  <c r="I639" i="19"/>
  <c r="H639" i="19"/>
  <c r="O639" i="19" s="1"/>
  <c r="E639" i="19"/>
  <c r="D639" i="19"/>
  <c r="I638" i="19"/>
  <c r="H638" i="19"/>
  <c r="E638" i="19"/>
  <c r="D638" i="19"/>
  <c r="J639" i="19" s="1"/>
  <c r="I637" i="19"/>
  <c r="H637" i="19"/>
  <c r="O638" i="19" s="1"/>
  <c r="E637" i="19"/>
  <c r="D637" i="19"/>
  <c r="I636" i="19"/>
  <c r="H636" i="19"/>
  <c r="E636" i="19"/>
  <c r="D636" i="19"/>
  <c r="J637" i="19" s="1"/>
  <c r="I635" i="19"/>
  <c r="H635" i="19"/>
  <c r="E635" i="19"/>
  <c r="D635" i="19"/>
  <c r="I634" i="19"/>
  <c r="P634" i="19" s="1"/>
  <c r="H634" i="19"/>
  <c r="E634" i="19"/>
  <c r="D634" i="19"/>
  <c r="J635" i="19" s="1"/>
  <c r="O633" i="19"/>
  <c r="I633" i="19"/>
  <c r="H633" i="19"/>
  <c r="E633" i="19"/>
  <c r="D633" i="19"/>
  <c r="I632" i="19"/>
  <c r="P632" i="19" s="1"/>
  <c r="H632" i="19"/>
  <c r="E632" i="19"/>
  <c r="D632" i="19"/>
  <c r="J633" i="19" s="1"/>
  <c r="O631" i="19"/>
  <c r="I631" i="19"/>
  <c r="H631" i="19"/>
  <c r="E631" i="19"/>
  <c r="K632" i="19" s="1"/>
  <c r="D631" i="19"/>
  <c r="I630" i="19"/>
  <c r="H630" i="19"/>
  <c r="E630" i="19"/>
  <c r="D630" i="19"/>
  <c r="J631" i="19" s="1"/>
  <c r="I629" i="19"/>
  <c r="H629" i="19"/>
  <c r="E629" i="19"/>
  <c r="D629" i="19"/>
  <c r="I628" i="19"/>
  <c r="H628" i="19"/>
  <c r="E628" i="19"/>
  <c r="D628" i="19"/>
  <c r="J629" i="19" s="1"/>
  <c r="I627" i="19"/>
  <c r="H627" i="19"/>
  <c r="E627" i="19"/>
  <c r="D627" i="19"/>
  <c r="I626" i="19"/>
  <c r="H626" i="19"/>
  <c r="E626" i="19"/>
  <c r="D626" i="19"/>
  <c r="J627" i="19" s="1"/>
  <c r="I625" i="19"/>
  <c r="H625" i="19"/>
  <c r="E625" i="19"/>
  <c r="D625" i="19"/>
  <c r="I624" i="19"/>
  <c r="H624" i="19"/>
  <c r="O624" i="19" s="1"/>
  <c r="E624" i="19"/>
  <c r="D624" i="19"/>
  <c r="J625" i="19" s="1"/>
  <c r="I623" i="19"/>
  <c r="H623" i="19"/>
  <c r="O623" i="19" s="1"/>
  <c r="E623" i="19"/>
  <c r="D623" i="19"/>
  <c r="I622" i="19"/>
  <c r="P622" i="19" s="1"/>
  <c r="H622" i="19"/>
  <c r="E622" i="19"/>
  <c r="D622" i="19"/>
  <c r="J623" i="19" s="1"/>
  <c r="I621" i="19"/>
  <c r="H621" i="19"/>
  <c r="E621" i="19"/>
  <c r="D621" i="19"/>
  <c r="I620" i="19"/>
  <c r="H620" i="19"/>
  <c r="E620" i="19"/>
  <c r="D620" i="19"/>
  <c r="J621" i="19" s="1"/>
  <c r="I619" i="19"/>
  <c r="H619" i="19"/>
  <c r="E619" i="19"/>
  <c r="D619" i="19"/>
  <c r="I618" i="19"/>
  <c r="P618" i="19" s="1"/>
  <c r="H618" i="19"/>
  <c r="O618" i="19" s="1"/>
  <c r="E618" i="19"/>
  <c r="D618" i="19"/>
  <c r="J619" i="19" s="1"/>
  <c r="O617" i="19"/>
  <c r="I617" i="19"/>
  <c r="H617" i="19"/>
  <c r="E617" i="19"/>
  <c r="D617" i="19"/>
  <c r="I616" i="19"/>
  <c r="P616" i="19" s="1"/>
  <c r="H616" i="19"/>
  <c r="E616" i="19"/>
  <c r="D616" i="19"/>
  <c r="J617" i="19" s="1"/>
  <c r="O615" i="19"/>
  <c r="I615" i="19"/>
  <c r="H615" i="19"/>
  <c r="E615" i="19"/>
  <c r="K616" i="19" s="1"/>
  <c r="D615" i="19"/>
  <c r="I614" i="19"/>
  <c r="H614" i="19"/>
  <c r="E614" i="19"/>
  <c r="D614" i="19"/>
  <c r="J615" i="19" s="1"/>
  <c r="I613" i="19"/>
  <c r="H613" i="19"/>
  <c r="E613" i="19"/>
  <c r="D613" i="19"/>
  <c r="I612" i="19"/>
  <c r="H612" i="19"/>
  <c r="E612" i="19"/>
  <c r="D612" i="19"/>
  <c r="J613" i="19" s="1"/>
  <c r="I611" i="19"/>
  <c r="H611" i="19"/>
  <c r="E611" i="19"/>
  <c r="D611" i="19"/>
  <c r="I610" i="19"/>
  <c r="H610" i="19"/>
  <c r="E610" i="19"/>
  <c r="D610" i="19"/>
  <c r="J611" i="19" s="1"/>
  <c r="I609" i="19"/>
  <c r="H609" i="19"/>
  <c r="E609" i="19"/>
  <c r="D609" i="19"/>
  <c r="I608" i="19"/>
  <c r="H608" i="19"/>
  <c r="E608" i="19"/>
  <c r="K609" i="19" s="1"/>
  <c r="D608" i="19"/>
  <c r="J609" i="19" s="1"/>
  <c r="I607" i="19"/>
  <c r="H607" i="19"/>
  <c r="E607" i="19"/>
  <c r="D607" i="19"/>
  <c r="I606" i="19"/>
  <c r="H606" i="19"/>
  <c r="O606" i="19" s="1"/>
  <c r="E606" i="19"/>
  <c r="D606" i="19"/>
  <c r="J607" i="19" s="1"/>
  <c r="I605" i="19"/>
  <c r="H605" i="19"/>
  <c r="E605" i="19"/>
  <c r="D605" i="19"/>
  <c r="I604" i="19"/>
  <c r="H604" i="19"/>
  <c r="E604" i="19"/>
  <c r="K605" i="19" s="1"/>
  <c r="D604" i="19"/>
  <c r="I603" i="19"/>
  <c r="H603" i="19"/>
  <c r="E603" i="19"/>
  <c r="K604" i="19" s="1"/>
  <c r="D603" i="19"/>
  <c r="I602" i="19"/>
  <c r="P602" i="19" s="1"/>
  <c r="H602" i="19"/>
  <c r="E602" i="19"/>
  <c r="D602" i="19"/>
  <c r="J603" i="19" s="1"/>
  <c r="P601" i="19"/>
  <c r="I601" i="19"/>
  <c r="H601" i="19"/>
  <c r="E601" i="19"/>
  <c r="D601" i="19"/>
  <c r="I600" i="19"/>
  <c r="H600" i="19"/>
  <c r="E600" i="19"/>
  <c r="K601" i="19" s="1"/>
  <c r="D600" i="19"/>
  <c r="J601" i="19" s="1"/>
  <c r="I599" i="19"/>
  <c r="H599" i="19"/>
  <c r="E599" i="19"/>
  <c r="K600" i="19" s="1"/>
  <c r="D599" i="19"/>
  <c r="I598" i="19"/>
  <c r="H598" i="19"/>
  <c r="E598" i="19"/>
  <c r="D598" i="19"/>
  <c r="J599" i="19" s="1"/>
  <c r="I597" i="19"/>
  <c r="H597" i="19"/>
  <c r="E597" i="19"/>
  <c r="D597" i="19"/>
  <c r="I596" i="19"/>
  <c r="H596" i="19"/>
  <c r="E596" i="19"/>
  <c r="K597" i="19" s="1"/>
  <c r="D596" i="19"/>
  <c r="J597" i="19" s="1"/>
  <c r="I595" i="19"/>
  <c r="H595" i="19"/>
  <c r="E595" i="19"/>
  <c r="K596" i="19" s="1"/>
  <c r="D595" i="19"/>
  <c r="I594" i="19"/>
  <c r="H594" i="19"/>
  <c r="E594" i="19"/>
  <c r="D594" i="19"/>
  <c r="J595" i="19" s="1"/>
  <c r="I593" i="19"/>
  <c r="H593" i="19"/>
  <c r="E593" i="19"/>
  <c r="K594" i="19" s="1"/>
  <c r="D593" i="19"/>
  <c r="J594" i="19" s="1"/>
  <c r="I592" i="19"/>
  <c r="P593" i="19" s="1"/>
  <c r="H592" i="19"/>
  <c r="E592" i="19"/>
  <c r="D592" i="19"/>
  <c r="I591" i="19"/>
  <c r="H591" i="19"/>
  <c r="E591" i="19"/>
  <c r="K592" i="19" s="1"/>
  <c r="D591" i="19"/>
  <c r="J592" i="19" s="1"/>
  <c r="I590" i="19"/>
  <c r="P590" i="19" s="1"/>
  <c r="H590" i="19"/>
  <c r="E590" i="19"/>
  <c r="D590" i="19"/>
  <c r="I589" i="19"/>
  <c r="H589" i="19"/>
  <c r="E589" i="19"/>
  <c r="K590" i="19" s="1"/>
  <c r="D589" i="19"/>
  <c r="J590" i="19" s="1"/>
  <c r="I588" i="19"/>
  <c r="H588" i="19"/>
  <c r="E588" i="19"/>
  <c r="D588" i="19"/>
  <c r="I587" i="19"/>
  <c r="H587" i="19"/>
  <c r="E587" i="19"/>
  <c r="K588" i="19" s="1"/>
  <c r="D587" i="19"/>
  <c r="J588" i="19" s="1"/>
  <c r="I586" i="19"/>
  <c r="P587" i="19" s="1"/>
  <c r="H586" i="19"/>
  <c r="E586" i="19"/>
  <c r="D586" i="19"/>
  <c r="I585" i="19"/>
  <c r="H585" i="19"/>
  <c r="E585" i="19"/>
  <c r="K586" i="19" s="1"/>
  <c r="D585" i="19"/>
  <c r="J586" i="19" s="1"/>
  <c r="P584" i="19"/>
  <c r="I584" i="19"/>
  <c r="H584" i="19"/>
  <c r="E584" i="19"/>
  <c r="D584" i="19"/>
  <c r="I583" i="19"/>
  <c r="H583" i="19"/>
  <c r="E583" i="19"/>
  <c r="K584" i="19" s="1"/>
  <c r="D583" i="19"/>
  <c r="J584" i="19" s="1"/>
  <c r="I582" i="19"/>
  <c r="P582" i="19" s="1"/>
  <c r="H582" i="19"/>
  <c r="E582" i="19"/>
  <c r="D582" i="19"/>
  <c r="I581" i="19"/>
  <c r="H581" i="19"/>
  <c r="E581" i="19"/>
  <c r="K582" i="19" s="1"/>
  <c r="D581" i="19"/>
  <c r="J582" i="19" s="1"/>
  <c r="I580" i="19"/>
  <c r="P580" i="19" s="1"/>
  <c r="H580" i="19"/>
  <c r="E580" i="19"/>
  <c r="D580" i="19"/>
  <c r="I579" i="19"/>
  <c r="H579" i="19"/>
  <c r="E579" i="19"/>
  <c r="K580" i="19" s="1"/>
  <c r="D579" i="19"/>
  <c r="J580" i="19" s="1"/>
  <c r="I578" i="19"/>
  <c r="P579" i="19" s="1"/>
  <c r="H578" i="19"/>
  <c r="E578" i="19"/>
  <c r="D578" i="19"/>
  <c r="I577" i="19"/>
  <c r="H577" i="19"/>
  <c r="E577" i="19"/>
  <c r="K578" i="19" s="1"/>
  <c r="D577" i="19"/>
  <c r="J578" i="19" s="1"/>
  <c r="I576" i="19"/>
  <c r="P576" i="19" s="1"/>
  <c r="H576" i="19"/>
  <c r="E576" i="19"/>
  <c r="D576" i="19"/>
  <c r="I575" i="19"/>
  <c r="H575" i="19"/>
  <c r="E575" i="19"/>
  <c r="K576" i="19" s="1"/>
  <c r="D575" i="19"/>
  <c r="J576" i="19" s="1"/>
  <c r="I574" i="19"/>
  <c r="H574" i="19"/>
  <c r="E574" i="19"/>
  <c r="D574" i="19"/>
  <c r="I573" i="19"/>
  <c r="P574" i="19" s="1"/>
  <c r="H573" i="19"/>
  <c r="E573" i="19"/>
  <c r="K574" i="19" s="1"/>
  <c r="D573" i="19"/>
  <c r="J574" i="19" s="1"/>
  <c r="P572" i="19"/>
  <c r="I572" i="19"/>
  <c r="H572" i="19"/>
  <c r="E572" i="19"/>
  <c r="D572" i="19"/>
  <c r="I571" i="19"/>
  <c r="H571" i="19"/>
  <c r="E571" i="19"/>
  <c r="K572" i="19" s="1"/>
  <c r="D571" i="19"/>
  <c r="J572" i="19" s="1"/>
  <c r="I570" i="19"/>
  <c r="P571" i="19" s="1"/>
  <c r="H570" i="19"/>
  <c r="E570" i="19"/>
  <c r="D570" i="19"/>
  <c r="I569" i="19"/>
  <c r="H569" i="19"/>
  <c r="E569" i="19"/>
  <c r="K570" i="19" s="1"/>
  <c r="D569" i="19"/>
  <c r="J570" i="19" s="1"/>
  <c r="I568" i="19"/>
  <c r="P568" i="19" s="1"/>
  <c r="H568" i="19"/>
  <c r="E568" i="19"/>
  <c r="D568" i="19"/>
  <c r="I567" i="19"/>
  <c r="H567" i="19"/>
  <c r="E567" i="19"/>
  <c r="K568" i="19" s="1"/>
  <c r="D567" i="19"/>
  <c r="J568" i="19" s="1"/>
  <c r="I566" i="19"/>
  <c r="P567" i="19" s="1"/>
  <c r="H566" i="19"/>
  <c r="E566" i="19"/>
  <c r="D566" i="19"/>
  <c r="I565" i="19"/>
  <c r="H565" i="19"/>
  <c r="E565" i="19"/>
  <c r="K566" i="19" s="1"/>
  <c r="D565" i="19"/>
  <c r="J566" i="19" s="1"/>
  <c r="I564" i="19"/>
  <c r="P564" i="19" s="1"/>
  <c r="H564" i="19"/>
  <c r="E564" i="19"/>
  <c r="D564" i="19"/>
  <c r="I563" i="19"/>
  <c r="H563" i="19"/>
  <c r="E563" i="19"/>
  <c r="K564" i="19" s="1"/>
  <c r="D563" i="19"/>
  <c r="J564" i="19" s="1"/>
  <c r="I562" i="19"/>
  <c r="P563" i="19" s="1"/>
  <c r="H562" i="19"/>
  <c r="E562" i="19"/>
  <c r="D562" i="19"/>
  <c r="I561" i="19"/>
  <c r="H561" i="19"/>
  <c r="E561" i="19"/>
  <c r="K562" i="19" s="1"/>
  <c r="D561" i="19"/>
  <c r="J562" i="19" s="1"/>
  <c r="I560" i="19"/>
  <c r="H560" i="19"/>
  <c r="E560" i="19"/>
  <c r="D560" i="19"/>
  <c r="I559" i="19"/>
  <c r="H559" i="19"/>
  <c r="E559" i="19"/>
  <c r="K560" i="19" s="1"/>
  <c r="D559" i="19"/>
  <c r="J560" i="19" s="1"/>
  <c r="I558" i="19"/>
  <c r="P559" i="19" s="1"/>
  <c r="H558" i="19"/>
  <c r="E558" i="19"/>
  <c r="D558" i="19"/>
  <c r="I557" i="19"/>
  <c r="H557" i="19"/>
  <c r="E557" i="19"/>
  <c r="K558" i="19" s="1"/>
  <c r="D557" i="19"/>
  <c r="J558" i="19" s="1"/>
  <c r="I556" i="19"/>
  <c r="H556" i="19"/>
  <c r="E556" i="19"/>
  <c r="D556" i="19"/>
  <c r="I555" i="19"/>
  <c r="P556" i="19" s="1"/>
  <c r="H555" i="19"/>
  <c r="E555" i="19"/>
  <c r="K556" i="19" s="1"/>
  <c r="D555" i="19"/>
  <c r="P554" i="19"/>
  <c r="I554" i="19"/>
  <c r="H554" i="19"/>
  <c r="E554" i="19"/>
  <c r="D554" i="19"/>
  <c r="I553" i="19"/>
  <c r="H553" i="19"/>
  <c r="E553" i="19"/>
  <c r="K554" i="19" s="1"/>
  <c r="D553" i="19"/>
  <c r="I552" i="19"/>
  <c r="H552" i="19"/>
  <c r="E552" i="19"/>
  <c r="D552" i="19"/>
  <c r="I551" i="19"/>
  <c r="P552" i="19" s="1"/>
  <c r="H551" i="19"/>
  <c r="E551" i="19"/>
  <c r="K552" i="19" s="1"/>
  <c r="D551" i="19"/>
  <c r="I550" i="19"/>
  <c r="P550" i="19" s="1"/>
  <c r="H550" i="19"/>
  <c r="E550" i="19"/>
  <c r="D550" i="19"/>
  <c r="I549" i="19"/>
  <c r="H549" i="19"/>
  <c r="E549" i="19"/>
  <c r="K550" i="19" s="1"/>
  <c r="D549" i="19"/>
  <c r="I548" i="19"/>
  <c r="H548" i="19"/>
  <c r="E548" i="19"/>
  <c r="D548" i="19"/>
  <c r="I547" i="19"/>
  <c r="P548" i="19" s="1"/>
  <c r="H547" i="19"/>
  <c r="E547" i="19"/>
  <c r="K548" i="19" s="1"/>
  <c r="D547" i="19"/>
  <c r="I546" i="19"/>
  <c r="P546" i="19" s="1"/>
  <c r="H546" i="19"/>
  <c r="E546" i="19"/>
  <c r="D546" i="19"/>
  <c r="I545" i="19"/>
  <c r="H545" i="19"/>
  <c r="E545" i="19"/>
  <c r="K546" i="19" s="1"/>
  <c r="D545" i="19"/>
  <c r="I544" i="19"/>
  <c r="H544" i="19"/>
  <c r="E544" i="19"/>
  <c r="D544" i="19"/>
  <c r="I543" i="19"/>
  <c r="P544" i="19" s="1"/>
  <c r="H543" i="19"/>
  <c r="E543" i="19"/>
  <c r="K544" i="19" s="1"/>
  <c r="D543" i="19"/>
  <c r="I542" i="19"/>
  <c r="H542" i="19"/>
  <c r="E542" i="19"/>
  <c r="D542" i="19"/>
  <c r="I541" i="19"/>
  <c r="H541" i="19"/>
  <c r="E541" i="19"/>
  <c r="K542" i="19" s="1"/>
  <c r="D541" i="19"/>
  <c r="I540" i="19"/>
  <c r="H540" i="19"/>
  <c r="E540" i="19"/>
  <c r="D540" i="19"/>
  <c r="I539" i="19"/>
  <c r="P540" i="19" s="1"/>
  <c r="H539" i="19"/>
  <c r="E539" i="19"/>
  <c r="K540" i="19" s="1"/>
  <c r="D539" i="19"/>
  <c r="P538" i="19"/>
  <c r="I538" i="19"/>
  <c r="H538" i="19"/>
  <c r="E538" i="19"/>
  <c r="D538" i="19"/>
  <c r="I537" i="19"/>
  <c r="H537" i="19"/>
  <c r="E537" i="19"/>
  <c r="K538" i="19" s="1"/>
  <c r="D537" i="19"/>
  <c r="I536" i="19"/>
  <c r="H536" i="19"/>
  <c r="E536" i="19"/>
  <c r="D536" i="19"/>
  <c r="I535" i="19"/>
  <c r="P536" i="19" s="1"/>
  <c r="H535" i="19"/>
  <c r="E535" i="19"/>
  <c r="K536" i="19" s="1"/>
  <c r="D535" i="19"/>
  <c r="I534" i="19"/>
  <c r="P534" i="19" s="1"/>
  <c r="H534" i="19"/>
  <c r="E534" i="19"/>
  <c r="D534" i="19"/>
  <c r="I533" i="19"/>
  <c r="H533" i="19"/>
  <c r="E533" i="19"/>
  <c r="K534" i="19" s="1"/>
  <c r="D533" i="19"/>
  <c r="I532" i="19"/>
  <c r="H532" i="19"/>
  <c r="E532" i="19"/>
  <c r="D532" i="19"/>
  <c r="I531" i="19"/>
  <c r="P532" i="19" s="1"/>
  <c r="H531" i="19"/>
  <c r="E531" i="19"/>
  <c r="K532" i="19" s="1"/>
  <c r="D531" i="19"/>
  <c r="I530" i="19"/>
  <c r="P530" i="19" s="1"/>
  <c r="H530" i="19"/>
  <c r="O530" i="19" s="1"/>
  <c r="E530" i="19"/>
  <c r="D530" i="19"/>
  <c r="I529" i="19"/>
  <c r="H529" i="19"/>
  <c r="E529" i="19"/>
  <c r="K530" i="19" s="1"/>
  <c r="D529" i="19"/>
  <c r="I528" i="19"/>
  <c r="H528" i="19"/>
  <c r="O528" i="19" s="1"/>
  <c r="E528" i="19"/>
  <c r="D528" i="19"/>
  <c r="I527" i="19"/>
  <c r="P528" i="19" s="1"/>
  <c r="H527" i="19"/>
  <c r="E527" i="19"/>
  <c r="K528" i="19" s="1"/>
  <c r="D527" i="19"/>
  <c r="I526" i="19"/>
  <c r="H526" i="19"/>
  <c r="E526" i="19"/>
  <c r="D526" i="19"/>
  <c r="I525" i="19"/>
  <c r="H525" i="19"/>
  <c r="E525" i="19"/>
  <c r="K526" i="19" s="1"/>
  <c r="D525" i="19"/>
  <c r="I524" i="19"/>
  <c r="H524" i="19"/>
  <c r="E524" i="19"/>
  <c r="D524" i="19"/>
  <c r="I523" i="19"/>
  <c r="P524" i="19" s="1"/>
  <c r="H523" i="19"/>
  <c r="E523" i="19"/>
  <c r="K524" i="19" s="1"/>
  <c r="D523" i="19"/>
  <c r="P522" i="19"/>
  <c r="I522" i="19"/>
  <c r="H522" i="19"/>
  <c r="E522" i="19"/>
  <c r="D522" i="19"/>
  <c r="I521" i="19"/>
  <c r="H521" i="19"/>
  <c r="E521" i="19"/>
  <c r="K522" i="19" s="1"/>
  <c r="D521" i="19"/>
  <c r="I520" i="19"/>
  <c r="H520" i="19"/>
  <c r="E520" i="19"/>
  <c r="D520" i="19"/>
  <c r="I519" i="19"/>
  <c r="P520" i="19" s="1"/>
  <c r="H519" i="19"/>
  <c r="E519" i="19"/>
  <c r="K520" i="19" s="1"/>
  <c r="D519" i="19"/>
  <c r="I518" i="19"/>
  <c r="P518" i="19" s="1"/>
  <c r="H518" i="19"/>
  <c r="E518" i="19"/>
  <c r="D518" i="19"/>
  <c r="I517" i="19"/>
  <c r="H517" i="19"/>
  <c r="E517" i="19"/>
  <c r="K518" i="19" s="1"/>
  <c r="D517" i="19"/>
  <c r="I516" i="19"/>
  <c r="H516" i="19"/>
  <c r="E516" i="19"/>
  <c r="D516" i="19"/>
  <c r="I515" i="19"/>
  <c r="P516" i="19" s="1"/>
  <c r="H515" i="19"/>
  <c r="E515" i="19"/>
  <c r="K516" i="19" s="1"/>
  <c r="D515" i="19"/>
  <c r="I514" i="19"/>
  <c r="P514" i="19" s="1"/>
  <c r="H514" i="19"/>
  <c r="E514" i="19"/>
  <c r="D514" i="19"/>
  <c r="I513" i="19"/>
  <c r="H513" i="19"/>
  <c r="E513" i="19"/>
  <c r="K514" i="19" s="1"/>
  <c r="D513" i="19"/>
  <c r="I512" i="19"/>
  <c r="H512" i="19"/>
  <c r="E512" i="19"/>
  <c r="D512" i="19"/>
  <c r="I511" i="19"/>
  <c r="P512" i="19" s="1"/>
  <c r="H511" i="19"/>
  <c r="E511" i="19"/>
  <c r="K512" i="19" s="1"/>
  <c r="D511" i="19"/>
  <c r="I510" i="19"/>
  <c r="P510" i="19" s="1"/>
  <c r="H510" i="19"/>
  <c r="E510" i="19"/>
  <c r="D510" i="19"/>
  <c r="I509" i="19"/>
  <c r="P509" i="19" s="1"/>
  <c r="H509" i="19"/>
  <c r="E509" i="19"/>
  <c r="K510" i="19" s="1"/>
  <c r="D509" i="19"/>
  <c r="I508" i="19"/>
  <c r="H508" i="19"/>
  <c r="E508" i="19"/>
  <c r="D508" i="19"/>
  <c r="I507" i="19"/>
  <c r="P508" i="19" s="1"/>
  <c r="H507" i="19"/>
  <c r="E507" i="19"/>
  <c r="K508" i="19" s="1"/>
  <c r="D507" i="19"/>
  <c r="P506" i="19"/>
  <c r="I506" i="19"/>
  <c r="H506" i="19"/>
  <c r="E506" i="19"/>
  <c r="D506" i="19"/>
  <c r="I505" i="19"/>
  <c r="H505" i="19"/>
  <c r="E505" i="19"/>
  <c r="K506" i="19" s="1"/>
  <c r="D505" i="19"/>
  <c r="I504" i="19"/>
  <c r="H504" i="19"/>
  <c r="E504" i="19"/>
  <c r="D504" i="19"/>
  <c r="I503" i="19"/>
  <c r="P504" i="19" s="1"/>
  <c r="H503" i="19"/>
  <c r="E503" i="19"/>
  <c r="K504" i="19" s="1"/>
  <c r="D503" i="19"/>
  <c r="I502" i="19"/>
  <c r="P502" i="19" s="1"/>
  <c r="H502" i="19"/>
  <c r="E502" i="19"/>
  <c r="D502" i="19"/>
  <c r="I501" i="19"/>
  <c r="H501" i="19"/>
  <c r="E501" i="19"/>
  <c r="K502" i="19" s="1"/>
  <c r="D501" i="19"/>
  <c r="I500" i="19"/>
  <c r="H500" i="19"/>
  <c r="E500" i="19"/>
  <c r="D500" i="19"/>
  <c r="I499" i="19"/>
  <c r="P500" i="19" s="1"/>
  <c r="H499" i="19"/>
  <c r="E499" i="19"/>
  <c r="K500" i="19" s="1"/>
  <c r="D499" i="19"/>
  <c r="I498" i="19"/>
  <c r="P498" i="19" s="1"/>
  <c r="H498" i="19"/>
  <c r="E498" i="19"/>
  <c r="D498" i="19"/>
  <c r="I497" i="19"/>
  <c r="H497" i="19"/>
  <c r="E497" i="19"/>
  <c r="K498" i="19" s="1"/>
  <c r="D497" i="19"/>
  <c r="I496" i="19"/>
  <c r="H496" i="19"/>
  <c r="E496" i="19"/>
  <c r="D496" i="19"/>
  <c r="I495" i="19"/>
  <c r="P496" i="19" s="1"/>
  <c r="H495" i="19"/>
  <c r="E495" i="19"/>
  <c r="K496" i="19" s="1"/>
  <c r="D495" i="19"/>
  <c r="I494" i="19"/>
  <c r="H494" i="19"/>
  <c r="E494" i="19"/>
  <c r="D494" i="19"/>
  <c r="I493" i="19"/>
  <c r="H493" i="19"/>
  <c r="E493" i="19"/>
  <c r="K494" i="19" s="1"/>
  <c r="D493" i="19"/>
  <c r="I492" i="19"/>
  <c r="H492" i="19"/>
  <c r="E492" i="19"/>
  <c r="D492" i="19"/>
  <c r="I491" i="19"/>
  <c r="P492" i="19" s="1"/>
  <c r="H491" i="19"/>
  <c r="E491" i="19"/>
  <c r="K492" i="19" s="1"/>
  <c r="D491" i="19"/>
  <c r="P490" i="19"/>
  <c r="I490" i="19"/>
  <c r="H490" i="19"/>
  <c r="E490" i="19"/>
  <c r="D490" i="19"/>
  <c r="I489" i="19"/>
  <c r="H489" i="19"/>
  <c r="E489" i="19"/>
  <c r="K490" i="19" s="1"/>
  <c r="D489" i="19"/>
  <c r="I488" i="19"/>
  <c r="H488" i="19"/>
  <c r="E488" i="19"/>
  <c r="D488" i="19"/>
  <c r="I487" i="19"/>
  <c r="P488" i="19" s="1"/>
  <c r="H487" i="19"/>
  <c r="E487" i="19"/>
  <c r="K488" i="19" s="1"/>
  <c r="D487" i="19"/>
  <c r="I486" i="19"/>
  <c r="P486" i="19" s="1"/>
  <c r="H486" i="19"/>
  <c r="E486" i="19"/>
  <c r="D486" i="19"/>
  <c r="I485" i="19"/>
  <c r="H485" i="19"/>
  <c r="E485" i="19"/>
  <c r="K486" i="19" s="1"/>
  <c r="D485" i="19"/>
  <c r="I484" i="19"/>
  <c r="H484" i="19"/>
  <c r="E484" i="19"/>
  <c r="D484" i="19"/>
  <c r="I483" i="19"/>
  <c r="P484" i="19" s="1"/>
  <c r="H483" i="19"/>
  <c r="E483" i="19"/>
  <c r="K484" i="19" s="1"/>
  <c r="D483" i="19"/>
  <c r="I482" i="19"/>
  <c r="P482" i="19" s="1"/>
  <c r="H482" i="19"/>
  <c r="E482" i="19"/>
  <c r="D482" i="19"/>
  <c r="I481" i="19"/>
  <c r="H481" i="19"/>
  <c r="E481" i="19"/>
  <c r="K482" i="19" s="1"/>
  <c r="D481" i="19"/>
  <c r="I480" i="19"/>
  <c r="H480" i="19"/>
  <c r="E480" i="19"/>
  <c r="D480" i="19"/>
  <c r="I479" i="19"/>
  <c r="P480" i="19" s="1"/>
  <c r="H479" i="19"/>
  <c r="E479" i="19"/>
  <c r="K480" i="19" s="1"/>
  <c r="D479" i="19"/>
  <c r="I478" i="19"/>
  <c r="P478" i="19" s="1"/>
  <c r="H478" i="19"/>
  <c r="E478" i="19"/>
  <c r="D478" i="19"/>
  <c r="P477" i="19"/>
  <c r="I477" i="19"/>
  <c r="H477" i="19"/>
  <c r="E477" i="19"/>
  <c r="K478" i="19" s="1"/>
  <c r="D477" i="19"/>
  <c r="I476" i="19"/>
  <c r="H476" i="19"/>
  <c r="E476" i="19"/>
  <c r="D476" i="19"/>
  <c r="I475" i="19"/>
  <c r="P476" i="19" s="1"/>
  <c r="H475" i="19"/>
  <c r="E475" i="19"/>
  <c r="K476" i="19" s="1"/>
  <c r="D475" i="19"/>
  <c r="I474" i="19"/>
  <c r="P474" i="19" s="1"/>
  <c r="H474" i="19"/>
  <c r="E474" i="19"/>
  <c r="D474" i="19"/>
  <c r="I473" i="19"/>
  <c r="H473" i="19"/>
  <c r="E473" i="19"/>
  <c r="K474" i="19" s="1"/>
  <c r="D473" i="19"/>
  <c r="J474" i="19" s="1"/>
  <c r="I472" i="19"/>
  <c r="P473" i="19" s="1"/>
  <c r="H472" i="19"/>
  <c r="E472" i="19"/>
  <c r="K473" i="19" s="1"/>
  <c r="D472" i="19"/>
  <c r="I471" i="19"/>
  <c r="H471" i="19"/>
  <c r="E471" i="19"/>
  <c r="D471" i="19"/>
  <c r="J472" i="19" s="1"/>
  <c r="I470" i="19"/>
  <c r="P471" i="19" s="1"/>
  <c r="H470" i="19"/>
  <c r="E470" i="19"/>
  <c r="D470" i="19"/>
  <c r="I469" i="19"/>
  <c r="P469" i="19" s="1"/>
  <c r="H469" i="19"/>
  <c r="O469" i="19" s="1"/>
  <c r="E469" i="19"/>
  <c r="D469" i="19"/>
  <c r="J470" i="19" s="1"/>
  <c r="I468" i="19"/>
  <c r="H468" i="19"/>
  <c r="E468" i="19"/>
  <c r="D468" i="19"/>
  <c r="I467" i="19"/>
  <c r="H467" i="19"/>
  <c r="E467" i="19"/>
  <c r="D467" i="19"/>
  <c r="J468" i="19" s="1"/>
  <c r="I466" i="19"/>
  <c r="P467" i="19" s="1"/>
  <c r="H466" i="19"/>
  <c r="E466" i="19"/>
  <c r="D466" i="19"/>
  <c r="I465" i="19"/>
  <c r="H465" i="19"/>
  <c r="E465" i="19"/>
  <c r="D465" i="19"/>
  <c r="J466" i="19" s="1"/>
  <c r="I464" i="19"/>
  <c r="H464" i="19"/>
  <c r="E464" i="19"/>
  <c r="D464" i="19"/>
  <c r="I463" i="19"/>
  <c r="H463" i="19"/>
  <c r="E463" i="19"/>
  <c r="D463" i="19"/>
  <c r="J464" i="19" s="1"/>
  <c r="I462" i="19"/>
  <c r="P463" i="19" s="1"/>
  <c r="H462" i="19"/>
  <c r="E462" i="19"/>
  <c r="D462" i="19"/>
  <c r="P461" i="19"/>
  <c r="I461" i="19"/>
  <c r="H461" i="19"/>
  <c r="E461" i="19"/>
  <c r="D461" i="19"/>
  <c r="J462" i="19" s="1"/>
  <c r="I460" i="19"/>
  <c r="H460" i="19"/>
  <c r="E460" i="19"/>
  <c r="D460" i="19"/>
  <c r="I459" i="19"/>
  <c r="H459" i="19"/>
  <c r="E459" i="19"/>
  <c r="D459" i="19"/>
  <c r="J460" i="19" s="1"/>
  <c r="I458" i="19"/>
  <c r="P459" i="19" s="1"/>
  <c r="H458" i="19"/>
  <c r="E458" i="19"/>
  <c r="D458" i="19"/>
  <c r="I457" i="19"/>
  <c r="H457" i="19"/>
  <c r="E457" i="19"/>
  <c r="D457" i="19"/>
  <c r="I456" i="19"/>
  <c r="H456" i="19"/>
  <c r="E456" i="19"/>
  <c r="D456" i="19"/>
  <c r="I455" i="19"/>
  <c r="H455" i="19"/>
  <c r="E455" i="19"/>
  <c r="D455" i="19"/>
  <c r="J456" i="19" s="1"/>
  <c r="I454" i="19"/>
  <c r="P455" i="19" s="1"/>
  <c r="H454" i="19"/>
  <c r="E454" i="19"/>
  <c r="D454" i="19"/>
  <c r="I453" i="19"/>
  <c r="P453" i="19" s="1"/>
  <c r="H453" i="19"/>
  <c r="E453" i="19"/>
  <c r="D453" i="19"/>
  <c r="J454" i="19" s="1"/>
  <c r="I452" i="19"/>
  <c r="H452" i="19"/>
  <c r="E452" i="19"/>
  <c r="D452" i="19"/>
  <c r="I451" i="19"/>
  <c r="H451" i="19"/>
  <c r="E451" i="19"/>
  <c r="D451" i="19"/>
  <c r="J452" i="19" s="1"/>
  <c r="I450" i="19"/>
  <c r="P451" i="19" s="1"/>
  <c r="H450" i="19"/>
  <c r="E450" i="19"/>
  <c r="D450" i="19"/>
  <c r="P449" i="19"/>
  <c r="I449" i="19"/>
  <c r="H449" i="19"/>
  <c r="E449" i="19"/>
  <c r="D449" i="19"/>
  <c r="J450" i="19" s="1"/>
  <c r="I448" i="19"/>
  <c r="H448" i="19"/>
  <c r="E448" i="19"/>
  <c r="D448" i="19"/>
  <c r="I447" i="19"/>
  <c r="H447" i="19"/>
  <c r="E447" i="19"/>
  <c r="D447" i="19"/>
  <c r="J448" i="19" s="1"/>
  <c r="I446" i="19"/>
  <c r="P447" i="19" s="1"/>
  <c r="H446" i="19"/>
  <c r="E446" i="19"/>
  <c r="D446" i="19"/>
  <c r="P445" i="19"/>
  <c r="I445" i="19"/>
  <c r="H445" i="19"/>
  <c r="E445" i="19"/>
  <c r="D445" i="19"/>
  <c r="I444" i="19"/>
  <c r="H444" i="19"/>
  <c r="E444" i="19"/>
  <c r="D444" i="19"/>
  <c r="I443" i="19"/>
  <c r="H443" i="19"/>
  <c r="E443" i="19"/>
  <c r="D443" i="19"/>
  <c r="J444" i="19" s="1"/>
  <c r="I442" i="19"/>
  <c r="P443" i="19" s="1"/>
  <c r="H442" i="19"/>
  <c r="E442" i="19"/>
  <c r="D442" i="19"/>
  <c r="I441" i="19"/>
  <c r="P441" i="19" s="1"/>
  <c r="H441" i="19"/>
  <c r="E441" i="19"/>
  <c r="D441" i="19"/>
  <c r="I440" i="19"/>
  <c r="H440" i="19"/>
  <c r="E440" i="19"/>
  <c r="D440" i="19"/>
  <c r="I439" i="19"/>
  <c r="H439" i="19"/>
  <c r="O439" i="19" s="1"/>
  <c r="E439" i="19"/>
  <c r="D439" i="19"/>
  <c r="J440" i="19" s="1"/>
  <c r="I438" i="19"/>
  <c r="P439" i="19" s="1"/>
  <c r="H438" i="19"/>
  <c r="E438" i="19"/>
  <c r="D438" i="19"/>
  <c r="I437" i="19"/>
  <c r="H437" i="19"/>
  <c r="E437" i="19"/>
  <c r="D437" i="19"/>
  <c r="J438" i="19" s="1"/>
  <c r="I436" i="19"/>
  <c r="H436" i="19"/>
  <c r="E436" i="19"/>
  <c r="D436" i="19"/>
  <c r="I435" i="19"/>
  <c r="H435" i="19"/>
  <c r="E435" i="19"/>
  <c r="D435" i="19"/>
  <c r="J436" i="19" s="1"/>
  <c r="I434" i="19"/>
  <c r="P435" i="19" s="1"/>
  <c r="H434" i="19"/>
  <c r="E434" i="19"/>
  <c r="D434" i="19"/>
  <c r="P433" i="19"/>
  <c r="I433" i="19"/>
  <c r="H433" i="19"/>
  <c r="E433" i="19"/>
  <c r="D433" i="19"/>
  <c r="J434" i="19" s="1"/>
  <c r="I432" i="19"/>
  <c r="H432" i="19"/>
  <c r="E432" i="19"/>
  <c r="D432" i="19"/>
  <c r="I431" i="19"/>
  <c r="H431" i="19"/>
  <c r="E431" i="19"/>
  <c r="D431" i="19"/>
  <c r="J432" i="19" s="1"/>
  <c r="I430" i="19"/>
  <c r="P431" i="19" s="1"/>
  <c r="H430" i="19"/>
  <c r="E430" i="19"/>
  <c r="D430" i="19"/>
  <c r="P429" i="19"/>
  <c r="I429" i="19"/>
  <c r="H429" i="19"/>
  <c r="E429" i="19"/>
  <c r="D429" i="19"/>
  <c r="I428" i="19"/>
  <c r="H428" i="19"/>
  <c r="E428" i="19"/>
  <c r="D428" i="19"/>
  <c r="I427" i="19"/>
  <c r="H427" i="19"/>
  <c r="E427" i="19"/>
  <c r="D427" i="19"/>
  <c r="J428" i="19" s="1"/>
  <c r="I426" i="19"/>
  <c r="P427" i="19" s="1"/>
  <c r="H426" i="19"/>
  <c r="E426" i="19"/>
  <c r="D426" i="19"/>
  <c r="I425" i="19"/>
  <c r="P425" i="19" s="1"/>
  <c r="H425" i="19"/>
  <c r="E425" i="19"/>
  <c r="D425" i="19"/>
  <c r="I424" i="19"/>
  <c r="H424" i="19"/>
  <c r="E424" i="19"/>
  <c r="D424" i="19"/>
  <c r="I423" i="19"/>
  <c r="H423" i="19"/>
  <c r="E423" i="19"/>
  <c r="D423" i="19"/>
  <c r="J424" i="19" s="1"/>
  <c r="I422" i="19"/>
  <c r="P423" i="19" s="1"/>
  <c r="H422" i="19"/>
  <c r="E422" i="19"/>
  <c r="D422" i="19"/>
  <c r="I421" i="19"/>
  <c r="H421" i="19"/>
  <c r="E421" i="19"/>
  <c r="D421" i="19"/>
  <c r="J422" i="19" s="1"/>
  <c r="I420" i="19"/>
  <c r="P420" i="19" s="1"/>
  <c r="H420" i="19"/>
  <c r="E420" i="19"/>
  <c r="D420" i="19"/>
  <c r="I419" i="19"/>
  <c r="H419" i="19"/>
  <c r="E419" i="19"/>
  <c r="D419" i="19"/>
  <c r="J420" i="19" s="1"/>
  <c r="I418" i="19"/>
  <c r="P419" i="19" s="1"/>
  <c r="H418" i="19"/>
  <c r="E418" i="19"/>
  <c r="D418" i="19"/>
  <c r="P417" i="19"/>
  <c r="I417" i="19"/>
  <c r="H417" i="19"/>
  <c r="E417" i="19"/>
  <c r="D417" i="19"/>
  <c r="J418" i="19" s="1"/>
  <c r="I416" i="19"/>
  <c r="H416" i="19"/>
  <c r="E416" i="19"/>
  <c r="D416" i="19"/>
  <c r="I415" i="19"/>
  <c r="H415" i="19"/>
  <c r="E415" i="19"/>
  <c r="D415" i="19"/>
  <c r="J416" i="19" s="1"/>
  <c r="I414" i="19"/>
  <c r="P415" i="19" s="1"/>
  <c r="H414" i="19"/>
  <c r="E414" i="19"/>
  <c r="D414" i="19"/>
  <c r="P413" i="19"/>
  <c r="I413" i="19"/>
  <c r="H413" i="19"/>
  <c r="E413" i="19"/>
  <c r="D413" i="19"/>
  <c r="I412" i="19"/>
  <c r="H412" i="19"/>
  <c r="E412" i="19"/>
  <c r="D412" i="19"/>
  <c r="I411" i="19"/>
  <c r="H411" i="19"/>
  <c r="E411" i="19"/>
  <c r="D411" i="19"/>
  <c r="J412" i="19" s="1"/>
  <c r="I410" i="19"/>
  <c r="P411" i="19" s="1"/>
  <c r="H410" i="19"/>
  <c r="E410" i="19"/>
  <c r="D410" i="19"/>
  <c r="I409" i="19"/>
  <c r="P409" i="19" s="1"/>
  <c r="H409" i="19"/>
  <c r="E409" i="19"/>
  <c r="D409" i="19"/>
  <c r="I408" i="19"/>
  <c r="H408" i="19"/>
  <c r="E408" i="19"/>
  <c r="D408" i="19"/>
  <c r="I407" i="19"/>
  <c r="H407" i="19"/>
  <c r="E407" i="19"/>
  <c r="D407" i="19"/>
  <c r="J408" i="19" s="1"/>
  <c r="I406" i="19"/>
  <c r="P407" i="19" s="1"/>
  <c r="H406" i="19"/>
  <c r="E406" i="19"/>
  <c r="D406" i="19"/>
  <c r="I405" i="19"/>
  <c r="H405" i="19"/>
  <c r="E405" i="19"/>
  <c r="D405" i="19"/>
  <c r="J406" i="19" s="1"/>
  <c r="I404" i="19"/>
  <c r="H404" i="19"/>
  <c r="E404" i="19"/>
  <c r="D404" i="19"/>
  <c r="I403" i="19"/>
  <c r="H403" i="19"/>
  <c r="E403" i="19"/>
  <c r="D403" i="19"/>
  <c r="J404" i="19" s="1"/>
  <c r="I402" i="19"/>
  <c r="P403" i="19" s="1"/>
  <c r="H402" i="19"/>
  <c r="E402" i="19"/>
  <c r="D402" i="19"/>
  <c r="P401" i="19"/>
  <c r="I401" i="19"/>
  <c r="H401" i="19"/>
  <c r="E401" i="19"/>
  <c r="D401" i="19"/>
  <c r="J402" i="19" s="1"/>
  <c r="I400" i="19"/>
  <c r="H400" i="19"/>
  <c r="E400" i="19"/>
  <c r="D400" i="19"/>
  <c r="I399" i="19"/>
  <c r="H399" i="19"/>
  <c r="E399" i="19"/>
  <c r="D399" i="19"/>
  <c r="J400" i="19" s="1"/>
  <c r="I398" i="19"/>
  <c r="P399" i="19" s="1"/>
  <c r="H398" i="19"/>
  <c r="E398" i="19"/>
  <c r="D398" i="19"/>
  <c r="I397" i="19"/>
  <c r="H397" i="19"/>
  <c r="E397" i="19"/>
  <c r="D397" i="19"/>
  <c r="I396" i="19"/>
  <c r="H396" i="19"/>
  <c r="E396" i="19"/>
  <c r="D396" i="19"/>
  <c r="I395" i="19"/>
  <c r="H395" i="19"/>
  <c r="E395" i="19"/>
  <c r="D395" i="19"/>
  <c r="J396" i="19" s="1"/>
  <c r="I394" i="19"/>
  <c r="P395" i="19" s="1"/>
  <c r="H394" i="19"/>
  <c r="E394" i="19"/>
  <c r="D394" i="19"/>
  <c r="I393" i="19"/>
  <c r="P393" i="19" s="1"/>
  <c r="H393" i="19"/>
  <c r="E393" i="19"/>
  <c r="D393" i="19"/>
  <c r="J394" i="19" s="1"/>
  <c r="I392" i="19"/>
  <c r="H392" i="19"/>
  <c r="E392" i="19"/>
  <c r="D392" i="19"/>
  <c r="I391" i="19"/>
  <c r="H391" i="19"/>
  <c r="E391" i="19"/>
  <c r="D391" i="19"/>
  <c r="J392" i="19" s="1"/>
  <c r="I390" i="19"/>
  <c r="P391" i="19" s="1"/>
  <c r="H390" i="19"/>
  <c r="E390" i="19"/>
  <c r="D390" i="19"/>
  <c r="I389" i="19"/>
  <c r="H389" i="19"/>
  <c r="E389" i="19"/>
  <c r="D389" i="19"/>
  <c r="J390" i="19" s="1"/>
  <c r="I388" i="19"/>
  <c r="H388" i="19"/>
  <c r="E388" i="19"/>
  <c r="D388" i="19"/>
  <c r="I387" i="19"/>
  <c r="H387" i="19"/>
  <c r="E387" i="19"/>
  <c r="D387" i="19"/>
  <c r="J388" i="19" s="1"/>
  <c r="I386" i="19"/>
  <c r="P387" i="19" s="1"/>
  <c r="H386" i="19"/>
  <c r="E386" i="19"/>
  <c r="D386" i="19"/>
  <c r="P385" i="19"/>
  <c r="I385" i="19"/>
  <c r="H385" i="19"/>
  <c r="E385" i="19"/>
  <c r="D385" i="19"/>
  <c r="J386" i="19" s="1"/>
  <c r="I384" i="19"/>
  <c r="H384" i="19"/>
  <c r="E384" i="19"/>
  <c r="D384" i="19"/>
  <c r="I383" i="19"/>
  <c r="H383" i="19"/>
  <c r="E383" i="19"/>
  <c r="D383" i="19"/>
  <c r="J384" i="19" s="1"/>
  <c r="I382" i="19"/>
  <c r="P383" i="19" s="1"/>
  <c r="H382" i="19"/>
  <c r="E382" i="19"/>
  <c r="D382" i="19"/>
  <c r="I381" i="19"/>
  <c r="P381" i="19" s="1"/>
  <c r="H381" i="19"/>
  <c r="E381" i="19"/>
  <c r="D381" i="19"/>
  <c r="I380" i="19"/>
  <c r="H380" i="19"/>
  <c r="E380" i="19"/>
  <c r="D380" i="19"/>
  <c r="I379" i="19"/>
  <c r="H379" i="19"/>
  <c r="E379" i="19"/>
  <c r="D379" i="19"/>
  <c r="J380" i="19" s="1"/>
  <c r="I378" i="19"/>
  <c r="P379" i="19" s="1"/>
  <c r="H378" i="19"/>
  <c r="E378" i="19"/>
  <c r="D378" i="19"/>
  <c r="I377" i="19"/>
  <c r="P377" i="19" s="1"/>
  <c r="H377" i="19"/>
  <c r="E377" i="19"/>
  <c r="D377" i="19"/>
  <c r="J378" i="19" s="1"/>
  <c r="I376" i="19"/>
  <c r="H376" i="19"/>
  <c r="E376" i="19"/>
  <c r="D376" i="19"/>
  <c r="I375" i="19"/>
  <c r="H375" i="19"/>
  <c r="E375" i="19"/>
  <c r="D375" i="19"/>
  <c r="J376" i="19" s="1"/>
  <c r="I374" i="19"/>
  <c r="P375" i="19" s="1"/>
  <c r="H374" i="19"/>
  <c r="E374" i="19"/>
  <c r="D374" i="19"/>
  <c r="I373" i="19"/>
  <c r="P373" i="19" s="1"/>
  <c r="H373" i="19"/>
  <c r="E373" i="19"/>
  <c r="D373" i="19"/>
  <c r="J374" i="19" s="1"/>
  <c r="I372" i="19"/>
  <c r="H372" i="19"/>
  <c r="E372" i="19"/>
  <c r="D372" i="19"/>
  <c r="I371" i="19"/>
  <c r="H371" i="19"/>
  <c r="E371" i="19"/>
  <c r="D371" i="19"/>
  <c r="J372" i="19" s="1"/>
  <c r="I370" i="19"/>
  <c r="P371" i="19" s="1"/>
  <c r="H370" i="19"/>
  <c r="E370" i="19"/>
  <c r="D370" i="19"/>
  <c r="P369" i="19"/>
  <c r="I369" i="19"/>
  <c r="H369" i="19"/>
  <c r="E369" i="19"/>
  <c r="D369" i="19"/>
  <c r="J369" i="19" s="1"/>
  <c r="I368" i="19"/>
  <c r="H368" i="19"/>
  <c r="E368" i="19"/>
  <c r="D368" i="19"/>
  <c r="I367" i="19"/>
  <c r="H367" i="19"/>
  <c r="E367" i="19"/>
  <c r="D367" i="19"/>
  <c r="J368" i="19" s="1"/>
  <c r="I366" i="19"/>
  <c r="P367" i="19" s="1"/>
  <c r="H366" i="19"/>
  <c r="E366" i="19"/>
  <c r="D366" i="19"/>
  <c r="I365" i="19"/>
  <c r="H365" i="19"/>
  <c r="E365" i="19"/>
  <c r="K366" i="19" s="1"/>
  <c r="D365" i="19"/>
  <c r="I364" i="19"/>
  <c r="P365" i="19" s="1"/>
  <c r="H364" i="19"/>
  <c r="E364" i="19"/>
  <c r="D364" i="19"/>
  <c r="I363" i="19"/>
  <c r="H363" i="19"/>
  <c r="E363" i="19"/>
  <c r="K364" i="19" s="1"/>
  <c r="D363" i="19"/>
  <c r="J364" i="19" s="1"/>
  <c r="I362" i="19"/>
  <c r="P363" i="19" s="1"/>
  <c r="H362" i="19"/>
  <c r="E362" i="19"/>
  <c r="D362" i="19"/>
  <c r="I361" i="19"/>
  <c r="P361" i="19" s="1"/>
  <c r="H361" i="19"/>
  <c r="E361" i="19"/>
  <c r="D361" i="19"/>
  <c r="I360" i="19"/>
  <c r="H360" i="19"/>
  <c r="E360" i="19"/>
  <c r="D360" i="19"/>
  <c r="I359" i="19"/>
  <c r="H359" i="19"/>
  <c r="E359" i="19"/>
  <c r="D359" i="19"/>
  <c r="I358" i="19"/>
  <c r="H358" i="19"/>
  <c r="E358" i="19"/>
  <c r="D358" i="19"/>
  <c r="J359" i="19" s="1"/>
  <c r="O357" i="19"/>
  <c r="I357" i="19"/>
  <c r="H357" i="19"/>
  <c r="E357" i="19"/>
  <c r="K358" i="19" s="1"/>
  <c r="D357" i="19"/>
  <c r="I356" i="19"/>
  <c r="P357" i="19" s="1"/>
  <c r="H356" i="19"/>
  <c r="E356" i="19"/>
  <c r="D356" i="19"/>
  <c r="I355" i="19"/>
  <c r="H355" i="19"/>
  <c r="E355" i="19"/>
  <c r="K356" i="19" s="1"/>
  <c r="D355" i="19"/>
  <c r="J356" i="19" s="1"/>
  <c r="I354" i="19"/>
  <c r="P355" i="19" s="1"/>
  <c r="H354" i="19"/>
  <c r="E354" i="19"/>
  <c r="D354" i="19"/>
  <c r="P353" i="19"/>
  <c r="I353" i="19"/>
  <c r="H353" i="19"/>
  <c r="E353" i="19"/>
  <c r="D353" i="19"/>
  <c r="J354" i="19" s="1"/>
  <c r="I352" i="19"/>
  <c r="H352" i="19"/>
  <c r="E352" i="19"/>
  <c r="K353" i="19" s="1"/>
  <c r="D352" i="19"/>
  <c r="J353" i="19" s="1"/>
  <c r="I351" i="19"/>
  <c r="P352" i="19" s="1"/>
  <c r="H351" i="19"/>
  <c r="E351" i="19"/>
  <c r="D351" i="19"/>
  <c r="I350" i="19"/>
  <c r="H350" i="19"/>
  <c r="E350" i="19"/>
  <c r="K351" i="19" s="1"/>
  <c r="D350" i="19"/>
  <c r="I349" i="19"/>
  <c r="P350" i="19" s="1"/>
  <c r="H349" i="19"/>
  <c r="E349" i="19"/>
  <c r="D349" i="19"/>
  <c r="I348" i="19"/>
  <c r="H348" i="19"/>
  <c r="O348" i="19" s="1"/>
  <c r="E348" i="19"/>
  <c r="D348" i="19"/>
  <c r="I347" i="19"/>
  <c r="P348" i="19" s="1"/>
  <c r="H347" i="19"/>
  <c r="E347" i="19"/>
  <c r="D347" i="19"/>
  <c r="I346" i="19"/>
  <c r="H346" i="19"/>
  <c r="E346" i="19"/>
  <c r="D346" i="19"/>
  <c r="I345" i="19"/>
  <c r="P346" i="19" s="1"/>
  <c r="H345" i="19"/>
  <c r="E345" i="19"/>
  <c r="D345" i="19"/>
  <c r="I344" i="19"/>
  <c r="H344" i="19"/>
  <c r="O344" i="19" s="1"/>
  <c r="E344" i="19"/>
  <c r="D344" i="19"/>
  <c r="J345" i="19" s="1"/>
  <c r="I343" i="19"/>
  <c r="P344" i="19" s="1"/>
  <c r="H343" i="19"/>
  <c r="O343" i="19" s="1"/>
  <c r="E343" i="19"/>
  <c r="D343" i="19"/>
  <c r="J344" i="19" s="1"/>
  <c r="I342" i="19"/>
  <c r="H342" i="19"/>
  <c r="E342" i="19"/>
  <c r="K343" i="19" s="1"/>
  <c r="D342" i="19"/>
  <c r="I341" i="19"/>
  <c r="P342" i="19" s="1"/>
  <c r="H341" i="19"/>
  <c r="E341" i="19"/>
  <c r="D341" i="19"/>
  <c r="J342" i="19" s="1"/>
  <c r="O340" i="19"/>
  <c r="I340" i="19"/>
  <c r="H340" i="19"/>
  <c r="E340" i="19"/>
  <c r="D340" i="19"/>
  <c r="J341" i="19" s="1"/>
  <c r="I339" i="19"/>
  <c r="P340" i="19" s="1"/>
  <c r="H339" i="19"/>
  <c r="E339" i="19"/>
  <c r="D339" i="19"/>
  <c r="J340" i="19" s="1"/>
  <c r="O338" i="19"/>
  <c r="I338" i="19"/>
  <c r="H338" i="19"/>
  <c r="E338" i="19"/>
  <c r="K339" i="19" s="1"/>
  <c r="D338" i="19"/>
  <c r="I337" i="19"/>
  <c r="P338" i="19" s="1"/>
  <c r="H337" i="19"/>
  <c r="E337" i="19"/>
  <c r="D337" i="19"/>
  <c r="J338" i="19" s="1"/>
  <c r="I336" i="19"/>
  <c r="H336" i="19"/>
  <c r="E336" i="19"/>
  <c r="D336" i="19"/>
  <c r="J337" i="19" s="1"/>
  <c r="I335" i="19"/>
  <c r="P336" i="19" s="1"/>
  <c r="H335" i="19"/>
  <c r="E335" i="19"/>
  <c r="D335" i="19"/>
  <c r="J336" i="19" s="1"/>
  <c r="I334" i="19"/>
  <c r="H334" i="19"/>
  <c r="E334" i="19"/>
  <c r="K335" i="19" s="1"/>
  <c r="D334" i="19"/>
  <c r="I333" i="19"/>
  <c r="P334" i="19" s="1"/>
  <c r="H333" i="19"/>
  <c r="E333" i="19"/>
  <c r="D333" i="19"/>
  <c r="J334" i="19" s="1"/>
  <c r="I332" i="19"/>
  <c r="H332" i="19"/>
  <c r="O332" i="19" s="1"/>
  <c r="E332" i="19"/>
  <c r="D332" i="19"/>
  <c r="I331" i="19"/>
  <c r="P332" i="19" s="1"/>
  <c r="H331" i="19"/>
  <c r="E331" i="19"/>
  <c r="D331" i="19"/>
  <c r="J332" i="19" s="1"/>
  <c r="I330" i="19"/>
  <c r="H330" i="19"/>
  <c r="E330" i="19"/>
  <c r="K331" i="19" s="1"/>
  <c r="D330" i="19"/>
  <c r="J331" i="19" s="1"/>
  <c r="I329" i="19"/>
  <c r="P330" i="19" s="1"/>
  <c r="H329" i="19"/>
  <c r="E329" i="19"/>
  <c r="D329" i="19"/>
  <c r="J330" i="19" s="1"/>
  <c r="I328" i="19"/>
  <c r="H328" i="19"/>
  <c r="E328" i="19"/>
  <c r="K329" i="19" s="1"/>
  <c r="D328" i="19"/>
  <c r="J329" i="19" s="1"/>
  <c r="I327" i="19"/>
  <c r="P328" i="19" s="1"/>
  <c r="H327" i="19"/>
  <c r="E327" i="19"/>
  <c r="D327" i="19"/>
  <c r="J328" i="19" s="1"/>
  <c r="I326" i="19"/>
  <c r="H326" i="19"/>
  <c r="E326" i="19"/>
  <c r="K327" i="19" s="1"/>
  <c r="D326" i="19"/>
  <c r="J327" i="19" s="1"/>
  <c r="I325" i="19"/>
  <c r="P326" i="19" s="1"/>
  <c r="H325" i="19"/>
  <c r="E325" i="19"/>
  <c r="D325" i="19"/>
  <c r="J326" i="19" s="1"/>
  <c r="I324" i="19"/>
  <c r="H324" i="19"/>
  <c r="E324" i="19"/>
  <c r="K325" i="19" s="1"/>
  <c r="D324" i="19"/>
  <c r="J325" i="19" s="1"/>
  <c r="I323" i="19"/>
  <c r="P324" i="19" s="1"/>
  <c r="H323" i="19"/>
  <c r="E323" i="19"/>
  <c r="D323" i="19"/>
  <c r="J324" i="19" s="1"/>
  <c r="I322" i="19"/>
  <c r="H322" i="19"/>
  <c r="E322" i="19"/>
  <c r="K323" i="19" s="1"/>
  <c r="D322" i="19"/>
  <c r="J323" i="19" s="1"/>
  <c r="I321" i="19"/>
  <c r="P322" i="19" s="1"/>
  <c r="H321" i="19"/>
  <c r="E321" i="19"/>
  <c r="D321" i="19"/>
  <c r="I320" i="19"/>
  <c r="H320" i="19"/>
  <c r="E320" i="19"/>
  <c r="D320" i="19"/>
  <c r="J321" i="19" s="1"/>
  <c r="I319" i="19"/>
  <c r="P320" i="19" s="1"/>
  <c r="H319" i="19"/>
  <c r="E319" i="19"/>
  <c r="D319" i="19"/>
  <c r="I318" i="19"/>
  <c r="P318" i="19" s="1"/>
  <c r="H318" i="19"/>
  <c r="E318" i="19"/>
  <c r="D318" i="19"/>
  <c r="I317" i="19"/>
  <c r="H317" i="19"/>
  <c r="E317" i="19"/>
  <c r="D317" i="19"/>
  <c r="I316" i="19"/>
  <c r="H316" i="19"/>
  <c r="E316" i="19"/>
  <c r="D316" i="19"/>
  <c r="J317" i="19" s="1"/>
  <c r="I315" i="19"/>
  <c r="P316" i="19" s="1"/>
  <c r="H315" i="19"/>
  <c r="E315" i="19"/>
  <c r="D315" i="19"/>
  <c r="I314" i="19"/>
  <c r="H314" i="19"/>
  <c r="E314" i="19"/>
  <c r="D314" i="19"/>
  <c r="J315" i="19" s="1"/>
  <c r="I313" i="19"/>
  <c r="H313" i="19"/>
  <c r="E313" i="19"/>
  <c r="D313" i="19"/>
  <c r="I312" i="19"/>
  <c r="H312" i="19"/>
  <c r="E312" i="19"/>
  <c r="D312" i="19"/>
  <c r="J313" i="19" s="1"/>
  <c r="I311" i="19"/>
  <c r="P312" i="19" s="1"/>
  <c r="H311" i="19"/>
  <c r="E311" i="19"/>
  <c r="D311" i="19"/>
  <c r="P310" i="19"/>
  <c r="I310" i="19"/>
  <c r="H310" i="19"/>
  <c r="E310" i="19"/>
  <c r="D310" i="19"/>
  <c r="J311" i="19" s="1"/>
  <c r="I309" i="19"/>
  <c r="H309" i="19"/>
  <c r="E309" i="19"/>
  <c r="D309" i="19"/>
  <c r="I308" i="19"/>
  <c r="H308" i="19"/>
  <c r="E308" i="19"/>
  <c r="D308" i="19"/>
  <c r="J309" i="19" s="1"/>
  <c r="I307" i="19"/>
  <c r="P308" i="19" s="1"/>
  <c r="H307" i="19"/>
  <c r="E307" i="19"/>
  <c r="D307" i="19"/>
  <c r="I306" i="19"/>
  <c r="P306" i="19" s="1"/>
  <c r="H306" i="19"/>
  <c r="E306" i="19"/>
  <c r="D306" i="19"/>
  <c r="I305" i="19"/>
  <c r="H305" i="19"/>
  <c r="E305" i="19"/>
  <c r="D305" i="19"/>
  <c r="I304" i="19"/>
  <c r="H304" i="19"/>
  <c r="E304" i="19"/>
  <c r="D304" i="19"/>
  <c r="J305" i="19" s="1"/>
  <c r="I303" i="19"/>
  <c r="P304" i="19" s="1"/>
  <c r="H303" i="19"/>
  <c r="E303" i="19"/>
  <c r="D303" i="19"/>
  <c r="I302" i="19"/>
  <c r="P302" i="19" s="1"/>
  <c r="H302" i="19"/>
  <c r="E302" i="19"/>
  <c r="D302" i="19"/>
  <c r="J303" i="19" s="1"/>
  <c r="I301" i="19"/>
  <c r="H301" i="19"/>
  <c r="E301" i="19"/>
  <c r="D301" i="19"/>
  <c r="I300" i="19"/>
  <c r="H300" i="19"/>
  <c r="E300" i="19"/>
  <c r="D300" i="19"/>
  <c r="J301" i="19" s="1"/>
  <c r="I299" i="19"/>
  <c r="P300" i="19" s="1"/>
  <c r="H299" i="19"/>
  <c r="E299" i="19"/>
  <c r="D299" i="19"/>
  <c r="I298" i="19"/>
  <c r="H298" i="19"/>
  <c r="E298" i="19"/>
  <c r="D298" i="19"/>
  <c r="J299" i="19" s="1"/>
  <c r="I297" i="19"/>
  <c r="H297" i="19"/>
  <c r="E297" i="19"/>
  <c r="D297" i="19"/>
  <c r="I296" i="19"/>
  <c r="H296" i="19"/>
  <c r="E296" i="19"/>
  <c r="D296" i="19"/>
  <c r="J297" i="19" s="1"/>
  <c r="I295" i="19"/>
  <c r="P296" i="19" s="1"/>
  <c r="H295" i="19"/>
  <c r="E295" i="19"/>
  <c r="D295" i="19"/>
  <c r="P294" i="19"/>
  <c r="I294" i="19"/>
  <c r="H294" i="19"/>
  <c r="E294" i="19"/>
  <c r="D294" i="19"/>
  <c r="J295" i="19" s="1"/>
  <c r="I293" i="19"/>
  <c r="H293" i="19"/>
  <c r="E293" i="19"/>
  <c r="D293" i="19"/>
  <c r="I292" i="19"/>
  <c r="H292" i="19"/>
  <c r="E292" i="19"/>
  <c r="D292" i="19"/>
  <c r="J293" i="19" s="1"/>
  <c r="I291" i="19"/>
  <c r="P292" i="19" s="1"/>
  <c r="H291" i="19"/>
  <c r="E291" i="19"/>
  <c r="D291" i="19"/>
  <c r="I290" i="19"/>
  <c r="P290" i="19" s="1"/>
  <c r="H290" i="19"/>
  <c r="E290" i="19"/>
  <c r="D290" i="19"/>
  <c r="I289" i="19"/>
  <c r="H289" i="19"/>
  <c r="E289" i="19"/>
  <c r="D289" i="19"/>
  <c r="I288" i="19"/>
  <c r="H288" i="19"/>
  <c r="E288" i="19"/>
  <c r="D288" i="19"/>
  <c r="J289" i="19" s="1"/>
  <c r="I287" i="19"/>
  <c r="P288" i="19" s="1"/>
  <c r="H287" i="19"/>
  <c r="E287" i="19"/>
  <c r="D287" i="19"/>
  <c r="I286" i="19"/>
  <c r="P286" i="19" s="1"/>
  <c r="H286" i="19"/>
  <c r="O286" i="19" s="1"/>
  <c r="E286" i="19"/>
  <c r="D286" i="19"/>
  <c r="J287" i="19" s="1"/>
  <c r="I285" i="19"/>
  <c r="H285" i="19"/>
  <c r="E285" i="19"/>
  <c r="D285" i="19"/>
  <c r="I284" i="19"/>
  <c r="H284" i="19"/>
  <c r="E284" i="19"/>
  <c r="D284" i="19"/>
  <c r="J285" i="19" s="1"/>
  <c r="I283" i="19"/>
  <c r="P284" i="19" s="1"/>
  <c r="H283" i="19"/>
  <c r="E283" i="19"/>
  <c r="D283" i="19"/>
  <c r="I282" i="19"/>
  <c r="H282" i="19"/>
  <c r="E282" i="19"/>
  <c r="D282" i="19"/>
  <c r="J283" i="19" s="1"/>
  <c r="I281" i="19"/>
  <c r="H281" i="19"/>
  <c r="E281" i="19"/>
  <c r="D281" i="19"/>
  <c r="I280" i="19"/>
  <c r="H280" i="19"/>
  <c r="E280" i="19"/>
  <c r="D280" i="19"/>
  <c r="J281" i="19" s="1"/>
  <c r="I279" i="19"/>
  <c r="P280" i="19" s="1"/>
  <c r="H279" i="19"/>
  <c r="E279" i="19"/>
  <c r="D279" i="19"/>
  <c r="P278" i="19"/>
  <c r="I278" i="19"/>
  <c r="H278" i="19"/>
  <c r="E278" i="19"/>
  <c r="D278" i="19"/>
  <c r="J279" i="19" s="1"/>
  <c r="I277" i="19"/>
  <c r="H277" i="19"/>
  <c r="E277" i="19"/>
  <c r="D277" i="19"/>
  <c r="I276" i="19"/>
  <c r="H276" i="19"/>
  <c r="E276" i="19"/>
  <c r="D276" i="19"/>
  <c r="J277" i="19" s="1"/>
  <c r="I275" i="19"/>
  <c r="P276" i="19" s="1"/>
  <c r="H275" i="19"/>
  <c r="E275" i="19"/>
  <c r="D275" i="19"/>
  <c r="I274" i="19"/>
  <c r="P274" i="19" s="1"/>
  <c r="H274" i="19"/>
  <c r="E274" i="19"/>
  <c r="D274" i="19"/>
  <c r="I273" i="19"/>
  <c r="H273" i="19"/>
  <c r="E273" i="19"/>
  <c r="D273" i="19"/>
  <c r="I272" i="19"/>
  <c r="H272" i="19"/>
  <c r="E272" i="19"/>
  <c r="D272" i="19"/>
  <c r="J273" i="19" s="1"/>
  <c r="I271" i="19"/>
  <c r="P272" i="19" s="1"/>
  <c r="H271" i="19"/>
  <c r="E271" i="19"/>
  <c r="D271" i="19"/>
  <c r="I270" i="19"/>
  <c r="P270" i="19" s="1"/>
  <c r="H270" i="19"/>
  <c r="E270" i="19"/>
  <c r="D270" i="19"/>
  <c r="J271" i="19" s="1"/>
  <c r="I269" i="19"/>
  <c r="H269" i="19"/>
  <c r="E269" i="19"/>
  <c r="D269" i="19"/>
  <c r="I268" i="19"/>
  <c r="H268" i="19"/>
  <c r="E268" i="19"/>
  <c r="D268" i="19"/>
  <c r="J269" i="19" s="1"/>
  <c r="I267" i="19"/>
  <c r="P268" i="19" s="1"/>
  <c r="H267" i="19"/>
  <c r="E267" i="19"/>
  <c r="D267" i="19"/>
  <c r="I266" i="19"/>
  <c r="P266" i="19" s="1"/>
  <c r="H266" i="19"/>
  <c r="E266" i="19"/>
  <c r="D266" i="19"/>
  <c r="J267" i="19" s="1"/>
  <c r="I265" i="19"/>
  <c r="H265" i="19"/>
  <c r="E265" i="19"/>
  <c r="K266" i="19" s="1"/>
  <c r="D265" i="19"/>
  <c r="I264" i="19"/>
  <c r="H264" i="19"/>
  <c r="E264" i="19"/>
  <c r="D264" i="19"/>
  <c r="J265" i="19" s="1"/>
  <c r="I263" i="19"/>
  <c r="P264" i="19" s="1"/>
  <c r="H263" i="19"/>
  <c r="E263" i="19"/>
  <c r="K264" i="19" s="1"/>
  <c r="D263" i="19"/>
  <c r="P262" i="19"/>
  <c r="I262" i="19"/>
  <c r="H262" i="19"/>
  <c r="E262" i="19"/>
  <c r="D262" i="19"/>
  <c r="J263" i="19" s="1"/>
  <c r="I261" i="19"/>
  <c r="H261" i="19"/>
  <c r="E261" i="19"/>
  <c r="K262" i="19" s="1"/>
  <c r="D261" i="19"/>
  <c r="I260" i="19"/>
  <c r="H260" i="19"/>
  <c r="E260" i="19"/>
  <c r="D260" i="19"/>
  <c r="J261" i="19" s="1"/>
  <c r="I259" i="19"/>
  <c r="P260" i="19" s="1"/>
  <c r="H259" i="19"/>
  <c r="E259" i="19"/>
  <c r="K260" i="19" s="1"/>
  <c r="D259" i="19"/>
  <c r="I258" i="19"/>
  <c r="P258" i="19" s="1"/>
  <c r="H258" i="19"/>
  <c r="E258" i="19"/>
  <c r="D258" i="19"/>
  <c r="I257" i="19"/>
  <c r="H257" i="19"/>
  <c r="E257" i="19"/>
  <c r="K258" i="19" s="1"/>
  <c r="D257" i="19"/>
  <c r="I256" i="19"/>
  <c r="H256" i="19"/>
  <c r="E256" i="19"/>
  <c r="D256" i="19"/>
  <c r="J257" i="19" s="1"/>
  <c r="I255" i="19"/>
  <c r="P256" i="19" s="1"/>
  <c r="H255" i="19"/>
  <c r="E255" i="19"/>
  <c r="K256" i="19" s="1"/>
  <c r="D255" i="19"/>
  <c r="I254" i="19"/>
  <c r="P254" i="19" s="1"/>
  <c r="H254" i="19"/>
  <c r="E254" i="19"/>
  <c r="D254" i="19"/>
  <c r="J255" i="19" s="1"/>
  <c r="I253" i="19"/>
  <c r="H253" i="19"/>
  <c r="E253" i="19"/>
  <c r="K254" i="19" s="1"/>
  <c r="D253" i="19"/>
  <c r="I252" i="19"/>
  <c r="H252" i="19"/>
  <c r="E252" i="19"/>
  <c r="D252" i="19"/>
  <c r="J253" i="19" s="1"/>
  <c r="I251" i="19"/>
  <c r="P252" i="19" s="1"/>
  <c r="H251" i="19"/>
  <c r="E251" i="19"/>
  <c r="K252" i="19" s="1"/>
  <c r="D251" i="19"/>
  <c r="I250" i="19"/>
  <c r="H250" i="19"/>
  <c r="E250" i="19"/>
  <c r="D250" i="19"/>
  <c r="J251" i="19" s="1"/>
  <c r="I249" i="19"/>
  <c r="H249" i="19"/>
  <c r="E249" i="19"/>
  <c r="K250" i="19" s="1"/>
  <c r="D249" i="19"/>
  <c r="I248" i="19"/>
  <c r="H248" i="19"/>
  <c r="E248" i="19"/>
  <c r="D248" i="19"/>
  <c r="J249" i="19" s="1"/>
  <c r="I247" i="19"/>
  <c r="P248" i="19" s="1"/>
  <c r="H247" i="19"/>
  <c r="E247" i="19"/>
  <c r="K248" i="19" s="1"/>
  <c r="D247" i="19"/>
  <c r="P246" i="19"/>
  <c r="I246" i="19"/>
  <c r="H246" i="19"/>
  <c r="E246" i="19"/>
  <c r="D246" i="19"/>
  <c r="J247" i="19" s="1"/>
  <c r="I245" i="19"/>
  <c r="H245" i="19"/>
  <c r="E245" i="19"/>
  <c r="K246" i="19" s="1"/>
  <c r="D245" i="19"/>
  <c r="I244" i="19"/>
  <c r="H244" i="19"/>
  <c r="E244" i="19"/>
  <c r="D244" i="19"/>
  <c r="J245" i="19" s="1"/>
  <c r="I243" i="19"/>
  <c r="P244" i="19" s="1"/>
  <c r="H243" i="19"/>
  <c r="E243" i="19"/>
  <c r="K244" i="19" s="1"/>
  <c r="D243" i="19"/>
  <c r="I242" i="19"/>
  <c r="P242" i="19" s="1"/>
  <c r="H242" i="19"/>
  <c r="E242" i="19"/>
  <c r="D242" i="19"/>
  <c r="I241" i="19"/>
  <c r="H241" i="19"/>
  <c r="E241" i="19"/>
  <c r="K242" i="19" s="1"/>
  <c r="D241" i="19"/>
  <c r="I240" i="19"/>
  <c r="H240" i="19"/>
  <c r="E240" i="19"/>
  <c r="D240" i="19"/>
  <c r="J241" i="19" s="1"/>
  <c r="I239" i="19"/>
  <c r="P240" i="19" s="1"/>
  <c r="H239" i="19"/>
  <c r="E239" i="19"/>
  <c r="K240" i="19" s="1"/>
  <c r="D239" i="19"/>
  <c r="I238" i="19"/>
  <c r="P238" i="19" s="1"/>
  <c r="H238" i="19"/>
  <c r="E238" i="19"/>
  <c r="D238" i="19"/>
  <c r="J239" i="19" s="1"/>
  <c r="I237" i="19"/>
  <c r="H237" i="19"/>
  <c r="E237" i="19"/>
  <c r="K238" i="19" s="1"/>
  <c r="D237" i="19"/>
  <c r="I236" i="19"/>
  <c r="H236" i="19"/>
  <c r="E236" i="19"/>
  <c r="D236" i="19"/>
  <c r="J237" i="19" s="1"/>
  <c r="I235" i="19"/>
  <c r="P236" i="19" s="1"/>
  <c r="H235" i="19"/>
  <c r="E235" i="19"/>
  <c r="K236" i="19" s="1"/>
  <c r="D235" i="19"/>
  <c r="I234" i="19"/>
  <c r="H234" i="19"/>
  <c r="E234" i="19"/>
  <c r="D234" i="19"/>
  <c r="J235" i="19" s="1"/>
  <c r="I233" i="19"/>
  <c r="H233" i="19"/>
  <c r="E233" i="19"/>
  <c r="K234" i="19" s="1"/>
  <c r="D233" i="19"/>
  <c r="I232" i="19"/>
  <c r="H232" i="19"/>
  <c r="E232" i="19"/>
  <c r="D232" i="19"/>
  <c r="J233" i="19" s="1"/>
  <c r="I231" i="19"/>
  <c r="P232" i="19" s="1"/>
  <c r="H231" i="19"/>
  <c r="E231" i="19"/>
  <c r="K232" i="19" s="1"/>
  <c r="D231" i="19"/>
  <c r="P230" i="19"/>
  <c r="I230" i="19"/>
  <c r="H230" i="19"/>
  <c r="E230" i="19"/>
  <c r="D230" i="19"/>
  <c r="J231" i="19" s="1"/>
  <c r="I229" i="19"/>
  <c r="H229" i="19"/>
  <c r="E229" i="19"/>
  <c r="K230" i="19" s="1"/>
  <c r="D229" i="19"/>
  <c r="I228" i="19"/>
  <c r="H228" i="19"/>
  <c r="E228" i="19"/>
  <c r="D228" i="19"/>
  <c r="J229" i="19" s="1"/>
  <c r="I227" i="19"/>
  <c r="P228" i="19" s="1"/>
  <c r="H227" i="19"/>
  <c r="E227" i="19"/>
  <c r="K228" i="19" s="1"/>
  <c r="D227" i="19"/>
  <c r="I226" i="19"/>
  <c r="P226" i="19" s="1"/>
  <c r="H226" i="19"/>
  <c r="E226" i="19"/>
  <c r="D226" i="19"/>
  <c r="I225" i="19"/>
  <c r="H225" i="19"/>
  <c r="E225" i="19"/>
  <c r="K226" i="19" s="1"/>
  <c r="D225" i="19"/>
  <c r="I224" i="19"/>
  <c r="H224" i="19"/>
  <c r="E224" i="19"/>
  <c r="D224" i="19"/>
  <c r="J225" i="19" s="1"/>
  <c r="I223" i="19"/>
  <c r="P224" i="19" s="1"/>
  <c r="H223" i="19"/>
  <c r="E223" i="19"/>
  <c r="K224" i="19" s="1"/>
  <c r="D223" i="19"/>
  <c r="I222" i="19"/>
  <c r="P222" i="19" s="1"/>
  <c r="H222" i="19"/>
  <c r="E222" i="19"/>
  <c r="D222" i="19"/>
  <c r="J223" i="19" s="1"/>
  <c r="I221" i="19"/>
  <c r="H221" i="19"/>
  <c r="E221" i="19"/>
  <c r="K222" i="19" s="1"/>
  <c r="D221" i="19"/>
  <c r="I220" i="19"/>
  <c r="H220" i="19"/>
  <c r="E220" i="19"/>
  <c r="D220" i="19"/>
  <c r="J221" i="19" s="1"/>
  <c r="I219" i="19"/>
  <c r="P220" i="19" s="1"/>
  <c r="H219" i="19"/>
  <c r="E219" i="19"/>
  <c r="K220" i="19" s="1"/>
  <c r="D219" i="19"/>
  <c r="I218" i="19"/>
  <c r="H218" i="19"/>
  <c r="E218" i="19"/>
  <c r="D218" i="19"/>
  <c r="J219" i="19" s="1"/>
  <c r="I217" i="19"/>
  <c r="H217" i="19"/>
  <c r="E217" i="19"/>
  <c r="K218" i="19" s="1"/>
  <c r="D217" i="19"/>
  <c r="I216" i="19"/>
  <c r="H216" i="19"/>
  <c r="E216" i="19"/>
  <c r="D216" i="19"/>
  <c r="J217" i="19" s="1"/>
  <c r="I215" i="19"/>
  <c r="P216" i="19" s="1"/>
  <c r="H215" i="19"/>
  <c r="E215" i="19"/>
  <c r="K216" i="19" s="1"/>
  <c r="D215" i="19"/>
  <c r="P214" i="19"/>
  <c r="I214" i="19"/>
  <c r="H214" i="19"/>
  <c r="E214" i="19"/>
  <c r="D214" i="19"/>
  <c r="J215" i="19" s="1"/>
  <c r="I213" i="19"/>
  <c r="H213" i="19"/>
  <c r="E213" i="19"/>
  <c r="K214" i="19" s="1"/>
  <c r="D213" i="19"/>
  <c r="I212" i="19"/>
  <c r="H212" i="19"/>
  <c r="E212" i="19"/>
  <c r="D212" i="19"/>
  <c r="J213" i="19" s="1"/>
  <c r="I211" i="19"/>
  <c r="P212" i="19" s="1"/>
  <c r="H211" i="19"/>
  <c r="E211" i="19"/>
  <c r="K212" i="19" s="1"/>
  <c r="D211" i="19"/>
  <c r="I210" i="19"/>
  <c r="P210" i="19" s="1"/>
  <c r="H210" i="19"/>
  <c r="E210" i="19"/>
  <c r="D210" i="19"/>
  <c r="I209" i="19"/>
  <c r="H209" i="19"/>
  <c r="E209" i="19"/>
  <c r="K210" i="19" s="1"/>
  <c r="D209" i="19"/>
  <c r="I208" i="19"/>
  <c r="H208" i="19"/>
  <c r="E208" i="19"/>
  <c r="D208" i="19"/>
  <c r="J209" i="19" s="1"/>
  <c r="I207" i="19"/>
  <c r="P208" i="19" s="1"/>
  <c r="H207" i="19"/>
  <c r="E207" i="19"/>
  <c r="K208" i="19" s="1"/>
  <c r="D207" i="19"/>
  <c r="I206" i="19"/>
  <c r="P206" i="19" s="1"/>
  <c r="H206" i="19"/>
  <c r="E206" i="19"/>
  <c r="D206" i="19"/>
  <c r="J207" i="19" s="1"/>
  <c r="I205" i="19"/>
  <c r="H205" i="19"/>
  <c r="E205" i="19"/>
  <c r="K206" i="19" s="1"/>
  <c r="D205" i="19"/>
  <c r="I204" i="19"/>
  <c r="H204" i="19"/>
  <c r="E204" i="19"/>
  <c r="D204" i="19"/>
  <c r="J205" i="19" s="1"/>
  <c r="I203" i="19"/>
  <c r="P204" i="19" s="1"/>
  <c r="H203" i="19"/>
  <c r="E203" i="19"/>
  <c r="K204" i="19" s="1"/>
  <c r="D203" i="19"/>
  <c r="I202" i="19"/>
  <c r="H202" i="19"/>
  <c r="E202" i="19"/>
  <c r="K203" i="19" s="1"/>
  <c r="D202" i="19"/>
  <c r="J203" i="19" s="1"/>
  <c r="AE201" i="19"/>
  <c r="I201" i="19"/>
  <c r="H201" i="19"/>
  <c r="E201" i="19"/>
  <c r="D201" i="19"/>
  <c r="X201" i="19" s="1"/>
  <c r="AE200" i="19"/>
  <c r="I200" i="19"/>
  <c r="H200" i="19"/>
  <c r="E200" i="19"/>
  <c r="D200" i="19"/>
  <c r="AE199" i="19"/>
  <c r="I199" i="19"/>
  <c r="H199" i="19"/>
  <c r="O199" i="19" s="1"/>
  <c r="E199" i="19"/>
  <c r="D199" i="19"/>
  <c r="AE198" i="19"/>
  <c r="I198" i="19"/>
  <c r="H198" i="19"/>
  <c r="E198" i="19"/>
  <c r="D198" i="19"/>
  <c r="AE197" i="19"/>
  <c r="I197" i="19"/>
  <c r="H197" i="19"/>
  <c r="O198" i="19" s="1"/>
  <c r="E197" i="19"/>
  <c r="D197" i="19"/>
  <c r="AE196" i="19"/>
  <c r="I196" i="19"/>
  <c r="H196" i="19"/>
  <c r="O196" i="19" s="1"/>
  <c r="E196" i="19"/>
  <c r="D196" i="19"/>
  <c r="AE195" i="19"/>
  <c r="I195" i="19"/>
  <c r="H195" i="19"/>
  <c r="E195" i="19"/>
  <c r="D195" i="19"/>
  <c r="AE194" i="19"/>
  <c r="I194" i="19"/>
  <c r="H194" i="19"/>
  <c r="O195" i="19" s="1"/>
  <c r="E194" i="19"/>
  <c r="D194" i="19"/>
  <c r="J195" i="19" s="1"/>
  <c r="AE193" i="19"/>
  <c r="I193" i="19"/>
  <c r="H193" i="19"/>
  <c r="O194" i="19" s="1"/>
  <c r="E193" i="19"/>
  <c r="D193" i="19"/>
  <c r="AE192" i="19"/>
  <c r="I192" i="19"/>
  <c r="P192" i="19" s="1"/>
  <c r="H192" i="19"/>
  <c r="E192" i="19"/>
  <c r="D192" i="19"/>
  <c r="AE191" i="19"/>
  <c r="O191" i="19"/>
  <c r="I191" i="19"/>
  <c r="H191" i="19"/>
  <c r="E191" i="19"/>
  <c r="D191" i="19"/>
  <c r="AE190" i="19"/>
  <c r="I190" i="19"/>
  <c r="H190" i="19"/>
  <c r="E190" i="19"/>
  <c r="D190" i="19"/>
  <c r="AE189" i="19"/>
  <c r="I189" i="19"/>
  <c r="H189" i="19"/>
  <c r="E189" i="19"/>
  <c r="D189" i="19"/>
  <c r="AE188" i="19"/>
  <c r="I188" i="19"/>
  <c r="H188" i="19"/>
  <c r="E188" i="19"/>
  <c r="D188" i="19"/>
  <c r="AE187" i="19"/>
  <c r="I187" i="19"/>
  <c r="H187" i="19"/>
  <c r="E187" i="19"/>
  <c r="K188" i="19" s="1"/>
  <c r="D187" i="19"/>
  <c r="AE186" i="19"/>
  <c r="I186" i="19"/>
  <c r="H186" i="19"/>
  <c r="Y186" i="19" s="1"/>
  <c r="E186" i="19"/>
  <c r="K186" i="19" s="1"/>
  <c r="D186" i="19"/>
  <c r="AE185" i="19"/>
  <c r="I185" i="19"/>
  <c r="H185" i="19"/>
  <c r="E185" i="19"/>
  <c r="D185" i="19"/>
  <c r="AE184" i="19"/>
  <c r="I184" i="19"/>
  <c r="P184" i="19" s="1"/>
  <c r="H184" i="19"/>
  <c r="E184" i="19"/>
  <c r="D184" i="19"/>
  <c r="AE183" i="19"/>
  <c r="I183" i="19"/>
  <c r="H183" i="19"/>
  <c r="E183" i="19"/>
  <c r="K184" i="19" s="1"/>
  <c r="D183" i="19"/>
  <c r="AE182" i="19"/>
  <c r="I182" i="19"/>
  <c r="P183" i="19" s="1"/>
  <c r="H182" i="19"/>
  <c r="Y182" i="19" s="1"/>
  <c r="E182" i="19"/>
  <c r="D182" i="19"/>
  <c r="AE181" i="19"/>
  <c r="I181" i="19"/>
  <c r="P181" i="19" s="1"/>
  <c r="H181" i="19"/>
  <c r="E181" i="19"/>
  <c r="D181" i="19"/>
  <c r="AE180" i="19"/>
  <c r="I180" i="19"/>
  <c r="H180" i="19"/>
  <c r="E180" i="19"/>
  <c r="D180" i="19"/>
  <c r="AE179" i="19"/>
  <c r="I179" i="19"/>
  <c r="P180" i="19" s="1"/>
  <c r="H179" i="19"/>
  <c r="E179" i="19"/>
  <c r="D179" i="19"/>
  <c r="AE178" i="19"/>
  <c r="I178" i="19"/>
  <c r="H178" i="19"/>
  <c r="E178" i="19"/>
  <c r="D178" i="19"/>
  <c r="J179" i="19" s="1"/>
  <c r="AE177" i="19"/>
  <c r="I177" i="19"/>
  <c r="H177" i="19"/>
  <c r="O178" i="19" s="1"/>
  <c r="E177" i="19"/>
  <c r="D177" i="19"/>
  <c r="AE176" i="19"/>
  <c r="I176" i="19"/>
  <c r="H176" i="19"/>
  <c r="E176" i="19"/>
  <c r="X176" i="19" s="1"/>
  <c r="D176" i="19"/>
  <c r="AE175" i="19"/>
  <c r="O175" i="19"/>
  <c r="I175" i="19"/>
  <c r="P175" i="19" s="1"/>
  <c r="H175" i="19"/>
  <c r="E175" i="19"/>
  <c r="D175" i="19"/>
  <c r="J176" i="19" s="1"/>
  <c r="AE174" i="19"/>
  <c r="I174" i="19"/>
  <c r="H174" i="19"/>
  <c r="Y174" i="19" s="1"/>
  <c r="E174" i="19"/>
  <c r="D174" i="19"/>
  <c r="AE173" i="19"/>
  <c r="I173" i="19"/>
  <c r="H173" i="19"/>
  <c r="E173" i="19"/>
  <c r="D173" i="19"/>
  <c r="AE172" i="19"/>
  <c r="I172" i="19"/>
  <c r="H172" i="19"/>
  <c r="E172" i="19"/>
  <c r="D172" i="19"/>
  <c r="X172" i="19" s="1"/>
  <c r="AE171" i="19"/>
  <c r="I171" i="19"/>
  <c r="P171" i="19" s="1"/>
  <c r="H171" i="19"/>
  <c r="E171" i="19"/>
  <c r="K172" i="19" s="1"/>
  <c r="D171" i="19"/>
  <c r="AE170" i="19"/>
  <c r="I170" i="19"/>
  <c r="H170" i="19"/>
  <c r="Y170" i="19" s="1"/>
  <c r="E170" i="19"/>
  <c r="D170" i="19"/>
  <c r="J171" i="19" s="1"/>
  <c r="AE169" i="19"/>
  <c r="I169" i="19"/>
  <c r="H169" i="19"/>
  <c r="E169" i="19"/>
  <c r="D169" i="19"/>
  <c r="AE168" i="19"/>
  <c r="I168" i="19"/>
  <c r="H168" i="19"/>
  <c r="E168" i="19"/>
  <c r="D168" i="19"/>
  <c r="AE167" i="19"/>
  <c r="I167" i="19"/>
  <c r="H167" i="19"/>
  <c r="E167" i="19"/>
  <c r="K168" i="19" s="1"/>
  <c r="D167" i="19"/>
  <c r="J168" i="19" s="1"/>
  <c r="AE166" i="19"/>
  <c r="I166" i="19"/>
  <c r="H166" i="19"/>
  <c r="Y166" i="19" s="1"/>
  <c r="E166" i="19"/>
  <c r="K166" i="19" s="1"/>
  <c r="D166" i="19"/>
  <c r="AE165" i="19"/>
  <c r="I165" i="19"/>
  <c r="H165" i="19"/>
  <c r="O166" i="19" s="1"/>
  <c r="E165" i="19"/>
  <c r="D165" i="19"/>
  <c r="AE164" i="19"/>
  <c r="I164" i="19"/>
  <c r="H164" i="19"/>
  <c r="E164" i="19"/>
  <c r="K165" i="19" s="1"/>
  <c r="D164" i="19"/>
  <c r="X164" i="19" s="1"/>
  <c r="AE163" i="19"/>
  <c r="I163" i="19"/>
  <c r="H163" i="19"/>
  <c r="E163" i="19"/>
  <c r="K164" i="19" s="1"/>
  <c r="D163" i="19"/>
  <c r="AE162" i="19"/>
  <c r="I162" i="19"/>
  <c r="H162" i="19"/>
  <c r="O163" i="19" s="1"/>
  <c r="E162" i="19"/>
  <c r="D162" i="19"/>
  <c r="J163" i="19" s="1"/>
  <c r="AE161" i="19"/>
  <c r="I161" i="19"/>
  <c r="H161" i="19"/>
  <c r="E161" i="19"/>
  <c r="D161" i="19"/>
  <c r="AE160" i="19"/>
  <c r="I160" i="19"/>
  <c r="H160" i="19"/>
  <c r="E160" i="19"/>
  <c r="K161" i="19" s="1"/>
  <c r="D160" i="19"/>
  <c r="AE159" i="19"/>
  <c r="I159" i="19"/>
  <c r="H159" i="19"/>
  <c r="O159" i="19" s="1"/>
  <c r="E159" i="19"/>
  <c r="D159" i="19"/>
  <c r="AE158" i="19"/>
  <c r="I158" i="19"/>
  <c r="P158" i="19" s="1"/>
  <c r="H158" i="19"/>
  <c r="E158" i="19"/>
  <c r="D158" i="19"/>
  <c r="AE157" i="19"/>
  <c r="I157" i="19"/>
  <c r="H157" i="19"/>
  <c r="E157" i="19"/>
  <c r="D157" i="19"/>
  <c r="AE156" i="19"/>
  <c r="I156" i="19"/>
  <c r="H156" i="19"/>
  <c r="E156" i="19"/>
  <c r="D156" i="19"/>
  <c r="AE155" i="19"/>
  <c r="I155" i="19"/>
  <c r="H155" i="19"/>
  <c r="O155" i="19" s="1"/>
  <c r="E155" i="19"/>
  <c r="D155" i="19"/>
  <c r="AE154" i="19"/>
  <c r="I154" i="19"/>
  <c r="H154" i="19"/>
  <c r="E154" i="19"/>
  <c r="D154" i="19"/>
  <c r="J155" i="19" s="1"/>
  <c r="AE153" i="19"/>
  <c r="I153" i="19"/>
  <c r="H153" i="19"/>
  <c r="E153" i="19"/>
  <c r="D153" i="19"/>
  <c r="U155" i="19" s="1"/>
  <c r="AD155" i="19" s="1"/>
  <c r="AE152" i="19"/>
  <c r="I152" i="19"/>
  <c r="H152" i="19"/>
  <c r="E152" i="19"/>
  <c r="K153" i="19" s="1"/>
  <c r="D152" i="19"/>
  <c r="AE151" i="19"/>
  <c r="I151" i="19"/>
  <c r="H151" i="19"/>
  <c r="U153" i="19" s="1"/>
  <c r="AD153" i="19" s="1"/>
  <c r="E151" i="19"/>
  <c r="D151" i="19"/>
  <c r="J152" i="19" s="1"/>
  <c r="AE150" i="19"/>
  <c r="Y150" i="19"/>
  <c r="I150" i="19"/>
  <c r="H150" i="19"/>
  <c r="E150" i="19"/>
  <c r="D150" i="19"/>
  <c r="J151" i="19" s="1"/>
  <c r="AE149" i="19"/>
  <c r="I149" i="19"/>
  <c r="H149" i="19"/>
  <c r="E149" i="19"/>
  <c r="D149" i="19"/>
  <c r="AE148" i="19"/>
  <c r="I148" i="19"/>
  <c r="H148" i="19"/>
  <c r="O148" i="19" s="1"/>
  <c r="E148" i="19"/>
  <c r="D148" i="19"/>
  <c r="X148" i="19" s="1"/>
  <c r="AE147" i="19"/>
  <c r="P147" i="19"/>
  <c r="I147" i="19"/>
  <c r="H147" i="19"/>
  <c r="E147" i="19"/>
  <c r="K148" i="19" s="1"/>
  <c r="D147" i="19"/>
  <c r="J148" i="19" s="1"/>
  <c r="AE146" i="19"/>
  <c r="I146" i="19"/>
  <c r="H146" i="19"/>
  <c r="O147" i="19" s="1"/>
  <c r="E146" i="19"/>
  <c r="D146" i="19"/>
  <c r="AE145" i="19"/>
  <c r="I145" i="19"/>
  <c r="H145" i="19"/>
  <c r="O145" i="19" s="1"/>
  <c r="E145" i="19"/>
  <c r="D145" i="19"/>
  <c r="AE144" i="19"/>
  <c r="I144" i="19"/>
  <c r="H144" i="19"/>
  <c r="E144" i="19"/>
  <c r="K145" i="19" s="1"/>
  <c r="D144" i="19"/>
  <c r="AE143" i="19"/>
  <c r="I143" i="19"/>
  <c r="H143" i="19"/>
  <c r="O143" i="19" s="1"/>
  <c r="E143" i="19"/>
  <c r="D143" i="19"/>
  <c r="AE142" i="19"/>
  <c r="I142" i="19"/>
  <c r="H142" i="19"/>
  <c r="Y142" i="19" s="1"/>
  <c r="E142" i="19"/>
  <c r="D142" i="19"/>
  <c r="AE141" i="19"/>
  <c r="I141" i="19"/>
  <c r="H141" i="19"/>
  <c r="E141" i="19"/>
  <c r="D141" i="19"/>
  <c r="AE140" i="19"/>
  <c r="I140" i="19"/>
  <c r="H140" i="19"/>
  <c r="E140" i="19"/>
  <c r="D140" i="19"/>
  <c r="X140" i="19" s="1"/>
  <c r="AE139" i="19"/>
  <c r="I139" i="19"/>
  <c r="H139" i="19"/>
  <c r="E139" i="19"/>
  <c r="K140" i="19" s="1"/>
  <c r="D139" i="19"/>
  <c r="AE138" i="19"/>
  <c r="I138" i="19"/>
  <c r="H138" i="19"/>
  <c r="Y138" i="19" s="1"/>
  <c r="E138" i="19"/>
  <c r="D138" i="19"/>
  <c r="J139" i="19" s="1"/>
  <c r="AE137" i="19"/>
  <c r="I137" i="19"/>
  <c r="H137" i="19"/>
  <c r="E137" i="19"/>
  <c r="D137" i="19"/>
  <c r="AE136" i="19"/>
  <c r="I136" i="19"/>
  <c r="H136" i="19"/>
  <c r="E136" i="19"/>
  <c r="K137" i="19" s="1"/>
  <c r="D136" i="19"/>
  <c r="AE135" i="19"/>
  <c r="I135" i="19"/>
  <c r="H135" i="19"/>
  <c r="E135" i="19"/>
  <c r="K136" i="19" s="1"/>
  <c r="D135" i="19"/>
  <c r="AE134" i="19"/>
  <c r="I134" i="19"/>
  <c r="H134" i="19"/>
  <c r="Y134" i="19" s="1"/>
  <c r="E134" i="19"/>
  <c r="D134" i="19"/>
  <c r="AE133" i="19"/>
  <c r="I133" i="19"/>
  <c r="H133" i="19"/>
  <c r="E133" i="19"/>
  <c r="D133" i="19"/>
  <c r="X133" i="19" s="1"/>
  <c r="AE132" i="19"/>
  <c r="I132" i="19"/>
  <c r="H132" i="19"/>
  <c r="E132" i="19"/>
  <c r="K133" i="19" s="1"/>
  <c r="D132" i="19"/>
  <c r="AE131" i="19"/>
  <c r="I131" i="19"/>
  <c r="H131" i="19"/>
  <c r="E131" i="19"/>
  <c r="K132" i="19" s="1"/>
  <c r="D131" i="19"/>
  <c r="AE130" i="19"/>
  <c r="I130" i="19"/>
  <c r="H130" i="19"/>
  <c r="E130" i="19"/>
  <c r="D130" i="19"/>
  <c r="AE129" i="19"/>
  <c r="I129" i="19"/>
  <c r="H129" i="19"/>
  <c r="E129" i="19"/>
  <c r="D129" i="19"/>
  <c r="X129" i="19" s="1"/>
  <c r="AE128" i="19"/>
  <c r="I128" i="19"/>
  <c r="H128" i="19"/>
  <c r="E128" i="19"/>
  <c r="K129" i="19" s="1"/>
  <c r="D128" i="19"/>
  <c r="AE127" i="19"/>
  <c r="I127" i="19"/>
  <c r="H127" i="19"/>
  <c r="E127" i="19"/>
  <c r="K128" i="19" s="1"/>
  <c r="D127" i="19"/>
  <c r="AE126" i="19"/>
  <c r="I126" i="19"/>
  <c r="H126" i="19"/>
  <c r="E126" i="19"/>
  <c r="K126" i="19" s="1"/>
  <c r="D126" i="19"/>
  <c r="AE125" i="19"/>
  <c r="I125" i="19"/>
  <c r="H125" i="19"/>
  <c r="E125" i="19"/>
  <c r="D125" i="19"/>
  <c r="AE124" i="19"/>
  <c r="I124" i="19"/>
  <c r="P124" i="19" s="1"/>
  <c r="H124" i="19"/>
  <c r="E124" i="19"/>
  <c r="K125" i="19" s="1"/>
  <c r="D124" i="19"/>
  <c r="AE123" i="19"/>
  <c r="I123" i="19"/>
  <c r="H123" i="19"/>
  <c r="E123" i="19"/>
  <c r="K124" i="19" s="1"/>
  <c r="D123" i="19"/>
  <c r="AE122" i="19"/>
  <c r="I122" i="19"/>
  <c r="H122" i="19"/>
  <c r="Y122" i="19" s="1"/>
  <c r="E122" i="19"/>
  <c r="D122" i="19"/>
  <c r="AE121" i="19"/>
  <c r="I121" i="19"/>
  <c r="H121" i="19"/>
  <c r="E121" i="19"/>
  <c r="D121" i="19"/>
  <c r="J122" i="19" s="1"/>
  <c r="AE120" i="19"/>
  <c r="I120" i="19"/>
  <c r="H120" i="19"/>
  <c r="E120" i="19"/>
  <c r="D120" i="19"/>
  <c r="AE119" i="19"/>
  <c r="I119" i="19"/>
  <c r="H119" i="19"/>
  <c r="E119" i="19"/>
  <c r="K119" i="19" s="1"/>
  <c r="D119" i="19"/>
  <c r="AE118" i="19"/>
  <c r="I118" i="19"/>
  <c r="P118" i="19" s="1"/>
  <c r="H118" i="19"/>
  <c r="E118" i="19"/>
  <c r="D118" i="19"/>
  <c r="AE117" i="19"/>
  <c r="I117" i="19"/>
  <c r="P117" i="19" s="1"/>
  <c r="H117" i="19"/>
  <c r="E117" i="19"/>
  <c r="K118" i="19" s="1"/>
  <c r="D117" i="19"/>
  <c r="AE116" i="19"/>
  <c r="I116" i="19"/>
  <c r="H116" i="19"/>
  <c r="E116" i="19"/>
  <c r="K116" i="19" s="1"/>
  <c r="D116" i="19"/>
  <c r="AE115" i="19"/>
  <c r="I115" i="19"/>
  <c r="H115" i="19"/>
  <c r="E115" i="19"/>
  <c r="D115" i="19"/>
  <c r="AE114" i="19"/>
  <c r="I114" i="19"/>
  <c r="P114" i="19" s="1"/>
  <c r="H114" i="19"/>
  <c r="E114" i="19"/>
  <c r="D114" i="19"/>
  <c r="AE113" i="19"/>
  <c r="I113" i="19"/>
  <c r="H113" i="19"/>
  <c r="E113" i="19"/>
  <c r="K114" i="19" s="1"/>
  <c r="D113" i="19"/>
  <c r="AE112" i="19"/>
  <c r="I112" i="19"/>
  <c r="P113" i="19" s="1"/>
  <c r="H112" i="19"/>
  <c r="Y112" i="19" s="1"/>
  <c r="E112" i="19"/>
  <c r="D112" i="19"/>
  <c r="AE111" i="19"/>
  <c r="I111" i="19"/>
  <c r="P111" i="19" s="1"/>
  <c r="H111" i="19"/>
  <c r="E111" i="19"/>
  <c r="D111" i="19"/>
  <c r="AE110" i="19"/>
  <c r="I110" i="19"/>
  <c r="H110" i="19"/>
  <c r="E110" i="19"/>
  <c r="D110" i="19"/>
  <c r="AE109" i="19"/>
  <c r="I109" i="19"/>
  <c r="P110" i="19" s="1"/>
  <c r="H109" i="19"/>
  <c r="E109" i="19"/>
  <c r="D109" i="19"/>
  <c r="AE108" i="19"/>
  <c r="I108" i="19"/>
  <c r="H108" i="19"/>
  <c r="E108" i="19"/>
  <c r="D108" i="19"/>
  <c r="J109" i="19" s="1"/>
  <c r="AE107" i="19"/>
  <c r="I107" i="19"/>
  <c r="H107" i="19"/>
  <c r="O108" i="19" s="1"/>
  <c r="E107" i="19"/>
  <c r="D107" i="19"/>
  <c r="AE106" i="19"/>
  <c r="I106" i="19"/>
  <c r="H106" i="19"/>
  <c r="E106" i="19"/>
  <c r="X106" i="19" s="1"/>
  <c r="D106" i="19"/>
  <c r="AE105" i="19"/>
  <c r="O105" i="19"/>
  <c r="I105" i="19"/>
  <c r="P105" i="19" s="1"/>
  <c r="H105" i="19"/>
  <c r="E105" i="19"/>
  <c r="D105" i="19"/>
  <c r="AE104" i="19"/>
  <c r="I104" i="19"/>
  <c r="H104" i="19"/>
  <c r="Y104" i="19" s="1"/>
  <c r="E104" i="19"/>
  <c r="D104" i="19"/>
  <c r="AE103" i="19"/>
  <c r="I103" i="19"/>
  <c r="H103" i="19"/>
  <c r="E103" i="19"/>
  <c r="K103" i="19" s="1"/>
  <c r="D103" i="19"/>
  <c r="AE102" i="19"/>
  <c r="I102" i="19"/>
  <c r="H102" i="19"/>
  <c r="E102" i="19"/>
  <c r="D102" i="19"/>
  <c r="AE101" i="19"/>
  <c r="I101" i="19"/>
  <c r="P101" i="19" s="1"/>
  <c r="H101" i="19"/>
  <c r="E101" i="19"/>
  <c r="K102" i="19" s="1"/>
  <c r="D101" i="19"/>
  <c r="AE100" i="19"/>
  <c r="I100" i="19"/>
  <c r="H100" i="19"/>
  <c r="E100" i="19"/>
  <c r="D100" i="19"/>
  <c r="J101" i="19" s="1"/>
  <c r="AE99" i="19"/>
  <c r="I99" i="19"/>
  <c r="H99" i="19"/>
  <c r="E99" i="19"/>
  <c r="D99" i="19"/>
  <c r="AE98" i="19"/>
  <c r="I98" i="19"/>
  <c r="H98" i="19"/>
  <c r="E98" i="19"/>
  <c r="X98" i="19" s="1"/>
  <c r="D98" i="19"/>
  <c r="AE97" i="19"/>
  <c r="I97" i="19"/>
  <c r="H97" i="19"/>
  <c r="E97" i="19"/>
  <c r="K98" i="19" s="1"/>
  <c r="D97" i="19"/>
  <c r="AE96" i="19"/>
  <c r="I96" i="19"/>
  <c r="H96" i="19"/>
  <c r="Y96" i="19" s="1"/>
  <c r="E96" i="19"/>
  <c r="K96" i="19" s="1"/>
  <c r="D96" i="19"/>
  <c r="AE95" i="19"/>
  <c r="I95" i="19"/>
  <c r="H95" i="19"/>
  <c r="O96" i="19" s="1"/>
  <c r="E95" i="19"/>
  <c r="D95" i="19"/>
  <c r="AE94" i="19"/>
  <c r="I94" i="19"/>
  <c r="H94" i="19"/>
  <c r="E94" i="19"/>
  <c r="D94" i="19"/>
  <c r="X94" i="19" s="1"/>
  <c r="AE93" i="19"/>
  <c r="I93" i="19"/>
  <c r="H93" i="19"/>
  <c r="E93" i="19"/>
  <c r="K94" i="19" s="1"/>
  <c r="D93" i="19"/>
  <c r="AE92" i="19"/>
  <c r="I92" i="19"/>
  <c r="P93" i="19" s="1"/>
  <c r="H92" i="19"/>
  <c r="O93" i="19" s="1"/>
  <c r="E92" i="19"/>
  <c r="D92" i="19"/>
  <c r="AE91" i="19"/>
  <c r="I91" i="19"/>
  <c r="H91" i="19"/>
  <c r="E91" i="19"/>
  <c r="D91" i="19"/>
  <c r="AE90" i="19"/>
  <c r="I90" i="19"/>
  <c r="H90" i="19"/>
  <c r="E90" i="19"/>
  <c r="K91" i="19" s="1"/>
  <c r="D90" i="19"/>
  <c r="AE89" i="19"/>
  <c r="I89" i="19"/>
  <c r="H89" i="19"/>
  <c r="O89" i="19" s="1"/>
  <c r="E89" i="19"/>
  <c r="D89" i="19"/>
  <c r="AE88" i="19"/>
  <c r="I88" i="19"/>
  <c r="H88" i="19"/>
  <c r="E88" i="19"/>
  <c r="D88" i="19"/>
  <c r="AE87" i="19"/>
  <c r="I87" i="19"/>
  <c r="H87" i="19"/>
  <c r="E87" i="19"/>
  <c r="D87" i="19"/>
  <c r="AE86" i="19"/>
  <c r="I86" i="19"/>
  <c r="H86" i="19"/>
  <c r="E86" i="19"/>
  <c r="D86" i="19"/>
  <c r="AE85" i="19"/>
  <c r="I85" i="19"/>
  <c r="H85" i="19"/>
  <c r="E85" i="19"/>
  <c r="D85" i="19"/>
  <c r="AE84" i="19"/>
  <c r="I84" i="19"/>
  <c r="H84" i="19"/>
  <c r="E84" i="19"/>
  <c r="D84" i="19"/>
  <c r="J85" i="19" s="1"/>
  <c r="AE83" i="19"/>
  <c r="I83" i="19"/>
  <c r="H83" i="19"/>
  <c r="E83" i="19"/>
  <c r="D83" i="19"/>
  <c r="U85" i="19" s="1"/>
  <c r="AD85" i="19" s="1"/>
  <c r="AE82" i="19"/>
  <c r="I82" i="19"/>
  <c r="H82" i="19"/>
  <c r="E82" i="19"/>
  <c r="K83" i="19" s="1"/>
  <c r="D82" i="19"/>
  <c r="AE81" i="19"/>
  <c r="I81" i="19"/>
  <c r="H81" i="19"/>
  <c r="E81" i="19"/>
  <c r="D81" i="19"/>
  <c r="AE80" i="19"/>
  <c r="Y80" i="19"/>
  <c r="I80" i="19"/>
  <c r="H80" i="19"/>
  <c r="E80" i="19"/>
  <c r="D80" i="19"/>
  <c r="J81" i="19" s="1"/>
  <c r="AE79" i="19"/>
  <c r="I79" i="19"/>
  <c r="H79" i="19"/>
  <c r="O80" i="19" s="1"/>
  <c r="E79" i="19"/>
  <c r="D79" i="19"/>
  <c r="AE78" i="19"/>
  <c r="I78" i="19"/>
  <c r="H78" i="19"/>
  <c r="O78" i="19" s="1"/>
  <c r="E78" i="19"/>
  <c r="D78" i="19"/>
  <c r="X78" i="19" s="1"/>
  <c r="AE77" i="19"/>
  <c r="P77" i="19"/>
  <c r="I77" i="19"/>
  <c r="H77" i="19"/>
  <c r="E77" i="19"/>
  <c r="K78" i="19" s="1"/>
  <c r="D77" i="19"/>
  <c r="J78" i="19" s="1"/>
  <c r="AE76" i="19"/>
  <c r="I76" i="19"/>
  <c r="H76" i="19"/>
  <c r="E76" i="19"/>
  <c r="D76" i="19"/>
  <c r="AE75" i="19"/>
  <c r="I75" i="19"/>
  <c r="H75" i="19"/>
  <c r="E75" i="19"/>
  <c r="D75" i="19"/>
  <c r="AE74" i="19"/>
  <c r="I74" i="19"/>
  <c r="H74" i="19"/>
  <c r="E74" i="19"/>
  <c r="K75" i="19" s="1"/>
  <c r="D74" i="19"/>
  <c r="AE73" i="19"/>
  <c r="I73" i="19"/>
  <c r="P74" i="19" s="1"/>
  <c r="H73" i="19"/>
  <c r="O73" i="19" s="1"/>
  <c r="E73" i="19"/>
  <c r="D73" i="19"/>
  <c r="AE72" i="19"/>
  <c r="I72" i="19"/>
  <c r="P72" i="19" s="1"/>
  <c r="H72" i="19"/>
  <c r="E72" i="19"/>
  <c r="D72" i="19"/>
  <c r="AE71" i="19"/>
  <c r="I71" i="19"/>
  <c r="H71" i="19"/>
  <c r="E71" i="19"/>
  <c r="D71" i="19"/>
  <c r="AE70" i="19"/>
  <c r="I70" i="19"/>
  <c r="H70" i="19"/>
  <c r="E70" i="19"/>
  <c r="D70" i="19"/>
  <c r="AE69" i="19"/>
  <c r="I69" i="19"/>
  <c r="H69" i="19"/>
  <c r="O69" i="19" s="1"/>
  <c r="E69" i="19"/>
  <c r="D69" i="19"/>
  <c r="AE68" i="19"/>
  <c r="I68" i="19"/>
  <c r="H68" i="19"/>
  <c r="E68" i="19"/>
  <c r="D68" i="19"/>
  <c r="J69" i="19" s="1"/>
  <c r="AE67" i="19"/>
  <c r="I67" i="19"/>
  <c r="H67" i="19"/>
  <c r="E67" i="19"/>
  <c r="D67" i="19"/>
  <c r="X67" i="19" s="1"/>
  <c r="AE66" i="19"/>
  <c r="I66" i="19"/>
  <c r="H66" i="19"/>
  <c r="E66" i="19"/>
  <c r="K67" i="19" s="1"/>
  <c r="D66" i="19"/>
  <c r="AE65" i="19"/>
  <c r="I65" i="19"/>
  <c r="P66" i="19" s="1"/>
  <c r="H65" i="19"/>
  <c r="E65" i="19"/>
  <c r="D65" i="19"/>
  <c r="J66" i="19" s="1"/>
  <c r="AE64" i="19"/>
  <c r="I64" i="19"/>
  <c r="H64" i="19"/>
  <c r="E64" i="19"/>
  <c r="D64" i="19"/>
  <c r="AE63" i="19"/>
  <c r="I63" i="19"/>
  <c r="P63" i="19" s="1"/>
  <c r="H63" i="19"/>
  <c r="E63" i="19"/>
  <c r="D63" i="19"/>
  <c r="X63" i="19" s="1"/>
  <c r="AE62" i="19"/>
  <c r="I62" i="19"/>
  <c r="H62" i="19"/>
  <c r="E62" i="19"/>
  <c r="K63" i="19" s="1"/>
  <c r="D62" i="19"/>
  <c r="AE61" i="19"/>
  <c r="I61" i="19"/>
  <c r="H61" i="19"/>
  <c r="E61" i="19"/>
  <c r="D61" i="19"/>
  <c r="AE60" i="19"/>
  <c r="I60" i="19"/>
  <c r="H60" i="19"/>
  <c r="E60" i="19"/>
  <c r="D60" i="19"/>
  <c r="AE59" i="19"/>
  <c r="I59" i="19"/>
  <c r="P59" i="19" s="1"/>
  <c r="H59" i="19"/>
  <c r="E59" i="19"/>
  <c r="D59" i="19"/>
  <c r="X59" i="19" s="1"/>
  <c r="AE58" i="19"/>
  <c r="I58" i="19"/>
  <c r="H58" i="19"/>
  <c r="O58" i="19" s="1"/>
  <c r="E58" i="19"/>
  <c r="K59" i="19" s="1"/>
  <c r="D58" i="19"/>
  <c r="AE57" i="19"/>
  <c r="I57" i="19"/>
  <c r="Y57" i="19" s="1"/>
  <c r="H57" i="19"/>
  <c r="E57" i="19"/>
  <c r="D57" i="19"/>
  <c r="J58" i="19" s="1"/>
  <c r="AE56" i="19"/>
  <c r="I56" i="19"/>
  <c r="H56" i="19"/>
  <c r="E56" i="19"/>
  <c r="D56" i="19"/>
  <c r="AE55" i="19"/>
  <c r="I55" i="19"/>
  <c r="H55" i="19"/>
  <c r="E55" i="19"/>
  <c r="K56" i="19" s="1"/>
  <c r="D55" i="19"/>
  <c r="AE54" i="19"/>
  <c r="I54" i="19"/>
  <c r="H54" i="19"/>
  <c r="E54" i="19"/>
  <c r="D54" i="19"/>
  <c r="AE53" i="19"/>
  <c r="I53" i="19"/>
  <c r="H53" i="19"/>
  <c r="E53" i="19"/>
  <c r="K54" i="19" s="1"/>
  <c r="D53" i="19"/>
  <c r="J54" i="19" s="1"/>
  <c r="AE52" i="19"/>
  <c r="I52" i="19"/>
  <c r="H52" i="19"/>
  <c r="Y52" i="19" s="1"/>
  <c r="E52" i="19"/>
  <c r="D52" i="19"/>
  <c r="AE51" i="19"/>
  <c r="I51" i="19"/>
  <c r="H51" i="19"/>
  <c r="O51" i="19" s="1"/>
  <c r="E51" i="19"/>
  <c r="D51" i="19"/>
  <c r="X51" i="19" s="1"/>
  <c r="AE50" i="19"/>
  <c r="I50" i="19"/>
  <c r="H50" i="19"/>
  <c r="E50" i="19"/>
  <c r="D50" i="19"/>
  <c r="J51" i="19" s="1"/>
  <c r="AE49" i="19"/>
  <c r="I49" i="19"/>
  <c r="H49" i="19"/>
  <c r="E49" i="19"/>
  <c r="K50" i="19" s="1"/>
  <c r="D49" i="19"/>
  <c r="AE48" i="19"/>
  <c r="I48" i="19"/>
  <c r="H48" i="19"/>
  <c r="E48" i="19"/>
  <c r="D48" i="19"/>
  <c r="AE47" i="19"/>
  <c r="I47" i="19"/>
  <c r="H47" i="19"/>
  <c r="O47" i="19" s="1"/>
  <c r="E47" i="19"/>
  <c r="D47" i="19"/>
  <c r="X47" i="19" s="1"/>
  <c r="AE46" i="19"/>
  <c r="I46" i="19"/>
  <c r="H46" i="19"/>
  <c r="E46" i="19"/>
  <c r="K47" i="19" s="1"/>
  <c r="D46" i="19"/>
  <c r="J47" i="19" s="1"/>
  <c r="AE45" i="19"/>
  <c r="I45" i="19"/>
  <c r="H45" i="19"/>
  <c r="Y45" i="19" s="1"/>
  <c r="E45" i="19"/>
  <c r="D45" i="19"/>
  <c r="U47" i="19" s="1"/>
  <c r="AD47" i="19" s="1"/>
  <c r="AE44" i="19"/>
  <c r="I44" i="19"/>
  <c r="H44" i="19"/>
  <c r="E44" i="19"/>
  <c r="D44" i="19"/>
  <c r="AE43" i="19"/>
  <c r="I43" i="19"/>
  <c r="H43" i="19"/>
  <c r="E43" i="19"/>
  <c r="D43" i="19"/>
  <c r="X43" i="19" s="1"/>
  <c r="AE42" i="19"/>
  <c r="I42" i="19"/>
  <c r="H42" i="19"/>
  <c r="E42" i="19"/>
  <c r="K43" i="19" s="1"/>
  <c r="D42" i="19"/>
  <c r="AE41" i="19"/>
  <c r="I41" i="19"/>
  <c r="H41" i="19"/>
  <c r="Y41" i="19" s="1"/>
  <c r="E41" i="19"/>
  <c r="K42" i="19" s="1"/>
  <c r="D41" i="19"/>
  <c r="AE40" i="19"/>
  <c r="I40" i="19"/>
  <c r="P40" i="19" s="1"/>
  <c r="H40" i="19"/>
  <c r="O40" i="19" s="1"/>
  <c r="E40" i="19"/>
  <c r="D40" i="19"/>
  <c r="AE39" i="19"/>
  <c r="I39" i="19"/>
  <c r="H39" i="19"/>
  <c r="E39" i="19"/>
  <c r="K40" i="19" s="1"/>
  <c r="D39" i="19"/>
  <c r="X39" i="19" s="1"/>
  <c r="AE38" i="19"/>
  <c r="I38" i="19"/>
  <c r="H38" i="19"/>
  <c r="E38" i="19"/>
  <c r="D38" i="19"/>
  <c r="AE37" i="19"/>
  <c r="I37" i="19"/>
  <c r="H37" i="19"/>
  <c r="E37" i="19"/>
  <c r="D37" i="19"/>
  <c r="AE36" i="19"/>
  <c r="Y36" i="19"/>
  <c r="I36" i="19"/>
  <c r="P36" i="19" s="1"/>
  <c r="H36" i="19"/>
  <c r="E36" i="19"/>
  <c r="D36" i="19"/>
  <c r="J37" i="19" s="1"/>
  <c r="AE35" i="19"/>
  <c r="I35" i="19"/>
  <c r="H35" i="19"/>
  <c r="E35" i="19"/>
  <c r="K36" i="19" s="1"/>
  <c r="D35" i="19"/>
  <c r="AE34" i="19"/>
  <c r="I34" i="19"/>
  <c r="P34" i="19" s="1"/>
  <c r="H34" i="19"/>
  <c r="E34" i="19"/>
  <c r="D34" i="19"/>
  <c r="AE33" i="19"/>
  <c r="I33" i="19"/>
  <c r="P33" i="19" s="1"/>
  <c r="H33" i="19"/>
  <c r="E33" i="19"/>
  <c r="K34" i="19" s="1"/>
  <c r="D33" i="19"/>
  <c r="AE32" i="19"/>
  <c r="I32" i="19"/>
  <c r="H32" i="19"/>
  <c r="E32" i="19"/>
  <c r="D32" i="19"/>
  <c r="AE31" i="19"/>
  <c r="I31" i="19"/>
  <c r="H31" i="19"/>
  <c r="E31" i="19"/>
  <c r="D31" i="19"/>
  <c r="A31" i="19"/>
  <c r="AE30" i="19"/>
  <c r="I30" i="19"/>
  <c r="H30" i="19"/>
  <c r="E30" i="19"/>
  <c r="D30" i="19"/>
  <c r="J31" i="19" s="1"/>
  <c r="AE29" i="19"/>
  <c r="I29" i="19"/>
  <c r="H29" i="19"/>
  <c r="E29" i="19"/>
  <c r="D29" i="19"/>
  <c r="AE28" i="19"/>
  <c r="I28" i="19"/>
  <c r="H28" i="19"/>
  <c r="E28" i="19"/>
  <c r="D28" i="19"/>
  <c r="AE27" i="19"/>
  <c r="I27" i="19"/>
  <c r="H27" i="19"/>
  <c r="E27" i="19"/>
  <c r="D27" i="19"/>
  <c r="J28" i="19" s="1"/>
  <c r="AE26" i="19"/>
  <c r="I26" i="19"/>
  <c r="H26" i="19"/>
  <c r="E26" i="19"/>
  <c r="D26" i="19"/>
  <c r="X26" i="19" s="1"/>
  <c r="AE25" i="19"/>
  <c r="I25" i="19"/>
  <c r="H25" i="19"/>
  <c r="E25" i="19"/>
  <c r="K26" i="19" s="1"/>
  <c r="D25" i="19"/>
  <c r="AE24" i="19"/>
  <c r="I24" i="19"/>
  <c r="H24" i="19"/>
  <c r="Y24" i="19" s="1"/>
  <c r="E24" i="19"/>
  <c r="D24" i="19"/>
  <c r="AE23" i="19"/>
  <c r="I23" i="19"/>
  <c r="H23" i="19"/>
  <c r="E23" i="19"/>
  <c r="D23" i="19"/>
  <c r="AE22" i="19"/>
  <c r="I22" i="19"/>
  <c r="H22" i="19"/>
  <c r="E22" i="19"/>
  <c r="D22" i="19"/>
  <c r="X22" i="19" s="1"/>
  <c r="AE21" i="19"/>
  <c r="I21" i="19"/>
  <c r="H21" i="19"/>
  <c r="O21" i="19" s="1"/>
  <c r="E21" i="19"/>
  <c r="K22" i="19" s="1"/>
  <c r="D21" i="19"/>
  <c r="AE20" i="19"/>
  <c r="Y20" i="19"/>
  <c r="O20" i="19"/>
  <c r="I20" i="19"/>
  <c r="H20" i="19"/>
  <c r="E20" i="19"/>
  <c r="D20" i="19"/>
  <c r="A20" i="19"/>
  <c r="AE19" i="19"/>
  <c r="I19" i="19"/>
  <c r="Y19" i="19" s="1"/>
  <c r="H19" i="19"/>
  <c r="E19" i="19"/>
  <c r="D19" i="19"/>
  <c r="AE18" i="19"/>
  <c r="I18" i="19"/>
  <c r="H18" i="19"/>
  <c r="E18" i="19"/>
  <c r="D18" i="19"/>
  <c r="AE17" i="19"/>
  <c r="I17" i="19"/>
  <c r="H17" i="19"/>
  <c r="E17" i="19"/>
  <c r="K18" i="19" s="1"/>
  <c r="D17" i="19"/>
  <c r="AE16" i="19"/>
  <c r="I16" i="19"/>
  <c r="H16" i="19"/>
  <c r="E16" i="19"/>
  <c r="D16" i="19"/>
  <c r="AE15" i="19"/>
  <c r="I15" i="19"/>
  <c r="H15" i="19"/>
  <c r="E15" i="19"/>
  <c r="D15" i="19"/>
  <c r="AE14" i="19"/>
  <c r="I14" i="19"/>
  <c r="H14" i="19"/>
  <c r="Y14" i="19" s="1"/>
  <c r="E14" i="19"/>
  <c r="D14" i="19"/>
  <c r="AE13" i="19"/>
  <c r="I13" i="19"/>
  <c r="H13" i="19"/>
  <c r="O13" i="19" s="1"/>
  <c r="E13" i="19"/>
  <c r="D13" i="19"/>
  <c r="AE12" i="19"/>
  <c r="I12" i="19"/>
  <c r="H12" i="19"/>
  <c r="E12" i="19"/>
  <c r="D12" i="19"/>
  <c r="J13" i="19" s="1"/>
  <c r="A12" i="19"/>
  <c r="AE11" i="19"/>
  <c r="I11" i="19"/>
  <c r="H11" i="19"/>
  <c r="E11" i="19"/>
  <c r="K12" i="19" s="1"/>
  <c r="D11" i="19"/>
  <c r="AE10" i="19"/>
  <c r="I10" i="19"/>
  <c r="H10" i="19"/>
  <c r="E10" i="19"/>
  <c r="D10" i="19"/>
  <c r="AE9" i="19"/>
  <c r="Y9" i="19"/>
  <c r="I9" i="19"/>
  <c r="P9" i="19" s="1"/>
  <c r="H9" i="19"/>
  <c r="E9" i="19"/>
  <c r="D9" i="19"/>
  <c r="J10" i="19" s="1"/>
  <c r="AE8" i="19"/>
  <c r="I8" i="19"/>
  <c r="H8" i="19"/>
  <c r="O8" i="19" s="1"/>
  <c r="E8" i="19"/>
  <c r="K9" i="19" s="1"/>
  <c r="D8" i="19"/>
  <c r="AE7" i="19"/>
  <c r="I7" i="19"/>
  <c r="P7" i="19" s="1"/>
  <c r="H7" i="19"/>
  <c r="E7" i="19"/>
  <c r="D7" i="19"/>
  <c r="J8" i="19" s="1"/>
  <c r="AE6" i="19"/>
  <c r="I6" i="19"/>
  <c r="H6" i="19"/>
  <c r="E6" i="19"/>
  <c r="K7" i="19" s="1"/>
  <c r="D6" i="19"/>
  <c r="A6" i="19"/>
  <c r="AE5" i="19"/>
  <c r="I5" i="19"/>
  <c r="H5" i="19"/>
  <c r="Y5" i="19" s="1"/>
  <c r="E5" i="19"/>
  <c r="D5" i="19"/>
  <c r="I4" i="19"/>
  <c r="H4" i="19"/>
  <c r="E4" i="19"/>
  <c r="K5" i="19" s="1"/>
  <c r="D4" i="19"/>
  <c r="J5" i="19" s="1"/>
  <c r="I3" i="19"/>
  <c r="H3" i="19"/>
  <c r="E3" i="19"/>
  <c r="D3" i="19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A31" i="7"/>
  <c r="E881" i="7"/>
  <c r="E3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P199" i="19" l="1"/>
  <c r="Y198" i="19"/>
  <c r="O220" i="19"/>
  <c r="J20" i="19"/>
  <c r="P196" i="19"/>
  <c r="P195" i="19"/>
  <c r="P217" i="19"/>
  <c r="P218" i="19"/>
  <c r="O236" i="19"/>
  <c r="O238" i="19"/>
  <c r="P281" i="19"/>
  <c r="P282" i="19"/>
  <c r="O300" i="19"/>
  <c r="O302" i="19"/>
  <c r="P388" i="19"/>
  <c r="P389" i="19"/>
  <c r="O407" i="19"/>
  <c r="O409" i="19"/>
  <c r="O441" i="19"/>
  <c r="P265" i="19"/>
  <c r="O284" i="19"/>
  <c r="O342" i="19"/>
  <c r="O346" i="19"/>
  <c r="P372" i="19"/>
  <c r="P769" i="19"/>
  <c r="K959" i="19"/>
  <c r="P16" i="19"/>
  <c r="K21" i="19"/>
  <c r="P24" i="19"/>
  <c r="P28" i="19"/>
  <c r="J6" i="19"/>
  <c r="Y6" i="19"/>
  <c r="J11" i="19"/>
  <c r="P11" i="19"/>
  <c r="X13" i="19"/>
  <c r="P14" i="19"/>
  <c r="K16" i="19"/>
  <c r="P29" i="19"/>
  <c r="X35" i="19"/>
  <c r="K38" i="19"/>
  <c r="O77" i="19"/>
  <c r="O76" i="19"/>
  <c r="P233" i="19"/>
  <c r="P234" i="19"/>
  <c r="O252" i="19"/>
  <c r="O254" i="19"/>
  <c r="P297" i="19"/>
  <c r="P298" i="19"/>
  <c r="O316" i="19"/>
  <c r="O318" i="19"/>
  <c r="P404" i="19"/>
  <c r="P405" i="19"/>
  <c r="P436" i="19"/>
  <c r="P437" i="19"/>
  <c r="O391" i="19"/>
  <c r="P421" i="19"/>
  <c r="O467" i="19"/>
  <c r="P845" i="19"/>
  <c r="P909" i="19"/>
  <c r="L132" i="19"/>
  <c r="M132" i="19" s="1"/>
  <c r="X8" i="19"/>
  <c r="K11" i="19"/>
  <c r="K14" i="19"/>
  <c r="J15" i="19"/>
  <c r="J33" i="19"/>
  <c r="O204" i="19"/>
  <c r="P249" i="19"/>
  <c r="P250" i="19"/>
  <c r="O268" i="19"/>
  <c r="O270" i="19"/>
  <c r="P313" i="19"/>
  <c r="P314" i="19"/>
  <c r="P358" i="19"/>
  <c r="O375" i="19"/>
  <c r="O423" i="19"/>
  <c r="O425" i="19"/>
  <c r="P43" i="19"/>
  <c r="P47" i="19"/>
  <c r="P54" i="19"/>
  <c r="P61" i="19"/>
  <c r="O62" i="19"/>
  <c r="O66" i="19"/>
  <c r="P69" i="19"/>
  <c r="K80" i="19"/>
  <c r="P85" i="19"/>
  <c r="K87" i="19"/>
  <c r="P89" i="19"/>
  <c r="P95" i="19"/>
  <c r="P98" i="19"/>
  <c r="K100" i="19"/>
  <c r="U127" i="19"/>
  <c r="AD127" i="19" s="1"/>
  <c r="O127" i="19"/>
  <c r="O131" i="19"/>
  <c r="O135" i="19"/>
  <c r="U139" i="19"/>
  <c r="AD139" i="19" s="1"/>
  <c r="O139" i="19"/>
  <c r="P142" i="19"/>
  <c r="K150" i="19"/>
  <c r="P155" i="19"/>
  <c r="P159" i="19"/>
  <c r="P165" i="19"/>
  <c r="P168" i="19"/>
  <c r="K170" i="19"/>
  <c r="J188" i="19"/>
  <c r="P189" i="19"/>
  <c r="O190" i="19"/>
  <c r="K197" i="19"/>
  <c r="X200" i="19"/>
  <c r="P205" i="19"/>
  <c r="O208" i="19"/>
  <c r="P221" i="19"/>
  <c r="O224" i="19"/>
  <c r="P237" i="19"/>
  <c r="O240" i="19"/>
  <c r="O242" i="19"/>
  <c r="P253" i="19"/>
  <c r="O256" i="19"/>
  <c r="O258" i="19"/>
  <c r="P269" i="19"/>
  <c r="O272" i="19"/>
  <c r="O274" i="19"/>
  <c r="P285" i="19"/>
  <c r="O288" i="19"/>
  <c r="O290" i="19"/>
  <c r="P301" i="19"/>
  <c r="O304" i="19"/>
  <c r="O306" i="19"/>
  <c r="P317" i="19"/>
  <c r="O320" i="19"/>
  <c r="O322" i="19"/>
  <c r="O347" i="19"/>
  <c r="O359" i="19"/>
  <c r="O361" i="19"/>
  <c r="P376" i="19"/>
  <c r="O379" i="19"/>
  <c r="P392" i="19"/>
  <c r="O395" i="19"/>
  <c r="O397" i="19"/>
  <c r="P408" i="19"/>
  <c r="O411" i="19"/>
  <c r="O413" i="19"/>
  <c r="P424" i="19"/>
  <c r="O427" i="19"/>
  <c r="O429" i="19"/>
  <c r="P440" i="19"/>
  <c r="O443" i="19"/>
  <c r="O445" i="19"/>
  <c r="P464" i="19"/>
  <c r="P465" i="19"/>
  <c r="P525" i="19"/>
  <c r="P526" i="19"/>
  <c r="O544" i="19"/>
  <c r="O546" i="19"/>
  <c r="P588" i="19"/>
  <c r="O607" i="19"/>
  <c r="O609" i="19"/>
  <c r="O641" i="19"/>
  <c r="P671" i="19"/>
  <c r="O684" i="19"/>
  <c r="P724" i="19"/>
  <c r="P725" i="19"/>
  <c r="P726" i="19"/>
  <c r="P790" i="19"/>
  <c r="P792" i="19"/>
  <c r="O814" i="19"/>
  <c r="O818" i="19"/>
  <c r="P861" i="19"/>
  <c r="P863" i="19"/>
  <c r="O884" i="19"/>
  <c r="U21" i="19"/>
  <c r="AD21" i="19" s="1"/>
  <c r="U26" i="19"/>
  <c r="AD26" i="19" s="1"/>
  <c r="P25" i="19"/>
  <c r="O26" i="19"/>
  <c r="K31" i="19"/>
  <c r="P31" i="19"/>
  <c r="J35" i="19"/>
  <c r="O35" i="19"/>
  <c r="P52" i="19"/>
  <c r="O56" i="19"/>
  <c r="K58" i="19"/>
  <c r="J62" i="19"/>
  <c r="J74" i="19"/>
  <c r="J77" i="19"/>
  <c r="P79" i="19"/>
  <c r="J82" i="19"/>
  <c r="P82" i="19"/>
  <c r="K84" i="19"/>
  <c r="J90" i="19"/>
  <c r="J93" i="19"/>
  <c r="P94" i="19"/>
  <c r="P97" i="19"/>
  <c r="P106" i="19"/>
  <c r="P109" i="19"/>
  <c r="O110" i="19"/>
  <c r="J113" i="19"/>
  <c r="X114" i="19"/>
  <c r="U117" i="19"/>
  <c r="AD117" i="19" s="1"/>
  <c r="P127" i="19"/>
  <c r="P131" i="19"/>
  <c r="P135" i="19"/>
  <c r="P139" i="19"/>
  <c r="P144" i="19"/>
  <c r="P146" i="19"/>
  <c r="P149" i="19"/>
  <c r="P152" i="19"/>
  <c r="K154" i="19"/>
  <c r="J160" i="19"/>
  <c r="P164" i="19"/>
  <c r="P167" i="19"/>
  <c r="P176" i="19"/>
  <c r="P179" i="19"/>
  <c r="O180" i="19"/>
  <c r="J183" i="19"/>
  <c r="U185" i="19"/>
  <c r="AD185" i="19" s="1"/>
  <c r="X184" i="19"/>
  <c r="U187" i="19"/>
  <c r="AD187" i="19" s="1"/>
  <c r="O187" i="19"/>
  <c r="Y190" i="19"/>
  <c r="K196" i="19"/>
  <c r="K198" i="19"/>
  <c r="P209" i="19"/>
  <c r="O212" i="19"/>
  <c r="P225" i="19"/>
  <c r="O228" i="19"/>
  <c r="P241" i="19"/>
  <c r="O244" i="19"/>
  <c r="O246" i="19"/>
  <c r="P257" i="19"/>
  <c r="O260" i="19"/>
  <c r="O262" i="19"/>
  <c r="P273" i="19"/>
  <c r="O276" i="19"/>
  <c r="O278" i="19"/>
  <c r="P289" i="19"/>
  <c r="O292" i="19"/>
  <c r="O294" i="19"/>
  <c r="P305" i="19"/>
  <c r="O308" i="19"/>
  <c r="O310" i="19"/>
  <c r="J319" i="19"/>
  <c r="O334" i="19"/>
  <c r="O335" i="19"/>
  <c r="O336" i="19"/>
  <c r="O350" i="19"/>
  <c r="O351" i="19"/>
  <c r="O353" i="19"/>
  <c r="P359" i="19"/>
  <c r="P360" i="19"/>
  <c r="O367" i="19"/>
  <c r="P380" i="19"/>
  <c r="O383" i="19"/>
  <c r="P396" i="19"/>
  <c r="O399" i="19"/>
  <c r="O401" i="19"/>
  <c r="J410" i="19"/>
  <c r="P412" i="19"/>
  <c r="O415" i="19"/>
  <c r="O417" i="19"/>
  <c r="J426" i="19"/>
  <c r="P428" i="19"/>
  <c r="O431" i="19"/>
  <c r="O433" i="19"/>
  <c r="J442" i="19"/>
  <c r="P444" i="19"/>
  <c r="O498" i="19"/>
  <c r="P541" i="19"/>
  <c r="P542" i="19"/>
  <c r="O563" i="19"/>
  <c r="O564" i="19"/>
  <c r="P638" i="19"/>
  <c r="P681" i="19"/>
  <c r="O704" i="19"/>
  <c r="O703" i="19"/>
  <c r="P738" i="19"/>
  <c r="P739" i="19"/>
  <c r="O756" i="19"/>
  <c r="P879" i="19"/>
  <c r="P951" i="19"/>
  <c r="P953" i="19"/>
  <c r="O973" i="19"/>
  <c r="X17" i="19"/>
  <c r="P18" i="19"/>
  <c r="P22" i="19"/>
  <c r="J26" i="19"/>
  <c r="P26" i="19"/>
  <c r="K29" i="19"/>
  <c r="J30" i="19"/>
  <c r="U32" i="19"/>
  <c r="AD32" i="19" s="1"/>
  <c r="X31" i="19"/>
  <c r="Y33" i="19"/>
  <c r="P38" i="19"/>
  <c r="O42" i="19"/>
  <c r="P45" i="19"/>
  <c r="J49" i="19"/>
  <c r="P49" i="19"/>
  <c r="K52" i="19"/>
  <c r="J53" i="19"/>
  <c r="X55" i="19"/>
  <c r="P56" i="19"/>
  <c r="O61" i="19"/>
  <c r="Q61" i="19" s="1"/>
  <c r="R61" i="19" s="1"/>
  <c r="Y64" i="19"/>
  <c r="J67" i="19"/>
  <c r="P67" i="19"/>
  <c r="K70" i="19"/>
  <c r="X70" i="19"/>
  <c r="Y72" i="19"/>
  <c r="P78" i="19"/>
  <c r="K79" i="19"/>
  <c r="P81" i="19"/>
  <c r="K82" i="19"/>
  <c r="K86" i="19"/>
  <c r="X86" i="19"/>
  <c r="P90" i="19"/>
  <c r="O92" i="19"/>
  <c r="J94" i="19"/>
  <c r="O94" i="19"/>
  <c r="J97" i="19"/>
  <c r="U101" i="19"/>
  <c r="AD101" i="19" s="1"/>
  <c r="O101" i="19"/>
  <c r="O109" i="19"/>
  <c r="Q109" i="19" s="1"/>
  <c r="R109" i="19" s="1"/>
  <c r="K110" i="19"/>
  <c r="O112" i="19"/>
  <c r="K112" i="19"/>
  <c r="J117" i="19"/>
  <c r="J124" i="19"/>
  <c r="J128" i="19"/>
  <c r="P128" i="19"/>
  <c r="K130" i="19"/>
  <c r="J132" i="19"/>
  <c r="K134" i="19"/>
  <c r="J136" i="19"/>
  <c r="P136" i="19"/>
  <c r="K138" i="19"/>
  <c r="J144" i="19"/>
  <c r="J147" i="19"/>
  <c r="P148" i="19"/>
  <c r="K149" i="19"/>
  <c r="K152" i="19"/>
  <c r="Y154" i="19"/>
  <c r="K156" i="19"/>
  <c r="X156" i="19"/>
  <c r="Y158" i="19"/>
  <c r="P160" i="19"/>
  <c r="O161" i="19"/>
  <c r="J164" i="19"/>
  <c r="P163" i="19"/>
  <c r="O164" i="19"/>
  <c r="J167" i="19"/>
  <c r="U169" i="19"/>
  <c r="AD169" i="19" s="1"/>
  <c r="K169" i="19"/>
  <c r="U171" i="19"/>
  <c r="AD171" i="19" s="1"/>
  <c r="O171" i="19"/>
  <c r="O179" i="19"/>
  <c r="K180" i="19"/>
  <c r="O182" i="19"/>
  <c r="K182" i="19"/>
  <c r="J187" i="19"/>
  <c r="P187" i="19"/>
  <c r="O188" i="19"/>
  <c r="K189" i="19"/>
  <c r="P191" i="19"/>
  <c r="X192" i="19"/>
  <c r="J196" i="19"/>
  <c r="P197" i="19"/>
  <c r="P200" i="19"/>
  <c r="J211" i="19"/>
  <c r="P213" i="19"/>
  <c r="O216" i="19"/>
  <c r="J227" i="19"/>
  <c r="P229" i="19"/>
  <c r="O232" i="19"/>
  <c r="J243" i="19"/>
  <c r="P245" i="19"/>
  <c r="O248" i="19"/>
  <c r="O250" i="19"/>
  <c r="J259" i="19"/>
  <c r="P261" i="19"/>
  <c r="O264" i="19"/>
  <c r="O266" i="19"/>
  <c r="J275" i="19"/>
  <c r="P277" i="19"/>
  <c r="O280" i="19"/>
  <c r="O282" i="19"/>
  <c r="J291" i="19"/>
  <c r="P293" i="19"/>
  <c r="O296" i="19"/>
  <c r="O298" i="19"/>
  <c r="J307" i="19"/>
  <c r="P309" i="19"/>
  <c r="O312" i="19"/>
  <c r="O314" i="19"/>
  <c r="J333" i="19"/>
  <c r="O339" i="19"/>
  <c r="K347" i="19"/>
  <c r="J349" i="19"/>
  <c r="J362" i="19"/>
  <c r="P368" i="19"/>
  <c r="O371" i="19"/>
  <c r="J382" i="19"/>
  <c r="P384" i="19"/>
  <c r="O387" i="19"/>
  <c r="J398" i="19"/>
  <c r="P397" i="19"/>
  <c r="P400" i="19"/>
  <c r="O403" i="19"/>
  <c r="O405" i="19"/>
  <c r="J414" i="19"/>
  <c r="P416" i="19"/>
  <c r="O419" i="19"/>
  <c r="O421" i="19"/>
  <c r="J430" i="19"/>
  <c r="P432" i="19"/>
  <c r="O435" i="19"/>
  <c r="O437" i="19"/>
  <c r="J446" i="19"/>
  <c r="P448" i="19"/>
  <c r="O451" i="19"/>
  <c r="O453" i="19"/>
  <c r="P493" i="19"/>
  <c r="P494" i="19"/>
  <c r="O512" i="19"/>
  <c r="O514" i="19"/>
  <c r="P560" i="19"/>
  <c r="O625" i="19"/>
  <c r="P691" i="19"/>
  <c r="P693" i="19"/>
  <c r="O776" i="19"/>
  <c r="O779" i="19"/>
  <c r="P831" i="19"/>
  <c r="O851" i="19"/>
  <c r="P893" i="19"/>
  <c r="P969" i="19"/>
  <c r="P452" i="19"/>
  <c r="O455" i="19"/>
  <c r="O457" i="19"/>
  <c r="P468" i="19"/>
  <c r="O471" i="19"/>
  <c r="P481" i="19"/>
  <c r="P497" i="19"/>
  <c r="O500" i="19"/>
  <c r="O502" i="19"/>
  <c r="P513" i="19"/>
  <c r="O516" i="19"/>
  <c r="O518" i="19"/>
  <c r="P529" i="19"/>
  <c r="O532" i="19"/>
  <c r="O534" i="19"/>
  <c r="P545" i="19"/>
  <c r="O548" i="19"/>
  <c r="O550" i="19"/>
  <c r="K602" i="19"/>
  <c r="O610" i="19"/>
  <c r="O611" i="19"/>
  <c r="O612" i="19"/>
  <c r="O613" i="19"/>
  <c r="P624" i="19"/>
  <c r="O626" i="19"/>
  <c r="O627" i="19"/>
  <c r="O628" i="19"/>
  <c r="O629" i="19"/>
  <c r="P640" i="19"/>
  <c r="O643" i="19"/>
  <c r="J654" i="19"/>
  <c r="P656" i="19"/>
  <c r="P672" i="19"/>
  <c r="O674" i="19"/>
  <c r="O676" i="19"/>
  <c r="P682" i="19"/>
  <c r="P683" i="19"/>
  <c r="P694" i="19"/>
  <c r="P715" i="19"/>
  <c r="K721" i="19"/>
  <c r="O760" i="19"/>
  <c r="P773" i="19"/>
  <c r="P777" i="19"/>
  <c r="P778" i="19"/>
  <c r="P793" i="19"/>
  <c r="O795" i="19"/>
  <c r="P813" i="19"/>
  <c r="P817" i="19"/>
  <c r="P832" i="19"/>
  <c r="P848" i="19"/>
  <c r="P864" i="19"/>
  <c r="O936" i="19"/>
  <c r="P954" i="19"/>
  <c r="P456" i="19"/>
  <c r="O459" i="19"/>
  <c r="O461" i="19"/>
  <c r="O475" i="19"/>
  <c r="P485" i="19"/>
  <c r="P501" i="19"/>
  <c r="O504" i="19"/>
  <c r="O506" i="19"/>
  <c r="P517" i="19"/>
  <c r="O520" i="19"/>
  <c r="O522" i="19"/>
  <c r="P533" i="19"/>
  <c r="O536" i="19"/>
  <c r="O538" i="19"/>
  <c r="P549" i="19"/>
  <c r="O552" i="19"/>
  <c r="O554" i="19"/>
  <c r="P597" i="19"/>
  <c r="O598" i="19"/>
  <c r="O601" i="19"/>
  <c r="P614" i="19"/>
  <c r="O616" i="19"/>
  <c r="K624" i="19"/>
  <c r="P626" i="19"/>
  <c r="P630" i="19"/>
  <c r="K640" i="19"/>
  <c r="P642" i="19"/>
  <c r="P646" i="19"/>
  <c r="P658" i="19"/>
  <c r="P662" i="19"/>
  <c r="P664" i="19"/>
  <c r="O668" i="19"/>
  <c r="P674" i="19"/>
  <c r="P675" i="19"/>
  <c r="P686" i="19"/>
  <c r="O707" i="19"/>
  <c r="P719" i="19"/>
  <c r="O721" i="19"/>
  <c r="P731" i="19"/>
  <c r="P733" i="19"/>
  <c r="O736" i="19"/>
  <c r="K737" i="19"/>
  <c r="P781" i="19"/>
  <c r="O787" i="19"/>
  <c r="P795" i="19"/>
  <c r="O797" i="19"/>
  <c r="O806" i="19"/>
  <c r="O807" i="19"/>
  <c r="P852" i="19"/>
  <c r="P853" i="19"/>
  <c r="P869" i="19"/>
  <c r="P917" i="19"/>
  <c r="O922" i="19"/>
  <c r="O926" i="19"/>
  <c r="P939" i="19"/>
  <c r="P943" i="19"/>
  <c r="O948" i="19"/>
  <c r="P958" i="19"/>
  <c r="P959" i="19"/>
  <c r="O447" i="19"/>
  <c r="O449" i="19"/>
  <c r="J458" i="19"/>
  <c r="P457" i="19"/>
  <c r="P460" i="19"/>
  <c r="O463" i="19"/>
  <c r="O465" i="19"/>
  <c r="P489" i="19"/>
  <c r="P505" i="19"/>
  <c r="O508" i="19"/>
  <c r="O510" i="19"/>
  <c r="P521" i="19"/>
  <c r="O524" i="19"/>
  <c r="O526" i="19"/>
  <c r="P537" i="19"/>
  <c r="O540" i="19"/>
  <c r="O542" i="19"/>
  <c r="P553" i="19"/>
  <c r="O556" i="19"/>
  <c r="O559" i="19"/>
  <c r="O588" i="19"/>
  <c r="O605" i="19"/>
  <c r="K610" i="19"/>
  <c r="O619" i="19"/>
  <c r="O620" i="19"/>
  <c r="O621" i="19"/>
  <c r="O635" i="19"/>
  <c r="O651" i="19"/>
  <c r="O653" i="19"/>
  <c r="P666" i="19"/>
  <c r="P667" i="19"/>
  <c r="P678" i="19"/>
  <c r="O680" i="19"/>
  <c r="P688" i="19"/>
  <c r="O694" i="19"/>
  <c r="K704" i="19"/>
  <c r="P706" i="19"/>
  <c r="O729" i="19"/>
  <c r="K759" i="19"/>
  <c r="O766" i="19"/>
  <c r="P785" i="19"/>
  <c r="O789" i="19"/>
  <c r="O791" i="19"/>
  <c r="K795" i="19"/>
  <c r="P797" i="19"/>
  <c r="P809" i="19"/>
  <c r="O811" i="19"/>
  <c r="K819" i="19"/>
  <c r="O820" i="19"/>
  <c r="P821" i="19"/>
  <c r="P840" i="19"/>
  <c r="P872" i="19"/>
  <c r="K885" i="19"/>
  <c r="K917" i="19"/>
  <c r="K935" i="19"/>
  <c r="P946" i="19"/>
  <c r="P962" i="19"/>
  <c r="P5" i="19"/>
  <c r="P12" i="19"/>
  <c r="O23" i="19"/>
  <c r="Y23" i="19"/>
  <c r="O44" i="19"/>
  <c r="Y44" i="19"/>
  <c r="U55" i="19"/>
  <c r="AD55" i="19" s="1"/>
  <c r="Y53" i="19"/>
  <c r="O53" i="19"/>
  <c r="P70" i="19"/>
  <c r="O85" i="19"/>
  <c r="Q85" i="19" s="1"/>
  <c r="R85" i="19" s="1"/>
  <c r="Y88" i="19"/>
  <c r="L30" i="19"/>
  <c r="M30" i="19" s="1"/>
  <c r="P50" i="19"/>
  <c r="Q51" i="19"/>
  <c r="R51" i="19" s="1"/>
  <c r="O60" i="19"/>
  <c r="Y60" i="19"/>
  <c r="Q69" i="19"/>
  <c r="R69" i="19" s="1"/>
  <c r="X90" i="19"/>
  <c r="Q110" i="19"/>
  <c r="R110" i="19" s="1"/>
  <c r="U115" i="19"/>
  <c r="AD115" i="19" s="1"/>
  <c r="O113" i="19"/>
  <c r="Q113" i="19" s="1"/>
  <c r="R113" i="19" s="1"/>
  <c r="X115" i="19"/>
  <c r="Y116" i="19"/>
  <c r="O116" i="19"/>
  <c r="J118" i="19"/>
  <c r="L118" i="19" s="1"/>
  <c r="M118" i="19" s="1"/>
  <c r="X118" i="19"/>
  <c r="X125" i="19"/>
  <c r="Y126" i="19"/>
  <c r="O126" i="19"/>
  <c r="P132" i="19"/>
  <c r="P6" i="19"/>
  <c r="Y18" i="19"/>
  <c r="Y28" i="19"/>
  <c r="Y49" i="19"/>
  <c r="O65" i="19"/>
  <c r="Q66" i="19"/>
  <c r="R66" i="19" s="1"/>
  <c r="X74" i="19"/>
  <c r="Q93" i="19"/>
  <c r="R93" i="19" s="1"/>
  <c r="Q94" i="19"/>
  <c r="R94" i="19" s="1"/>
  <c r="U99" i="19"/>
  <c r="AD99" i="19" s="1"/>
  <c r="O97" i="19"/>
  <c r="Q97" i="19" s="1"/>
  <c r="R97" i="19" s="1"/>
  <c r="X99" i="19"/>
  <c r="Y100" i="19"/>
  <c r="O100" i="19"/>
  <c r="J102" i="19"/>
  <c r="L102" i="19" s="1"/>
  <c r="M102" i="19" s="1"/>
  <c r="X102" i="19"/>
  <c r="P102" i="19"/>
  <c r="Q105" i="19"/>
  <c r="R105" i="19" s="1"/>
  <c r="O117" i="19"/>
  <c r="Q117" i="19" s="1"/>
  <c r="R117" i="19" s="1"/>
  <c r="Y120" i="19"/>
  <c r="P123" i="19"/>
  <c r="Y130" i="19"/>
  <c r="O130" i="19"/>
  <c r="Y10" i="19"/>
  <c r="O10" i="19"/>
  <c r="Y15" i="19"/>
  <c r="O15" i="19"/>
  <c r="O24" i="19"/>
  <c r="Q24" i="19" s="1"/>
  <c r="R24" i="19" s="1"/>
  <c r="Y37" i="19"/>
  <c r="O37" i="19"/>
  <c r="O45" i="19"/>
  <c r="Q45" i="19" s="1"/>
  <c r="R45" i="19" s="1"/>
  <c r="Q77" i="19"/>
  <c r="R77" i="19" s="1"/>
  <c r="Q78" i="19"/>
  <c r="R78" i="19" s="1"/>
  <c r="U83" i="19"/>
  <c r="AD83" i="19" s="1"/>
  <c r="O81" i="19"/>
  <c r="Q81" i="19" s="1"/>
  <c r="R81" i="19" s="1"/>
  <c r="X83" i="19"/>
  <c r="Y84" i="19"/>
  <c r="O84" i="19"/>
  <c r="P86" i="19"/>
  <c r="Q89" i="19"/>
  <c r="R89" i="19" s="1"/>
  <c r="Q101" i="19"/>
  <c r="R101" i="19" s="1"/>
  <c r="X144" i="19"/>
  <c r="X153" i="19"/>
  <c r="X169" i="19"/>
  <c r="P172" i="19"/>
  <c r="X185" i="19"/>
  <c r="P188" i="19"/>
  <c r="O661" i="19"/>
  <c r="O677" i="19"/>
  <c r="P734" i="19"/>
  <c r="O817" i="19"/>
  <c r="O816" i="19"/>
  <c r="X137" i="19"/>
  <c r="P156" i="19"/>
  <c r="O162" i="19"/>
  <c r="O669" i="19"/>
  <c r="O685" i="19"/>
  <c r="K738" i="19"/>
  <c r="L5" i="19"/>
  <c r="M5" i="19" s="1"/>
  <c r="O5" i="19"/>
  <c r="U8" i="19"/>
  <c r="AD8" i="19" s="1"/>
  <c r="O6" i="19"/>
  <c r="K8" i="19"/>
  <c r="L8" i="19" s="1"/>
  <c r="M8" i="19" s="1"/>
  <c r="P8" i="19"/>
  <c r="Q8" i="19" s="1"/>
  <c r="R8" i="19" s="1"/>
  <c r="P10" i="19"/>
  <c r="J12" i="19"/>
  <c r="L12" i="19" s="1"/>
  <c r="M12" i="19" s="1"/>
  <c r="K13" i="19"/>
  <c r="L13" i="19" s="1"/>
  <c r="M13" i="19" s="1"/>
  <c r="P13" i="19"/>
  <c r="Q13" i="19" s="1"/>
  <c r="R13" i="19" s="1"/>
  <c r="P15" i="19"/>
  <c r="J17" i="19"/>
  <c r="O17" i="19"/>
  <c r="J19" i="19"/>
  <c r="K23" i="19"/>
  <c r="P23" i="19"/>
  <c r="K25" i="19"/>
  <c r="O25" i="19"/>
  <c r="O27" i="19"/>
  <c r="Q27" i="19" s="1"/>
  <c r="R27" i="19" s="1"/>
  <c r="U30" i="19"/>
  <c r="AD30" i="19" s="1"/>
  <c r="O28" i="19"/>
  <c r="K30" i="19"/>
  <c r="P30" i="19"/>
  <c r="O32" i="19"/>
  <c r="U35" i="19"/>
  <c r="AD35" i="19" s="1"/>
  <c r="O33" i="19"/>
  <c r="K35" i="19"/>
  <c r="L35" i="19" s="1"/>
  <c r="M35" i="19" s="1"/>
  <c r="P35" i="19"/>
  <c r="Q35" i="19" s="1"/>
  <c r="R35" i="19" s="1"/>
  <c r="P37" i="19"/>
  <c r="J39" i="19"/>
  <c r="O39" i="19"/>
  <c r="Q39" i="19" s="1"/>
  <c r="R39" i="19" s="1"/>
  <c r="J41" i="19"/>
  <c r="Y40" i="19"/>
  <c r="K44" i="19"/>
  <c r="P44" i="19"/>
  <c r="K46" i="19"/>
  <c r="O46" i="19"/>
  <c r="O48" i="19"/>
  <c r="J50" i="19"/>
  <c r="L50" i="19" s="1"/>
  <c r="M50" i="19" s="1"/>
  <c r="O49" i="19"/>
  <c r="K51" i="19"/>
  <c r="L51" i="19" s="1"/>
  <c r="M51" i="19" s="1"/>
  <c r="P51" i="19"/>
  <c r="P53" i="19"/>
  <c r="J55" i="19"/>
  <c r="O55" i="19"/>
  <c r="J57" i="19"/>
  <c r="Y56" i="19"/>
  <c r="U59" i="19"/>
  <c r="AD59" i="19" s="1"/>
  <c r="K60" i="19"/>
  <c r="P60" i="19"/>
  <c r="K62" i="19"/>
  <c r="L62" i="19" s="1"/>
  <c r="M62" i="19" s="1"/>
  <c r="K64" i="19"/>
  <c r="P64" i="19"/>
  <c r="K66" i="19"/>
  <c r="J70" i="19"/>
  <c r="L70" i="19" s="1"/>
  <c r="M70" i="19" s="1"/>
  <c r="K71" i="19"/>
  <c r="O71" i="19"/>
  <c r="J73" i="19"/>
  <c r="O72" i="19"/>
  <c r="K74" i="19"/>
  <c r="L74" i="19" s="1"/>
  <c r="M74" i="19" s="1"/>
  <c r="P73" i="19"/>
  <c r="Q73" i="19" s="1"/>
  <c r="R73" i="19" s="1"/>
  <c r="O74" i="19"/>
  <c r="Q74" i="19" s="1"/>
  <c r="R74" i="19" s="1"/>
  <c r="P75" i="19"/>
  <c r="K76" i="19"/>
  <c r="Y76" i="19"/>
  <c r="U79" i="19"/>
  <c r="AD79" i="19" s="1"/>
  <c r="U81" i="19"/>
  <c r="AD81" i="19" s="1"/>
  <c r="X79" i="19"/>
  <c r="J86" i="19"/>
  <c r="L86" i="19" s="1"/>
  <c r="M86" i="19" s="1"/>
  <c r="J89" i="19"/>
  <c r="O88" i="19"/>
  <c r="K90" i="19"/>
  <c r="O90" i="19"/>
  <c r="Q90" i="19" s="1"/>
  <c r="R90" i="19" s="1"/>
  <c r="P91" i="19"/>
  <c r="K92" i="19"/>
  <c r="Y92" i="19"/>
  <c r="U95" i="19"/>
  <c r="AD95" i="19" s="1"/>
  <c r="U97" i="19"/>
  <c r="AD97" i="19" s="1"/>
  <c r="X95" i="19"/>
  <c r="J98" i="19"/>
  <c r="L98" i="19" s="1"/>
  <c r="M98" i="19" s="1"/>
  <c r="K99" i="19"/>
  <c r="J105" i="19"/>
  <c r="O104" i="19"/>
  <c r="K106" i="19"/>
  <c r="O106" i="19"/>
  <c r="P107" i="19"/>
  <c r="K108" i="19"/>
  <c r="Y108" i="19"/>
  <c r="U111" i="19"/>
  <c r="AD111" i="19" s="1"/>
  <c r="U113" i="19"/>
  <c r="AD113" i="19" s="1"/>
  <c r="X111" i="19"/>
  <c r="J114" i="19"/>
  <c r="L114" i="19" s="1"/>
  <c r="M114" i="19" s="1"/>
  <c r="K115" i="19"/>
  <c r="J121" i="19"/>
  <c r="O120" i="19"/>
  <c r="X121" i="19"/>
  <c r="L128" i="19"/>
  <c r="M128" i="19" s="1"/>
  <c r="K127" i="19"/>
  <c r="K131" i="19"/>
  <c r="K135" i="19"/>
  <c r="P138" i="19"/>
  <c r="J140" i="19"/>
  <c r="K141" i="19"/>
  <c r="O141" i="19"/>
  <c r="J143" i="19"/>
  <c r="O142" i="19"/>
  <c r="K144" i="19"/>
  <c r="P143" i="19"/>
  <c r="O144" i="19"/>
  <c r="P145" i="19"/>
  <c r="K146" i="19"/>
  <c r="Y146" i="19"/>
  <c r="U149" i="19"/>
  <c r="AD149" i="19" s="1"/>
  <c r="U151" i="19"/>
  <c r="AD151" i="19" s="1"/>
  <c r="X149" i="19"/>
  <c r="P154" i="19"/>
  <c r="J156" i="19"/>
  <c r="K157" i="19"/>
  <c r="O157" i="19"/>
  <c r="J159" i="19"/>
  <c r="O158" i="19"/>
  <c r="K160" i="19"/>
  <c r="O160" i="19"/>
  <c r="P161" i="19"/>
  <c r="K162" i="19"/>
  <c r="Y162" i="19"/>
  <c r="U165" i="19"/>
  <c r="AD165" i="19" s="1"/>
  <c r="U167" i="19"/>
  <c r="AD167" i="19" s="1"/>
  <c r="X165" i="19"/>
  <c r="J172" i="19"/>
  <c r="K173" i="19"/>
  <c r="J175" i="19"/>
  <c r="O174" i="19"/>
  <c r="K176" i="19"/>
  <c r="O176" i="19"/>
  <c r="P177" i="19"/>
  <c r="K178" i="19"/>
  <c r="Y178" i="19"/>
  <c r="U181" i="19"/>
  <c r="AD181" i="19" s="1"/>
  <c r="U183" i="19"/>
  <c r="AD183" i="19" s="1"/>
  <c r="X181" i="19"/>
  <c r="J184" i="19"/>
  <c r="K185" i="19"/>
  <c r="X188" i="19"/>
  <c r="J191" i="19"/>
  <c r="K192" i="19"/>
  <c r="O192" i="19"/>
  <c r="P193" i="19"/>
  <c r="K194" i="19"/>
  <c r="Y194" i="19"/>
  <c r="U197" i="19"/>
  <c r="AD197" i="19" s="1"/>
  <c r="U199" i="19"/>
  <c r="AD199" i="19" s="1"/>
  <c r="X197" i="19"/>
  <c r="J200" i="19"/>
  <c r="K202" i="19"/>
  <c r="J204" i="19"/>
  <c r="P203" i="19"/>
  <c r="K207" i="19"/>
  <c r="J208" i="19"/>
  <c r="P207" i="19"/>
  <c r="K211" i="19"/>
  <c r="J212" i="19"/>
  <c r="P211" i="19"/>
  <c r="K215" i="19"/>
  <c r="J216" i="19"/>
  <c r="P215" i="19"/>
  <c r="K219" i="19"/>
  <c r="J220" i="19"/>
  <c r="P219" i="19"/>
  <c r="K223" i="19"/>
  <c r="J224" i="19"/>
  <c r="P223" i="19"/>
  <c r="K227" i="19"/>
  <c r="J228" i="19"/>
  <c r="P227" i="19"/>
  <c r="K231" i="19"/>
  <c r="J232" i="19"/>
  <c r="P231" i="19"/>
  <c r="K235" i="19"/>
  <c r="J236" i="19"/>
  <c r="P235" i="19"/>
  <c r="O237" i="19"/>
  <c r="K239" i="19"/>
  <c r="J240" i="19"/>
  <c r="P239" i="19"/>
  <c r="O241" i="19"/>
  <c r="K243" i="19"/>
  <c r="J244" i="19"/>
  <c r="P243" i="19"/>
  <c r="O245" i="19"/>
  <c r="K247" i="19"/>
  <c r="J248" i="19"/>
  <c r="P247" i="19"/>
  <c r="O249" i="19"/>
  <c r="K251" i="19"/>
  <c r="J252" i="19"/>
  <c r="P251" i="19"/>
  <c r="O253" i="19"/>
  <c r="K255" i="19"/>
  <c r="J256" i="19"/>
  <c r="P255" i="19"/>
  <c r="O257" i="19"/>
  <c r="K259" i="19"/>
  <c r="J260" i="19"/>
  <c r="P259" i="19"/>
  <c r="O261" i="19"/>
  <c r="K263" i="19"/>
  <c r="J264" i="19"/>
  <c r="P263" i="19"/>
  <c r="O265" i="19"/>
  <c r="K267" i="19"/>
  <c r="J268" i="19"/>
  <c r="P267" i="19"/>
  <c r="O269" i="19"/>
  <c r="K271" i="19"/>
  <c r="J272" i="19"/>
  <c r="P271" i="19"/>
  <c r="O273" i="19"/>
  <c r="K275" i="19"/>
  <c r="J276" i="19"/>
  <c r="P275" i="19"/>
  <c r="O277" i="19"/>
  <c r="K279" i="19"/>
  <c r="J280" i="19"/>
  <c r="P279" i="19"/>
  <c r="O281" i="19"/>
  <c r="K283" i="19"/>
  <c r="J284" i="19"/>
  <c r="P283" i="19"/>
  <c r="O285" i="19"/>
  <c r="K287" i="19"/>
  <c r="J288" i="19"/>
  <c r="P287" i="19"/>
  <c r="O289" i="19"/>
  <c r="K291" i="19"/>
  <c r="J292" i="19"/>
  <c r="P291" i="19"/>
  <c r="O293" i="19"/>
  <c r="K295" i="19"/>
  <c r="J296" i="19"/>
  <c r="P295" i="19"/>
  <c r="O297" i="19"/>
  <c r="K299" i="19"/>
  <c r="J300" i="19"/>
  <c r="P299" i="19"/>
  <c r="O301" i="19"/>
  <c r="K303" i="19"/>
  <c r="J304" i="19"/>
  <c r="P303" i="19"/>
  <c r="O305" i="19"/>
  <c r="K307" i="19"/>
  <c r="J308" i="19"/>
  <c r="P307" i="19"/>
  <c r="O309" i="19"/>
  <c r="K311" i="19"/>
  <c r="J312" i="19"/>
  <c r="P311" i="19"/>
  <c r="O313" i="19"/>
  <c r="K315" i="19"/>
  <c r="J316" i="19"/>
  <c r="P315" i="19"/>
  <c r="O317" i="19"/>
  <c r="K319" i="19"/>
  <c r="J320" i="19"/>
  <c r="P319" i="19"/>
  <c r="O321" i="19"/>
  <c r="K333" i="19"/>
  <c r="J335" i="19"/>
  <c r="O337" i="19"/>
  <c r="K341" i="19"/>
  <c r="J343" i="19"/>
  <c r="O345" i="19"/>
  <c r="K349" i="19"/>
  <c r="J351" i="19"/>
  <c r="O355" i="19"/>
  <c r="J360" i="19"/>
  <c r="K362" i="19"/>
  <c r="J365" i="19"/>
  <c r="J367" i="19"/>
  <c r="P366" i="19"/>
  <c r="O368" i="19"/>
  <c r="K370" i="19"/>
  <c r="J371" i="19"/>
  <c r="P370" i="19"/>
  <c r="O372" i="19"/>
  <c r="K374" i="19"/>
  <c r="P374" i="19"/>
  <c r="O376" i="19"/>
  <c r="K378" i="19"/>
  <c r="P378" i="19"/>
  <c r="O380" i="19"/>
  <c r="K382" i="19"/>
  <c r="P382" i="19"/>
  <c r="O384" i="19"/>
  <c r="K386" i="19"/>
  <c r="P386" i="19"/>
  <c r="O388" i="19"/>
  <c r="K390" i="19"/>
  <c r="P390" i="19"/>
  <c r="O392" i="19"/>
  <c r="K394" i="19"/>
  <c r="P394" i="19"/>
  <c r="O396" i="19"/>
  <c r="K398" i="19"/>
  <c r="P398" i="19"/>
  <c r="O400" i="19"/>
  <c r="K402" i="19"/>
  <c r="P402" i="19"/>
  <c r="O404" i="19"/>
  <c r="K406" i="19"/>
  <c r="P406" i="19"/>
  <c r="O408" i="19"/>
  <c r="K410" i="19"/>
  <c r="P410" i="19"/>
  <c r="O412" i="19"/>
  <c r="K414" i="19"/>
  <c r="P414" i="19"/>
  <c r="O416" i="19"/>
  <c r="K418" i="19"/>
  <c r="P418" i="19"/>
  <c r="O420" i="19"/>
  <c r="K422" i="19"/>
  <c r="P422" i="19"/>
  <c r="O424" i="19"/>
  <c r="K426" i="19"/>
  <c r="P426" i="19"/>
  <c r="O428" i="19"/>
  <c r="K430" i="19"/>
  <c r="P430" i="19"/>
  <c r="O432" i="19"/>
  <c r="K434" i="19"/>
  <c r="P434" i="19"/>
  <c r="O436" i="19"/>
  <c r="K438" i="19"/>
  <c r="P438" i="19"/>
  <c r="O440" i="19"/>
  <c r="K442" i="19"/>
  <c r="P442" i="19"/>
  <c r="O444" i="19"/>
  <c r="K446" i="19"/>
  <c r="P446" i="19"/>
  <c r="O448" i="19"/>
  <c r="K450" i="19"/>
  <c r="P450" i="19"/>
  <c r="O452" i="19"/>
  <c r="K454" i="19"/>
  <c r="P454" i="19"/>
  <c r="O456" i="19"/>
  <c r="K458" i="19"/>
  <c r="P458" i="19"/>
  <c r="O460" i="19"/>
  <c r="K462" i="19"/>
  <c r="P462" i="19"/>
  <c r="O464" i="19"/>
  <c r="K466" i="19"/>
  <c r="P466" i="19"/>
  <c r="O468" i="19"/>
  <c r="K470" i="19"/>
  <c r="P470" i="19"/>
  <c r="O472" i="19"/>
  <c r="K475" i="19"/>
  <c r="J476" i="19"/>
  <c r="P475" i="19"/>
  <c r="O477" i="19"/>
  <c r="K479" i="19"/>
  <c r="J480" i="19"/>
  <c r="P479" i="19"/>
  <c r="O481" i="19"/>
  <c r="K483" i="19"/>
  <c r="J484" i="19"/>
  <c r="P483" i="19"/>
  <c r="O485" i="19"/>
  <c r="K487" i="19"/>
  <c r="J488" i="19"/>
  <c r="P487" i="19"/>
  <c r="O489" i="19"/>
  <c r="K491" i="19"/>
  <c r="J492" i="19"/>
  <c r="P491" i="19"/>
  <c r="O493" i="19"/>
  <c r="K495" i="19"/>
  <c r="J496" i="19"/>
  <c r="P495" i="19"/>
  <c r="O497" i="19"/>
  <c r="K499" i="19"/>
  <c r="J500" i="19"/>
  <c r="P499" i="19"/>
  <c r="K503" i="19"/>
  <c r="J504" i="19"/>
  <c r="P503" i="19"/>
  <c r="K507" i="19"/>
  <c r="J508" i="19"/>
  <c r="P507" i="19"/>
  <c r="K511" i="19"/>
  <c r="J512" i="19"/>
  <c r="P511" i="19"/>
  <c r="O513" i="19"/>
  <c r="K515" i="19"/>
  <c r="J516" i="19"/>
  <c r="P515" i="19"/>
  <c r="O517" i="19"/>
  <c r="J520" i="19"/>
  <c r="P519" i="19"/>
  <c r="O521" i="19"/>
  <c r="J524" i="19"/>
  <c r="P523" i="19"/>
  <c r="O525" i="19"/>
  <c r="J528" i="19"/>
  <c r="P527" i="19"/>
  <c r="O529" i="19"/>
  <c r="J532" i="19"/>
  <c r="P531" i="19"/>
  <c r="O533" i="19"/>
  <c r="J536" i="19"/>
  <c r="P535" i="19"/>
  <c r="O537" i="19"/>
  <c r="J540" i="19"/>
  <c r="P539" i="19"/>
  <c r="O541" i="19"/>
  <c r="J544" i="19"/>
  <c r="P543" i="19"/>
  <c r="O545" i="19"/>
  <c r="J548" i="19"/>
  <c r="P547" i="19"/>
  <c r="O549" i="19"/>
  <c r="J552" i="19"/>
  <c r="P551" i="19"/>
  <c r="O553" i="19"/>
  <c r="J556" i="19"/>
  <c r="P555" i="19"/>
  <c r="P557" i="19"/>
  <c r="O557" i="19"/>
  <c r="O558" i="19"/>
  <c r="P562" i="19"/>
  <c r="P565" i="19"/>
  <c r="O566" i="19"/>
  <c r="P570" i="19"/>
  <c r="P573" i="19"/>
  <c r="O574" i="19"/>
  <c r="P578" i="19"/>
  <c r="P581" i="19"/>
  <c r="O582" i="19"/>
  <c r="P586" i="19"/>
  <c r="P589" i="19"/>
  <c r="O590" i="19"/>
  <c r="K598" i="19"/>
  <c r="P598" i="19"/>
  <c r="P600" i="19"/>
  <c r="K606" i="19"/>
  <c r="O608" i="19"/>
  <c r="P612" i="19"/>
  <c r="O614" i="19"/>
  <c r="K618" i="19"/>
  <c r="P620" i="19"/>
  <c r="O622" i="19"/>
  <c r="K626" i="19"/>
  <c r="P628" i="19"/>
  <c r="O630" i="19"/>
  <c r="O632" i="19"/>
  <c r="K634" i="19"/>
  <c r="P636" i="19"/>
  <c r="O640" i="19"/>
  <c r="K642" i="19"/>
  <c r="P644" i="19"/>
  <c r="O648" i="19"/>
  <c r="K650" i="19"/>
  <c r="P652" i="19"/>
  <c r="K658" i="19"/>
  <c r="P660" i="19"/>
  <c r="O663" i="19"/>
  <c r="K666" i="19"/>
  <c r="P668" i="19"/>
  <c r="O670" i="19"/>
  <c r="O671" i="19"/>
  <c r="K674" i="19"/>
  <c r="P676" i="19"/>
  <c r="O678" i="19"/>
  <c r="O679" i="19"/>
  <c r="K682" i="19"/>
  <c r="P684" i="19"/>
  <c r="O686" i="19"/>
  <c r="O688" i="19"/>
  <c r="K690" i="19"/>
  <c r="P692" i="19"/>
  <c r="P708" i="19"/>
  <c r="P735" i="19"/>
  <c r="P736" i="19"/>
  <c r="P741" i="19"/>
  <c r="O784" i="19"/>
  <c r="P833" i="19"/>
  <c r="P849" i="19"/>
  <c r="P866" i="19"/>
  <c r="P865" i="19"/>
  <c r="P881" i="19"/>
  <c r="P880" i="19"/>
  <c r="P896" i="19"/>
  <c r="P895" i="19"/>
  <c r="P911" i="19"/>
  <c r="P912" i="19"/>
  <c r="O939" i="19"/>
  <c r="O938" i="19"/>
  <c r="P955" i="19"/>
  <c r="P972" i="19"/>
  <c r="P971" i="19"/>
  <c r="P140" i="19"/>
  <c r="O572" i="19"/>
  <c r="P732" i="19"/>
  <c r="U7" i="19"/>
  <c r="AD7" i="19" s="1"/>
  <c r="O7" i="19"/>
  <c r="Q7" i="19" s="1"/>
  <c r="R7" i="19" s="1"/>
  <c r="O9" i="19"/>
  <c r="Q9" i="19" s="1"/>
  <c r="R9" i="19" s="1"/>
  <c r="L11" i="19"/>
  <c r="M11" i="19" s="1"/>
  <c r="O12" i="19"/>
  <c r="O14" i="19"/>
  <c r="U17" i="19"/>
  <c r="AD17" i="19" s="1"/>
  <c r="K17" i="19"/>
  <c r="P17" i="19"/>
  <c r="P19" i="19"/>
  <c r="P20" i="19"/>
  <c r="J22" i="19"/>
  <c r="L22" i="19" s="1"/>
  <c r="M22" i="19" s="1"/>
  <c r="P21" i="19"/>
  <c r="Q21" i="19" s="1"/>
  <c r="R21" i="19" s="1"/>
  <c r="O22" i="19"/>
  <c r="Q22" i="19" s="1"/>
  <c r="R22" i="19" s="1"/>
  <c r="J24" i="19"/>
  <c r="K27" i="19"/>
  <c r="P27" i="19"/>
  <c r="U31" i="19"/>
  <c r="AD31" i="19" s="1"/>
  <c r="L31" i="19"/>
  <c r="M31" i="19" s="1"/>
  <c r="X30" i="19"/>
  <c r="K32" i="19"/>
  <c r="P32" i="19"/>
  <c r="O34" i="19"/>
  <c r="Q34" i="19" s="1"/>
  <c r="R34" i="19" s="1"/>
  <c r="O36" i="19"/>
  <c r="Q36" i="19" s="1"/>
  <c r="R36" i="19" s="1"/>
  <c r="U39" i="19"/>
  <c r="AD39" i="19" s="1"/>
  <c r="K39" i="19"/>
  <c r="P39" i="19"/>
  <c r="P41" i="19"/>
  <c r="J43" i="19"/>
  <c r="L43" i="19" s="1"/>
  <c r="M43" i="19" s="1"/>
  <c r="P42" i="19"/>
  <c r="O43" i="19"/>
  <c r="Q43" i="19" s="1"/>
  <c r="R43" i="19" s="1"/>
  <c r="J45" i="19"/>
  <c r="K48" i="19"/>
  <c r="P48" i="19"/>
  <c r="O50" i="19"/>
  <c r="Q50" i="19" s="1"/>
  <c r="R50" i="19" s="1"/>
  <c r="O52" i="19"/>
  <c r="Q52" i="19" s="1"/>
  <c r="R52" i="19" s="1"/>
  <c r="L54" i="19"/>
  <c r="M54" i="19" s="1"/>
  <c r="K55" i="19"/>
  <c r="P55" i="19"/>
  <c r="P57" i="19"/>
  <c r="J59" i="19"/>
  <c r="L59" i="19" s="1"/>
  <c r="M59" i="19" s="1"/>
  <c r="P58" i="19"/>
  <c r="Q58" i="19" s="1"/>
  <c r="R58" i="19" s="1"/>
  <c r="O59" i="19"/>
  <c r="Q59" i="19" s="1"/>
  <c r="R59" i="19" s="1"/>
  <c r="J61" i="19"/>
  <c r="U63" i="19"/>
  <c r="AD63" i="19" s="1"/>
  <c r="J63" i="19"/>
  <c r="L63" i="19" s="1"/>
  <c r="M63" i="19" s="1"/>
  <c r="P62" i="19"/>
  <c r="Q62" i="19" s="1"/>
  <c r="R62" i="19" s="1"/>
  <c r="O63" i="19"/>
  <c r="Q63" i="19" s="1"/>
  <c r="R63" i="19" s="1"/>
  <c r="J65" i="19"/>
  <c r="U67" i="19"/>
  <c r="AD67" i="19" s="1"/>
  <c r="L67" i="19"/>
  <c r="M67" i="19" s="1"/>
  <c r="K68" i="19"/>
  <c r="P68" i="19"/>
  <c r="O70" i="19"/>
  <c r="P71" i="19"/>
  <c r="K72" i="19"/>
  <c r="U75" i="19"/>
  <c r="AD75" i="19" s="1"/>
  <c r="U77" i="19"/>
  <c r="AD77" i="19" s="1"/>
  <c r="X75" i="19"/>
  <c r="L82" i="19"/>
  <c r="M82" i="19" s="1"/>
  <c r="X82" i="19"/>
  <c r="O86" i="19"/>
  <c r="Q86" i="19" s="1"/>
  <c r="R86" i="19" s="1"/>
  <c r="P87" i="19"/>
  <c r="K88" i="19"/>
  <c r="U91" i="19"/>
  <c r="AD91" i="19" s="1"/>
  <c r="U93" i="19"/>
  <c r="AD93" i="19" s="1"/>
  <c r="X91" i="19"/>
  <c r="K95" i="19"/>
  <c r="O102" i="19"/>
  <c r="P103" i="19"/>
  <c r="K104" i="19"/>
  <c r="U107" i="19"/>
  <c r="AD107" i="19" s="1"/>
  <c r="U109" i="19"/>
  <c r="AD109" i="19" s="1"/>
  <c r="X107" i="19"/>
  <c r="J110" i="19"/>
  <c r="K111" i="19"/>
  <c r="O118" i="19"/>
  <c r="Q118" i="19" s="1"/>
  <c r="R118" i="19" s="1"/>
  <c r="P119" i="19"/>
  <c r="K120" i="19"/>
  <c r="U123" i="19"/>
  <c r="AD123" i="19" s="1"/>
  <c r="K123" i="19"/>
  <c r="X124" i="19"/>
  <c r="X128" i="19"/>
  <c r="X132" i="19"/>
  <c r="O133" i="19"/>
  <c r="O134" i="19"/>
  <c r="X136" i="19"/>
  <c r="O137" i="19"/>
  <c r="O138" i="19"/>
  <c r="O140" i="19"/>
  <c r="P141" i="19"/>
  <c r="K142" i="19"/>
  <c r="U145" i="19"/>
  <c r="AD145" i="19" s="1"/>
  <c r="U147" i="19"/>
  <c r="AD147" i="19" s="1"/>
  <c r="X145" i="19"/>
  <c r="P150" i="19"/>
  <c r="O151" i="19"/>
  <c r="X152" i="19"/>
  <c r="O153" i="19"/>
  <c r="O154" i="19"/>
  <c r="O156" i="19"/>
  <c r="P157" i="19"/>
  <c r="K158" i="19"/>
  <c r="U161" i="19"/>
  <c r="AD161" i="19" s="1"/>
  <c r="U163" i="19"/>
  <c r="AD163" i="19" s="1"/>
  <c r="X161" i="19"/>
  <c r="O167" i="19"/>
  <c r="X168" i="19"/>
  <c r="O170" i="19"/>
  <c r="O172" i="19"/>
  <c r="P173" i="19"/>
  <c r="K174" i="19"/>
  <c r="U177" i="19"/>
  <c r="AD177" i="19" s="1"/>
  <c r="U179" i="19"/>
  <c r="AD179" i="19" s="1"/>
  <c r="X177" i="19"/>
  <c r="J180" i="19"/>
  <c r="K181" i="19"/>
  <c r="O183" i="19"/>
  <c r="O186" i="19"/>
  <c r="K190" i="19"/>
  <c r="U193" i="19"/>
  <c r="AD193" i="19" s="1"/>
  <c r="U195" i="19"/>
  <c r="AD195" i="19" s="1"/>
  <c r="X193" i="19"/>
  <c r="O323" i="19"/>
  <c r="O324" i="19"/>
  <c r="O325" i="19"/>
  <c r="O326" i="19"/>
  <c r="O327" i="19"/>
  <c r="O328" i="19"/>
  <c r="O329" i="19"/>
  <c r="O331" i="19"/>
  <c r="K360" i="19"/>
  <c r="O560" i="19"/>
  <c r="O568" i="19"/>
  <c r="P575" i="19"/>
  <c r="O576" i="19"/>
  <c r="P583" i="19"/>
  <c r="O584" i="19"/>
  <c r="P591" i="19"/>
  <c r="O592" i="19"/>
  <c r="O595" i="19"/>
  <c r="O597" i="19"/>
  <c r="O602" i="19"/>
  <c r="O603" i="19"/>
  <c r="K612" i="19"/>
  <c r="K620" i="19"/>
  <c r="K628" i="19"/>
  <c r="O634" i="19"/>
  <c r="K636" i="19"/>
  <c r="O637" i="19"/>
  <c r="O642" i="19"/>
  <c r="K644" i="19"/>
  <c r="O645" i="19"/>
  <c r="O650" i="19"/>
  <c r="K652" i="19"/>
  <c r="O657" i="19"/>
  <c r="K660" i="19"/>
  <c r="O665" i="19"/>
  <c r="K668" i="19"/>
  <c r="O673" i="19"/>
  <c r="K676" i="19"/>
  <c r="O681" i="19"/>
  <c r="K684" i="19"/>
  <c r="O690" i="19"/>
  <c r="K692" i="19"/>
  <c r="P696" i="19"/>
  <c r="P698" i="19"/>
  <c r="P700" i="19"/>
  <c r="P702" i="19"/>
  <c r="O706" i="19"/>
  <c r="K708" i="19"/>
  <c r="O709" i="19"/>
  <c r="P710" i="19"/>
  <c r="K713" i="19"/>
  <c r="K714" i="19"/>
  <c r="O719" i="19"/>
  <c r="J722" i="19"/>
  <c r="K727" i="19"/>
  <c r="O728" i="19"/>
  <c r="O747" i="19"/>
  <c r="O746" i="19"/>
  <c r="K749" i="19"/>
  <c r="O763" i="19"/>
  <c r="O762" i="19"/>
  <c r="P782" i="19"/>
  <c r="O808" i="19"/>
  <c r="O859" i="19"/>
  <c r="O875" i="19"/>
  <c r="O925" i="19"/>
  <c r="O924" i="19"/>
  <c r="O949" i="19"/>
  <c r="O965" i="19"/>
  <c r="O146" i="19"/>
  <c r="X160" i="19"/>
  <c r="O580" i="19"/>
  <c r="O599" i="19"/>
  <c r="P720" i="19"/>
  <c r="O759" i="19"/>
  <c r="O758" i="19"/>
  <c r="J926" i="19"/>
  <c r="U5" i="19"/>
  <c r="AD5" i="19" s="1"/>
  <c r="U6" i="19"/>
  <c r="AD6" i="19" s="1"/>
  <c r="U13" i="19"/>
  <c r="AD13" i="19" s="1"/>
  <c r="O16" i="19"/>
  <c r="Q16" i="19" s="1"/>
  <c r="R16" i="19" s="1"/>
  <c r="U20" i="19"/>
  <c r="AD20" i="19" s="1"/>
  <c r="O19" i="19"/>
  <c r="U22" i="19"/>
  <c r="AD22" i="19" s="1"/>
  <c r="Y27" i="19"/>
  <c r="O31" i="19"/>
  <c r="Y32" i="19"/>
  <c r="O38" i="19"/>
  <c r="Q38" i="19" s="1"/>
  <c r="R38" i="19" s="1"/>
  <c r="U43" i="19"/>
  <c r="AD43" i="19" s="1"/>
  <c r="O41" i="19"/>
  <c r="P46" i="19"/>
  <c r="Y48" i="19"/>
  <c r="U51" i="19"/>
  <c r="AD51" i="19" s="1"/>
  <c r="O54" i="19"/>
  <c r="Q54" i="19" s="1"/>
  <c r="R54" i="19" s="1"/>
  <c r="O57" i="19"/>
  <c r="X66" i="19"/>
  <c r="O67" i="19"/>
  <c r="Y68" i="19"/>
  <c r="U71" i="19"/>
  <c r="AD71" i="19" s="1"/>
  <c r="J71" i="19"/>
  <c r="X71" i="19"/>
  <c r="O82" i="19"/>
  <c r="Q82" i="19" s="1"/>
  <c r="R82" i="19" s="1"/>
  <c r="P83" i="19"/>
  <c r="U87" i="19"/>
  <c r="AD87" i="19" s="1"/>
  <c r="U89" i="19"/>
  <c r="AD89" i="19" s="1"/>
  <c r="X87" i="19"/>
  <c r="O98" i="19"/>
  <c r="Q98" i="19" s="1"/>
  <c r="R98" i="19" s="1"/>
  <c r="P99" i="19"/>
  <c r="U103" i="19"/>
  <c r="AD103" i="19" s="1"/>
  <c r="U105" i="19"/>
  <c r="AD105" i="19" s="1"/>
  <c r="X103" i="19"/>
  <c r="J106" i="19"/>
  <c r="K107" i="19"/>
  <c r="X110" i="19"/>
  <c r="O114" i="19"/>
  <c r="Q114" i="19" s="1"/>
  <c r="R114" i="19" s="1"/>
  <c r="P115" i="19"/>
  <c r="U119" i="19"/>
  <c r="AD119" i="19" s="1"/>
  <c r="J119" i="19"/>
  <c r="X119" i="19"/>
  <c r="P121" i="19"/>
  <c r="U137" i="19"/>
  <c r="AD137" i="19" s="1"/>
  <c r="P137" i="19"/>
  <c r="U141" i="19"/>
  <c r="AD141" i="19" s="1"/>
  <c r="U143" i="19"/>
  <c r="AD143" i="19" s="1"/>
  <c r="X141" i="19"/>
  <c r="O149" i="19"/>
  <c r="O150" i="19"/>
  <c r="P151" i="19"/>
  <c r="O152" i="19"/>
  <c r="P153" i="19"/>
  <c r="U157" i="19"/>
  <c r="AD157" i="19" s="1"/>
  <c r="U159" i="19"/>
  <c r="AD159" i="19" s="1"/>
  <c r="X157" i="19"/>
  <c r="O168" i="19"/>
  <c r="P169" i="19"/>
  <c r="U173" i="19"/>
  <c r="AD173" i="19" s="1"/>
  <c r="U175" i="19"/>
  <c r="AD175" i="19" s="1"/>
  <c r="X173" i="19"/>
  <c r="K177" i="19"/>
  <c r="X180" i="19"/>
  <c r="O184" i="19"/>
  <c r="P185" i="19"/>
  <c r="U189" i="19"/>
  <c r="AD189" i="19" s="1"/>
  <c r="U191" i="19"/>
  <c r="AD191" i="19" s="1"/>
  <c r="X189" i="19"/>
  <c r="J192" i="19"/>
  <c r="K193" i="19"/>
  <c r="X196" i="19"/>
  <c r="J199" i="19"/>
  <c r="K200" i="19"/>
  <c r="O200" i="19"/>
  <c r="P202" i="19"/>
  <c r="O202" i="19"/>
  <c r="K205" i="19"/>
  <c r="K209" i="19"/>
  <c r="K213" i="19"/>
  <c r="K217" i="19"/>
  <c r="K221" i="19"/>
  <c r="K225" i="19"/>
  <c r="K229" i="19"/>
  <c r="K233" i="19"/>
  <c r="J234" i="19"/>
  <c r="O235" i="19"/>
  <c r="K237" i="19"/>
  <c r="J238" i="19"/>
  <c r="O239" i="19"/>
  <c r="K241" i="19"/>
  <c r="J242" i="19"/>
  <c r="O243" i="19"/>
  <c r="K245" i="19"/>
  <c r="J246" i="19"/>
  <c r="O247" i="19"/>
  <c r="K249" i="19"/>
  <c r="J250" i="19"/>
  <c r="O251" i="19"/>
  <c r="K253" i="19"/>
  <c r="J254" i="19"/>
  <c r="O255" i="19"/>
  <c r="K257" i="19"/>
  <c r="J258" i="19"/>
  <c r="O259" i="19"/>
  <c r="K261" i="19"/>
  <c r="J262" i="19"/>
  <c r="O263" i="19"/>
  <c r="K265" i="19"/>
  <c r="J266" i="19"/>
  <c r="O267" i="19"/>
  <c r="K269" i="19"/>
  <c r="J270" i="19"/>
  <c r="O271" i="19"/>
  <c r="K273" i="19"/>
  <c r="J274" i="19"/>
  <c r="O275" i="19"/>
  <c r="K277" i="19"/>
  <c r="J278" i="19"/>
  <c r="O279" i="19"/>
  <c r="K281" i="19"/>
  <c r="J282" i="19"/>
  <c r="O283" i="19"/>
  <c r="K285" i="19"/>
  <c r="J286" i="19"/>
  <c r="O287" i="19"/>
  <c r="K289" i="19"/>
  <c r="J290" i="19"/>
  <c r="O291" i="19"/>
  <c r="K293" i="19"/>
  <c r="J294" i="19"/>
  <c r="O295" i="19"/>
  <c r="K297" i="19"/>
  <c r="J298" i="19"/>
  <c r="O299" i="19"/>
  <c r="K301" i="19"/>
  <c r="J302" i="19"/>
  <c r="O303" i="19"/>
  <c r="K305" i="19"/>
  <c r="J306" i="19"/>
  <c r="O307" i="19"/>
  <c r="K309" i="19"/>
  <c r="J310" i="19"/>
  <c r="O311" i="19"/>
  <c r="K313" i="19"/>
  <c r="J314" i="19"/>
  <c r="O315" i="19"/>
  <c r="K317" i="19"/>
  <c r="J318" i="19"/>
  <c r="O319" i="19"/>
  <c r="K321" i="19"/>
  <c r="J322" i="19"/>
  <c r="P321" i="19"/>
  <c r="O333" i="19"/>
  <c r="K337" i="19"/>
  <c r="J339" i="19"/>
  <c r="O341" i="19"/>
  <c r="K345" i="19"/>
  <c r="J347" i="19"/>
  <c r="O349" i="19"/>
  <c r="K354" i="19"/>
  <c r="J358" i="19"/>
  <c r="J361" i="19"/>
  <c r="O363" i="19"/>
  <c r="K368" i="19"/>
  <c r="K372" i="19"/>
  <c r="K376" i="19"/>
  <c r="O378" i="19"/>
  <c r="K380" i="19"/>
  <c r="O382" i="19"/>
  <c r="K384" i="19"/>
  <c r="O386" i="19"/>
  <c r="K388" i="19"/>
  <c r="O390" i="19"/>
  <c r="K392" i="19"/>
  <c r="O394" i="19"/>
  <c r="K396" i="19"/>
  <c r="O398" i="19"/>
  <c r="K400" i="19"/>
  <c r="O402" i="19"/>
  <c r="K404" i="19"/>
  <c r="O406" i="19"/>
  <c r="K408" i="19"/>
  <c r="O410" i="19"/>
  <c r="K412" i="19"/>
  <c r="O414" i="19"/>
  <c r="K416" i="19"/>
  <c r="O418" i="19"/>
  <c r="K420" i="19"/>
  <c r="O422" i="19"/>
  <c r="K424" i="19"/>
  <c r="O426" i="19"/>
  <c r="K428" i="19"/>
  <c r="O430" i="19"/>
  <c r="K432" i="19"/>
  <c r="O434" i="19"/>
  <c r="K436" i="19"/>
  <c r="O438" i="19"/>
  <c r="K440" i="19"/>
  <c r="O442" i="19"/>
  <c r="K444" i="19"/>
  <c r="O446" i="19"/>
  <c r="K448" i="19"/>
  <c r="O450" i="19"/>
  <c r="K452" i="19"/>
  <c r="O454" i="19"/>
  <c r="K456" i="19"/>
  <c r="O458" i="19"/>
  <c r="K460" i="19"/>
  <c r="O462" i="19"/>
  <c r="K464" i="19"/>
  <c r="O466" i="19"/>
  <c r="K468" i="19"/>
  <c r="O470" i="19"/>
  <c r="K472" i="19"/>
  <c r="P472" i="19"/>
  <c r="K477" i="19"/>
  <c r="J478" i="19"/>
  <c r="O479" i="19"/>
  <c r="K481" i="19"/>
  <c r="J482" i="19"/>
  <c r="O483" i="19"/>
  <c r="K485" i="19"/>
  <c r="J486" i="19"/>
  <c r="O487" i="19"/>
  <c r="K489" i="19"/>
  <c r="J490" i="19"/>
  <c r="O491" i="19"/>
  <c r="K493" i="19"/>
  <c r="J494" i="19"/>
  <c r="O495" i="19"/>
  <c r="K497" i="19"/>
  <c r="J498" i="19"/>
  <c r="O499" i="19"/>
  <c r="K501" i="19"/>
  <c r="J502" i="19"/>
  <c r="O503" i="19"/>
  <c r="K505" i="19"/>
  <c r="J506" i="19"/>
  <c r="O507" i="19"/>
  <c r="K509" i="19"/>
  <c r="J510" i="19"/>
  <c r="K513" i="19"/>
  <c r="J514" i="19"/>
  <c r="O515" i="19"/>
  <c r="K517" i="19"/>
  <c r="J518" i="19"/>
  <c r="O519" i="19"/>
  <c r="J522" i="19"/>
  <c r="O523" i="19"/>
  <c r="J526" i="19"/>
  <c r="O527" i="19"/>
  <c r="J530" i="19"/>
  <c r="O531" i="19"/>
  <c r="J534" i="19"/>
  <c r="O535" i="19"/>
  <c r="J538" i="19"/>
  <c r="O539" i="19"/>
  <c r="J542" i="19"/>
  <c r="O543" i="19"/>
  <c r="J546" i="19"/>
  <c r="O547" i="19"/>
  <c r="J550" i="19"/>
  <c r="O551" i="19"/>
  <c r="J554" i="19"/>
  <c r="O555" i="19"/>
  <c r="P558" i="19"/>
  <c r="P561" i="19"/>
  <c r="O561" i="19"/>
  <c r="O562" i="19"/>
  <c r="P566" i="19"/>
  <c r="P569" i="19"/>
  <c r="O570" i="19"/>
  <c r="P577" i="19"/>
  <c r="O578" i="19"/>
  <c r="P585" i="19"/>
  <c r="O586" i="19"/>
  <c r="P594" i="19"/>
  <c r="P596" i="19"/>
  <c r="K608" i="19"/>
  <c r="K614" i="19"/>
  <c r="K622" i="19"/>
  <c r="K630" i="19"/>
  <c r="O636" i="19"/>
  <c r="K638" i="19"/>
  <c r="O644" i="19"/>
  <c r="K646" i="19"/>
  <c r="O652" i="19"/>
  <c r="K654" i="19"/>
  <c r="J656" i="19"/>
  <c r="O659" i="19"/>
  <c r="K662" i="19"/>
  <c r="O667" i="19"/>
  <c r="K670" i="19"/>
  <c r="O675" i="19"/>
  <c r="K678" i="19"/>
  <c r="O683" i="19"/>
  <c r="K686" i="19"/>
  <c r="O692" i="19"/>
  <c r="K694" i="19"/>
  <c r="O708" i="19"/>
  <c r="K710" i="19"/>
  <c r="P716" i="19"/>
  <c r="P717" i="19"/>
  <c r="P718" i="19"/>
  <c r="O720" i="19"/>
  <c r="K722" i="19"/>
  <c r="J738" i="19"/>
  <c r="O737" i="19"/>
  <c r="O741" i="19"/>
  <c r="O744" i="19"/>
  <c r="K751" i="19"/>
  <c r="O768" i="19"/>
  <c r="O792" i="19"/>
  <c r="P799" i="19"/>
  <c r="P801" i="19"/>
  <c r="P803" i="19"/>
  <c r="P805" i="19"/>
  <c r="P826" i="19"/>
  <c r="P825" i="19"/>
  <c r="P842" i="19"/>
  <c r="P841" i="19"/>
  <c r="P858" i="19"/>
  <c r="P857" i="19"/>
  <c r="P873" i="19"/>
  <c r="P888" i="19"/>
  <c r="P887" i="19"/>
  <c r="P904" i="19"/>
  <c r="P903" i="19"/>
  <c r="O929" i="19"/>
  <c r="O928" i="19"/>
  <c r="P947" i="19"/>
  <c r="P963" i="19"/>
  <c r="K719" i="19"/>
  <c r="O723" i="19"/>
  <c r="P727" i="19"/>
  <c r="P728" i="19"/>
  <c r="K729" i="19"/>
  <c r="K730" i="19"/>
  <c r="O735" i="19"/>
  <c r="K735" i="19"/>
  <c r="O739" i="19"/>
  <c r="K741" i="19"/>
  <c r="K747" i="19"/>
  <c r="O751" i="19"/>
  <c r="O755" i="19"/>
  <c r="K761" i="19"/>
  <c r="K765" i="19"/>
  <c r="J767" i="19"/>
  <c r="O770" i="19"/>
  <c r="K773" i="19"/>
  <c r="P775" i="19"/>
  <c r="O778" i="19"/>
  <c r="K781" i="19"/>
  <c r="P783" i="19"/>
  <c r="O785" i="19"/>
  <c r="O786" i="19"/>
  <c r="K789" i="19"/>
  <c r="P791" i="19"/>
  <c r="O793" i="19"/>
  <c r="O794" i="19"/>
  <c r="K797" i="19"/>
  <c r="P807" i="19"/>
  <c r="O809" i="19"/>
  <c r="K813" i="19"/>
  <c r="P815" i="19"/>
  <c r="O819" i="19"/>
  <c r="K821" i="19"/>
  <c r="P828" i="19"/>
  <c r="P834" i="19"/>
  <c r="P836" i="19"/>
  <c r="P850" i="19"/>
  <c r="O853" i="19"/>
  <c r="P860" i="19"/>
  <c r="O861" i="19"/>
  <c r="P868" i="19"/>
  <c r="O869" i="19"/>
  <c r="P874" i="19"/>
  <c r="O877" i="19"/>
  <c r="J881" i="19"/>
  <c r="P882" i="19"/>
  <c r="O882" i="19"/>
  <c r="P890" i="19"/>
  <c r="P898" i="19"/>
  <c r="P906" i="19"/>
  <c r="P913" i="19"/>
  <c r="P915" i="19"/>
  <c r="K921" i="19"/>
  <c r="K927" i="19"/>
  <c r="K931" i="19"/>
  <c r="O935" i="19"/>
  <c r="P937" i="19"/>
  <c r="O940" i="19"/>
  <c r="O941" i="19"/>
  <c r="O943" i="19"/>
  <c r="K946" i="19"/>
  <c r="P948" i="19"/>
  <c r="K954" i="19"/>
  <c r="P956" i="19"/>
  <c r="O959" i="19"/>
  <c r="K962" i="19"/>
  <c r="P964" i="19"/>
  <c r="O967" i="19"/>
  <c r="O761" i="19"/>
  <c r="O772" i="19"/>
  <c r="O780" i="19"/>
  <c r="O788" i="19"/>
  <c r="K791" i="19"/>
  <c r="O796" i="19"/>
  <c r="O855" i="19"/>
  <c r="O863" i="19"/>
  <c r="O871" i="19"/>
  <c r="O927" i="19"/>
  <c r="O931" i="19"/>
  <c r="K933" i="19"/>
  <c r="O932" i="19"/>
  <c r="P942" i="19"/>
  <c r="O945" i="19"/>
  <c r="O961" i="19"/>
  <c r="O969" i="19"/>
  <c r="O757" i="19"/>
  <c r="K769" i="19"/>
  <c r="P771" i="19"/>
  <c r="O774" i="19"/>
  <c r="K777" i="19"/>
  <c r="P779" i="19"/>
  <c r="O781" i="19"/>
  <c r="O782" i="19"/>
  <c r="K785" i="19"/>
  <c r="P786" i="19"/>
  <c r="P787" i="19"/>
  <c r="O790" i="19"/>
  <c r="K793" i="19"/>
  <c r="O798" i="19"/>
  <c r="O799" i="19"/>
  <c r="O800" i="19"/>
  <c r="O801" i="19"/>
  <c r="O802" i="19"/>
  <c r="O803" i="19"/>
  <c r="O804" i="19"/>
  <c r="O805" i="19"/>
  <c r="K809" i="19"/>
  <c r="P811" i="19"/>
  <c r="O813" i="19"/>
  <c r="O815" i="19"/>
  <c r="K817" i="19"/>
  <c r="P819" i="19"/>
  <c r="O822" i="19"/>
  <c r="P829" i="19"/>
  <c r="P837" i="19"/>
  <c r="P846" i="19"/>
  <c r="O849" i="19"/>
  <c r="P854" i="19"/>
  <c r="P856" i="19"/>
  <c r="O857" i="19"/>
  <c r="P862" i="19"/>
  <c r="O865" i="19"/>
  <c r="P870" i="19"/>
  <c r="O873" i="19"/>
  <c r="P877" i="19"/>
  <c r="O880" i="19"/>
  <c r="J885" i="19"/>
  <c r="P886" i="19"/>
  <c r="P891" i="19"/>
  <c r="P894" i="19"/>
  <c r="P899" i="19"/>
  <c r="P902" i="19"/>
  <c r="P907" i="19"/>
  <c r="P910" i="19"/>
  <c r="O911" i="19"/>
  <c r="O913" i="19"/>
  <c r="O923" i="19"/>
  <c r="O937" i="19"/>
  <c r="K939" i="19"/>
  <c r="P944" i="19"/>
  <c r="O946" i="19"/>
  <c r="O947" i="19"/>
  <c r="K950" i="19"/>
  <c r="P952" i="19"/>
  <c r="K958" i="19"/>
  <c r="P960" i="19"/>
  <c r="O963" i="19"/>
  <c r="K966" i="19"/>
  <c r="P967" i="19"/>
  <c r="P970" i="19"/>
  <c r="O971" i="19"/>
  <c r="G882" i="7"/>
  <c r="G973" i="7"/>
  <c r="G965" i="7"/>
  <c r="Z966" i="7" s="1"/>
  <c r="G953" i="7"/>
  <c r="G945" i="7"/>
  <c r="G929" i="7"/>
  <c r="G917" i="7"/>
  <c r="Z918" i="7" s="1"/>
  <c r="G905" i="7"/>
  <c r="G893" i="7"/>
  <c r="G885" i="7"/>
  <c r="G872" i="7"/>
  <c r="Z873" i="7" s="1"/>
  <c r="G860" i="7"/>
  <c r="G852" i="7"/>
  <c r="G840" i="7"/>
  <c r="G828" i="7"/>
  <c r="Z829" i="7" s="1"/>
  <c r="G816" i="7"/>
  <c r="G808" i="7"/>
  <c r="G796" i="7"/>
  <c r="G788" i="7"/>
  <c r="G780" i="7"/>
  <c r="G772" i="7"/>
  <c r="G756" i="7"/>
  <c r="G744" i="7"/>
  <c r="Z745" i="7" s="1"/>
  <c r="G736" i="7"/>
  <c r="G724" i="7"/>
  <c r="G720" i="7"/>
  <c r="G708" i="7"/>
  <c r="Z709" i="7" s="1"/>
  <c r="G696" i="7"/>
  <c r="G688" i="7"/>
  <c r="G676" i="7"/>
  <c r="G668" i="7"/>
  <c r="Z669" i="7" s="1"/>
  <c r="G652" i="7"/>
  <c r="G640" i="7"/>
  <c r="G632" i="7"/>
  <c r="G624" i="7"/>
  <c r="G616" i="7"/>
  <c r="G604" i="7"/>
  <c r="G584" i="7"/>
  <c r="G576" i="7"/>
  <c r="G564" i="7"/>
  <c r="G552" i="7"/>
  <c r="G548" i="7"/>
  <c r="G532" i="7"/>
  <c r="Z533" i="7" s="1"/>
  <c r="G528" i="7"/>
  <c r="G516" i="7"/>
  <c r="G504" i="7"/>
  <c r="G496" i="7"/>
  <c r="G484" i="7"/>
  <c r="G472" i="7"/>
  <c r="G456" i="7"/>
  <c r="G444" i="7"/>
  <c r="G440" i="7"/>
  <c r="G424" i="7"/>
  <c r="G416" i="7"/>
  <c r="G408" i="7"/>
  <c r="G392" i="7"/>
  <c r="G384" i="7"/>
  <c r="G372" i="7"/>
  <c r="G364" i="7"/>
  <c r="G336" i="7"/>
  <c r="G961" i="7"/>
  <c r="G941" i="7"/>
  <c r="G925" i="7"/>
  <c r="G913" i="7"/>
  <c r="G901" i="7"/>
  <c r="G880" i="7"/>
  <c r="G864" i="7"/>
  <c r="G848" i="7"/>
  <c r="G836" i="7"/>
  <c r="G820" i="7"/>
  <c r="G804" i="7"/>
  <c r="Z805" i="7" s="1"/>
  <c r="G784" i="7"/>
  <c r="G768" i="7"/>
  <c r="G752" i="7"/>
  <c r="G732" i="7"/>
  <c r="Z733" i="7" s="1"/>
  <c r="G712" i="7"/>
  <c r="G700" i="7"/>
  <c r="G680" i="7"/>
  <c r="G664" i="7"/>
  <c r="Z665" i="7" s="1"/>
  <c r="G648" i="7"/>
  <c r="G628" i="7"/>
  <c r="G612" i="7"/>
  <c r="G596" i="7"/>
  <c r="Z597" i="7" s="1"/>
  <c r="G588" i="7"/>
  <c r="G572" i="7"/>
  <c r="G556" i="7"/>
  <c r="G540" i="7"/>
  <c r="Z541" i="7" s="1"/>
  <c r="G524" i="7"/>
  <c r="G508" i="7"/>
  <c r="G492" i="7"/>
  <c r="G476" i="7"/>
  <c r="G464" i="7"/>
  <c r="G452" i="7"/>
  <c r="G432" i="7"/>
  <c r="G420" i="7"/>
  <c r="G400" i="7"/>
  <c r="G388" i="7"/>
  <c r="G376" i="7"/>
  <c r="G360" i="7"/>
  <c r="G356" i="7"/>
  <c r="G352" i="7"/>
  <c r="G348" i="7"/>
  <c r="G344" i="7"/>
  <c r="G340" i="7"/>
  <c r="G332" i="7"/>
  <c r="G328" i="7"/>
  <c r="G324" i="7"/>
  <c r="G320" i="7"/>
  <c r="G312" i="7"/>
  <c r="G308" i="7"/>
  <c r="G304" i="7"/>
  <c r="G300" i="7"/>
  <c r="G296" i="7"/>
  <c r="G292" i="7"/>
  <c r="G288" i="7"/>
  <c r="Z289" i="7" s="1"/>
  <c r="G284" i="7"/>
  <c r="G280" i="7"/>
  <c r="G276" i="7"/>
  <c r="G272" i="7"/>
  <c r="Z273" i="7" s="1"/>
  <c r="G268" i="7"/>
  <c r="G264" i="7"/>
  <c r="G260" i="7"/>
  <c r="G256" i="7"/>
  <c r="Z257" i="7" s="1"/>
  <c r="G252" i="7"/>
  <c r="G248" i="7"/>
  <c r="G244" i="7"/>
  <c r="G240" i="7"/>
  <c r="Z241" i="7" s="1"/>
  <c r="G236" i="7"/>
  <c r="G232" i="7"/>
  <c r="G228" i="7"/>
  <c r="G224" i="7"/>
  <c r="G220" i="7"/>
  <c r="G216" i="7"/>
  <c r="G212" i="7"/>
  <c r="G208" i="7"/>
  <c r="G204" i="7"/>
  <c r="M971" i="7"/>
  <c r="M967" i="7"/>
  <c r="M963" i="7"/>
  <c r="M959" i="7"/>
  <c r="M955" i="7"/>
  <c r="M951" i="7"/>
  <c r="M947" i="7"/>
  <c r="M943" i="7"/>
  <c r="M939" i="7"/>
  <c r="M935" i="7"/>
  <c r="M931" i="7"/>
  <c r="M927" i="7"/>
  <c r="M923" i="7"/>
  <c r="M919" i="7"/>
  <c r="M915" i="7"/>
  <c r="M911" i="7"/>
  <c r="M907" i="7"/>
  <c r="M903" i="7"/>
  <c r="M899" i="7"/>
  <c r="M895" i="7"/>
  <c r="M891" i="7"/>
  <c r="M887" i="7"/>
  <c r="M883" i="7"/>
  <c r="M879" i="7"/>
  <c r="M875" i="7"/>
  <c r="M871" i="7"/>
  <c r="M867" i="7"/>
  <c r="M863" i="7"/>
  <c r="M859" i="7"/>
  <c r="M855" i="7"/>
  <c r="M851" i="7"/>
  <c r="M847" i="7"/>
  <c r="M843" i="7"/>
  <c r="M839" i="7"/>
  <c r="M835" i="7"/>
  <c r="M831" i="7"/>
  <c r="M827" i="7"/>
  <c r="M823" i="7"/>
  <c r="M819" i="7"/>
  <c r="M815" i="7"/>
  <c r="M811" i="7"/>
  <c r="M807" i="7"/>
  <c r="M803" i="7"/>
  <c r="M799" i="7"/>
  <c r="M795" i="7"/>
  <c r="M791" i="7"/>
  <c r="M787" i="7"/>
  <c r="M783" i="7"/>
  <c r="M779" i="7"/>
  <c r="M775" i="7"/>
  <c r="M771" i="7"/>
  <c r="M767" i="7"/>
  <c r="M763" i="7"/>
  <c r="M759" i="7"/>
  <c r="M755" i="7"/>
  <c r="M751" i="7"/>
  <c r="M747" i="7"/>
  <c r="M743" i="7"/>
  <c r="M739" i="7"/>
  <c r="M735" i="7"/>
  <c r="M731" i="7"/>
  <c r="M727" i="7"/>
  <c r="M723" i="7"/>
  <c r="M719" i="7"/>
  <c r="M715" i="7"/>
  <c r="M711" i="7"/>
  <c r="M707" i="7"/>
  <c r="M703" i="7"/>
  <c r="M699" i="7"/>
  <c r="M695" i="7"/>
  <c r="M691" i="7"/>
  <c r="M687" i="7"/>
  <c r="M683" i="7"/>
  <c r="M679" i="7"/>
  <c r="M675" i="7"/>
  <c r="M671" i="7"/>
  <c r="M667" i="7"/>
  <c r="M663" i="7"/>
  <c r="M659" i="7"/>
  <c r="M655" i="7"/>
  <c r="M651" i="7"/>
  <c r="M647" i="7"/>
  <c r="M643" i="7"/>
  <c r="M639" i="7"/>
  <c r="M635" i="7"/>
  <c r="M631" i="7"/>
  <c r="M627" i="7"/>
  <c r="M623" i="7"/>
  <c r="M619" i="7"/>
  <c r="M615" i="7"/>
  <c r="M611" i="7"/>
  <c r="M607" i="7"/>
  <c r="M603" i="7"/>
  <c r="M599" i="7"/>
  <c r="M595" i="7"/>
  <c r="M591" i="7"/>
  <c r="M587" i="7"/>
  <c r="M583" i="7"/>
  <c r="M579" i="7"/>
  <c r="M575" i="7"/>
  <c r="M571" i="7"/>
  <c r="M567" i="7"/>
  <c r="M563" i="7"/>
  <c r="M559" i="7"/>
  <c r="M555" i="7"/>
  <c r="M551" i="7"/>
  <c r="M547" i="7"/>
  <c r="M543" i="7"/>
  <c r="M539" i="7"/>
  <c r="M535" i="7"/>
  <c r="M531" i="7"/>
  <c r="M527" i="7"/>
  <c r="M523" i="7"/>
  <c r="M519" i="7"/>
  <c r="M515" i="7"/>
  <c r="M511" i="7"/>
  <c r="M507" i="7"/>
  <c r="M503" i="7"/>
  <c r="M499" i="7"/>
  <c r="M495" i="7"/>
  <c r="M491" i="7"/>
  <c r="M487" i="7"/>
  <c r="M483" i="7"/>
  <c r="M479" i="7"/>
  <c r="M475" i="7"/>
  <c r="M471" i="7"/>
  <c r="M467" i="7"/>
  <c r="M463" i="7"/>
  <c r="M459" i="7"/>
  <c r="M455" i="7"/>
  <c r="M451" i="7"/>
  <c r="M447" i="7"/>
  <c r="M443" i="7"/>
  <c r="M439" i="7"/>
  <c r="M435" i="7"/>
  <c r="M431" i="7"/>
  <c r="M427" i="7"/>
  <c r="M423" i="7"/>
  <c r="M419" i="7"/>
  <c r="M415" i="7"/>
  <c r="M411" i="7"/>
  <c r="M407" i="7"/>
  <c r="M403" i="7"/>
  <c r="M399" i="7"/>
  <c r="M395" i="7"/>
  <c r="M391" i="7"/>
  <c r="M387" i="7"/>
  <c r="M383" i="7"/>
  <c r="M379" i="7"/>
  <c r="M375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23" i="7"/>
  <c r="M319" i="7"/>
  <c r="M315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255" i="7"/>
  <c r="M251" i="7"/>
  <c r="M247" i="7"/>
  <c r="M243" i="7"/>
  <c r="M239" i="7"/>
  <c r="M235" i="7"/>
  <c r="M231" i="7"/>
  <c r="M227" i="7"/>
  <c r="M223" i="7"/>
  <c r="M219" i="7"/>
  <c r="M215" i="7"/>
  <c r="M211" i="7"/>
  <c r="AB212" i="7" s="1"/>
  <c r="AD212" i="7" s="1"/>
  <c r="M207" i="7"/>
  <c r="G969" i="7"/>
  <c r="G957" i="7"/>
  <c r="G949" i="7"/>
  <c r="Z950" i="7" s="1"/>
  <c r="G937" i="7"/>
  <c r="G933" i="7"/>
  <c r="G921" i="7"/>
  <c r="G909" i="7"/>
  <c r="Z910" i="7" s="1"/>
  <c r="G897" i="7"/>
  <c r="G889" i="7"/>
  <c r="G876" i="7"/>
  <c r="G868" i="7"/>
  <c r="Z869" i="7" s="1"/>
  <c r="G856" i="7"/>
  <c r="G844" i="7"/>
  <c r="G832" i="7"/>
  <c r="G824" i="7"/>
  <c r="Z825" i="7" s="1"/>
  <c r="G812" i="7"/>
  <c r="G800" i="7"/>
  <c r="G792" i="7"/>
  <c r="G776" i="7"/>
  <c r="Z777" i="7" s="1"/>
  <c r="G764" i="7"/>
  <c r="G760" i="7"/>
  <c r="G748" i="7"/>
  <c r="G740" i="7"/>
  <c r="G728" i="7"/>
  <c r="G716" i="7"/>
  <c r="G704" i="7"/>
  <c r="G692" i="7"/>
  <c r="Z693" i="7" s="1"/>
  <c r="G684" i="7"/>
  <c r="G672" i="7"/>
  <c r="G660" i="7"/>
  <c r="G656" i="7"/>
  <c r="G644" i="7"/>
  <c r="G636" i="7"/>
  <c r="G620" i="7"/>
  <c r="G608" i="7"/>
  <c r="G600" i="7"/>
  <c r="G592" i="7"/>
  <c r="G580" i="7"/>
  <c r="G568" i="7"/>
  <c r="Z569" i="7" s="1"/>
  <c r="G560" i="7"/>
  <c r="G544" i="7"/>
  <c r="G536" i="7"/>
  <c r="G520" i="7"/>
  <c r="Z521" i="7" s="1"/>
  <c r="G512" i="7"/>
  <c r="G500" i="7"/>
  <c r="G488" i="7"/>
  <c r="G480" i="7"/>
  <c r="G468" i="7"/>
  <c r="G460" i="7"/>
  <c r="G448" i="7"/>
  <c r="G436" i="7"/>
  <c r="Z437" i="7" s="1"/>
  <c r="G428" i="7"/>
  <c r="G412" i="7"/>
  <c r="G404" i="7"/>
  <c r="G396" i="7"/>
  <c r="G380" i="7"/>
  <c r="G368" i="7"/>
  <c r="G316" i="7"/>
  <c r="G914" i="7"/>
  <c r="Z915" i="7" s="1"/>
  <c r="G910" i="7"/>
  <c r="G906" i="7"/>
  <c r="G902" i="7"/>
  <c r="G898" i="7"/>
  <c r="Z899" i="7" s="1"/>
  <c r="G894" i="7"/>
  <c r="G890" i="7"/>
  <c r="G886" i="7"/>
  <c r="G881" i="7"/>
  <c r="Z882" i="7" s="1"/>
  <c r="G877" i="7"/>
  <c r="G873" i="7"/>
  <c r="G869" i="7"/>
  <c r="G865" i="7"/>
  <c r="G833" i="7"/>
  <c r="G829" i="7"/>
  <c r="G825" i="7"/>
  <c r="G817" i="7"/>
  <c r="G813" i="7"/>
  <c r="G809" i="7"/>
  <c r="G805" i="7"/>
  <c r="G801" i="7"/>
  <c r="G793" i="7"/>
  <c r="G769" i="7"/>
  <c r="G765" i="7"/>
  <c r="G761" i="7"/>
  <c r="G757" i="7"/>
  <c r="G753" i="7"/>
  <c r="G745" i="7"/>
  <c r="G741" i="7"/>
  <c r="Z742" i="7" s="1"/>
  <c r="G737" i="7"/>
  <c r="G733" i="7"/>
  <c r="G453" i="7"/>
  <c r="G449" i="7"/>
  <c r="G289" i="7"/>
  <c r="G285" i="7"/>
  <c r="G281" i="7"/>
  <c r="G277" i="7"/>
  <c r="G273" i="7"/>
  <c r="G269" i="7"/>
  <c r="G265" i="7"/>
  <c r="G261" i="7"/>
  <c r="G257" i="7"/>
  <c r="G253" i="7"/>
  <c r="G249" i="7"/>
  <c r="G245" i="7"/>
  <c r="G241" i="7"/>
  <c r="G237" i="7"/>
  <c r="G233" i="7"/>
  <c r="M220" i="7"/>
  <c r="M212" i="7"/>
  <c r="M208" i="7"/>
  <c r="M204" i="7"/>
  <c r="O261" i="7"/>
  <c r="G970" i="7"/>
  <c r="G966" i="7"/>
  <c r="G962" i="7"/>
  <c r="G958" i="7"/>
  <c r="G954" i="7"/>
  <c r="G950" i="7"/>
  <c r="G946" i="7"/>
  <c r="G942" i="7"/>
  <c r="G938" i="7"/>
  <c r="G934" i="7"/>
  <c r="G930" i="7"/>
  <c r="G926" i="7"/>
  <c r="G922" i="7"/>
  <c r="G918" i="7"/>
  <c r="G861" i="7"/>
  <c r="G857" i="7"/>
  <c r="G853" i="7"/>
  <c r="G849" i="7"/>
  <c r="G845" i="7"/>
  <c r="G841" i="7"/>
  <c r="G837" i="7"/>
  <c r="G821" i="7"/>
  <c r="G797" i="7"/>
  <c r="G789" i="7"/>
  <c r="Z790" i="7" s="1"/>
  <c r="G785" i="7"/>
  <c r="G781" i="7"/>
  <c r="G777" i="7"/>
  <c r="G773" i="7"/>
  <c r="Z774" i="7" s="1"/>
  <c r="G749" i="7"/>
  <c r="G729" i="7"/>
  <c r="G725" i="7"/>
  <c r="G721" i="7"/>
  <c r="G717" i="7"/>
  <c r="G713" i="7"/>
  <c r="G709" i="7"/>
  <c r="G705" i="7"/>
  <c r="G701" i="7"/>
  <c r="G697" i="7"/>
  <c r="G693" i="7"/>
  <c r="G689" i="7"/>
  <c r="G685" i="7"/>
  <c r="G681" i="7"/>
  <c r="G677" i="7"/>
  <c r="G673" i="7"/>
  <c r="G669" i="7"/>
  <c r="G665" i="7"/>
  <c r="G661" i="7"/>
  <c r="G657" i="7"/>
  <c r="G653" i="7"/>
  <c r="G649" i="7"/>
  <c r="G645" i="7"/>
  <c r="G641" i="7"/>
  <c r="G637" i="7"/>
  <c r="G633" i="7"/>
  <c r="G629" i="7"/>
  <c r="G625" i="7"/>
  <c r="G621" i="7"/>
  <c r="G617" i="7"/>
  <c r="G613" i="7"/>
  <c r="G609" i="7"/>
  <c r="G605" i="7"/>
  <c r="G601" i="7"/>
  <c r="G597" i="7"/>
  <c r="G593" i="7"/>
  <c r="G589" i="7"/>
  <c r="G585" i="7"/>
  <c r="G581" i="7"/>
  <c r="G577" i="7"/>
  <c r="G573" i="7"/>
  <c r="G569" i="7"/>
  <c r="G565" i="7"/>
  <c r="G561" i="7"/>
  <c r="G557" i="7"/>
  <c r="G553" i="7"/>
  <c r="G549" i="7"/>
  <c r="G545" i="7"/>
  <c r="G541" i="7"/>
  <c r="G537" i="7"/>
  <c r="G533" i="7"/>
  <c r="G529" i="7"/>
  <c r="G525" i="7"/>
  <c r="G521" i="7"/>
  <c r="G517" i="7"/>
  <c r="G513" i="7"/>
  <c r="G509" i="7"/>
  <c r="G505" i="7"/>
  <c r="G501" i="7"/>
  <c r="G497" i="7"/>
  <c r="G493" i="7"/>
  <c r="G489" i="7"/>
  <c r="G485" i="7"/>
  <c r="O966" i="7"/>
  <c r="O233" i="7"/>
  <c r="O677" i="7"/>
  <c r="O557" i="7"/>
  <c r="O501" i="7"/>
  <c r="G972" i="7"/>
  <c r="Z973" i="7" s="1"/>
  <c r="G968" i="7"/>
  <c r="Z969" i="7" s="1"/>
  <c r="G964" i="7"/>
  <c r="G960" i="7"/>
  <c r="Z961" i="7" s="1"/>
  <c r="G956" i="7"/>
  <c r="Z957" i="7" s="1"/>
  <c r="G952" i="7"/>
  <c r="Z953" i="7" s="1"/>
  <c r="G948" i="7"/>
  <c r="G944" i="7"/>
  <c r="Z945" i="7" s="1"/>
  <c r="G940" i="7"/>
  <c r="Z941" i="7" s="1"/>
  <c r="G936" i="7"/>
  <c r="Z937" i="7" s="1"/>
  <c r="G932" i="7"/>
  <c r="Z933" i="7" s="1"/>
  <c r="G928" i="7"/>
  <c r="Z929" i="7" s="1"/>
  <c r="G924" i="7"/>
  <c r="G920" i="7"/>
  <c r="Z921" i="7" s="1"/>
  <c r="G916" i="7"/>
  <c r="G912" i="7"/>
  <c r="Z913" i="7" s="1"/>
  <c r="G908" i="7"/>
  <c r="G904" i="7"/>
  <c r="Z905" i="7" s="1"/>
  <c r="G900" i="7"/>
  <c r="Z901" i="7" s="1"/>
  <c r="G896" i="7"/>
  <c r="Z897" i="7" s="1"/>
  <c r="G892" i="7"/>
  <c r="Z893" i="7" s="1"/>
  <c r="G888" i="7"/>
  <c r="Z889" i="7" s="1"/>
  <c r="G884" i="7"/>
  <c r="Z885" i="7" s="1"/>
  <c r="G879" i="7"/>
  <c r="Z880" i="7" s="1"/>
  <c r="G875" i="7"/>
  <c r="Z876" i="7" s="1"/>
  <c r="G871" i="7"/>
  <c r="G867" i="7"/>
  <c r="G863" i="7"/>
  <c r="G859" i="7"/>
  <c r="Z860" i="7" s="1"/>
  <c r="G855" i="7"/>
  <c r="Z856" i="7" s="1"/>
  <c r="G851" i="7"/>
  <c r="Z852" i="7" s="1"/>
  <c r="G847" i="7"/>
  <c r="Z848" i="7" s="1"/>
  <c r="G843" i="7"/>
  <c r="Z844" i="7" s="1"/>
  <c r="G839" i="7"/>
  <c r="Z840" i="7" s="1"/>
  <c r="G835" i="7"/>
  <c r="Z836" i="7" s="1"/>
  <c r="G831" i="7"/>
  <c r="Z832" i="7" s="1"/>
  <c r="G827" i="7"/>
  <c r="G823" i="7"/>
  <c r="G819" i="7"/>
  <c r="Z820" i="7" s="1"/>
  <c r="G815" i="7"/>
  <c r="Z816" i="7" s="1"/>
  <c r="G811" i="7"/>
  <c r="Z812" i="7" s="1"/>
  <c r="G807" i="7"/>
  <c r="Z808" i="7" s="1"/>
  <c r="G803" i="7"/>
  <c r="G799" i="7"/>
  <c r="Z800" i="7" s="1"/>
  <c r="G795" i="7"/>
  <c r="Z796" i="7" s="1"/>
  <c r="G791" i="7"/>
  <c r="Z792" i="7" s="1"/>
  <c r="G787" i="7"/>
  <c r="G783" i="7"/>
  <c r="Z784" i="7" s="1"/>
  <c r="G779" i="7"/>
  <c r="Z780" i="7" s="1"/>
  <c r="G775" i="7"/>
  <c r="G771" i="7"/>
  <c r="Z772" i="7" s="1"/>
  <c r="G767" i="7"/>
  <c r="Z768" i="7" s="1"/>
  <c r="G763" i="7"/>
  <c r="Z764" i="7" s="1"/>
  <c r="G759" i="7"/>
  <c r="Z760" i="7" s="1"/>
  <c r="G755" i="7"/>
  <c r="Z756" i="7" s="1"/>
  <c r="G751" i="7"/>
  <c r="Z752" i="7" s="1"/>
  <c r="G747" i="7"/>
  <c r="Z748" i="7" s="1"/>
  <c r="G743" i="7"/>
  <c r="G739" i="7"/>
  <c r="G735" i="7"/>
  <c r="Z736" i="7" s="1"/>
  <c r="G731" i="7"/>
  <c r="G727" i="7"/>
  <c r="Z728" i="7" s="1"/>
  <c r="G723" i="7"/>
  <c r="Z724" i="7" s="1"/>
  <c r="G719" i="7"/>
  <c r="Z720" i="7" s="1"/>
  <c r="G715" i="7"/>
  <c r="Z716" i="7" s="1"/>
  <c r="G711" i="7"/>
  <c r="Z712" i="7" s="1"/>
  <c r="G707" i="7"/>
  <c r="G703" i="7"/>
  <c r="Z704" i="7" s="1"/>
  <c r="G699" i="7"/>
  <c r="Z700" i="7" s="1"/>
  <c r="G695" i="7"/>
  <c r="Z696" i="7" s="1"/>
  <c r="G691" i="7"/>
  <c r="G687" i="7"/>
  <c r="Z688" i="7" s="1"/>
  <c r="G683" i="7"/>
  <c r="Z684" i="7" s="1"/>
  <c r="G679" i="7"/>
  <c r="Z680" i="7" s="1"/>
  <c r="G675" i="7"/>
  <c r="Z676" i="7" s="1"/>
  <c r="G671" i="7"/>
  <c r="Z672" i="7" s="1"/>
  <c r="G667" i="7"/>
  <c r="G663" i="7"/>
  <c r="G659" i="7"/>
  <c r="Z660" i="7" s="1"/>
  <c r="G655" i="7"/>
  <c r="G651" i="7"/>
  <c r="Z652" i="7" s="1"/>
  <c r="G647" i="7"/>
  <c r="Z648" i="7" s="1"/>
  <c r="G643" i="7"/>
  <c r="Z644" i="7" s="1"/>
  <c r="G639" i="7"/>
  <c r="Z640" i="7" s="1"/>
  <c r="G635" i="7"/>
  <c r="Z636" i="7" s="1"/>
  <c r="G631" i="7"/>
  <c r="Z632" i="7" s="1"/>
  <c r="G627" i="7"/>
  <c r="Z628" i="7" s="1"/>
  <c r="G623" i="7"/>
  <c r="G619" i="7"/>
  <c r="Z620" i="7" s="1"/>
  <c r="G615" i="7"/>
  <c r="Z616" i="7" s="1"/>
  <c r="G611" i="7"/>
  <c r="Z612" i="7" s="1"/>
  <c r="G607" i="7"/>
  <c r="G603" i="7"/>
  <c r="Z604" i="7" s="1"/>
  <c r="G599" i="7"/>
  <c r="Z600" i="7" s="1"/>
  <c r="G595" i="7"/>
  <c r="G591" i="7"/>
  <c r="Z592" i="7" s="1"/>
  <c r="G587" i="7"/>
  <c r="Z588" i="7" s="1"/>
  <c r="G583" i="7"/>
  <c r="Z584" i="7" s="1"/>
  <c r="G579" i="7"/>
  <c r="Z580" i="7" s="1"/>
  <c r="G575" i="7"/>
  <c r="G571" i="7"/>
  <c r="Z572" i="7" s="1"/>
  <c r="G567" i="7"/>
  <c r="G563" i="7"/>
  <c r="Z564" i="7" s="1"/>
  <c r="G559" i="7"/>
  <c r="Z560" i="7" s="1"/>
  <c r="G555" i="7"/>
  <c r="Z556" i="7" s="1"/>
  <c r="G551" i="7"/>
  <c r="Z552" i="7" s="1"/>
  <c r="G547" i="7"/>
  <c r="Z548" i="7" s="1"/>
  <c r="G543" i="7"/>
  <c r="Z544" i="7" s="1"/>
  <c r="G539" i="7"/>
  <c r="G535" i="7"/>
  <c r="Z536" i="7" s="1"/>
  <c r="G531" i="7"/>
  <c r="G527" i="7"/>
  <c r="Z528" i="7" s="1"/>
  <c r="G523" i="7"/>
  <c r="Z524" i="7" s="1"/>
  <c r="G519" i="7"/>
  <c r="G515" i="7"/>
  <c r="Z516" i="7" s="1"/>
  <c r="G511" i="7"/>
  <c r="Z512" i="7" s="1"/>
  <c r="G507" i="7"/>
  <c r="Z508" i="7" s="1"/>
  <c r="G503" i="7"/>
  <c r="Z504" i="7" s="1"/>
  <c r="G499" i="7"/>
  <c r="Z500" i="7" s="1"/>
  <c r="G495" i="7"/>
  <c r="G491" i="7"/>
  <c r="Z492" i="7" s="1"/>
  <c r="G487" i="7"/>
  <c r="Z488" i="7" s="1"/>
  <c r="G483" i="7"/>
  <c r="Z484" i="7" s="1"/>
  <c r="G479" i="7"/>
  <c r="G475" i="7"/>
  <c r="G471" i="7"/>
  <c r="Z472" i="7" s="1"/>
  <c r="G467" i="7"/>
  <c r="Z468" i="7" s="1"/>
  <c r="G463" i="7"/>
  <c r="Z464" i="7" s="1"/>
  <c r="G459" i="7"/>
  <c r="Z460" i="7" s="1"/>
  <c r="O581" i="7"/>
  <c r="G971" i="7"/>
  <c r="Z972" i="7" s="1"/>
  <c r="G967" i="7"/>
  <c r="G963" i="7"/>
  <c r="G959" i="7"/>
  <c r="G955" i="7"/>
  <c r="Z956" i="7" s="1"/>
  <c r="G951" i="7"/>
  <c r="G947" i="7"/>
  <c r="G943" i="7"/>
  <c r="G939" i="7"/>
  <c r="Z940" i="7" s="1"/>
  <c r="G935" i="7"/>
  <c r="G931" i="7"/>
  <c r="G927" i="7"/>
  <c r="G923" i="7"/>
  <c r="Z924" i="7" s="1"/>
  <c r="G919" i="7"/>
  <c r="G915" i="7"/>
  <c r="G911" i="7"/>
  <c r="G907" i="7"/>
  <c r="Z908" i="7" s="1"/>
  <c r="G903" i="7"/>
  <c r="G899" i="7"/>
  <c r="G895" i="7"/>
  <c r="G891" i="7"/>
  <c r="Z892" i="7" s="1"/>
  <c r="G887" i="7"/>
  <c r="G878" i="7"/>
  <c r="G874" i="7"/>
  <c r="Z875" i="7" s="1"/>
  <c r="G870" i="7"/>
  <c r="G866" i="7"/>
  <c r="Z867" i="7" s="1"/>
  <c r="G862" i="7"/>
  <c r="G858" i="7"/>
  <c r="Z859" i="7" s="1"/>
  <c r="G854" i="7"/>
  <c r="G850" i="7"/>
  <c r="Z851" i="7" s="1"/>
  <c r="G846" i="7"/>
  <c r="G842" i="7"/>
  <c r="Z843" i="7" s="1"/>
  <c r="G838" i="7"/>
  <c r="G834" i="7"/>
  <c r="Z835" i="7" s="1"/>
  <c r="G830" i="7"/>
  <c r="G826" i="7"/>
  <c r="Z827" i="7" s="1"/>
  <c r="G822" i="7"/>
  <c r="G818" i="7"/>
  <c r="Z819" i="7" s="1"/>
  <c r="G814" i="7"/>
  <c r="G810" i="7"/>
  <c r="Z811" i="7" s="1"/>
  <c r="G806" i="7"/>
  <c r="G802" i="7"/>
  <c r="Z803" i="7" s="1"/>
  <c r="G798" i="7"/>
  <c r="G794" i="7"/>
  <c r="Z795" i="7" s="1"/>
  <c r="G790" i="7"/>
  <c r="G786" i="7"/>
  <c r="Z787" i="7" s="1"/>
  <c r="G782" i="7"/>
  <c r="G778" i="7"/>
  <c r="Z779" i="7" s="1"/>
  <c r="G774" i="7"/>
  <c r="G770" i="7"/>
  <c r="Z771" i="7" s="1"/>
  <c r="G766" i="7"/>
  <c r="G762" i="7"/>
  <c r="Z763" i="7" s="1"/>
  <c r="G758" i="7"/>
  <c r="G754" i="7"/>
  <c r="Z755" i="7" s="1"/>
  <c r="G750" i="7"/>
  <c r="G746" i="7"/>
  <c r="Z747" i="7" s="1"/>
  <c r="G742" i="7"/>
  <c r="G738" i="7"/>
  <c r="Z739" i="7" s="1"/>
  <c r="G734" i="7"/>
  <c r="G730" i="7"/>
  <c r="Z731" i="7" s="1"/>
  <c r="G726" i="7"/>
  <c r="G722" i="7"/>
  <c r="Z723" i="7" s="1"/>
  <c r="G718" i="7"/>
  <c r="G714" i="7"/>
  <c r="Z715" i="7" s="1"/>
  <c r="G710" i="7"/>
  <c r="G706" i="7"/>
  <c r="Z707" i="7" s="1"/>
  <c r="G702" i="7"/>
  <c r="G698" i="7"/>
  <c r="Z699" i="7" s="1"/>
  <c r="G694" i="7"/>
  <c r="G690" i="7"/>
  <c r="Z691" i="7" s="1"/>
  <c r="G686" i="7"/>
  <c r="G682" i="7"/>
  <c r="Z683" i="7" s="1"/>
  <c r="G678" i="7"/>
  <c r="G674" i="7"/>
  <c r="Z675" i="7" s="1"/>
  <c r="G670" i="7"/>
  <c r="G666" i="7"/>
  <c r="Z667" i="7" s="1"/>
  <c r="G662" i="7"/>
  <c r="G658" i="7"/>
  <c r="Z659" i="7" s="1"/>
  <c r="G654" i="7"/>
  <c r="G650" i="7"/>
  <c r="Z651" i="7" s="1"/>
  <c r="G646" i="7"/>
  <c r="G642" i="7"/>
  <c r="Z643" i="7" s="1"/>
  <c r="G638" i="7"/>
  <c r="G634" i="7"/>
  <c r="Z635" i="7" s="1"/>
  <c r="G630" i="7"/>
  <c r="G626" i="7"/>
  <c r="Z627" i="7" s="1"/>
  <c r="G622" i="7"/>
  <c r="G618" i="7"/>
  <c r="Z619" i="7" s="1"/>
  <c r="G614" i="7"/>
  <c r="G610" i="7"/>
  <c r="Z611" i="7" s="1"/>
  <c r="G606" i="7"/>
  <c r="G602" i="7"/>
  <c r="Z603" i="7" s="1"/>
  <c r="G598" i="7"/>
  <c r="G594" i="7"/>
  <c r="Z595" i="7" s="1"/>
  <c r="G590" i="7"/>
  <c r="G586" i="7"/>
  <c r="Z587" i="7" s="1"/>
  <c r="G582" i="7"/>
  <c r="G578" i="7"/>
  <c r="Z579" i="7" s="1"/>
  <c r="G574" i="7"/>
  <c r="G570" i="7"/>
  <c r="Z571" i="7" s="1"/>
  <c r="G566" i="7"/>
  <c r="G562" i="7"/>
  <c r="Z563" i="7" s="1"/>
  <c r="G558" i="7"/>
  <c r="G554" i="7"/>
  <c r="Z555" i="7" s="1"/>
  <c r="G550" i="7"/>
  <c r="G546" i="7"/>
  <c r="Z547" i="7" s="1"/>
  <c r="G542" i="7"/>
  <c r="G538" i="7"/>
  <c r="Z539" i="7" s="1"/>
  <c r="G534" i="7"/>
  <c r="G530" i="7"/>
  <c r="Z531" i="7" s="1"/>
  <c r="G526" i="7"/>
  <c r="G522" i="7"/>
  <c r="Z523" i="7" s="1"/>
  <c r="G518" i="7"/>
  <c r="G514" i="7"/>
  <c r="Z515" i="7" s="1"/>
  <c r="G510" i="7"/>
  <c r="G506" i="7"/>
  <c r="Z507" i="7" s="1"/>
  <c r="G502" i="7"/>
  <c r="G498" i="7"/>
  <c r="Z499" i="7" s="1"/>
  <c r="G494" i="7"/>
  <c r="G490" i="7"/>
  <c r="Z491" i="7" s="1"/>
  <c r="G486" i="7"/>
  <c r="G455" i="7"/>
  <c r="Z456" i="7" s="1"/>
  <c r="G451" i="7"/>
  <c r="Z452" i="7" s="1"/>
  <c r="G447" i="7"/>
  <c r="Z448" i="7" s="1"/>
  <c r="G443" i="7"/>
  <c r="G439" i="7"/>
  <c r="Z440" i="7" s="1"/>
  <c r="G435" i="7"/>
  <c r="G431" i="7"/>
  <c r="Z432" i="7" s="1"/>
  <c r="G427" i="7"/>
  <c r="Z428" i="7" s="1"/>
  <c r="G423" i="7"/>
  <c r="Z424" i="7" s="1"/>
  <c r="G419" i="7"/>
  <c r="G415" i="7"/>
  <c r="Z416" i="7" s="1"/>
  <c r="G411" i="7"/>
  <c r="Z412" i="7" s="1"/>
  <c r="G407" i="7"/>
  <c r="G403" i="7"/>
  <c r="Z404" i="7" s="1"/>
  <c r="G399" i="7"/>
  <c r="Z400" i="7" s="1"/>
  <c r="G395" i="7"/>
  <c r="G391" i="7"/>
  <c r="Z392" i="7" s="1"/>
  <c r="G387" i="7"/>
  <c r="Z388" i="7" s="1"/>
  <c r="G383" i="7"/>
  <c r="Z384" i="7" s="1"/>
  <c r="G379" i="7"/>
  <c r="Z380" i="7" s="1"/>
  <c r="G375" i="7"/>
  <c r="Z376" i="7" s="1"/>
  <c r="G371" i="7"/>
  <c r="Z372" i="7" s="1"/>
  <c r="G367" i="7"/>
  <c r="Z368" i="7" s="1"/>
  <c r="G363" i="7"/>
  <c r="G359" i="7"/>
  <c r="G355" i="7"/>
  <c r="Z356" i="7" s="1"/>
  <c r="G351" i="7"/>
  <c r="Z352" i="7" s="1"/>
  <c r="G347" i="7"/>
  <c r="Z348" i="7" s="1"/>
  <c r="G343" i="7"/>
  <c r="G339" i="7"/>
  <c r="Z340" i="7" s="1"/>
  <c r="G335" i="7"/>
  <c r="Z336" i="7" s="1"/>
  <c r="G331" i="7"/>
  <c r="Z332" i="7" s="1"/>
  <c r="G327" i="7"/>
  <c r="Z328" i="7" s="1"/>
  <c r="G323" i="7"/>
  <c r="G319" i="7"/>
  <c r="Z320" i="7" s="1"/>
  <c r="G315" i="7"/>
  <c r="Z316" i="7" s="1"/>
  <c r="G311" i="7"/>
  <c r="Z312" i="7" s="1"/>
  <c r="G307" i="7"/>
  <c r="Z308" i="7" s="1"/>
  <c r="G303" i="7"/>
  <c r="G299" i="7"/>
  <c r="Z300" i="7" s="1"/>
  <c r="G295" i="7"/>
  <c r="Z296" i="7" s="1"/>
  <c r="G291" i="7"/>
  <c r="Z292" i="7" s="1"/>
  <c r="G287" i="7"/>
  <c r="G283" i="7"/>
  <c r="Z284" i="7" s="1"/>
  <c r="G279" i="7"/>
  <c r="Z280" i="7" s="1"/>
  <c r="G275" i="7"/>
  <c r="Z276" i="7" s="1"/>
  <c r="G271" i="7"/>
  <c r="G267" i="7"/>
  <c r="Z268" i="7" s="1"/>
  <c r="G263" i="7"/>
  <c r="Z264" i="7" s="1"/>
  <c r="G259" i="7"/>
  <c r="Z260" i="7" s="1"/>
  <c r="G255" i="7"/>
  <c r="G251" i="7"/>
  <c r="Z252" i="7" s="1"/>
  <c r="G247" i="7"/>
  <c r="Z248" i="7" s="1"/>
  <c r="G243" i="7"/>
  <c r="Z244" i="7" s="1"/>
  <c r="G239" i="7"/>
  <c r="G235" i="7"/>
  <c r="Z236" i="7" s="1"/>
  <c r="G231" i="7"/>
  <c r="Z232" i="7" s="1"/>
  <c r="G227" i="7"/>
  <c r="Z228" i="7" s="1"/>
  <c r="G223" i="7"/>
  <c r="G219" i="7"/>
  <c r="Z220" i="7" s="1"/>
  <c r="G215" i="7"/>
  <c r="Z216" i="7" s="1"/>
  <c r="G211" i="7"/>
  <c r="Z212" i="7" s="1"/>
  <c r="G207" i="7"/>
  <c r="M970" i="7"/>
  <c r="AB971" i="7" s="1"/>
  <c r="M966" i="7"/>
  <c r="AB967" i="7" s="1"/>
  <c r="M962" i="7"/>
  <c r="M958" i="7"/>
  <c r="AB959" i="7" s="1"/>
  <c r="M954" i="7"/>
  <c r="AB955" i="7" s="1"/>
  <c r="M950" i="7"/>
  <c r="AB951" i="7" s="1"/>
  <c r="M946" i="7"/>
  <c r="M942" i="7"/>
  <c r="AB943" i="7" s="1"/>
  <c r="M938" i="7"/>
  <c r="AB939" i="7" s="1"/>
  <c r="M934" i="7"/>
  <c r="AB935" i="7" s="1"/>
  <c r="M930" i="7"/>
  <c r="M926" i="7"/>
  <c r="AB927" i="7" s="1"/>
  <c r="M922" i="7"/>
  <c r="AB923" i="7" s="1"/>
  <c r="M918" i="7"/>
  <c r="AB919" i="7" s="1"/>
  <c r="M914" i="7"/>
  <c r="M910" i="7"/>
  <c r="AB911" i="7" s="1"/>
  <c r="M906" i="7"/>
  <c r="AB907" i="7" s="1"/>
  <c r="M902" i="7"/>
  <c r="AB903" i="7" s="1"/>
  <c r="M898" i="7"/>
  <c r="M894" i="7"/>
  <c r="AB895" i="7" s="1"/>
  <c r="M890" i="7"/>
  <c r="AB891" i="7" s="1"/>
  <c r="M886" i="7"/>
  <c r="AB887" i="7" s="1"/>
  <c r="M882" i="7"/>
  <c r="M878" i="7"/>
  <c r="AB879" i="7" s="1"/>
  <c r="M874" i="7"/>
  <c r="AB875" i="7" s="1"/>
  <c r="M870" i="7"/>
  <c r="AB871" i="7" s="1"/>
  <c r="M866" i="7"/>
  <c r="M862" i="7"/>
  <c r="AB863" i="7" s="1"/>
  <c r="M858" i="7"/>
  <c r="AB859" i="7" s="1"/>
  <c r="M854" i="7"/>
  <c r="AB855" i="7" s="1"/>
  <c r="M850" i="7"/>
  <c r="M846" i="7"/>
  <c r="AB847" i="7" s="1"/>
  <c r="M842" i="7"/>
  <c r="AB843" i="7" s="1"/>
  <c r="M838" i="7"/>
  <c r="AB839" i="7" s="1"/>
  <c r="M834" i="7"/>
  <c r="M830" i="7"/>
  <c r="AB831" i="7" s="1"/>
  <c r="M826" i="7"/>
  <c r="AB827" i="7" s="1"/>
  <c r="M822" i="7"/>
  <c r="AB823" i="7" s="1"/>
  <c r="M818" i="7"/>
  <c r="M814" i="7"/>
  <c r="AB815" i="7" s="1"/>
  <c r="M810" i="7"/>
  <c r="AB811" i="7" s="1"/>
  <c r="M806" i="7"/>
  <c r="AB807" i="7" s="1"/>
  <c r="M802" i="7"/>
  <c r="M798" i="7"/>
  <c r="AB799" i="7" s="1"/>
  <c r="M794" i="7"/>
  <c r="AB795" i="7" s="1"/>
  <c r="M790" i="7"/>
  <c r="AB791" i="7" s="1"/>
  <c r="M786" i="7"/>
  <c r="M782" i="7"/>
  <c r="AB783" i="7" s="1"/>
  <c r="M778" i="7"/>
  <c r="AB779" i="7" s="1"/>
  <c r="M774" i="7"/>
  <c r="AB775" i="7" s="1"/>
  <c r="M770" i="7"/>
  <c r="M766" i="7"/>
  <c r="AB767" i="7" s="1"/>
  <c r="M762" i="7"/>
  <c r="AB763" i="7" s="1"/>
  <c r="M758" i="7"/>
  <c r="AB759" i="7" s="1"/>
  <c r="M754" i="7"/>
  <c r="M750" i="7"/>
  <c r="AB751" i="7" s="1"/>
  <c r="M746" i="7"/>
  <c r="AB747" i="7" s="1"/>
  <c r="M742" i="7"/>
  <c r="AB743" i="7" s="1"/>
  <c r="M738" i="7"/>
  <c r="M734" i="7"/>
  <c r="AB735" i="7" s="1"/>
  <c r="M730" i="7"/>
  <c r="AB731" i="7" s="1"/>
  <c r="M726" i="7"/>
  <c r="AB727" i="7" s="1"/>
  <c r="M722" i="7"/>
  <c r="M718" i="7"/>
  <c r="AB719" i="7" s="1"/>
  <c r="M714" i="7"/>
  <c r="AB715" i="7" s="1"/>
  <c r="M710" i="7"/>
  <c r="AB711" i="7" s="1"/>
  <c r="M706" i="7"/>
  <c r="M702" i="7"/>
  <c r="AB703" i="7" s="1"/>
  <c r="M698" i="7"/>
  <c r="AB699" i="7" s="1"/>
  <c r="M694" i="7"/>
  <c r="AB695" i="7" s="1"/>
  <c r="M690" i="7"/>
  <c r="M686" i="7"/>
  <c r="AB687" i="7" s="1"/>
  <c r="M682" i="7"/>
  <c r="AB683" i="7" s="1"/>
  <c r="M678" i="7"/>
  <c r="AB679" i="7" s="1"/>
  <c r="M674" i="7"/>
  <c r="M670" i="7"/>
  <c r="AB671" i="7" s="1"/>
  <c r="M666" i="7"/>
  <c r="AB667" i="7" s="1"/>
  <c r="M662" i="7"/>
  <c r="AB663" i="7" s="1"/>
  <c r="M658" i="7"/>
  <c r="M654" i="7"/>
  <c r="AB655" i="7" s="1"/>
  <c r="M650" i="7"/>
  <c r="AB651" i="7" s="1"/>
  <c r="M646" i="7"/>
  <c r="AB647" i="7" s="1"/>
  <c r="M642" i="7"/>
  <c r="M638" i="7"/>
  <c r="AB639" i="7" s="1"/>
  <c r="M634" i="7"/>
  <c r="AB635" i="7" s="1"/>
  <c r="M630" i="7"/>
  <c r="AB631" i="7" s="1"/>
  <c r="M626" i="7"/>
  <c r="M622" i="7"/>
  <c r="AB623" i="7" s="1"/>
  <c r="M618" i="7"/>
  <c r="AB619" i="7" s="1"/>
  <c r="M614" i="7"/>
  <c r="AB615" i="7" s="1"/>
  <c r="M610" i="7"/>
  <c r="M606" i="7"/>
  <c r="AB607" i="7" s="1"/>
  <c r="M602" i="7"/>
  <c r="AB603" i="7" s="1"/>
  <c r="M598" i="7"/>
  <c r="AB599" i="7" s="1"/>
  <c r="M594" i="7"/>
  <c r="M590" i="7"/>
  <c r="AB591" i="7" s="1"/>
  <c r="M586" i="7"/>
  <c r="AB587" i="7" s="1"/>
  <c r="M582" i="7"/>
  <c r="AB583" i="7" s="1"/>
  <c r="M578" i="7"/>
  <c r="M574" i="7"/>
  <c r="AB575" i="7" s="1"/>
  <c r="M570" i="7"/>
  <c r="AB571" i="7" s="1"/>
  <c r="M566" i="7"/>
  <c r="AB567" i="7" s="1"/>
  <c r="M562" i="7"/>
  <c r="M558" i="7"/>
  <c r="AB559" i="7" s="1"/>
  <c r="M554" i="7"/>
  <c r="AB555" i="7" s="1"/>
  <c r="M550" i="7"/>
  <c r="AB551" i="7" s="1"/>
  <c r="M546" i="7"/>
  <c r="M542" i="7"/>
  <c r="AB543" i="7" s="1"/>
  <c r="M538" i="7"/>
  <c r="AB539" i="7" s="1"/>
  <c r="M534" i="7"/>
  <c r="AB535" i="7" s="1"/>
  <c r="M530" i="7"/>
  <c r="M526" i="7"/>
  <c r="AB527" i="7" s="1"/>
  <c r="M522" i="7"/>
  <c r="AB523" i="7" s="1"/>
  <c r="M518" i="7"/>
  <c r="AB519" i="7" s="1"/>
  <c r="M514" i="7"/>
  <c r="M510" i="7"/>
  <c r="AB511" i="7" s="1"/>
  <c r="M506" i="7"/>
  <c r="AB507" i="7" s="1"/>
  <c r="M502" i="7"/>
  <c r="AB503" i="7" s="1"/>
  <c r="M498" i="7"/>
  <c r="M494" i="7"/>
  <c r="AB495" i="7" s="1"/>
  <c r="M490" i="7"/>
  <c r="AB491" i="7" s="1"/>
  <c r="M486" i="7"/>
  <c r="AB487" i="7" s="1"/>
  <c r="M482" i="7"/>
  <c r="M478" i="7"/>
  <c r="AB479" i="7" s="1"/>
  <c r="M474" i="7"/>
  <c r="AB475" i="7" s="1"/>
  <c r="M470" i="7"/>
  <c r="AB471" i="7" s="1"/>
  <c r="M466" i="7"/>
  <c r="M462" i="7"/>
  <c r="AB463" i="7" s="1"/>
  <c r="M458" i="7"/>
  <c r="AB459" i="7" s="1"/>
  <c r="AD459" i="7" s="1"/>
  <c r="M454" i="7"/>
  <c r="AB455" i="7" s="1"/>
  <c r="M450" i="7"/>
  <c r="M446" i="7"/>
  <c r="AB447" i="7" s="1"/>
  <c r="M442" i="7"/>
  <c r="AB443" i="7" s="1"/>
  <c r="AD443" i="7" s="1"/>
  <c r="M438" i="7"/>
  <c r="AB439" i="7" s="1"/>
  <c r="M434" i="7"/>
  <c r="M430" i="7"/>
  <c r="AB431" i="7" s="1"/>
  <c r="M426" i="7"/>
  <c r="AB427" i="7" s="1"/>
  <c r="AD427" i="7" s="1"/>
  <c r="M422" i="7"/>
  <c r="AB423" i="7" s="1"/>
  <c r="M418" i="7"/>
  <c r="M414" i="7"/>
  <c r="AB415" i="7" s="1"/>
  <c r="M410" i="7"/>
  <c r="AB411" i="7" s="1"/>
  <c r="AD411" i="7" s="1"/>
  <c r="M406" i="7"/>
  <c r="AB407" i="7" s="1"/>
  <c r="M402" i="7"/>
  <c r="M398" i="7"/>
  <c r="AB399" i="7" s="1"/>
  <c r="M394" i="7"/>
  <c r="AB395" i="7" s="1"/>
  <c r="AD395" i="7" s="1"/>
  <c r="M390" i="7"/>
  <c r="AB391" i="7" s="1"/>
  <c r="M386" i="7"/>
  <c r="M382" i="7"/>
  <c r="AB383" i="7" s="1"/>
  <c r="M378" i="7"/>
  <c r="AB379" i="7" s="1"/>
  <c r="AD379" i="7" s="1"/>
  <c r="M374" i="7"/>
  <c r="AB375" i="7" s="1"/>
  <c r="M370" i="7"/>
  <c r="M366" i="7"/>
  <c r="AB367" i="7" s="1"/>
  <c r="M362" i="7"/>
  <c r="AB363" i="7" s="1"/>
  <c r="M358" i="7"/>
  <c r="AB359" i="7" s="1"/>
  <c r="M354" i="7"/>
  <c r="M350" i="7"/>
  <c r="AB351" i="7" s="1"/>
  <c r="M346" i="7"/>
  <c r="AB347" i="7" s="1"/>
  <c r="M342" i="7"/>
  <c r="AB343" i="7" s="1"/>
  <c r="M338" i="7"/>
  <c r="M334" i="7"/>
  <c r="AB335" i="7" s="1"/>
  <c r="M330" i="7"/>
  <c r="AB331" i="7" s="1"/>
  <c r="M326" i="7"/>
  <c r="AB327" i="7" s="1"/>
  <c r="M322" i="7"/>
  <c r="M318" i="7"/>
  <c r="AB319" i="7" s="1"/>
  <c r="M314" i="7"/>
  <c r="AB315" i="7" s="1"/>
  <c r="M310" i="7"/>
  <c r="AB311" i="7" s="1"/>
  <c r="M306" i="7"/>
  <c r="M302" i="7"/>
  <c r="AB303" i="7" s="1"/>
  <c r="M298" i="7"/>
  <c r="AB299" i="7" s="1"/>
  <c r="M294" i="7"/>
  <c r="AB295" i="7" s="1"/>
  <c r="M290" i="7"/>
  <c r="M286" i="7"/>
  <c r="AB287" i="7" s="1"/>
  <c r="M282" i="7"/>
  <c r="AB283" i="7" s="1"/>
  <c r="M278" i="7"/>
  <c r="AB279" i="7" s="1"/>
  <c r="M274" i="7"/>
  <c r="M270" i="7"/>
  <c r="AB271" i="7" s="1"/>
  <c r="M266" i="7"/>
  <c r="AB267" i="7" s="1"/>
  <c r="M262" i="7"/>
  <c r="AB263" i="7" s="1"/>
  <c r="M258" i="7"/>
  <c r="M254" i="7"/>
  <c r="AB255" i="7" s="1"/>
  <c r="M250" i="7"/>
  <c r="AB251" i="7" s="1"/>
  <c r="M246" i="7"/>
  <c r="AB247" i="7" s="1"/>
  <c r="M242" i="7"/>
  <c r="M238" i="7"/>
  <c r="AB239" i="7" s="1"/>
  <c r="M234" i="7"/>
  <c r="AB235" i="7" s="1"/>
  <c r="M230" i="7"/>
  <c r="AB231" i="7" s="1"/>
  <c r="M226" i="7"/>
  <c r="M222" i="7"/>
  <c r="AB223" i="7" s="1"/>
  <c r="M218" i="7"/>
  <c r="AB219" i="7" s="1"/>
  <c r="M214" i="7"/>
  <c r="AB215" i="7" s="1"/>
  <c r="M210" i="7"/>
  <c r="M206" i="7"/>
  <c r="AB207" i="7" s="1"/>
  <c r="G482" i="7"/>
  <c r="Z483" i="7" s="1"/>
  <c r="G478" i="7"/>
  <c r="Z479" i="7" s="1"/>
  <c r="G474" i="7"/>
  <c r="Z475" i="7" s="1"/>
  <c r="G470" i="7"/>
  <c r="Z471" i="7" s="1"/>
  <c r="G466" i="7"/>
  <c r="Z467" i="7" s="1"/>
  <c r="G462" i="7"/>
  <c r="Z463" i="7" s="1"/>
  <c r="G458" i="7"/>
  <c r="Z459" i="7" s="1"/>
  <c r="G454" i="7"/>
  <c r="G450" i="7"/>
  <c r="Z451" i="7" s="1"/>
  <c r="G446" i="7"/>
  <c r="G442" i="7"/>
  <c r="Z443" i="7" s="1"/>
  <c r="G438" i="7"/>
  <c r="G434" i="7"/>
  <c r="Z435" i="7" s="1"/>
  <c r="G430" i="7"/>
  <c r="G426" i="7"/>
  <c r="Z427" i="7" s="1"/>
  <c r="G422" i="7"/>
  <c r="G418" i="7"/>
  <c r="Z419" i="7" s="1"/>
  <c r="G414" i="7"/>
  <c r="G410" i="7"/>
  <c r="Z411" i="7" s="1"/>
  <c r="G406" i="7"/>
  <c r="G402" i="7"/>
  <c r="G398" i="7"/>
  <c r="G394" i="7"/>
  <c r="Z395" i="7" s="1"/>
  <c r="G390" i="7"/>
  <c r="G386" i="7"/>
  <c r="Z387" i="7" s="1"/>
  <c r="G382" i="7"/>
  <c r="G378" i="7"/>
  <c r="Z379" i="7" s="1"/>
  <c r="G374" i="7"/>
  <c r="G370" i="7"/>
  <c r="G366" i="7"/>
  <c r="G362" i="7"/>
  <c r="Z363" i="7" s="1"/>
  <c r="G358" i="7"/>
  <c r="G354" i="7"/>
  <c r="Z355" i="7" s="1"/>
  <c r="G350" i="7"/>
  <c r="G346" i="7"/>
  <c r="Z347" i="7" s="1"/>
  <c r="G342" i="7"/>
  <c r="G338" i="7"/>
  <c r="Z339" i="7" s="1"/>
  <c r="G334" i="7"/>
  <c r="G330" i="7"/>
  <c r="Z331" i="7" s="1"/>
  <c r="G326" i="7"/>
  <c r="G322" i="7"/>
  <c r="Z323" i="7" s="1"/>
  <c r="G318" i="7"/>
  <c r="G314" i="7"/>
  <c r="Z315" i="7" s="1"/>
  <c r="G310" i="7"/>
  <c r="G306" i="7"/>
  <c r="G302" i="7"/>
  <c r="G298" i="7"/>
  <c r="Z299" i="7" s="1"/>
  <c r="G294" i="7"/>
  <c r="G290" i="7"/>
  <c r="G286" i="7"/>
  <c r="G282" i="7"/>
  <c r="Z283" i="7" s="1"/>
  <c r="G278" i="7"/>
  <c r="G274" i="7"/>
  <c r="G270" i="7"/>
  <c r="O270" i="7" s="1"/>
  <c r="G266" i="7"/>
  <c r="Z267" i="7" s="1"/>
  <c r="G262" i="7"/>
  <c r="G258" i="7"/>
  <c r="G254" i="7"/>
  <c r="G250" i="7"/>
  <c r="Z251" i="7" s="1"/>
  <c r="G246" i="7"/>
  <c r="G242" i="7"/>
  <c r="G238" i="7"/>
  <c r="O238" i="7" s="1"/>
  <c r="G234" i="7"/>
  <c r="Z235" i="7" s="1"/>
  <c r="G230" i="7"/>
  <c r="G226" i="7"/>
  <c r="G222" i="7"/>
  <c r="G218" i="7"/>
  <c r="Z219" i="7" s="1"/>
  <c r="G214" i="7"/>
  <c r="G210" i="7"/>
  <c r="G206" i="7"/>
  <c r="G883" i="7"/>
  <c r="Z884" i="7" s="1"/>
  <c r="M973" i="7"/>
  <c r="M969" i="7"/>
  <c r="AB970" i="7" s="1"/>
  <c r="M965" i="7"/>
  <c r="AB966" i="7" s="1"/>
  <c r="AD966" i="7" s="1"/>
  <c r="M961" i="7"/>
  <c r="AB962" i="7" s="1"/>
  <c r="M957" i="7"/>
  <c r="AB958" i="7" s="1"/>
  <c r="M953" i="7"/>
  <c r="AB954" i="7" s="1"/>
  <c r="M949" i="7"/>
  <c r="AB950" i="7" s="1"/>
  <c r="AD950" i="7" s="1"/>
  <c r="M945" i="7"/>
  <c r="AB946" i="7" s="1"/>
  <c r="M941" i="7"/>
  <c r="AB942" i="7" s="1"/>
  <c r="M937" i="7"/>
  <c r="AB938" i="7" s="1"/>
  <c r="M933" i="7"/>
  <c r="AB934" i="7" s="1"/>
  <c r="M929" i="7"/>
  <c r="AB930" i="7" s="1"/>
  <c r="M925" i="7"/>
  <c r="AB926" i="7" s="1"/>
  <c r="M921" i="7"/>
  <c r="AB922" i="7" s="1"/>
  <c r="M917" i="7"/>
  <c r="AB918" i="7" s="1"/>
  <c r="AD918" i="7" s="1"/>
  <c r="M913" i="7"/>
  <c r="AB914" i="7" s="1"/>
  <c r="M909" i="7"/>
  <c r="AB910" i="7" s="1"/>
  <c r="M905" i="7"/>
  <c r="AB906" i="7" s="1"/>
  <c r="M901" i="7"/>
  <c r="AB902" i="7" s="1"/>
  <c r="M897" i="7"/>
  <c r="AB898" i="7" s="1"/>
  <c r="M893" i="7"/>
  <c r="AB894" i="7" s="1"/>
  <c r="M889" i="7"/>
  <c r="AB890" i="7" s="1"/>
  <c r="M885" i="7"/>
  <c r="AB886" i="7" s="1"/>
  <c r="M881" i="7"/>
  <c r="AB882" i="7" s="1"/>
  <c r="M877" i="7"/>
  <c r="AB878" i="7" s="1"/>
  <c r="M873" i="7"/>
  <c r="AB874" i="7" s="1"/>
  <c r="M869" i="7"/>
  <c r="AB870" i="7" s="1"/>
  <c r="M865" i="7"/>
  <c r="AB866" i="7" s="1"/>
  <c r="M861" i="7"/>
  <c r="AB862" i="7" s="1"/>
  <c r="M857" i="7"/>
  <c r="AB858" i="7" s="1"/>
  <c r="M853" i="7"/>
  <c r="AB854" i="7" s="1"/>
  <c r="M849" i="7"/>
  <c r="AB850" i="7" s="1"/>
  <c r="M845" i="7"/>
  <c r="AB846" i="7" s="1"/>
  <c r="M841" i="7"/>
  <c r="AB842" i="7" s="1"/>
  <c r="M837" i="7"/>
  <c r="AB838" i="7" s="1"/>
  <c r="M833" i="7"/>
  <c r="AB834" i="7" s="1"/>
  <c r="M829" i="7"/>
  <c r="AB830" i="7" s="1"/>
  <c r="M825" i="7"/>
  <c r="AB826" i="7" s="1"/>
  <c r="M821" i="7"/>
  <c r="AB822" i="7" s="1"/>
  <c r="M817" i="7"/>
  <c r="AB818" i="7" s="1"/>
  <c r="M813" i="7"/>
  <c r="AB814" i="7" s="1"/>
  <c r="M809" i="7"/>
  <c r="AB810" i="7" s="1"/>
  <c r="M805" i="7"/>
  <c r="AB806" i="7" s="1"/>
  <c r="M801" i="7"/>
  <c r="AB802" i="7" s="1"/>
  <c r="M797" i="7"/>
  <c r="AB798" i="7" s="1"/>
  <c r="M793" i="7"/>
  <c r="AB794" i="7" s="1"/>
  <c r="M789" i="7"/>
  <c r="AB790" i="7" s="1"/>
  <c r="M785" i="7"/>
  <c r="AB786" i="7" s="1"/>
  <c r="M781" i="7"/>
  <c r="AB782" i="7" s="1"/>
  <c r="M777" i="7"/>
  <c r="AB778" i="7" s="1"/>
  <c r="M773" i="7"/>
  <c r="AB774" i="7" s="1"/>
  <c r="M769" i="7"/>
  <c r="AB770" i="7" s="1"/>
  <c r="M765" i="7"/>
  <c r="AB766" i="7" s="1"/>
  <c r="M761" i="7"/>
  <c r="AB762" i="7" s="1"/>
  <c r="M757" i="7"/>
  <c r="AB758" i="7" s="1"/>
  <c r="M753" i="7"/>
  <c r="AB754" i="7" s="1"/>
  <c r="M749" i="7"/>
  <c r="AB750" i="7" s="1"/>
  <c r="M745" i="7"/>
  <c r="AB746" i="7" s="1"/>
  <c r="M741" i="7"/>
  <c r="AB742" i="7" s="1"/>
  <c r="M737" i="7"/>
  <c r="AB738" i="7" s="1"/>
  <c r="M733" i="7"/>
  <c r="AB734" i="7" s="1"/>
  <c r="M729" i="7"/>
  <c r="AB730" i="7" s="1"/>
  <c r="M725" i="7"/>
  <c r="AB726" i="7" s="1"/>
  <c r="M721" i="7"/>
  <c r="AB722" i="7" s="1"/>
  <c r="M717" i="7"/>
  <c r="AB718" i="7" s="1"/>
  <c r="M713" i="7"/>
  <c r="AB714" i="7" s="1"/>
  <c r="M709" i="7"/>
  <c r="AB710" i="7" s="1"/>
  <c r="M705" i="7"/>
  <c r="AB706" i="7" s="1"/>
  <c r="M701" i="7"/>
  <c r="AB702" i="7" s="1"/>
  <c r="M697" i="7"/>
  <c r="AB698" i="7" s="1"/>
  <c r="M693" i="7"/>
  <c r="AB694" i="7" s="1"/>
  <c r="M689" i="7"/>
  <c r="AB690" i="7" s="1"/>
  <c r="M685" i="7"/>
  <c r="AB686" i="7" s="1"/>
  <c r="M681" i="7"/>
  <c r="AB682" i="7" s="1"/>
  <c r="M677" i="7"/>
  <c r="AB678" i="7" s="1"/>
  <c r="M673" i="7"/>
  <c r="AB674" i="7" s="1"/>
  <c r="M669" i="7"/>
  <c r="AB670" i="7" s="1"/>
  <c r="M665" i="7"/>
  <c r="AB666" i="7" s="1"/>
  <c r="M661" i="7"/>
  <c r="AB662" i="7" s="1"/>
  <c r="M657" i="7"/>
  <c r="AB658" i="7" s="1"/>
  <c r="M653" i="7"/>
  <c r="AB654" i="7" s="1"/>
  <c r="M649" i="7"/>
  <c r="AB650" i="7" s="1"/>
  <c r="M645" i="7"/>
  <c r="AB646" i="7" s="1"/>
  <c r="M641" i="7"/>
  <c r="AB642" i="7" s="1"/>
  <c r="M637" i="7"/>
  <c r="AB638" i="7" s="1"/>
  <c r="M633" i="7"/>
  <c r="AB634" i="7" s="1"/>
  <c r="M629" i="7"/>
  <c r="AB630" i="7" s="1"/>
  <c r="M625" i="7"/>
  <c r="AB626" i="7" s="1"/>
  <c r="M621" i="7"/>
  <c r="AB622" i="7" s="1"/>
  <c r="M617" i="7"/>
  <c r="AB618" i="7" s="1"/>
  <c r="M613" i="7"/>
  <c r="AB614" i="7" s="1"/>
  <c r="M609" i="7"/>
  <c r="AB610" i="7" s="1"/>
  <c r="M605" i="7"/>
  <c r="AB606" i="7" s="1"/>
  <c r="M601" i="7"/>
  <c r="AB602" i="7" s="1"/>
  <c r="M597" i="7"/>
  <c r="AB598" i="7" s="1"/>
  <c r="M593" i="7"/>
  <c r="AB594" i="7" s="1"/>
  <c r="M589" i="7"/>
  <c r="AB590" i="7" s="1"/>
  <c r="M585" i="7"/>
  <c r="AB586" i="7" s="1"/>
  <c r="M581" i="7"/>
  <c r="AB582" i="7" s="1"/>
  <c r="M577" i="7"/>
  <c r="AB578" i="7" s="1"/>
  <c r="M573" i="7"/>
  <c r="AB574" i="7" s="1"/>
  <c r="M569" i="7"/>
  <c r="AB570" i="7" s="1"/>
  <c r="M565" i="7"/>
  <c r="AB566" i="7" s="1"/>
  <c r="M561" i="7"/>
  <c r="AB562" i="7" s="1"/>
  <c r="M557" i="7"/>
  <c r="AB558" i="7" s="1"/>
  <c r="M553" i="7"/>
  <c r="AB554" i="7" s="1"/>
  <c r="M549" i="7"/>
  <c r="AB550" i="7" s="1"/>
  <c r="M545" i="7"/>
  <c r="AB546" i="7" s="1"/>
  <c r="M541" i="7"/>
  <c r="AB542" i="7" s="1"/>
  <c r="M537" i="7"/>
  <c r="AB538" i="7" s="1"/>
  <c r="M533" i="7"/>
  <c r="AB534" i="7" s="1"/>
  <c r="M529" i="7"/>
  <c r="AB530" i="7" s="1"/>
  <c r="M525" i="7"/>
  <c r="AB526" i="7" s="1"/>
  <c r="M521" i="7"/>
  <c r="AB522" i="7" s="1"/>
  <c r="M517" i="7"/>
  <c r="AB518" i="7" s="1"/>
  <c r="M513" i="7"/>
  <c r="AB514" i="7" s="1"/>
  <c r="M509" i="7"/>
  <c r="AB510" i="7" s="1"/>
  <c r="M505" i="7"/>
  <c r="AB506" i="7" s="1"/>
  <c r="M501" i="7"/>
  <c r="AB502" i="7" s="1"/>
  <c r="M497" i="7"/>
  <c r="AB498" i="7" s="1"/>
  <c r="M493" i="7"/>
  <c r="AB494" i="7" s="1"/>
  <c r="M489" i="7"/>
  <c r="AB490" i="7" s="1"/>
  <c r="M485" i="7"/>
  <c r="AB486" i="7" s="1"/>
  <c r="M481" i="7"/>
  <c r="AB482" i="7" s="1"/>
  <c r="M477" i="7"/>
  <c r="AB478" i="7" s="1"/>
  <c r="M473" i="7"/>
  <c r="AB474" i="7" s="1"/>
  <c r="M469" i="7"/>
  <c r="AB470" i="7" s="1"/>
  <c r="M465" i="7"/>
  <c r="AB466" i="7" s="1"/>
  <c r="M461" i="7"/>
  <c r="AB462" i="7" s="1"/>
  <c r="M457" i="7"/>
  <c r="AB458" i="7" s="1"/>
  <c r="M453" i="7"/>
  <c r="AB454" i="7" s="1"/>
  <c r="M449" i="7"/>
  <c r="AB450" i="7" s="1"/>
  <c r="M445" i="7"/>
  <c r="AB446" i="7" s="1"/>
  <c r="M441" i="7"/>
  <c r="AB442" i="7" s="1"/>
  <c r="M437" i="7"/>
  <c r="AB438" i="7" s="1"/>
  <c r="M433" i="7"/>
  <c r="AB434" i="7" s="1"/>
  <c r="M429" i="7"/>
  <c r="AB430" i="7" s="1"/>
  <c r="M425" i="7"/>
  <c r="AB426" i="7" s="1"/>
  <c r="M421" i="7"/>
  <c r="AB422" i="7" s="1"/>
  <c r="M417" i="7"/>
  <c r="AB418" i="7" s="1"/>
  <c r="M413" i="7"/>
  <c r="AB414" i="7" s="1"/>
  <c r="M409" i="7"/>
  <c r="AB410" i="7" s="1"/>
  <c r="M405" i="7"/>
  <c r="AB406" i="7" s="1"/>
  <c r="M401" i="7"/>
  <c r="AB402" i="7" s="1"/>
  <c r="M397" i="7"/>
  <c r="AB398" i="7" s="1"/>
  <c r="M393" i="7"/>
  <c r="AB394" i="7" s="1"/>
  <c r="M389" i="7"/>
  <c r="AB390" i="7" s="1"/>
  <c r="M385" i="7"/>
  <c r="AB386" i="7" s="1"/>
  <c r="M381" i="7"/>
  <c r="AB382" i="7" s="1"/>
  <c r="M377" i="7"/>
  <c r="AB378" i="7" s="1"/>
  <c r="M373" i="7"/>
  <c r="AB374" i="7" s="1"/>
  <c r="M369" i="7"/>
  <c r="AB370" i="7" s="1"/>
  <c r="M365" i="7"/>
  <c r="AB366" i="7" s="1"/>
  <c r="M361" i="7"/>
  <c r="AB362" i="7" s="1"/>
  <c r="M357" i="7"/>
  <c r="AB358" i="7" s="1"/>
  <c r="M353" i="7"/>
  <c r="AB354" i="7" s="1"/>
  <c r="M349" i="7"/>
  <c r="AB350" i="7" s="1"/>
  <c r="M345" i="7"/>
  <c r="AB346" i="7" s="1"/>
  <c r="M341" i="7"/>
  <c r="AB342" i="7" s="1"/>
  <c r="M337" i="7"/>
  <c r="AB338" i="7" s="1"/>
  <c r="M333" i="7"/>
  <c r="AB334" i="7" s="1"/>
  <c r="M329" i="7"/>
  <c r="AB330" i="7" s="1"/>
  <c r="M325" i="7"/>
  <c r="AB326" i="7" s="1"/>
  <c r="M321" i="7"/>
  <c r="AB322" i="7" s="1"/>
  <c r="M317" i="7"/>
  <c r="AB318" i="7" s="1"/>
  <c r="M313" i="7"/>
  <c r="AB314" i="7" s="1"/>
  <c r="M309" i="7"/>
  <c r="AB310" i="7" s="1"/>
  <c r="M305" i="7"/>
  <c r="AB306" i="7" s="1"/>
  <c r="M301" i="7"/>
  <c r="AB302" i="7" s="1"/>
  <c r="M297" i="7"/>
  <c r="AB298" i="7" s="1"/>
  <c r="M293" i="7"/>
  <c r="AB294" i="7" s="1"/>
  <c r="M289" i="7"/>
  <c r="AB290" i="7" s="1"/>
  <c r="M285" i="7"/>
  <c r="AB286" i="7" s="1"/>
  <c r="M281" i="7"/>
  <c r="AB282" i="7" s="1"/>
  <c r="M277" i="7"/>
  <c r="AB278" i="7" s="1"/>
  <c r="M273" i="7"/>
  <c r="AB274" i="7" s="1"/>
  <c r="M269" i="7"/>
  <c r="AB270" i="7" s="1"/>
  <c r="M265" i="7"/>
  <c r="AB266" i="7" s="1"/>
  <c r="M261" i="7"/>
  <c r="AB262" i="7" s="1"/>
  <c r="M257" i="7"/>
  <c r="AB258" i="7" s="1"/>
  <c r="M253" i="7"/>
  <c r="AB254" i="7" s="1"/>
  <c r="M249" i="7"/>
  <c r="AB250" i="7" s="1"/>
  <c r="M245" i="7"/>
  <c r="AB246" i="7" s="1"/>
  <c r="M241" i="7"/>
  <c r="AB242" i="7" s="1"/>
  <c r="M237" i="7"/>
  <c r="AB238" i="7" s="1"/>
  <c r="M233" i="7"/>
  <c r="AB234" i="7" s="1"/>
  <c r="M229" i="7"/>
  <c r="AB230" i="7" s="1"/>
  <c r="M225" i="7"/>
  <c r="AB226" i="7" s="1"/>
  <c r="M221" i="7"/>
  <c r="AB222" i="7" s="1"/>
  <c r="M217" i="7"/>
  <c r="AB218" i="7" s="1"/>
  <c r="M213" i="7"/>
  <c r="AB214" i="7" s="1"/>
  <c r="M209" i="7"/>
  <c r="AB210" i="7" s="1"/>
  <c r="M205" i="7"/>
  <c r="AB206" i="7" s="1"/>
  <c r="G481" i="7"/>
  <c r="Z482" i="7" s="1"/>
  <c r="G477" i="7"/>
  <c r="Z478" i="7" s="1"/>
  <c r="G473" i="7"/>
  <c r="Z474" i="7" s="1"/>
  <c r="G469" i="7"/>
  <c r="G465" i="7"/>
  <c r="Z466" i="7" s="1"/>
  <c r="G461" i="7"/>
  <c r="Z462" i="7" s="1"/>
  <c r="G457" i="7"/>
  <c r="Z458" i="7" s="1"/>
  <c r="O454" i="7"/>
  <c r="G445" i="7"/>
  <c r="G441" i="7"/>
  <c r="Z442" i="7" s="1"/>
  <c r="G437" i="7"/>
  <c r="G433" i="7"/>
  <c r="Z434" i="7" s="1"/>
  <c r="G429" i="7"/>
  <c r="G425" i="7"/>
  <c r="Z426" i="7" s="1"/>
  <c r="G421" i="7"/>
  <c r="G417" i="7"/>
  <c r="Z418" i="7" s="1"/>
  <c r="G413" i="7"/>
  <c r="G409" i="7"/>
  <c r="Z410" i="7" s="1"/>
  <c r="G405" i="7"/>
  <c r="G401" i="7"/>
  <c r="Z402" i="7" s="1"/>
  <c r="G397" i="7"/>
  <c r="G393" i="7"/>
  <c r="Z394" i="7" s="1"/>
  <c r="G389" i="7"/>
  <c r="G385" i="7"/>
  <c r="Z386" i="7" s="1"/>
  <c r="G381" i="7"/>
  <c r="G377" i="7"/>
  <c r="Z378" i="7" s="1"/>
  <c r="G373" i="7"/>
  <c r="G369" i="7"/>
  <c r="Z370" i="7" s="1"/>
  <c r="G365" i="7"/>
  <c r="G361" i="7"/>
  <c r="Z362" i="7" s="1"/>
  <c r="G357" i="7"/>
  <c r="G353" i="7"/>
  <c r="Z354" i="7" s="1"/>
  <c r="G349" i="7"/>
  <c r="G345" i="7"/>
  <c r="Z346" i="7" s="1"/>
  <c r="G341" i="7"/>
  <c r="G337" i="7"/>
  <c r="Z338" i="7" s="1"/>
  <c r="G333" i="7"/>
  <c r="G329" i="7"/>
  <c r="Z330" i="7" s="1"/>
  <c r="G325" i="7"/>
  <c r="G321" i="7"/>
  <c r="Z322" i="7" s="1"/>
  <c r="G317" i="7"/>
  <c r="G313" i="7"/>
  <c r="Z314" i="7" s="1"/>
  <c r="G309" i="7"/>
  <c r="G305" i="7"/>
  <c r="Z306" i="7" s="1"/>
  <c r="G301" i="7"/>
  <c r="G297" i="7"/>
  <c r="Z298" i="7" s="1"/>
  <c r="G293" i="7"/>
  <c r="O286" i="7"/>
  <c r="O254" i="7"/>
  <c r="G229" i="7"/>
  <c r="Z230" i="7" s="1"/>
  <c r="G225" i="7"/>
  <c r="Z226" i="7" s="1"/>
  <c r="G221" i="7"/>
  <c r="Z222" i="7" s="1"/>
  <c r="G217" i="7"/>
  <c r="Z218" i="7" s="1"/>
  <c r="G213" i="7"/>
  <c r="Z214" i="7" s="1"/>
  <c r="G209" i="7"/>
  <c r="Z210" i="7" s="1"/>
  <c r="G205" i="7"/>
  <c r="Z206" i="7" s="1"/>
  <c r="M972" i="7"/>
  <c r="M968" i="7"/>
  <c r="AB969" i="7" s="1"/>
  <c r="AD969" i="7" s="1"/>
  <c r="M964" i="7"/>
  <c r="M960" i="7"/>
  <c r="AB961" i="7" s="1"/>
  <c r="AD961" i="7" s="1"/>
  <c r="M956" i="7"/>
  <c r="M952" i="7"/>
  <c r="AB953" i="7" s="1"/>
  <c r="AD953" i="7" s="1"/>
  <c r="M948" i="7"/>
  <c r="M944" i="7"/>
  <c r="AB945" i="7" s="1"/>
  <c r="AD945" i="7" s="1"/>
  <c r="M940" i="7"/>
  <c r="M936" i="7"/>
  <c r="AB937" i="7" s="1"/>
  <c r="AD937" i="7" s="1"/>
  <c r="M932" i="7"/>
  <c r="M928" i="7"/>
  <c r="AB929" i="7" s="1"/>
  <c r="AD929" i="7" s="1"/>
  <c r="M924" i="7"/>
  <c r="M920" i="7"/>
  <c r="AB921" i="7" s="1"/>
  <c r="AD921" i="7" s="1"/>
  <c r="M916" i="7"/>
  <c r="M912" i="7"/>
  <c r="AB913" i="7" s="1"/>
  <c r="AD913" i="7" s="1"/>
  <c r="M908" i="7"/>
  <c r="M904" i="7"/>
  <c r="AB905" i="7" s="1"/>
  <c r="AD905" i="7" s="1"/>
  <c r="M900" i="7"/>
  <c r="M896" i="7"/>
  <c r="AB897" i="7" s="1"/>
  <c r="AD897" i="7" s="1"/>
  <c r="M892" i="7"/>
  <c r="M888" i="7"/>
  <c r="AB889" i="7" s="1"/>
  <c r="AD889" i="7" s="1"/>
  <c r="M884" i="7"/>
  <c r="M880" i="7"/>
  <c r="AB881" i="7" s="1"/>
  <c r="M876" i="7"/>
  <c r="M872" i="7"/>
  <c r="AB873" i="7" s="1"/>
  <c r="AD873" i="7" s="1"/>
  <c r="M868" i="7"/>
  <c r="M864" i="7"/>
  <c r="AB865" i="7" s="1"/>
  <c r="M860" i="7"/>
  <c r="M856" i="7"/>
  <c r="AB857" i="7" s="1"/>
  <c r="M852" i="7"/>
  <c r="M848" i="7"/>
  <c r="AB849" i="7" s="1"/>
  <c r="M844" i="7"/>
  <c r="M840" i="7"/>
  <c r="AB841" i="7" s="1"/>
  <c r="M836" i="7"/>
  <c r="M832" i="7"/>
  <c r="AB833" i="7" s="1"/>
  <c r="M828" i="7"/>
  <c r="M824" i="7"/>
  <c r="AB825" i="7" s="1"/>
  <c r="AD825" i="7" s="1"/>
  <c r="M820" i="7"/>
  <c r="M816" i="7"/>
  <c r="AB817" i="7" s="1"/>
  <c r="M812" i="7"/>
  <c r="M808" i="7"/>
  <c r="AB809" i="7" s="1"/>
  <c r="M804" i="7"/>
  <c r="M800" i="7"/>
  <c r="AB801" i="7" s="1"/>
  <c r="M796" i="7"/>
  <c r="M792" i="7"/>
  <c r="AB793" i="7" s="1"/>
  <c r="M788" i="7"/>
  <c r="M784" i="7"/>
  <c r="AB785" i="7" s="1"/>
  <c r="M780" i="7"/>
  <c r="M776" i="7"/>
  <c r="AB777" i="7" s="1"/>
  <c r="AD777" i="7" s="1"/>
  <c r="M772" i="7"/>
  <c r="M768" i="7"/>
  <c r="AB769" i="7" s="1"/>
  <c r="M764" i="7"/>
  <c r="M760" i="7"/>
  <c r="AB761" i="7" s="1"/>
  <c r="M756" i="7"/>
  <c r="M752" i="7"/>
  <c r="AB753" i="7" s="1"/>
  <c r="M748" i="7"/>
  <c r="M744" i="7"/>
  <c r="AB745" i="7" s="1"/>
  <c r="AD745" i="7" s="1"/>
  <c r="M740" i="7"/>
  <c r="M736" i="7"/>
  <c r="AB737" i="7" s="1"/>
  <c r="M732" i="7"/>
  <c r="M728" i="7"/>
  <c r="AB729" i="7" s="1"/>
  <c r="M724" i="7"/>
  <c r="M720" i="7"/>
  <c r="AB721" i="7" s="1"/>
  <c r="M716" i="7"/>
  <c r="M712" i="7"/>
  <c r="AB713" i="7" s="1"/>
  <c r="M708" i="7"/>
  <c r="M704" i="7"/>
  <c r="AB705" i="7" s="1"/>
  <c r="M700" i="7"/>
  <c r="M696" i="7"/>
  <c r="AB697" i="7" s="1"/>
  <c r="M692" i="7"/>
  <c r="M688" i="7"/>
  <c r="AB689" i="7" s="1"/>
  <c r="M684" i="7"/>
  <c r="M680" i="7"/>
  <c r="AB681" i="7" s="1"/>
  <c r="M676" i="7"/>
  <c r="M672" i="7"/>
  <c r="AB673" i="7" s="1"/>
  <c r="M668" i="7"/>
  <c r="M664" i="7"/>
  <c r="AB665" i="7" s="1"/>
  <c r="AD665" i="7" s="1"/>
  <c r="M660" i="7"/>
  <c r="M656" i="7"/>
  <c r="AB657" i="7" s="1"/>
  <c r="M652" i="7"/>
  <c r="M648" i="7"/>
  <c r="AB649" i="7" s="1"/>
  <c r="M644" i="7"/>
  <c r="M640" i="7"/>
  <c r="AB641" i="7" s="1"/>
  <c r="M636" i="7"/>
  <c r="M632" i="7"/>
  <c r="AB633" i="7" s="1"/>
  <c r="M628" i="7"/>
  <c r="M624" i="7"/>
  <c r="AB625" i="7" s="1"/>
  <c r="M620" i="7"/>
  <c r="M616" i="7"/>
  <c r="AB617" i="7" s="1"/>
  <c r="M612" i="7"/>
  <c r="M608" i="7"/>
  <c r="AB609" i="7" s="1"/>
  <c r="M604" i="7"/>
  <c r="M600" i="7"/>
  <c r="AB601" i="7" s="1"/>
  <c r="M596" i="7"/>
  <c r="M592" i="7"/>
  <c r="AB593" i="7" s="1"/>
  <c r="M588" i="7"/>
  <c r="M584" i="7"/>
  <c r="AB585" i="7" s="1"/>
  <c r="M580" i="7"/>
  <c r="M576" i="7"/>
  <c r="AB577" i="7" s="1"/>
  <c r="M572" i="7"/>
  <c r="M568" i="7"/>
  <c r="AB569" i="7" s="1"/>
  <c r="AD569" i="7" s="1"/>
  <c r="M564" i="7"/>
  <c r="M560" i="7"/>
  <c r="AB561" i="7" s="1"/>
  <c r="M556" i="7"/>
  <c r="M552" i="7"/>
  <c r="AB553" i="7" s="1"/>
  <c r="M548" i="7"/>
  <c r="M544" i="7"/>
  <c r="AB545" i="7" s="1"/>
  <c r="M540" i="7"/>
  <c r="M536" i="7"/>
  <c r="AB537" i="7" s="1"/>
  <c r="M532" i="7"/>
  <c r="M528" i="7"/>
  <c r="AB529" i="7" s="1"/>
  <c r="M524" i="7"/>
  <c r="M520" i="7"/>
  <c r="AB521" i="7" s="1"/>
  <c r="AD521" i="7" s="1"/>
  <c r="M516" i="7"/>
  <c r="M512" i="7"/>
  <c r="AB513" i="7" s="1"/>
  <c r="M508" i="7"/>
  <c r="M504" i="7"/>
  <c r="AB505" i="7" s="1"/>
  <c r="M500" i="7"/>
  <c r="M496" i="7"/>
  <c r="AB497" i="7" s="1"/>
  <c r="M492" i="7"/>
  <c r="M488" i="7"/>
  <c r="AB489" i="7" s="1"/>
  <c r="M484" i="7"/>
  <c r="M480" i="7"/>
  <c r="AB481" i="7" s="1"/>
  <c r="M476" i="7"/>
  <c r="M472" i="7"/>
  <c r="AB473" i="7" s="1"/>
  <c r="M468" i="7"/>
  <c r="M464" i="7"/>
  <c r="AB465" i="7" s="1"/>
  <c r="M460" i="7"/>
  <c r="M456" i="7"/>
  <c r="AB457" i="7" s="1"/>
  <c r="M452" i="7"/>
  <c r="M448" i="7"/>
  <c r="AB449" i="7" s="1"/>
  <c r="M444" i="7"/>
  <c r="M440" i="7"/>
  <c r="AB441" i="7" s="1"/>
  <c r="M436" i="7"/>
  <c r="M432" i="7"/>
  <c r="AB433" i="7" s="1"/>
  <c r="M428" i="7"/>
  <c r="M424" i="7"/>
  <c r="AB425" i="7" s="1"/>
  <c r="M420" i="7"/>
  <c r="M416" i="7"/>
  <c r="AB417" i="7" s="1"/>
  <c r="M412" i="7"/>
  <c r="M408" i="7"/>
  <c r="AB409" i="7" s="1"/>
  <c r="M404" i="7"/>
  <c r="M400" i="7"/>
  <c r="AB401" i="7" s="1"/>
  <c r="M396" i="7"/>
  <c r="M392" i="7"/>
  <c r="AB393" i="7" s="1"/>
  <c r="M388" i="7"/>
  <c r="M384" i="7"/>
  <c r="AB385" i="7" s="1"/>
  <c r="M380" i="7"/>
  <c r="M376" i="7"/>
  <c r="AB377" i="7" s="1"/>
  <c r="M372" i="7"/>
  <c r="M368" i="7"/>
  <c r="AB369" i="7" s="1"/>
  <c r="M364" i="7"/>
  <c r="M360" i="7"/>
  <c r="AB361" i="7" s="1"/>
  <c r="M356" i="7"/>
  <c r="M352" i="7"/>
  <c r="AB353" i="7" s="1"/>
  <c r="M348" i="7"/>
  <c r="M344" i="7"/>
  <c r="AB345" i="7" s="1"/>
  <c r="M340" i="7"/>
  <c r="M336" i="7"/>
  <c r="AB337" i="7" s="1"/>
  <c r="M332" i="7"/>
  <c r="M328" i="7"/>
  <c r="AB329" i="7" s="1"/>
  <c r="M324" i="7"/>
  <c r="M320" i="7"/>
  <c r="AB321" i="7" s="1"/>
  <c r="M316" i="7"/>
  <c r="M312" i="7"/>
  <c r="AB313" i="7" s="1"/>
  <c r="M308" i="7"/>
  <c r="M304" i="7"/>
  <c r="AB305" i="7" s="1"/>
  <c r="M300" i="7"/>
  <c r="M296" i="7"/>
  <c r="AB297" i="7" s="1"/>
  <c r="M292" i="7"/>
  <c r="M288" i="7"/>
  <c r="AB289" i="7" s="1"/>
  <c r="AD289" i="7" s="1"/>
  <c r="M284" i="7"/>
  <c r="M280" i="7"/>
  <c r="AB281" i="7" s="1"/>
  <c r="M276" i="7"/>
  <c r="M272" i="7"/>
  <c r="AB273" i="7" s="1"/>
  <c r="AD273" i="7" s="1"/>
  <c r="M268" i="7"/>
  <c r="M264" i="7"/>
  <c r="AB265" i="7" s="1"/>
  <c r="M260" i="7"/>
  <c r="M256" i="7"/>
  <c r="AB257" i="7" s="1"/>
  <c r="AD257" i="7" s="1"/>
  <c r="M252" i="7"/>
  <c r="M248" i="7"/>
  <c r="AB249" i="7" s="1"/>
  <c r="M244" i="7"/>
  <c r="M240" i="7"/>
  <c r="AB241" i="7" s="1"/>
  <c r="AD241" i="7" s="1"/>
  <c r="M236" i="7"/>
  <c r="M232" i="7"/>
  <c r="AB233" i="7" s="1"/>
  <c r="M228" i="7"/>
  <c r="M224" i="7"/>
  <c r="AB225" i="7" s="1"/>
  <c r="M216" i="7"/>
  <c r="X972" i="7"/>
  <c r="AH972" i="7" s="1"/>
  <c r="X968" i="7"/>
  <c r="AH968" i="7" s="1"/>
  <c r="X964" i="7"/>
  <c r="AH964" i="7" s="1"/>
  <c r="X960" i="7"/>
  <c r="AH960" i="7" s="1"/>
  <c r="X956" i="7"/>
  <c r="AH956" i="7" s="1"/>
  <c r="X952" i="7"/>
  <c r="AH952" i="7" s="1"/>
  <c r="X948" i="7"/>
  <c r="AH948" i="7" s="1"/>
  <c r="X944" i="7"/>
  <c r="AH944" i="7" s="1"/>
  <c r="X940" i="7"/>
  <c r="AH940" i="7" s="1"/>
  <c r="X936" i="7"/>
  <c r="AH936" i="7" s="1"/>
  <c r="X932" i="7"/>
  <c r="AH932" i="7" s="1"/>
  <c r="X928" i="7"/>
  <c r="AH928" i="7" s="1"/>
  <c r="X924" i="7"/>
  <c r="AH924" i="7" s="1"/>
  <c r="X920" i="7"/>
  <c r="AH920" i="7" s="1"/>
  <c r="X916" i="7"/>
  <c r="AH916" i="7" s="1"/>
  <c r="X912" i="7"/>
  <c r="AH912" i="7" s="1"/>
  <c r="X908" i="7"/>
  <c r="AH908" i="7" s="1"/>
  <c r="X904" i="7"/>
  <c r="AH904" i="7" s="1"/>
  <c r="X900" i="7"/>
  <c r="AH900" i="7" s="1"/>
  <c r="X896" i="7"/>
  <c r="AH896" i="7" s="1"/>
  <c r="X892" i="7"/>
  <c r="AH892" i="7" s="1"/>
  <c r="X888" i="7"/>
  <c r="AH888" i="7" s="1"/>
  <c r="X884" i="7"/>
  <c r="AH884" i="7" s="1"/>
  <c r="X880" i="7"/>
  <c r="AH880" i="7" s="1"/>
  <c r="X876" i="7"/>
  <c r="AH876" i="7" s="1"/>
  <c r="X872" i="7"/>
  <c r="AH872" i="7" s="1"/>
  <c r="X868" i="7"/>
  <c r="AH868" i="7" s="1"/>
  <c r="X864" i="7"/>
  <c r="AH864" i="7" s="1"/>
  <c r="X860" i="7"/>
  <c r="AH860" i="7" s="1"/>
  <c r="X856" i="7"/>
  <c r="AH856" i="7" s="1"/>
  <c r="X852" i="7"/>
  <c r="AH852" i="7" s="1"/>
  <c r="X848" i="7"/>
  <c r="AH848" i="7" s="1"/>
  <c r="X844" i="7"/>
  <c r="AH844" i="7" s="1"/>
  <c r="X840" i="7"/>
  <c r="AH840" i="7" s="1"/>
  <c r="X836" i="7"/>
  <c r="AH836" i="7" s="1"/>
  <c r="X832" i="7"/>
  <c r="AH832" i="7" s="1"/>
  <c r="X828" i="7"/>
  <c r="AH828" i="7" s="1"/>
  <c r="X824" i="7"/>
  <c r="AH824" i="7" s="1"/>
  <c r="X820" i="7"/>
  <c r="AH820" i="7" s="1"/>
  <c r="X816" i="7"/>
  <c r="AH816" i="7" s="1"/>
  <c r="X812" i="7"/>
  <c r="AH812" i="7" s="1"/>
  <c r="X808" i="7"/>
  <c r="AH808" i="7" s="1"/>
  <c r="X804" i="7"/>
  <c r="AH804" i="7" s="1"/>
  <c r="X800" i="7"/>
  <c r="AH800" i="7" s="1"/>
  <c r="X796" i="7"/>
  <c r="AH796" i="7" s="1"/>
  <c r="X792" i="7"/>
  <c r="AH792" i="7" s="1"/>
  <c r="X788" i="7"/>
  <c r="AH788" i="7" s="1"/>
  <c r="X784" i="7"/>
  <c r="AH784" i="7" s="1"/>
  <c r="X780" i="7"/>
  <c r="AH780" i="7" s="1"/>
  <c r="X776" i="7"/>
  <c r="AH776" i="7" s="1"/>
  <c r="X772" i="7"/>
  <c r="AH772" i="7" s="1"/>
  <c r="X768" i="7"/>
  <c r="AH768" i="7" s="1"/>
  <c r="X764" i="7"/>
  <c r="AH764" i="7" s="1"/>
  <c r="X760" i="7"/>
  <c r="AH760" i="7" s="1"/>
  <c r="X756" i="7"/>
  <c r="AH756" i="7" s="1"/>
  <c r="X752" i="7"/>
  <c r="AH752" i="7" s="1"/>
  <c r="X748" i="7"/>
  <c r="AH748" i="7" s="1"/>
  <c r="X744" i="7"/>
  <c r="AH744" i="7" s="1"/>
  <c r="X740" i="7"/>
  <c r="AH740" i="7" s="1"/>
  <c r="X736" i="7"/>
  <c r="AH736" i="7" s="1"/>
  <c r="X732" i="7"/>
  <c r="AH732" i="7" s="1"/>
  <c r="X728" i="7"/>
  <c r="AH728" i="7" s="1"/>
  <c r="X724" i="7"/>
  <c r="AH724" i="7" s="1"/>
  <c r="X720" i="7"/>
  <c r="AH720" i="7" s="1"/>
  <c r="X971" i="7"/>
  <c r="AH971" i="7" s="1"/>
  <c r="X967" i="7"/>
  <c r="AH967" i="7" s="1"/>
  <c r="X963" i="7"/>
  <c r="AH963" i="7" s="1"/>
  <c r="X959" i="7"/>
  <c r="AH959" i="7" s="1"/>
  <c r="X955" i="7"/>
  <c r="AH955" i="7" s="1"/>
  <c r="X951" i="7"/>
  <c r="AH951" i="7" s="1"/>
  <c r="X947" i="7"/>
  <c r="AH947" i="7" s="1"/>
  <c r="X943" i="7"/>
  <c r="AH943" i="7" s="1"/>
  <c r="X939" i="7"/>
  <c r="AH939" i="7" s="1"/>
  <c r="X935" i="7"/>
  <c r="AH935" i="7" s="1"/>
  <c r="X931" i="7"/>
  <c r="AH931" i="7" s="1"/>
  <c r="X927" i="7"/>
  <c r="AH927" i="7" s="1"/>
  <c r="X923" i="7"/>
  <c r="AH923" i="7" s="1"/>
  <c r="X919" i="7"/>
  <c r="AH919" i="7" s="1"/>
  <c r="X915" i="7"/>
  <c r="AH915" i="7" s="1"/>
  <c r="X911" i="7"/>
  <c r="AH911" i="7" s="1"/>
  <c r="X907" i="7"/>
  <c r="AH907" i="7" s="1"/>
  <c r="X903" i="7"/>
  <c r="AH903" i="7" s="1"/>
  <c r="X899" i="7"/>
  <c r="AH899" i="7" s="1"/>
  <c r="X895" i="7"/>
  <c r="AH895" i="7" s="1"/>
  <c r="X891" i="7"/>
  <c r="AH891" i="7" s="1"/>
  <c r="X887" i="7"/>
  <c r="AH887" i="7" s="1"/>
  <c r="X883" i="7"/>
  <c r="AH883" i="7" s="1"/>
  <c r="X970" i="7"/>
  <c r="AH970" i="7" s="1"/>
  <c r="X966" i="7"/>
  <c r="AH966" i="7" s="1"/>
  <c r="X962" i="7"/>
  <c r="AH962" i="7" s="1"/>
  <c r="X958" i="7"/>
  <c r="AH958" i="7" s="1"/>
  <c r="X954" i="7"/>
  <c r="AH954" i="7" s="1"/>
  <c r="X950" i="7"/>
  <c r="AH950" i="7" s="1"/>
  <c r="X946" i="7"/>
  <c r="AH946" i="7" s="1"/>
  <c r="X942" i="7"/>
  <c r="AH942" i="7" s="1"/>
  <c r="X938" i="7"/>
  <c r="AH938" i="7" s="1"/>
  <c r="X934" i="7"/>
  <c r="AH934" i="7" s="1"/>
  <c r="X930" i="7"/>
  <c r="AH930" i="7" s="1"/>
  <c r="X926" i="7"/>
  <c r="AH926" i="7" s="1"/>
  <c r="X922" i="7"/>
  <c r="AH922" i="7" s="1"/>
  <c r="X918" i="7"/>
  <c r="AH918" i="7" s="1"/>
  <c r="X914" i="7"/>
  <c r="AH914" i="7" s="1"/>
  <c r="X910" i="7"/>
  <c r="AH910" i="7" s="1"/>
  <c r="X906" i="7"/>
  <c r="AH906" i="7" s="1"/>
  <c r="X902" i="7"/>
  <c r="AH902" i="7" s="1"/>
  <c r="X898" i="7"/>
  <c r="AH898" i="7" s="1"/>
  <c r="X894" i="7"/>
  <c r="AH894" i="7" s="1"/>
  <c r="X890" i="7"/>
  <c r="AH890" i="7" s="1"/>
  <c r="X886" i="7"/>
  <c r="AH886" i="7" s="1"/>
  <c r="X882" i="7"/>
  <c r="AH882" i="7" s="1"/>
  <c r="X878" i="7"/>
  <c r="AH878" i="7" s="1"/>
  <c r="X874" i="7"/>
  <c r="AH874" i="7" s="1"/>
  <c r="X870" i="7"/>
  <c r="AH870" i="7" s="1"/>
  <c r="X866" i="7"/>
  <c r="AH866" i="7" s="1"/>
  <c r="X862" i="7"/>
  <c r="AH862" i="7" s="1"/>
  <c r="X858" i="7"/>
  <c r="AH858" i="7" s="1"/>
  <c r="X854" i="7"/>
  <c r="AH854" i="7" s="1"/>
  <c r="X850" i="7"/>
  <c r="AH850" i="7" s="1"/>
  <c r="X846" i="7"/>
  <c r="AH846" i="7" s="1"/>
  <c r="X842" i="7"/>
  <c r="AH842" i="7" s="1"/>
  <c r="X838" i="7"/>
  <c r="AH838" i="7" s="1"/>
  <c r="X834" i="7"/>
  <c r="AH834" i="7" s="1"/>
  <c r="X830" i="7"/>
  <c r="AH830" i="7" s="1"/>
  <c r="X826" i="7"/>
  <c r="AH826" i="7" s="1"/>
  <c r="X973" i="7"/>
  <c r="AH973" i="7" s="1"/>
  <c r="X969" i="7"/>
  <c r="AH969" i="7" s="1"/>
  <c r="X965" i="7"/>
  <c r="AH965" i="7" s="1"/>
  <c r="X961" i="7"/>
  <c r="AH961" i="7" s="1"/>
  <c r="X957" i="7"/>
  <c r="AH957" i="7" s="1"/>
  <c r="X953" i="7"/>
  <c r="AH953" i="7" s="1"/>
  <c r="X949" i="7"/>
  <c r="AH949" i="7" s="1"/>
  <c r="X945" i="7"/>
  <c r="AH945" i="7" s="1"/>
  <c r="X941" i="7"/>
  <c r="AH941" i="7" s="1"/>
  <c r="X937" i="7"/>
  <c r="AH937" i="7" s="1"/>
  <c r="X933" i="7"/>
  <c r="AH933" i="7" s="1"/>
  <c r="X929" i="7"/>
  <c r="AH929" i="7" s="1"/>
  <c r="X925" i="7"/>
  <c r="AH925" i="7" s="1"/>
  <c r="X921" i="7"/>
  <c r="AH921" i="7" s="1"/>
  <c r="X917" i="7"/>
  <c r="AH917" i="7" s="1"/>
  <c r="X913" i="7"/>
  <c r="AH913" i="7" s="1"/>
  <c r="X909" i="7"/>
  <c r="AH909" i="7" s="1"/>
  <c r="X905" i="7"/>
  <c r="AH905" i="7" s="1"/>
  <c r="X901" i="7"/>
  <c r="AH901" i="7" s="1"/>
  <c r="X897" i="7"/>
  <c r="AH897" i="7" s="1"/>
  <c r="X893" i="7"/>
  <c r="AH893" i="7" s="1"/>
  <c r="X889" i="7"/>
  <c r="AH889" i="7" s="1"/>
  <c r="X885" i="7"/>
  <c r="AH885" i="7" s="1"/>
  <c r="X881" i="7"/>
  <c r="AH881" i="7" s="1"/>
  <c r="X716" i="7"/>
  <c r="AH716" i="7" s="1"/>
  <c r="X712" i="7"/>
  <c r="AH712" i="7" s="1"/>
  <c r="X708" i="7"/>
  <c r="AH708" i="7" s="1"/>
  <c r="X704" i="7"/>
  <c r="AH704" i="7" s="1"/>
  <c r="X700" i="7"/>
  <c r="AH700" i="7" s="1"/>
  <c r="X696" i="7"/>
  <c r="AH696" i="7" s="1"/>
  <c r="X692" i="7"/>
  <c r="AH692" i="7" s="1"/>
  <c r="X688" i="7"/>
  <c r="AH688" i="7" s="1"/>
  <c r="X684" i="7"/>
  <c r="AH684" i="7" s="1"/>
  <c r="X680" i="7"/>
  <c r="AH680" i="7" s="1"/>
  <c r="X676" i="7"/>
  <c r="AH676" i="7" s="1"/>
  <c r="X672" i="7"/>
  <c r="AH672" i="7" s="1"/>
  <c r="X668" i="7"/>
  <c r="AH668" i="7" s="1"/>
  <c r="X664" i="7"/>
  <c r="AH664" i="7" s="1"/>
  <c r="X660" i="7"/>
  <c r="AH660" i="7" s="1"/>
  <c r="X656" i="7"/>
  <c r="AH656" i="7" s="1"/>
  <c r="X652" i="7"/>
  <c r="AH652" i="7" s="1"/>
  <c r="X648" i="7"/>
  <c r="AH648" i="7" s="1"/>
  <c r="X644" i="7"/>
  <c r="AH644" i="7" s="1"/>
  <c r="X640" i="7"/>
  <c r="AH640" i="7" s="1"/>
  <c r="X636" i="7"/>
  <c r="AH636" i="7" s="1"/>
  <c r="X632" i="7"/>
  <c r="AH632" i="7" s="1"/>
  <c r="X628" i="7"/>
  <c r="AH628" i="7" s="1"/>
  <c r="X624" i="7"/>
  <c r="AH624" i="7" s="1"/>
  <c r="X620" i="7"/>
  <c r="AH620" i="7" s="1"/>
  <c r="X616" i="7"/>
  <c r="AH616" i="7" s="1"/>
  <c r="X612" i="7"/>
  <c r="AH612" i="7" s="1"/>
  <c r="X608" i="7"/>
  <c r="AH608" i="7" s="1"/>
  <c r="X604" i="7"/>
  <c r="AH604" i="7" s="1"/>
  <c r="X600" i="7"/>
  <c r="AH600" i="7" s="1"/>
  <c r="X596" i="7"/>
  <c r="AH596" i="7" s="1"/>
  <c r="X592" i="7"/>
  <c r="AH592" i="7" s="1"/>
  <c r="X588" i="7"/>
  <c r="AH588" i="7" s="1"/>
  <c r="X584" i="7"/>
  <c r="AH584" i="7" s="1"/>
  <c r="X580" i="7"/>
  <c r="AH580" i="7" s="1"/>
  <c r="X576" i="7"/>
  <c r="AH576" i="7" s="1"/>
  <c r="X572" i="7"/>
  <c r="AH572" i="7" s="1"/>
  <c r="X568" i="7"/>
  <c r="AH568" i="7" s="1"/>
  <c r="X564" i="7"/>
  <c r="AH564" i="7" s="1"/>
  <c r="X560" i="7"/>
  <c r="AH560" i="7" s="1"/>
  <c r="X556" i="7"/>
  <c r="AH556" i="7" s="1"/>
  <c r="X552" i="7"/>
  <c r="AH552" i="7" s="1"/>
  <c r="X548" i="7"/>
  <c r="AH548" i="7" s="1"/>
  <c r="X544" i="7"/>
  <c r="AH544" i="7" s="1"/>
  <c r="X540" i="7"/>
  <c r="AH540" i="7" s="1"/>
  <c r="X536" i="7"/>
  <c r="AH536" i="7" s="1"/>
  <c r="X532" i="7"/>
  <c r="AH532" i="7" s="1"/>
  <c r="X528" i="7"/>
  <c r="AH528" i="7" s="1"/>
  <c r="X524" i="7"/>
  <c r="AH524" i="7" s="1"/>
  <c r="X520" i="7"/>
  <c r="AH520" i="7" s="1"/>
  <c r="X516" i="7"/>
  <c r="AH516" i="7" s="1"/>
  <c r="X512" i="7"/>
  <c r="AH512" i="7" s="1"/>
  <c r="X508" i="7"/>
  <c r="AH508" i="7" s="1"/>
  <c r="X504" i="7"/>
  <c r="AH504" i="7" s="1"/>
  <c r="X500" i="7"/>
  <c r="AH500" i="7" s="1"/>
  <c r="X496" i="7"/>
  <c r="AH496" i="7" s="1"/>
  <c r="X492" i="7"/>
  <c r="AH492" i="7" s="1"/>
  <c r="X488" i="7"/>
  <c r="AH488" i="7" s="1"/>
  <c r="X484" i="7"/>
  <c r="AH484" i="7" s="1"/>
  <c r="X480" i="7"/>
  <c r="AH480" i="7" s="1"/>
  <c r="X476" i="7"/>
  <c r="AH476" i="7" s="1"/>
  <c r="X472" i="7"/>
  <c r="AH472" i="7" s="1"/>
  <c r="X468" i="7"/>
  <c r="AH468" i="7" s="1"/>
  <c r="X464" i="7"/>
  <c r="AH464" i="7" s="1"/>
  <c r="X460" i="7"/>
  <c r="AH460" i="7" s="1"/>
  <c r="X456" i="7"/>
  <c r="AH456" i="7" s="1"/>
  <c r="X452" i="7"/>
  <c r="AH452" i="7" s="1"/>
  <c r="X448" i="7"/>
  <c r="AH448" i="7" s="1"/>
  <c r="X444" i="7"/>
  <c r="AH444" i="7" s="1"/>
  <c r="X440" i="7"/>
  <c r="AH440" i="7" s="1"/>
  <c r="X436" i="7"/>
  <c r="AH436" i="7" s="1"/>
  <c r="X432" i="7"/>
  <c r="AH432" i="7" s="1"/>
  <c r="X428" i="7"/>
  <c r="AH428" i="7" s="1"/>
  <c r="X424" i="7"/>
  <c r="AH424" i="7" s="1"/>
  <c r="X420" i="7"/>
  <c r="AH420" i="7" s="1"/>
  <c r="X416" i="7"/>
  <c r="AH416" i="7" s="1"/>
  <c r="X412" i="7"/>
  <c r="AH412" i="7" s="1"/>
  <c r="X408" i="7"/>
  <c r="AH408" i="7" s="1"/>
  <c r="X404" i="7"/>
  <c r="AH404" i="7" s="1"/>
  <c r="X400" i="7"/>
  <c r="AH400" i="7" s="1"/>
  <c r="X396" i="7"/>
  <c r="AH396" i="7" s="1"/>
  <c r="X392" i="7"/>
  <c r="AH392" i="7" s="1"/>
  <c r="X388" i="7"/>
  <c r="AH388" i="7" s="1"/>
  <c r="X384" i="7"/>
  <c r="AH384" i="7" s="1"/>
  <c r="X380" i="7"/>
  <c r="AH380" i="7" s="1"/>
  <c r="X376" i="7"/>
  <c r="AH376" i="7" s="1"/>
  <c r="X372" i="7"/>
  <c r="AH372" i="7" s="1"/>
  <c r="X368" i="7"/>
  <c r="AH368" i="7" s="1"/>
  <c r="X364" i="7"/>
  <c r="AH364" i="7" s="1"/>
  <c r="X360" i="7"/>
  <c r="AH360" i="7" s="1"/>
  <c r="X356" i="7"/>
  <c r="AH356" i="7" s="1"/>
  <c r="X352" i="7"/>
  <c r="AH352" i="7" s="1"/>
  <c r="X348" i="7"/>
  <c r="AH348" i="7" s="1"/>
  <c r="X344" i="7"/>
  <c r="AH344" i="7" s="1"/>
  <c r="X340" i="7"/>
  <c r="AH340" i="7" s="1"/>
  <c r="X336" i="7"/>
  <c r="AH336" i="7" s="1"/>
  <c r="X332" i="7"/>
  <c r="AH332" i="7" s="1"/>
  <c r="X328" i="7"/>
  <c r="AH328" i="7" s="1"/>
  <c r="X324" i="7"/>
  <c r="AH324" i="7" s="1"/>
  <c r="X320" i="7"/>
  <c r="AH320" i="7" s="1"/>
  <c r="X316" i="7"/>
  <c r="AH316" i="7" s="1"/>
  <c r="X312" i="7"/>
  <c r="AH312" i="7" s="1"/>
  <c r="X308" i="7"/>
  <c r="AH308" i="7" s="1"/>
  <c r="X304" i="7"/>
  <c r="AH304" i="7" s="1"/>
  <c r="X300" i="7"/>
  <c r="AH300" i="7" s="1"/>
  <c r="X296" i="7"/>
  <c r="AH296" i="7" s="1"/>
  <c r="X292" i="7"/>
  <c r="AH292" i="7" s="1"/>
  <c r="X288" i="7"/>
  <c r="AH288" i="7" s="1"/>
  <c r="X284" i="7"/>
  <c r="AH284" i="7" s="1"/>
  <c r="X280" i="7"/>
  <c r="AH280" i="7" s="1"/>
  <c r="X276" i="7"/>
  <c r="AH276" i="7" s="1"/>
  <c r="X272" i="7"/>
  <c r="AH272" i="7" s="1"/>
  <c r="X268" i="7"/>
  <c r="AH268" i="7" s="1"/>
  <c r="X264" i="7"/>
  <c r="AH264" i="7" s="1"/>
  <c r="X260" i="7"/>
  <c r="AH260" i="7" s="1"/>
  <c r="X256" i="7"/>
  <c r="AH256" i="7" s="1"/>
  <c r="X252" i="7"/>
  <c r="AH252" i="7" s="1"/>
  <c r="X248" i="7"/>
  <c r="AH248" i="7" s="1"/>
  <c r="X244" i="7"/>
  <c r="AH244" i="7" s="1"/>
  <c r="X240" i="7"/>
  <c r="AH240" i="7" s="1"/>
  <c r="X236" i="7"/>
  <c r="AH236" i="7" s="1"/>
  <c r="X232" i="7"/>
  <c r="AH232" i="7" s="1"/>
  <c r="X228" i="7"/>
  <c r="AH228" i="7" s="1"/>
  <c r="X224" i="7"/>
  <c r="AH224" i="7" s="1"/>
  <c r="X220" i="7"/>
  <c r="AH220" i="7" s="1"/>
  <c r="X216" i="7"/>
  <c r="AH216" i="7" s="1"/>
  <c r="X212" i="7"/>
  <c r="AH212" i="7" s="1"/>
  <c r="X208" i="7"/>
  <c r="AH208" i="7" s="1"/>
  <c r="X204" i="7"/>
  <c r="AH204" i="7" s="1"/>
  <c r="X879" i="7"/>
  <c r="AH879" i="7" s="1"/>
  <c r="X875" i="7"/>
  <c r="AH875" i="7" s="1"/>
  <c r="X871" i="7"/>
  <c r="AH871" i="7" s="1"/>
  <c r="X867" i="7"/>
  <c r="AH867" i="7" s="1"/>
  <c r="X863" i="7"/>
  <c r="AH863" i="7" s="1"/>
  <c r="X859" i="7"/>
  <c r="AH859" i="7" s="1"/>
  <c r="X855" i="7"/>
  <c r="AH855" i="7" s="1"/>
  <c r="X851" i="7"/>
  <c r="AH851" i="7" s="1"/>
  <c r="X847" i="7"/>
  <c r="AH847" i="7" s="1"/>
  <c r="X843" i="7"/>
  <c r="AH843" i="7" s="1"/>
  <c r="X839" i="7"/>
  <c r="AH839" i="7" s="1"/>
  <c r="X835" i="7"/>
  <c r="AH835" i="7" s="1"/>
  <c r="X831" i="7"/>
  <c r="AH831" i="7" s="1"/>
  <c r="X827" i="7"/>
  <c r="AH827" i="7" s="1"/>
  <c r="X823" i="7"/>
  <c r="AH823" i="7" s="1"/>
  <c r="X819" i="7"/>
  <c r="AH819" i="7" s="1"/>
  <c r="X815" i="7"/>
  <c r="AH815" i="7" s="1"/>
  <c r="X811" i="7"/>
  <c r="AH811" i="7" s="1"/>
  <c r="X807" i="7"/>
  <c r="AH807" i="7" s="1"/>
  <c r="X803" i="7"/>
  <c r="AH803" i="7" s="1"/>
  <c r="X799" i="7"/>
  <c r="AH799" i="7" s="1"/>
  <c r="X795" i="7"/>
  <c r="AH795" i="7" s="1"/>
  <c r="X791" i="7"/>
  <c r="AH791" i="7" s="1"/>
  <c r="X787" i="7"/>
  <c r="AH787" i="7" s="1"/>
  <c r="X783" i="7"/>
  <c r="AH783" i="7" s="1"/>
  <c r="X779" i="7"/>
  <c r="AH779" i="7" s="1"/>
  <c r="X775" i="7"/>
  <c r="AH775" i="7" s="1"/>
  <c r="X771" i="7"/>
  <c r="AH771" i="7" s="1"/>
  <c r="X767" i="7"/>
  <c r="AH767" i="7" s="1"/>
  <c r="X763" i="7"/>
  <c r="AH763" i="7" s="1"/>
  <c r="X759" i="7"/>
  <c r="AH759" i="7" s="1"/>
  <c r="X755" i="7"/>
  <c r="AH755" i="7" s="1"/>
  <c r="X751" i="7"/>
  <c r="AH751" i="7" s="1"/>
  <c r="X747" i="7"/>
  <c r="AH747" i="7" s="1"/>
  <c r="X743" i="7"/>
  <c r="AH743" i="7" s="1"/>
  <c r="X739" i="7"/>
  <c r="AH739" i="7" s="1"/>
  <c r="X735" i="7"/>
  <c r="AH735" i="7" s="1"/>
  <c r="X731" i="7"/>
  <c r="AH731" i="7" s="1"/>
  <c r="X727" i="7"/>
  <c r="AH727" i="7" s="1"/>
  <c r="X723" i="7"/>
  <c r="AH723" i="7" s="1"/>
  <c r="X719" i="7"/>
  <c r="AH719" i="7" s="1"/>
  <c r="X715" i="7"/>
  <c r="AH715" i="7" s="1"/>
  <c r="X711" i="7"/>
  <c r="AH711" i="7" s="1"/>
  <c r="X707" i="7"/>
  <c r="AH707" i="7" s="1"/>
  <c r="X703" i="7"/>
  <c r="AH703" i="7" s="1"/>
  <c r="X699" i="7"/>
  <c r="AH699" i="7" s="1"/>
  <c r="X695" i="7"/>
  <c r="AH695" i="7" s="1"/>
  <c r="X691" i="7"/>
  <c r="AH691" i="7" s="1"/>
  <c r="X687" i="7"/>
  <c r="AH687" i="7" s="1"/>
  <c r="X683" i="7"/>
  <c r="AH683" i="7" s="1"/>
  <c r="X679" i="7"/>
  <c r="AH679" i="7" s="1"/>
  <c r="X675" i="7"/>
  <c r="AH675" i="7" s="1"/>
  <c r="X671" i="7"/>
  <c r="AH671" i="7" s="1"/>
  <c r="X667" i="7"/>
  <c r="AH667" i="7" s="1"/>
  <c r="X663" i="7"/>
  <c r="AH663" i="7" s="1"/>
  <c r="X659" i="7"/>
  <c r="AH659" i="7" s="1"/>
  <c r="X655" i="7"/>
  <c r="AH655" i="7" s="1"/>
  <c r="X651" i="7"/>
  <c r="AH651" i="7" s="1"/>
  <c r="X647" i="7"/>
  <c r="AH647" i="7" s="1"/>
  <c r="X643" i="7"/>
  <c r="AH643" i="7" s="1"/>
  <c r="X639" i="7"/>
  <c r="AH639" i="7" s="1"/>
  <c r="X635" i="7"/>
  <c r="AH635" i="7" s="1"/>
  <c r="X631" i="7"/>
  <c r="AH631" i="7" s="1"/>
  <c r="X627" i="7"/>
  <c r="AH627" i="7" s="1"/>
  <c r="X623" i="7"/>
  <c r="AH623" i="7" s="1"/>
  <c r="X619" i="7"/>
  <c r="AH619" i="7" s="1"/>
  <c r="X615" i="7"/>
  <c r="AH615" i="7" s="1"/>
  <c r="X611" i="7"/>
  <c r="AH611" i="7" s="1"/>
  <c r="X607" i="7"/>
  <c r="AH607" i="7" s="1"/>
  <c r="X603" i="7"/>
  <c r="AH603" i="7" s="1"/>
  <c r="X599" i="7"/>
  <c r="AH599" i="7" s="1"/>
  <c r="X595" i="7"/>
  <c r="AH595" i="7" s="1"/>
  <c r="X591" i="7"/>
  <c r="AH591" i="7" s="1"/>
  <c r="X587" i="7"/>
  <c r="AH587" i="7" s="1"/>
  <c r="X583" i="7"/>
  <c r="AH583" i="7" s="1"/>
  <c r="X579" i="7"/>
  <c r="AH579" i="7" s="1"/>
  <c r="X575" i="7"/>
  <c r="AH575" i="7" s="1"/>
  <c r="X571" i="7"/>
  <c r="AH571" i="7" s="1"/>
  <c r="X567" i="7"/>
  <c r="AH567" i="7" s="1"/>
  <c r="X563" i="7"/>
  <c r="AH563" i="7" s="1"/>
  <c r="X559" i="7"/>
  <c r="AH559" i="7" s="1"/>
  <c r="X555" i="7"/>
  <c r="AH555" i="7" s="1"/>
  <c r="X551" i="7"/>
  <c r="AH551" i="7" s="1"/>
  <c r="X547" i="7"/>
  <c r="AH547" i="7" s="1"/>
  <c r="X543" i="7"/>
  <c r="AH543" i="7" s="1"/>
  <c r="X539" i="7"/>
  <c r="AH539" i="7" s="1"/>
  <c r="X535" i="7"/>
  <c r="AH535" i="7" s="1"/>
  <c r="X531" i="7"/>
  <c r="AH531" i="7" s="1"/>
  <c r="X527" i="7"/>
  <c r="AH527" i="7" s="1"/>
  <c r="X523" i="7"/>
  <c r="AH523" i="7" s="1"/>
  <c r="X519" i="7"/>
  <c r="AH519" i="7" s="1"/>
  <c r="X515" i="7"/>
  <c r="AH515" i="7" s="1"/>
  <c r="X511" i="7"/>
  <c r="AH511" i="7" s="1"/>
  <c r="X507" i="7"/>
  <c r="AH507" i="7" s="1"/>
  <c r="X503" i="7"/>
  <c r="AH503" i="7" s="1"/>
  <c r="X499" i="7"/>
  <c r="AH499" i="7" s="1"/>
  <c r="X495" i="7"/>
  <c r="AH495" i="7" s="1"/>
  <c r="X491" i="7"/>
  <c r="AH491" i="7" s="1"/>
  <c r="X487" i="7"/>
  <c r="AH487" i="7" s="1"/>
  <c r="X483" i="7"/>
  <c r="AH483" i="7" s="1"/>
  <c r="X479" i="7"/>
  <c r="AH479" i="7" s="1"/>
  <c r="X475" i="7"/>
  <c r="AH475" i="7" s="1"/>
  <c r="X471" i="7"/>
  <c r="AH471" i="7" s="1"/>
  <c r="X467" i="7"/>
  <c r="AH467" i="7" s="1"/>
  <c r="X463" i="7"/>
  <c r="AH463" i="7" s="1"/>
  <c r="X459" i="7"/>
  <c r="AH459" i="7" s="1"/>
  <c r="X455" i="7"/>
  <c r="AH455" i="7" s="1"/>
  <c r="X451" i="7"/>
  <c r="AH451" i="7" s="1"/>
  <c r="X447" i="7"/>
  <c r="AH447" i="7" s="1"/>
  <c r="X443" i="7"/>
  <c r="AH443" i="7" s="1"/>
  <c r="X439" i="7"/>
  <c r="AH439" i="7" s="1"/>
  <c r="X435" i="7"/>
  <c r="AH435" i="7" s="1"/>
  <c r="X431" i="7"/>
  <c r="AH431" i="7" s="1"/>
  <c r="X427" i="7"/>
  <c r="AH427" i="7" s="1"/>
  <c r="X423" i="7"/>
  <c r="AH423" i="7" s="1"/>
  <c r="X419" i="7"/>
  <c r="AH419" i="7" s="1"/>
  <c r="X415" i="7"/>
  <c r="AH415" i="7" s="1"/>
  <c r="X411" i="7"/>
  <c r="AH411" i="7" s="1"/>
  <c r="X407" i="7"/>
  <c r="AH407" i="7" s="1"/>
  <c r="X403" i="7"/>
  <c r="AH403" i="7" s="1"/>
  <c r="X399" i="7"/>
  <c r="AH399" i="7" s="1"/>
  <c r="X395" i="7"/>
  <c r="AH395" i="7" s="1"/>
  <c r="X391" i="7"/>
  <c r="AH391" i="7" s="1"/>
  <c r="X387" i="7"/>
  <c r="AH387" i="7" s="1"/>
  <c r="X383" i="7"/>
  <c r="AH383" i="7" s="1"/>
  <c r="X379" i="7"/>
  <c r="AH379" i="7" s="1"/>
  <c r="X375" i="7"/>
  <c r="AH375" i="7" s="1"/>
  <c r="X371" i="7"/>
  <c r="AH371" i="7" s="1"/>
  <c r="X367" i="7"/>
  <c r="AH367" i="7" s="1"/>
  <c r="X363" i="7"/>
  <c r="AH363" i="7" s="1"/>
  <c r="X359" i="7"/>
  <c r="AH359" i="7" s="1"/>
  <c r="X355" i="7"/>
  <c r="AH355" i="7" s="1"/>
  <c r="X351" i="7"/>
  <c r="AH351" i="7" s="1"/>
  <c r="X347" i="7"/>
  <c r="AH347" i="7" s="1"/>
  <c r="X343" i="7"/>
  <c r="AH343" i="7" s="1"/>
  <c r="X339" i="7"/>
  <c r="AH339" i="7" s="1"/>
  <c r="X335" i="7"/>
  <c r="AH335" i="7" s="1"/>
  <c r="X331" i="7"/>
  <c r="AH331" i="7" s="1"/>
  <c r="X327" i="7"/>
  <c r="AH327" i="7" s="1"/>
  <c r="X323" i="7"/>
  <c r="AH323" i="7" s="1"/>
  <c r="X319" i="7"/>
  <c r="AH319" i="7" s="1"/>
  <c r="X315" i="7"/>
  <c r="AH315" i="7" s="1"/>
  <c r="X311" i="7"/>
  <c r="AH311" i="7" s="1"/>
  <c r="X307" i="7"/>
  <c r="AH307" i="7" s="1"/>
  <c r="X303" i="7"/>
  <c r="AH303" i="7" s="1"/>
  <c r="X299" i="7"/>
  <c r="AH299" i="7" s="1"/>
  <c r="X295" i="7"/>
  <c r="AH295" i="7" s="1"/>
  <c r="X291" i="7"/>
  <c r="AH291" i="7" s="1"/>
  <c r="X287" i="7"/>
  <c r="AH287" i="7" s="1"/>
  <c r="X283" i="7"/>
  <c r="AH283" i="7" s="1"/>
  <c r="X279" i="7"/>
  <c r="AH279" i="7" s="1"/>
  <c r="X275" i="7"/>
  <c r="AH275" i="7" s="1"/>
  <c r="X271" i="7"/>
  <c r="AH271" i="7" s="1"/>
  <c r="X267" i="7"/>
  <c r="AH267" i="7" s="1"/>
  <c r="X263" i="7"/>
  <c r="AH263" i="7" s="1"/>
  <c r="X259" i="7"/>
  <c r="AH259" i="7" s="1"/>
  <c r="X255" i="7"/>
  <c r="AH255" i="7" s="1"/>
  <c r="X251" i="7"/>
  <c r="AH251" i="7" s="1"/>
  <c r="X247" i="7"/>
  <c r="AH247" i="7" s="1"/>
  <c r="X243" i="7"/>
  <c r="AH243" i="7" s="1"/>
  <c r="X239" i="7"/>
  <c r="AH239" i="7" s="1"/>
  <c r="X235" i="7"/>
  <c r="AH235" i="7" s="1"/>
  <c r="X231" i="7"/>
  <c r="AH231" i="7" s="1"/>
  <c r="X227" i="7"/>
  <c r="AH227" i="7" s="1"/>
  <c r="X223" i="7"/>
  <c r="AH223" i="7" s="1"/>
  <c r="X219" i="7"/>
  <c r="AH219" i="7" s="1"/>
  <c r="X215" i="7"/>
  <c r="AH215" i="7" s="1"/>
  <c r="X211" i="7"/>
  <c r="AH211" i="7" s="1"/>
  <c r="X822" i="7"/>
  <c r="AH822" i="7" s="1"/>
  <c r="X818" i="7"/>
  <c r="AH818" i="7" s="1"/>
  <c r="X814" i="7"/>
  <c r="AH814" i="7" s="1"/>
  <c r="X810" i="7"/>
  <c r="AH810" i="7" s="1"/>
  <c r="X806" i="7"/>
  <c r="AH806" i="7" s="1"/>
  <c r="X802" i="7"/>
  <c r="AH802" i="7" s="1"/>
  <c r="X798" i="7"/>
  <c r="AH798" i="7" s="1"/>
  <c r="X794" i="7"/>
  <c r="AH794" i="7" s="1"/>
  <c r="X790" i="7"/>
  <c r="AH790" i="7" s="1"/>
  <c r="X786" i="7"/>
  <c r="AH786" i="7" s="1"/>
  <c r="X782" i="7"/>
  <c r="AH782" i="7" s="1"/>
  <c r="X778" i="7"/>
  <c r="AH778" i="7" s="1"/>
  <c r="X774" i="7"/>
  <c r="AH774" i="7" s="1"/>
  <c r="X770" i="7"/>
  <c r="AH770" i="7" s="1"/>
  <c r="X766" i="7"/>
  <c r="AH766" i="7" s="1"/>
  <c r="X762" i="7"/>
  <c r="AH762" i="7" s="1"/>
  <c r="X758" i="7"/>
  <c r="AH758" i="7" s="1"/>
  <c r="X754" i="7"/>
  <c r="AH754" i="7" s="1"/>
  <c r="X750" i="7"/>
  <c r="AH750" i="7" s="1"/>
  <c r="X746" i="7"/>
  <c r="AH746" i="7" s="1"/>
  <c r="X742" i="7"/>
  <c r="AH742" i="7" s="1"/>
  <c r="X738" i="7"/>
  <c r="AH738" i="7" s="1"/>
  <c r="X734" i="7"/>
  <c r="AH734" i="7" s="1"/>
  <c r="X730" i="7"/>
  <c r="AH730" i="7" s="1"/>
  <c r="X726" i="7"/>
  <c r="AH726" i="7" s="1"/>
  <c r="X722" i="7"/>
  <c r="AH722" i="7" s="1"/>
  <c r="X718" i="7"/>
  <c r="AH718" i="7" s="1"/>
  <c r="X714" i="7"/>
  <c r="AH714" i="7" s="1"/>
  <c r="X710" i="7"/>
  <c r="AH710" i="7" s="1"/>
  <c r="X706" i="7"/>
  <c r="AH706" i="7" s="1"/>
  <c r="X702" i="7"/>
  <c r="AH702" i="7" s="1"/>
  <c r="X698" i="7"/>
  <c r="AH698" i="7" s="1"/>
  <c r="X694" i="7"/>
  <c r="AH694" i="7" s="1"/>
  <c r="X690" i="7"/>
  <c r="AH690" i="7" s="1"/>
  <c r="X686" i="7"/>
  <c r="AH686" i="7" s="1"/>
  <c r="X682" i="7"/>
  <c r="AH682" i="7" s="1"/>
  <c r="X678" i="7"/>
  <c r="AH678" i="7" s="1"/>
  <c r="X674" i="7"/>
  <c r="AH674" i="7" s="1"/>
  <c r="X670" i="7"/>
  <c r="AH670" i="7" s="1"/>
  <c r="X666" i="7"/>
  <c r="AH666" i="7" s="1"/>
  <c r="X662" i="7"/>
  <c r="AH662" i="7" s="1"/>
  <c r="X658" i="7"/>
  <c r="AH658" i="7" s="1"/>
  <c r="X654" i="7"/>
  <c r="AH654" i="7" s="1"/>
  <c r="X650" i="7"/>
  <c r="AH650" i="7" s="1"/>
  <c r="X646" i="7"/>
  <c r="AH646" i="7" s="1"/>
  <c r="X642" i="7"/>
  <c r="AH642" i="7" s="1"/>
  <c r="X638" i="7"/>
  <c r="AH638" i="7" s="1"/>
  <c r="X634" i="7"/>
  <c r="AH634" i="7" s="1"/>
  <c r="X630" i="7"/>
  <c r="AH630" i="7" s="1"/>
  <c r="X626" i="7"/>
  <c r="AH626" i="7" s="1"/>
  <c r="X622" i="7"/>
  <c r="AH622" i="7" s="1"/>
  <c r="X618" i="7"/>
  <c r="AH618" i="7" s="1"/>
  <c r="X614" i="7"/>
  <c r="AH614" i="7" s="1"/>
  <c r="X610" i="7"/>
  <c r="AH610" i="7" s="1"/>
  <c r="X606" i="7"/>
  <c r="AH606" i="7" s="1"/>
  <c r="X602" i="7"/>
  <c r="AH602" i="7" s="1"/>
  <c r="X598" i="7"/>
  <c r="AH598" i="7" s="1"/>
  <c r="X594" i="7"/>
  <c r="AH594" i="7" s="1"/>
  <c r="X590" i="7"/>
  <c r="AH590" i="7" s="1"/>
  <c r="X586" i="7"/>
  <c r="AH586" i="7" s="1"/>
  <c r="X582" i="7"/>
  <c r="AH582" i="7" s="1"/>
  <c r="X578" i="7"/>
  <c r="AH578" i="7" s="1"/>
  <c r="X574" i="7"/>
  <c r="AH574" i="7" s="1"/>
  <c r="X570" i="7"/>
  <c r="AH570" i="7" s="1"/>
  <c r="X566" i="7"/>
  <c r="AH566" i="7" s="1"/>
  <c r="X562" i="7"/>
  <c r="AH562" i="7" s="1"/>
  <c r="X558" i="7"/>
  <c r="AH558" i="7" s="1"/>
  <c r="X554" i="7"/>
  <c r="AH554" i="7" s="1"/>
  <c r="X550" i="7"/>
  <c r="AH550" i="7" s="1"/>
  <c r="X546" i="7"/>
  <c r="AH546" i="7" s="1"/>
  <c r="X542" i="7"/>
  <c r="AH542" i="7" s="1"/>
  <c r="X538" i="7"/>
  <c r="AH538" i="7" s="1"/>
  <c r="X534" i="7"/>
  <c r="AH534" i="7" s="1"/>
  <c r="X530" i="7"/>
  <c r="AH530" i="7" s="1"/>
  <c r="X526" i="7"/>
  <c r="AH526" i="7" s="1"/>
  <c r="X522" i="7"/>
  <c r="AH522" i="7" s="1"/>
  <c r="X518" i="7"/>
  <c r="AH518" i="7" s="1"/>
  <c r="X514" i="7"/>
  <c r="AH514" i="7" s="1"/>
  <c r="X510" i="7"/>
  <c r="AH510" i="7" s="1"/>
  <c r="X506" i="7"/>
  <c r="AH506" i="7" s="1"/>
  <c r="X502" i="7"/>
  <c r="AH502" i="7" s="1"/>
  <c r="X498" i="7"/>
  <c r="AH498" i="7" s="1"/>
  <c r="X494" i="7"/>
  <c r="AH494" i="7" s="1"/>
  <c r="X490" i="7"/>
  <c r="AH490" i="7" s="1"/>
  <c r="X486" i="7"/>
  <c r="AH486" i="7" s="1"/>
  <c r="X482" i="7"/>
  <c r="AH482" i="7" s="1"/>
  <c r="X478" i="7"/>
  <c r="AH478" i="7" s="1"/>
  <c r="X474" i="7"/>
  <c r="AH474" i="7" s="1"/>
  <c r="X470" i="7"/>
  <c r="AH470" i="7" s="1"/>
  <c r="X466" i="7"/>
  <c r="AH466" i="7" s="1"/>
  <c r="X462" i="7"/>
  <c r="AH462" i="7" s="1"/>
  <c r="X458" i="7"/>
  <c r="AH458" i="7" s="1"/>
  <c r="X454" i="7"/>
  <c r="AH454" i="7" s="1"/>
  <c r="X450" i="7"/>
  <c r="AH450" i="7" s="1"/>
  <c r="X446" i="7"/>
  <c r="AH446" i="7" s="1"/>
  <c r="X442" i="7"/>
  <c r="AH442" i="7" s="1"/>
  <c r="X438" i="7"/>
  <c r="AH438" i="7" s="1"/>
  <c r="X434" i="7"/>
  <c r="AH434" i="7" s="1"/>
  <c r="X430" i="7"/>
  <c r="AH430" i="7" s="1"/>
  <c r="X426" i="7"/>
  <c r="AH426" i="7" s="1"/>
  <c r="X422" i="7"/>
  <c r="AH422" i="7" s="1"/>
  <c r="X418" i="7"/>
  <c r="AH418" i="7" s="1"/>
  <c r="X414" i="7"/>
  <c r="AH414" i="7" s="1"/>
  <c r="X410" i="7"/>
  <c r="AH410" i="7" s="1"/>
  <c r="X406" i="7"/>
  <c r="AH406" i="7" s="1"/>
  <c r="X402" i="7"/>
  <c r="AH402" i="7" s="1"/>
  <c r="X398" i="7"/>
  <c r="AH398" i="7" s="1"/>
  <c r="X394" i="7"/>
  <c r="AH394" i="7" s="1"/>
  <c r="X390" i="7"/>
  <c r="AH390" i="7" s="1"/>
  <c r="X386" i="7"/>
  <c r="AH386" i="7" s="1"/>
  <c r="X382" i="7"/>
  <c r="AH382" i="7" s="1"/>
  <c r="X378" i="7"/>
  <c r="AH378" i="7" s="1"/>
  <c r="X374" i="7"/>
  <c r="AH374" i="7" s="1"/>
  <c r="X370" i="7"/>
  <c r="AH370" i="7" s="1"/>
  <c r="X366" i="7"/>
  <c r="AH366" i="7" s="1"/>
  <c r="X362" i="7"/>
  <c r="AH362" i="7" s="1"/>
  <c r="X358" i="7"/>
  <c r="AH358" i="7" s="1"/>
  <c r="X354" i="7"/>
  <c r="AH354" i="7" s="1"/>
  <c r="X350" i="7"/>
  <c r="AH350" i="7" s="1"/>
  <c r="X346" i="7"/>
  <c r="AH346" i="7" s="1"/>
  <c r="X342" i="7"/>
  <c r="AH342" i="7" s="1"/>
  <c r="X338" i="7"/>
  <c r="AH338" i="7" s="1"/>
  <c r="X334" i="7"/>
  <c r="AH334" i="7" s="1"/>
  <c r="X330" i="7"/>
  <c r="AH330" i="7" s="1"/>
  <c r="X326" i="7"/>
  <c r="AH326" i="7" s="1"/>
  <c r="X322" i="7"/>
  <c r="AH322" i="7" s="1"/>
  <c r="X318" i="7"/>
  <c r="AH318" i="7" s="1"/>
  <c r="X314" i="7"/>
  <c r="AH314" i="7" s="1"/>
  <c r="X310" i="7"/>
  <c r="AH310" i="7" s="1"/>
  <c r="X306" i="7"/>
  <c r="AH306" i="7" s="1"/>
  <c r="X302" i="7"/>
  <c r="AH302" i="7" s="1"/>
  <c r="X298" i="7"/>
  <c r="AH298" i="7" s="1"/>
  <c r="X294" i="7"/>
  <c r="AH294" i="7" s="1"/>
  <c r="X290" i="7"/>
  <c r="AH290" i="7" s="1"/>
  <c r="X286" i="7"/>
  <c r="AH286" i="7" s="1"/>
  <c r="X282" i="7"/>
  <c r="AH282" i="7" s="1"/>
  <c r="X278" i="7"/>
  <c r="AH278" i="7" s="1"/>
  <c r="X274" i="7"/>
  <c r="AH274" i="7" s="1"/>
  <c r="X270" i="7"/>
  <c r="AH270" i="7" s="1"/>
  <c r="X266" i="7"/>
  <c r="AH266" i="7" s="1"/>
  <c r="X262" i="7"/>
  <c r="AH262" i="7" s="1"/>
  <c r="X258" i="7"/>
  <c r="AH258" i="7" s="1"/>
  <c r="X254" i="7"/>
  <c r="AH254" i="7" s="1"/>
  <c r="X250" i="7"/>
  <c r="AH250" i="7" s="1"/>
  <c r="X246" i="7"/>
  <c r="AH246" i="7" s="1"/>
  <c r="X242" i="7"/>
  <c r="AH242" i="7" s="1"/>
  <c r="X238" i="7"/>
  <c r="AH238" i="7" s="1"/>
  <c r="X234" i="7"/>
  <c r="AH234" i="7" s="1"/>
  <c r="X230" i="7"/>
  <c r="AH230" i="7" s="1"/>
  <c r="X226" i="7"/>
  <c r="AH226" i="7" s="1"/>
  <c r="X222" i="7"/>
  <c r="AH222" i="7" s="1"/>
  <c r="X218" i="7"/>
  <c r="AH218" i="7" s="1"/>
  <c r="X214" i="7"/>
  <c r="AH214" i="7" s="1"/>
  <c r="X210" i="7"/>
  <c r="AH210" i="7" s="1"/>
  <c r="X206" i="7"/>
  <c r="AH206" i="7" s="1"/>
  <c r="X877" i="7"/>
  <c r="AH877" i="7" s="1"/>
  <c r="X873" i="7"/>
  <c r="AH873" i="7" s="1"/>
  <c r="X869" i="7"/>
  <c r="AH869" i="7" s="1"/>
  <c r="X865" i="7"/>
  <c r="AH865" i="7" s="1"/>
  <c r="X861" i="7"/>
  <c r="AH861" i="7" s="1"/>
  <c r="X857" i="7"/>
  <c r="AH857" i="7" s="1"/>
  <c r="X853" i="7"/>
  <c r="AH853" i="7" s="1"/>
  <c r="X849" i="7"/>
  <c r="AH849" i="7" s="1"/>
  <c r="X845" i="7"/>
  <c r="AH845" i="7" s="1"/>
  <c r="X841" i="7"/>
  <c r="AH841" i="7" s="1"/>
  <c r="X837" i="7"/>
  <c r="AH837" i="7" s="1"/>
  <c r="X833" i="7"/>
  <c r="AH833" i="7" s="1"/>
  <c r="X829" i="7"/>
  <c r="AH829" i="7" s="1"/>
  <c r="X825" i="7"/>
  <c r="AH825" i="7" s="1"/>
  <c r="X821" i="7"/>
  <c r="AH821" i="7" s="1"/>
  <c r="X817" i="7"/>
  <c r="AH817" i="7" s="1"/>
  <c r="X813" i="7"/>
  <c r="AH813" i="7" s="1"/>
  <c r="X809" i="7"/>
  <c r="AH809" i="7" s="1"/>
  <c r="X805" i="7"/>
  <c r="AH805" i="7" s="1"/>
  <c r="X801" i="7"/>
  <c r="AH801" i="7" s="1"/>
  <c r="X797" i="7"/>
  <c r="AH797" i="7" s="1"/>
  <c r="X793" i="7"/>
  <c r="AH793" i="7" s="1"/>
  <c r="X789" i="7"/>
  <c r="AH789" i="7" s="1"/>
  <c r="X785" i="7"/>
  <c r="AH785" i="7" s="1"/>
  <c r="X781" i="7"/>
  <c r="AH781" i="7" s="1"/>
  <c r="X777" i="7"/>
  <c r="AH777" i="7" s="1"/>
  <c r="X773" i="7"/>
  <c r="AH773" i="7" s="1"/>
  <c r="X769" i="7"/>
  <c r="AH769" i="7" s="1"/>
  <c r="X765" i="7"/>
  <c r="AH765" i="7" s="1"/>
  <c r="X761" i="7"/>
  <c r="AH761" i="7" s="1"/>
  <c r="X757" i="7"/>
  <c r="AH757" i="7" s="1"/>
  <c r="X753" i="7"/>
  <c r="AH753" i="7" s="1"/>
  <c r="X749" i="7"/>
  <c r="AH749" i="7" s="1"/>
  <c r="X745" i="7"/>
  <c r="AH745" i="7" s="1"/>
  <c r="X741" i="7"/>
  <c r="AH741" i="7" s="1"/>
  <c r="X737" i="7"/>
  <c r="AH737" i="7" s="1"/>
  <c r="X733" i="7"/>
  <c r="AH733" i="7" s="1"/>
  <c r="X729" i="7"/>
  <c r="AH729" i="7" s="1"/>
  <c r="X725" i="7"/>
  <c r="AH725" i="7" s="1"/>
  <c r="X721" i="7"/>
  <c r="AH721" i="7" s="1"/>
  <c r="X717" i="7"/>
  <c r="AH717" i="7" s="1"/>
  <c r="X713" i="7"/>
  <c r="AH713" i="7" s="1"/>
  <c r="X709" i="7"/>
  <c r="AH709" i="7" s="1"/>
  <c r="X705" i="7"/>
  <c r="AH705" i="7" s="1"/>
  <c r="X701" i="7"/>
  <c r="AH701" i="7" s="1"/>
  <c r="X697" i="7"/>
  <c r="AH697" i="7" s="1"/>
  <c r="X693" i="7"/>
  <c r="AH693" i="7" s="1"/>
  <c r="X689" i="7"/>
  <c r="AH689" i="7" s="1"/>
  <c r="X685" i="7"/>
  <c r="AH685" i="7" s="1"/>
  <c r="X681" i="7"/>
  <c r="AH681" i="7" s="1"/>
  <c r="X677" i="7"/>
  <c r="AH677" i="7" s="1"/>
  <c r="X673" i="7"/>
  <c r="AH673" i="7" s="1"/>
  <c r="X669" i="7"/>
  <c r="AH669" i="7" s="1"/>
  <c r="X665" i="7"/>
  <c r="AH665" i="7" s="1"/>
  <c r="X661" i="7"/>
  <c r="AH661" i="7" s="1"/>
  <c r="X657" i="7"/>
  <c r="AH657" i="7" s="1"/>
  <c r="X653" i="7"/>
  <c r="AH653" i="7" s="1"/>
  <c r="X649" i="7"/>
  <c r="AH649" i="7" s="1"/>
  <c r="X645" i="7"/>
  <c r="AH645" i="7" s="1"/>
  <c r="X641" i="7"/>
  <c r="AH641" i="7" s="1"/>
  <c r="X637" i="7"/>
  <c r="AH637" i="7" s="1"/>
  <c r="X633" i="7"/>
  <c r="AH633" i="7" s="1"/>
  <c r="X629" i="7"/>
  <c r="AH629" i="7" s="1"/>
  <c r="X625" i="7"/>
  <c r="AH625" i="7" s="1"/>
  <c r="X621" i="7"/>
  <c r="AH621" i="7" s="1"/>
  <c r="X617" i="7"/>
  <c r="AH617" i="7" s="1"/>
  <c r="X613" i="7"/>
  <c r="AH613" i="7" s="1"/>
  <c r="X609" i="7"/>
  <c r="AH609" i="7" s="1"/>
  <c r="X605" i="7"/>
  <c r="AH605" i="7" s="1"/>
  <c r="X601" i="7"/>
  <c r="AH601" i="7" s="1"/>
  <c r="X597" i="7"/>
  <c r="AH597" i="7" s="1"/>
  <c r="X593" i="7"/>
  <c r="AH593" i="7" s="1"/>
  <c r="X589" i="7"/>
  <c r="AH589" i="7" s="1"/>
  <c r="X585" i="7"/>
  <c r="AH585" i="7" s="1"/>
  <c r="X581" i="7"/>
  <c r="AH581" i="7" s="1"/>
  <c r="X577" i="7"/>
  <c r="AH577" i="7" s="1"/>
  <c r="X573" i="7"/>
  <c r="AH573" i="7" s="1"/>
  <c r="X569" i="7"/>
  <c r="AH569" i="7" s="1"/>
  <c r="X565" i="7"/>
  <c r="AH565" i="7" s="1"/>
  <c r="X561" i="7"/>
  <c r="AH561" i="7" s="1"/>
  <c r="X557" i="7"/>
  <c r="AH557" i="7" s="1"/>
  <c r="X553" i="7"/>
  <c r="AH553" i="7" s="1"/>
  <c r="X549" i="7"/>
  <c r="AH549" i="7" s="1"/>
  <c r="X545" i="7"/>
  <c r="AH545" i="7" s="1"/>
  <c r="X541" i="7"/>
  <c r="AH541" i="7" s="1"/>
  <c r="X537" i="7"/>
  <c r="AH537" i="7" s="1"/>
  <c r="X533" i="7"/>
  <c r="AH533" i="7" s="1"/>
  <c r="X529" i="7"/>
  <c r="AH529" i="7" s="1"/>
  <c r="X525" i="7"/>
  <c r="AH525" i="7" s="1"/>
  <c r="X521" i="7"/>
  <c r="AH521" i="7" s="1"/>
  <c r="X517" i="7"/>
  <c r="AH517" i="7" s="1"/>
  <c r="X513" i="7"/>
  <c r="AH513" i="7" s="1"/>
  <c r="X509" i="7"/>
  <c r="AH509" i="7" s="1"/>
  <c r="X505" i="7"/>
  <c r="AH505" i="7" s="1"/>
  <c r="X501" i="7"/>
  <c r="AH501" i="7" s="1"/>
  <c r="X497" i="7"/>
  <c r="AH497" i="7" s="1"/>
  <c r="X493" i="7"/>
  <c r="AH493" i="7" s="1"/>
  <c r="X489" i="7"/>
  <c r="AH489" i="7" s="1"/>
  <c r="X485" i="7"/>
  <c r="AH485" i="7" s="1"/>
  <c r="X481" i="7"/>
  <c r="AH481" i="7" s="1"/>
  <c r="X477" i="7"/>
  <c r="AH477" i="7" s="1"/>
  <c r="X473" i="7"/>
  <c r="AH473" i="7" s="1"/>
  <c r="X469" i="7"/>
  <c r="AH469" i="7" s="1"/>
  <c r="X465" i="7"/>
  <c r="AH465" i="7" s="1"/>
  <c r="X461" i="7"/>
  <c r="AH461" i="7" s="1"/>
  <c r="X457" i="7"/>
  <c r="AH457" i="7" s="1"/>
  <c r="X453" i="7"/>
  <c r="AH453" i="7" s="1"/>
  <c r="X449" i="7"/>
  <c r="AH449" i="7" s="1"/>
  <c r="X445" i="7"/>
  <c r="AH445" i="7" s="1"/>
  <c r="X441" i="7"/>
  <c r="AH441" i="7" s="1"/>
  <c r="X437" i="7"/>
  <c r="AH437" i="7" s="1"/>
  <c r="X433" i="7"/>
  <c r="AH433" i="7" s="1"/>
  <c r="X429" i="7"/>
  <c r="AH429" i="7" s="1"/>
  <c r="X425" i="7"/>
  <c r="AH425" i="7" s="1"/>
  <c r="X421" i="7"/>
  <c r="AH421" i="7" s="1"/>
  <c r="X417" i="7"/>
  <c r="AH417" i="7" s="1"/>
  <c r="X413" i="7"/>
  <c r="AH413" i="7" s="1"/>
  <c r="X409" i="7"/>
  <c r="AH409" i="7" s="1"/>
  <c r="X405" i="7"/>
  <c r="AH405" i="7" s="1"/>
  <c r="X401" i="7"/>
  <c r="AH401" i="7" s="1"/>
  <c r="X397" i="7"/>
  <c r="AH397" i="7" s="1"/>
  <c r="X393" i="7"/>
  <c r="AH393" i="7" s="1"/>
  <c r="X389" i="7"/>
  <c r="AH389" i="7" s="1"/>
  <c r="X385" i="7"/>
  <c r="AH385" i="7" s="1"/>
  <c r="X381" i="7"/>
  <c r="AH381" i="7" s="1"/>
  <c r="X377" i="7"/>
  <c r="AH377" i="7" s="1"/>
  <c r="X373" i="7"/>
  <c r="AH373" i="7" s="1"/>
  <c r="X369" i="7"/>
  <c r="AH369" i="7" s="1"/>
  <c r="X365" i="7"/>
  <c r="AH365" i="7" s="1"/>
  <c r="X361" i="7"/>
  <c r="AH361" i="7" s="1"/>
  <c r="X357" i="7"/>
  <c r="AH357" i="7" s="1"/>
  <c r="X353" i="7"/>
  <c r="AH353" i="7" s="1"/>
  <c r="X349" i="7"/>
  <c r="AH349" i="7" s="1"/>
  <c r="X345" i="7"/>
  <c r="AH345" i="7" s="1"/>
  <c r="X341" i="7"/>
  <c r="AH341" i="7" s="1"/>
  <c r="X337" i="7"/>
  <c r="AH337" i="7" s="1"/>
  <c r="X333" i="7"/>
  <c r="AH333" i="7" s="1"/>
  <c r="X329" i="7"/>
  <c r="AH329" i="7" s="1"/>
  <c r="X325" i="7"/>
  <c r="AH325" i="7" s="1"/>
  <c r="X321" i="7"/>
  <c r="AH321" i="7" s="1"/>
  <c r="X317" i="7"/>
  <c r="AH317" i="7" s="1"/>
  <c r="X313" i="7"/>
  <c r="AH313" i="7" s="1"/>
  <c r="X309" i="7"/>
  <c r="AH309" i="7" s="1"/>
  <c r="X305" i="7"/>
  <c r="AH305" i="7" s="1"/>
  <c r="X301" i="7"/>
  <c r="AH301" i="7" s="1"/>
  <c r="X297" i="7"/>
  <c r="AH297" i="7" s="1"/>
  <c r="X293" i="7"/>
  <c r="AH293" i="7" s="1"/>
  <c r="X289" i="7"/>
  <c r="AH289" i="7" s="1"/>
  <c r="X285" i="7"/>
  <c r="AH285" i="7" s="1"/>
  <c r="X281" i="7"/>
  <c r="AH281" i="7" s="1"/>
  <c r="X277" i="7"/>
  <c r="AH277" i="7" s="1"/>
  <c r="X273" i="7"/>
  <c r="AH273" i="7" s="1"/>
  <c r="X269" i="7"/>
  <c r="AH269" i="7" s="1"/>
  <c r="X265" i="7"/>
  <c r="AH265" i="7" s="1"/>
  <c r="X261" i="7"/>
  <c r="AH261" i="7" s="1"/>
  <c r="X257" i="7"/>
  <c r="AH257" i="7" s="1"/>
  <c r="X253" i="7"/>
  <c r="AH253" i="7" s="1"/>
  <c r="X249" i="7"/>
  <c r="AH249" i="7" s="1"/>
  <c r="X245" i="7"/>
  <c r="AH245" i="7" s="1"/>
  <c r="X241" i="7"/>
  <c r="AH241" i="7" s="1"/>
  <c r="X237" i="7"/>
  <c r="AH237" i="7" s="1"/>
  <c r="X233" i="7"/>
  <c r="AH233" i="7" s="1"/>
  <c r="X229" i="7"/>
  <c r="AH229" i="7" s="1"/>
  <c r="X225" i="7"/>
  <c r="AH225" i="7" s="1"/>
  <c r="X221" i="7"/>
  <c r="AH221" i="7" s="1"/>
  <c r="X217" i="7"/>
  <c r="AH217" i="7" s="1"/>
  <c r="X213" i="7"/>
  <c r="AH213" i="7" s="1"/>
  <c r="X209" i="7"/>
  <c r="AH209" i="7" s="1"/>
  <c r="X205" i="7"/>
  <c r="AH205" i="7" s="1"/>
  <c r="X207" i="7"/>
  <c r="AH207" i="7" s="1"/>
  <c r="N132" i="19"/>
  <c r="AB132" i="19"/>
  <c r="AA24" i="19"/>
  <c r="S24" i="19"/>
  <c r="N30" i="19"/>
  <c r="AB30" i="19"/>
  <c r="AA45" i="19"/>
  <c r="S45" i="19"/>
  <c r="AA51" i="19"/>
  <c r="S51" i="19"/>
  <c r="AA61" i="19"/>
  <c r="S61" i="19"/>
  <c r="L66" i="19"/>
  <c r="M66" i="19" s="1"/>
  <c r="S66" i="19"/>
  <c r="AA66" i="19"/>
  <c r="S78" i="19"/>
  <c r="AA78" i="19"/>
  <c r="AA89" i="19"/>
  <c r="S89" i="19"/>
  <c r="S94" i="19"/>
  <c r="AA94" i="19"/>
  <c r="N102" i="19"/>
  <c r="AB102" i="19"/>
  <c r="AA105" i="19"/>
  <c r="S105" i="19"/>
  <c r="S110" i="19"/>
  <c r="AA110" i="19"/>
  <c r="N118" i="19"/>
  <c r="AB118" i="19"/>
  <c r="N5" i="19"/>
  <c r="AB5" i="19"/>
  <c r="Q5" i="19"/>
  <c r="R5" i="19" s="1"/>
  <c r="Q6" i="19"/>
  <c r="R6" i="19" s="1"/>
  <c r="N12" i="19"/>
  <c r="AB12" i="19"/>
  <c r="AA27" i="19"/>
  <c r="S27" i="19"/>
  <c r="Q28" i="19"/>
  <c r="R28" i="19" s="1"/>
  <c r="Q33" i="19"/>
  <c r="R33" i="19" s="1"/>
  <c r="AA39" i="19"/>
  <c r="S39" i="19"/>
  <c r="N50" i="19"/>
  <c r="AB50" i="19"/>
  <c r="Q49" i="19"/>
  <c r="R49" i="19" s="1"/>
  <c r="N70" i="19"/>
  <c r="AB70" i="19"/>
  <c r="AA69" i="19"/>
  <c r="S69" i="19"/>
  <c r="Q72" i="19"/>
  <c r="R72" i="19" s="1"/>
  <c r="S74" i="19"/>
  <c r="AA74" i="19"/>
  <c r="N86" i="19"/>
  <c r="AB86" i="19"/>
  <c r="AA85" i="19"/>
  <c r="S85" i="19"/>
  <c r="S90" i="19"/>
  <c r="AA90" i="19"/>
  <c r="N98" i="19"/>
  <c r="AB98" i="19"/>
  <c r="AA101" i="19"/>
  <c r="S101" i="19"/>
  <c r="N114" i="19"/>
  <c r="AB114" i="19"/>
  <c r="AA117" i="19"/>
  <c r="S117" i="19"/>
  <c r="N128" i="19"/>
  <c r="AB128" i="19"/>
  <c r="S7" i="19"/>
  <c r="AA7" i="19"/>
  <c r="AA9" i="19"/>
  <c r="S9" i="19"/>
  <c r="N11" i="19"/>
  <c r="AB11" i="19"/>
  <c r="Q10" i="19"/>
  <c r="R10" i="19" s="1"/>
  <c r="Q15" i="19"/>
  <c r="R15" i="19" s="1"/>
  <c r="N22" i="19"/>
  <c r="AB22" i="19"/>
  <c r="AA22" i="19"/>
  <c r="S22" i="19"/>
  <c r="N31" i="19"/>
  <c r="AB31" i="19"/>
  <c r="S34" i="19"/>
  <c r="AA34" i="19"/>
  <c r="AA36" i="19"/>
  <c r="S36" i="19"/>
  <c r="Q37" i="19"/>
  <c r="R37" i="19" s="1"/>
  <c r="N43" i="19"/>
  <c r="AB43" i="19"/>
  <c r="AA43" i="19"/>
  <c r="S43" i="19"/>
  <c r="S50" i="19"/>
  <c r="AA50" i="19"/>
  <c r="AA52" i="19"/>
  <c r="S52" i="19"/>
  <c r="N54" i="19"/>
  <c r="AB54" i="19"/>
  <c r="Q53" i="19"/>
  <c r="R53" i="19" s="1"/>
  <c r="N59" i="19"/>
  <c r="AB59" i="19"/>
  <c r="AA59" i="19"/>
  <c r="S59" i="19"/>
  <c r="N63" i="19"/>
  <c r="AB63" i="19"/>
  <c r="AA63" i="19"/>
  <c r="S63" i="19"/>
  <c r="N67" i="19"/>
  <c r="AB67" i="19"/>
  <c r="N82" i="19"/>
  <c r="AB82" i="19"/>
  <c r="AA81" i="19"/>
  <c r="S81" i="19"/>
  <c r="S86" i="19"/>
  <c r="AA86" i="19"/>
  <c r="AA97" i="19"/>
  <c r="S97" i="19"/>
  <c r="L110" i="19"/>
  <c r="M110" i="19" s="1"/>
  <c r="AA113" i="19"/>
  <c r="S113" i="19"/>
  <c r="S118" i="19"/>
  <c r="AA118" i="19"/>
  <c r="S16" i="19"/>
  <c r="AA16" i="19"/>
  <c r="Q19" i="19"/>
  <c r="R19" i="19" s="1"/>
  <c r="Q20" i="19"/>
  <c r="R20" i="19" s="1"/>
  <c r="L26" i="19"/>
  <c r="M26" i="19" s="1"/>
  <c r="Q26" i="19"/>
  <c r="R26" i="19" s="1"/>
  <c r="Q31" i="19"/>
  <c r="R31" i="19" s="1"/>
  <c r="S38" i="19"/>
  <c r="AA38" i="19"/>
  <c r="Q40" i="19"/>
  <c r="R40" i="19" s="1"/>
  <c r="Q41" i="19"/>
  <c r="R41" i="19" s="1"/>
  <c r="L47" i="19"/>
  <c r="M47" i="19" s="1"/>
  <c r="Q47" i="19"/>
  <c r="R47" i="19" s="1"/>
  <c r="S54" i="19"/>
  <c r="AA54" i="19"/>
  <c r="Q56" i="19"/>
  <c r="R56" i="19" s="1"/>
  <c r="L58" i="19"/>
  <c r="M58" i="19" s="1"/>
  <c r="Q57" i="19"/>
  <c r="R57" i="19" s="1"/>
  <c r="Q67" i="19"/>
  <c r="R67" i="19" s="1"/>
  <c r="L71" i="19"/>
  <c r="M71" i="19" s="1"/>
  <c r="L78" i="19"/>
  <c r="M78" i="19" s="1"/>
  <c r="AA77" i="19"/>
  <c r="S77" i="19"/>
  <c r="S82" i="19"/>
  <c r="AA82" i="19"/>
  <c r="L94" i="19"/>
  <c r="M94" i="19" s="1"/>
  <c r="AA93" i="19"/>
  <c r="S93" i="19"/>
  <c r="S98" i="19"/>
  <c r="AA98" i="19"/>
  <c r="L106" i="19"/>
  <c r="M106" i="19" s="1"/>
  <c r="S114" i="19"/>
  <c r="AA114" i="19"/>
  <c r="L119" i="19"/>
  <c r="M119" i="19" s="1"/>
  <c r="K6" i="19"/>
  <c r="L6" i="19" s="1"/>
  <c r="M6" i="19" s="1"/>
  <c r="J9" i="19"/>
  <c r="L9" i="19" s="1"/>
  <c r="M9" i="19" s="1"/>
  <c r="K10" i="19"/>
  <c r="L10" i="19" s="1"/>
  <c r="M10" i="19" s="1"/>
  <c r="U11" i="19"/>
  <c r="AD11" i="19" s="1"/>
  <c r="U12" i="19"/>
  <c r="AD12" i="19" s="1"/>
  <c r="J14" i="19"/>
  <c r="L14" i="19" s="1"/>
  <c r="M14" i="19" s="1"/>
  <c r="K15" i="19"/>
  <c r="L15" i="19" s="1"/>
  <c r="M15" i="19" s="1"/>
  <c r="U16" i="19"/>
  <c r="AD16" i="19" s="1"/>
  <c r="J18" i="19"/>
  <c r="L18" i="19" s="1"/>
  <c r="M18" i="19" s="1"/>
  <c r="K19" i="19"/>
  <c r="L19" i="19" s="1"/>
  <c r="M19" i="19" s="1"/>
  <c r="K20" i="19"/>
  <c r="L20" i="19" s="1"/>
  <c r="M20" i="19" s="1"/>
  <c r="J23" i="19"/>
  <c r="L23" i="19" s="1"/>
  <c r="M23" i="19" s="1"/>
  <c r="K24" i="19"/>
  <c r="L24" i="19" s="1"/>
  <c r="M24" i="19" s="1"/>
  <c r="U25" i="19"/>
  <c r="AD25" i="19" s="1"/>
  <c r="J27" i="19"/>
  <c r="L27" i="19" s="1"/>
  <c r="M27" i="19" s="1"/>
  <c r="K28" i="19"/>
  <c r="L28" i="19" s="1"/>
  <c r="M28" i="19" s="1"/>
  <c r="U29" i="19"/>
  <c r="AD29" i="19" s="1"/>
  <c r="J32" i="19"/>
  <c r="L32" i="19" s="1"/>
  <c r="M32" i="19" s="1"/>
  <c r="K33" i="19"/>
  <c r="L33" i="19" s="1"/>
  <c r="M33" i="19" s="1"/>
  <c r="U34" i="19"/>
  <c r="AD34" i="19" s="1"/>
  <c r="J36" i="19"/>
  <c r="L36" i="19" s="1"/>
  <c r="M36" i="19" s="1"/>
  <c r="K37" i="19"/>
  <c r="L37" i="19" s="1"/>
  <c r="M37" i="19" s="1"/>
  <c r="U38" i="19"/>
  <c r="AD38" i="19" s="1"/>
  <c r="J40" i="19"/>
  <c r="L40" i="19" s="1"/>
  <c r="M40" i="19" s="1"/>
  <c r="K41" i="19"/>
  <c r="L41" i="19" s="1"/>
  <c r="M41" i="19" s="1"/>
  <c r="U42" i="19"/>
  <c r="AD42" i="19" s="1"/>
  <c r="J44" i="19"/>
  <c r="L44" i="19" s="1"/>
  <c r="M44" i="19" s="1"/>
  <c r="K45" i="19"/>
  <c r="L45" i="19" s="1"/>
  <c r="M45" i="19" s="1"/>
  <c r="U46" i="19"/>
  <c r="AD46" i="19" s="1"/>
  <c r="J48" i="19"/>
  <c r="L48" i="19" s="1"/>
  <c r="M48" i="19" s="1"/>
  <c r="K49" i="19"/>
  <c r="L49" i="19" s="1"/>
  <c r="M49" i="19" s="1"/>
  <c r="U50" i="19"/>
  <c r="AD50" i="19" s="1"/>
  <c r="J52" i="19"/>
  <c r="L52" i="19" s="1"/>
  <c r="M52" i="19" s="1"/>
  <c r="K53" i="19"/>
  <c r="L53" i="19" s="1"/>
  <c r="M53" i="19" s="1"/>
  <c r="U54" i="19"/>
  <c r="AD54" i="19" s="1"/>
  <c r="J56" i="19"/>
  <c r="L56" i="19" s="1"/>
  <c r="M56" i="19" s="1"/>
  <c r="K57" i="19"/>
  <c r="L57" i="19" s="1"/>
  <c r="M57" i="19" s="1"/>
  <c r="U58" i="19"/>
  <c r="AD58" i="19" s="1"/>
  <c r="J60" i="19"/>
  <c r="L60" i="19" s="1"/>
  <c r="M60" i="19" s="1"/>
  <c r="K61" i="19"/>
  <c r="L61" i="19" s="1"/>
  <c r="M61" i="19" s="1"/>
  <c r="U62" i="19"/>
  <c r="AD62" i="19" s="1"/>
  <c r="J64" i="19"/>
  <c r="L64" i="19" s="1"/>
  <c r="M64" i="19" s="1"/>
  <c r="K65" i="19"/>
  <c r="L65" i="19" s="1"/>
  <c r="M65" i="19" s="1"/>
  <c r="U66" i="19"/>
  <c r="AD66" i="19" s="1"/>
  <c r="J68" i="19"/>
  <c r="L68" i="19" s="1"/>
  <c r="M68" i="19" s="1"/>
  <c r="K69" i="19"/>
  <c r="L69" i="19" s="1"/>
  <c r="M69" i="19" s="1"/>
  <c r="U70" i="19"/>
  <c r="AD70" i="19" s="1"/>
  <c r="J72" i="19"/>
  <c r="L72" i="19" s="1"/>
  <c r="M72" i="19" s="1"/>
  <c r="K73" i="19"/>
  <c r="L73" i="19" s="1"/>
  <c r="M73" i="19" s="1"/>
  <c r="U74" i="19"/>
  <c r="AD74" i="19" s="1"/>
  <c r="J76" i="19"/>
  <c r="L76" i="19" s="1"/>
  <c r="M76" i="19" s="1"/>
  <c r="K77" i="19"/>
  <c r="L77" i="19" s="1"/>
  <c r="M77" i="19" s="1"/>
  <c r="U78" i="19"/>
  <c r="AD78" i="19" s="1"/>
  <c r="J80" i="19"/>
  <c r="L80" i="19" s="1"/>
  <c r="M80" i="19" s="1"/>
  <c r="K81" i="19"/>
  <c r="L81" i="19" s="1"/>
  <c r="M81" i="19" s="1"/>
  <c r="U82" i="19"/>
  <c r="AD82" i="19" s="1"/>
  <c r="J84" i="19"/>
  <c r="L84" i="19" s="1"/>
  <c r="M84" i="19" s="1"/>
  <c r="K85" i="19"/>
  <c r="L85" i="19" s="1"/>
  <c r="M85" i="19" s="1"/>
  <c r="U86" i="19"/>
  <c r="AD86" i="19" s="1"/>
  <c r="J88" i="19"/>
  <c r="L88" i="19" s="1"/>
  <c r="M88" i="19" s="1"/>
  <c r="K89" i="19"/>
  <c r="L89" i="19" s="1"/>
  <c r="M89" i="19" s="1"/>
  <c r="U90" i="19"/>
  <c r="AD90" i="19" s="1"/>
  <c r="J92" i="19"/>
  <c r="L92" i="19" s="1"/>
  <c r="M92" i="19" s="1"/>
  <c r="K93" i="19"/>
  <c r="L93" i="19" s="1"/>
  <c r="M93" i="19" s="1"/>
  <c r="U94" i="19"/>
  <c r="AD94" i="19" s="1"/>
  <c r="J96" i="19"/>
  <c r="L96" i="19" s="1"/>
  <c r="M96" i="19" s="1"/>
  <c r="K97" i="19"/>
  <c r="L97" i="19" s="1"/>
  <c r="M97" i="19" s="1"/>
  <c r="U98" i="19"/>
  <c r="AD98" i="19" s="1"/>
  <c r="J100" i="19"/>
  <c r="L100" i="19" s="1"/>
  <c r="M100" i="19" s="1"/>
  <c r="K101" i="19"/>
  <c r="L101" i="19" s="1"/>
  <c r="M101" i="19" s="1"/>
  <c r="U102" i="19"/>
  <c r="AD102" i="19" s="1"/>
  <c r="J104" i="19"/>
  <c r="L104" i="19" s="1"/>
  <c r="M104" i="19" s="1"/>
  <c r="K105" i="19"/>
  <c r="L105" i="19" s="1"/>
  <c r="M105" i="19" s="1"/>
  <c r="U106" i="19"/>
  <c r="AD106" i="19" s="1"/>
  <c r="J108" i="19"/>
  <c r="L108" i="19" s="1"/>
  <c r="M108" i="19" s="1"/>
  <c r="K109" i="19"/>
  <c r="L109" i="19" s="1"/>
  <c r="M109" i="19" s="1"/>
  <c r="U110" i="19"/>
  <c r="AD110" i="19" s="1"/>
  <c r="J112" i="19"/>
  <c r="L112" i="19" s="1"/>
  <c r="M112" i="19" s="1"/>
  <c r="K113" i="19"/>
  <c r="L113" i="19" s="1"/>
  <c r="M113" i="19" s="1"/>
  <c r="U114" i="19"/>
  <c r="AD114" i="19" s="1"/>
  <c r="J116" i="19"/>
  <c r="L116" i="19" s="1"/>
  <c r="M116" i="19" s="1"/>
  <c r="K117" i="19"/>
  <c r="L117" i="19" s="1"/>
  <c r="M117" i="19" s="1"/>
  <c r="U118" i="19"/>
  <c r="AD118" i="19" s="1"/>
  <c r="J120" i="19"/>
  <c r="L120" i="19" s="1"/>
  <c r="M120" i="19" s="1"/>
  <c r="K121" i="19"/>
  <c r="L121" i="19" s="1"/>
  <c r="M121" i="19" s="1"/>
  <c r="K122" i="19"/>
  <c r="L122" i="19" s="1"/>
  <c r="M122" i="19" s="1"/>
  <c r="U125" i="19"/>
  <c r="AD125" i="19" s="1"/>
  <c r="Y123" i="19"/>
  <c r="O123" i="19"/>
  <c r="Q123" i="19" s="1"/>
  <c r="R123" i="19" s="1"/>
  <c r="L124" i="19"/>
  <c r="M124" i="19" s="1"/>
  <c r="U124" i="19"/>
  <c r="AD124" i="19" s="1"/>
  <c r="P129" i="19"/>
  <c r="P130" i="19"/>
  <c r="Q130" i="19" s="1"/>
  <c r="R130" i="19" s="1"/>
  <c r="Y129" i="19"/>
  <c r="Z129" i="19" s="1"/>
  <c r="AC129" i="19" s="1"/>
  <c r="L144" i="19"/>
  <c r="M144" i="19" s="1"/>
  <c r="Q143" i="19"/>
  <c r="R143" i="19" s="1"/>
  <c r="Q145" i="19"/>
  <c r="R145" i="19" s="1"/>
  <c r="Q146" i="19"/>
  <c r="R146" i="19" s="1"/>
  <c r="Q148" i="19"/>
  <c r="R148" i="19" s="1"/>
  <c r="L160" i="19"/>
  <c r="M160" i="19" s="1"/>
  <c r="Q159" i="19"/>
  <c r="R159" i="19" s="1"/>
  <c r="Q161" i="19"/>
  <c r="R161" i="19" s="1"/>
  <c r="Q164" i="19"/>
  <c r="R164" i="19" s="1"/>
  <c r="L176" i="19"/>
  <c r="M176" i="19" s="1"/>
  <c r="Q175" i="19"/>
  <c r="R175" i="19" s="1"/>
  <c r="Q180" i="19"/>
  <c r="R180" i="19" s="1"/>
  <c r="L188" i="19"/>
  <c r="M188" i="19" s="1"/>
  <c r="Q191" i="19"/>
  <c r="R191" i="19" s="1"/>
  <c r="Q196" i="19"/>
  <c r="R196" i="19" s="1"/>
  <c r="L207" i="19"/>
  <c r="M207" i="19" s="1"/>
  <c r="N207" i="19" s="1"/>
  <c r="L211" i="19"/>
  <c r="M211" i="19" s="1"/>
  <c r="N211" i="19" s="1"/>
  <c r="L215" i="19"/>
  <c r="M215" i="19" s="1"/>
  <c r="N215" i="19" s="1"/>
  <c r="L219" i="19"/>
  <c r="M219" i="19" s="1"/>
  <c r="N219" i="19" s="1"/>
  <c r="L223" i="19"/>
  <c r="M223" i="19" s="1"/>
  <c r="N223" i="19" s="1"/>
  <c r="L227" i="19"/>
  <c r="M227" i="19" s="1"/>
  <c r="N227" i="19" s="1"/>
  <c r="L231" i="19"/>
  <c r="M231" i="19" s="1"/>
  <c r="N231" i="19" s="1"/>
  <c r="X7" i="19"/>
  <c r="Y8" i="19"/>
  <c r="Z8" i="19" s="1"/>
  <c r="AC8" i="19" s="1"/>
  <c r="U10" i="19"/>
  <c r="AD10" i="19" s="1"/>
  <c r="X11" i="19"/>
  <c r="X12" i="19"/>
  <c r="Y13" i="19"/>
  <c r="Z13" i="19" s="1"/>
  <c r="AC13" i="19" s="1"/>
  <c r="U15" i="19"/>
  <c r="AD15" i="19" s="1"/>
  <c r="X16" i="19"/>
  <c r="Y17" i="19"/>
  <c r="Z17" i="19" s="1"/>
  <c r="AC17" i="19" s="1"/>
  <c r="O18" i="19"/>
  <c r="Q18" i="19" s="1"/>
  <c r="R18" i="19" s="1"/>
  <c r="U19" i="19"/>
  <c r="AD19" i="19" s="1"/>
  <c r="X21" i="19"/>
  <c r="Y22" i="19"/>
  <c r="Z22" i="19" s="1"/>
  <c r="AC22" i="19" s="1"/>
  <c r="U24" i="19"/>
  <c r="AD24" i="19" s="1"/>
  <c r="X25" i="19"/>
  <c r="Y26" i="19"/>
  <c r="Z26" i="19" s="1"/>
  <c r="AC26" i="19" s="1"/>
  <c r="U28" i="19"/>
  <c r="AD28" i="19" s="1"/>
  <c r="X29" i="19"/>
  <c r="Y30" i="19"/>
  <c r="Z30" i="19" s="1"/>
  <c r="AC30" i="19" s="1"/>
  <c r="Y31" i="19"/>
  <c r="Z31" i="19" s="1"/>
  <c r="AC31" i="19" s="1"/>
  <c r="U33" i="19"/>
  <c r="AD33" i="19" s="1"/>
  <c r="X34" i="19"/>
  <c r="Y35" i="19"/>
  <c r="Z35" i="19" s="1"/>
  <c r="AC35" i="19" s="1"/>
  <c r="U37" i="19"/>
  <c r="AD37" i="19" s="1"/>
  <c r="X38" i="19"/>
  <c r="Y39" i="19"/>
  <c r="Z39" i="19" s="1"/>
  <c r="AC39" i="19" s="1"/>
  <c r="U41" i="19"/>
  <c r="AD41" i="19" s="1"/>
  <c r="X42" i="19"/>
  <c r="Y43" i="19"/>
  <c r="Z43" i="19" s="1"/>
  <c r="AC43" i="19" s="1"/>
  <c r="U45" i="19"/>
  <c r="AD45" i="19" s="1"/>
  <c r="X46" i="19"/>
  <c r="Y47" i="19"/>
  <c r="Z47" i="19" s="1"/>
  <c r="AC47" i="19" s="1"/>
  <c r="U49" i="19"/>
  <c r="AD49" i="19" s="1"/>
  <c r="X50" i="19"/>
  <c r="Y51" i="19"/>
  <c r="Z51" i="19" s="1"/>
  <c r="AC51" i="19" s="1"/>
  <c r="U53" i="19"/>
  <c r="AD53" i="19" s="1"/>
  <c r="X54" i="19"/>
  <c r="Y55" i="19"/>
  <c r="Z55" i="19" s="1"/>
  <c r="AC55" i="19" s="1"/>
  <c r="U57" i="19"/>
  <c r="AD57" i="19" s="1"/>
  <c r="X58" i="19"/>
  <c r="Y59" i="19"/>
  <c r="Z59" i="19" s="1"/>
  <c r="AC59" i="19" s="1"/>
  <c r="U61" i="19"/>
  <c r="AD61" i="19" s="1"/>
  <c r="X62" i="19"/>
  <c r="Y63" i="19"/>
  <c r="Z63" i="19" s="1"/>
  <c r="AC63" i="19" s="1"/>
  <c r="O64" i="19"/>
  <c r="Q64" i="19" s="1"/>
  <c r="R64" i="19" s="1"/>
  <c r="P65" i="19"/>
  <c r="Q65" i="19" s="1"/>
  <c r="R65" i="19" s="1"/>
  <c r="U65" i="19"/>
  <c r="AD65" i="19" s="1"/>
  <c r="Y67" i="19"/>
  <c r="Z67" i="19" s="1"/>
  <c r="AC67" i="19" s="1"/>
  <c r="O68" i="19"/>
  <c r="Q68" i="19" s="1"/>
  <c r="R68" i="19" s="1"/>
  <c r="U69" i="19"/>
  <c r="AD69" i="19" s="1"/>
  <c r="Y71" i="19"/>
  <c r="Z71" i="19" s="1"/>
  <c r="AC71" i="19" s="1"/>
  <c r="U73" i="19"/>
  <c r="AD73" i="19" s="1"/>
  <c r="J75" i="19"/>
  <c r="L75" i="19" s="1"/>
  <c r="M75" i="19" s="1"/>
  <c r="Y75" i="19"/>
  <c r="Z75" i="19" s="1"/>
  <c r="AC75" i="19" s="1"/>
  <c r="J79" i="19"/>
  <c r="L79" i="19" s="1"/>
  <c r="M79" i="19" s="1"/>
  <c r="Y79" i="19"/>
  <c r="Z79" i="19" s="1"/>
  <c r="AC79" i="19" s="1"/>
  <c r="J83" i="19"/>
  <c r="L83" i="19" s="1"/>
  <c r="M83" i="19" s="1"/>
  <c r="Y83" i="19"/>
  <c r="Z83" i="19" s="1"/>
  <c r="AC83" i="19" s="1"/>
  <c r="J87" i="19"/>
  <c r="L87" i="19" s="1"/>
  <c r="M87" i="19" s="1"/>
  <c r="Y87" i="19"/>
  <c r="Z87" i="19" s="1"/>
  <c r="AC87" i="19" s="1"/>
  <c r="J91" i="19"/>
  <c r="L91" i="19" s="1"/>
  <c r="M91" i="19" s="1"/>
  <c r="Y91" i="19"/>
  <c r="Z91" i="19" s="1"/>
  <c r="AC91" i="19" s="1"/>
  <c r="J95" i="19"/>
  <c r="L95" i="19" s="1"/>
  <c r="M95" i="19" s="1"/>
  <c r="Y95" i="19"/>
  <c r="Z95" i="19" s="1"/>
  <c r="AC95" i="19" s="1"/>
  <c r="J99" i="19"/>
  <c r="L99" i="19" s="1"/>
  <c r="M99" i="19" s="1"/>
  <c r="Y99" i="19"/>
  <c r="Z99" i="19" s="1"/>
  <c r="AC99" i="19" s="1"/>
  <c r="J103" i="19"/>
  <c r="L103" i="19" s="1"/>
  <c r="M103" i="19" s="1"/>
  <c r="Y103" i="19"/>
  <c r="Z103" i="19" s="1"/>
  <c r="AC103" i="19" s="1"/>
  <c r="J107" i="19"/>
  <c r="L107" i="19" s="1"/>
  <c r="M107" i="19" s="1"/>
  <c r="Y107" i="19"/>
  <c r="Z107" i="19" s="1"/>
  <c r="AC107" i="19" s="1"/>
  <c r="J111" i="19"/>
  <c r="L111" i="19" s="1"/>
  <c r="M111" i="19" s="1"/>
  <c r="Y111" i="19"/>
  <c r="Z111" i="19" s="1"/>
  <c r="AC111" i="19" s="1"/>
  <c r="J115" i="19"/>
  <c r="L115" i="19" s="1"/>
  <c r="M115" i="19" s="1"/>
  <c r="Y115" i="19"/>
  <c r="Z115" i="19" s="1"/>
  <c r="AC115" i="19" s="1"/>
  <c r="Y119" i="19"/>
  <c r="Z119" i="19" s="1"/>
  <c r="AC119" i="19" s="1"/>
  <c r="J127" i="19"/>
  <c r="L127" i="19" s="1"/>
  <c r="M127" i="19" s="1"/>
  <c r="X126" i="19"/>
  <c r="Z126" i="19" s="1"/>
  <c r="AC126" i="19" s="1"/>
  <c r="J126" i="19"/>
  <c r="L126" i="19" s="1"/>
  <c r="M126" i="19" s="1"/>
  <c r="Q127" i="19"/>
  <c r="R127" i="19" s="1"/>
  <c r="O128" i="19"/>
  <c r="Q128" i="19" s="1"/>
  <c r="R128" i="19" s="1"/>
  <c r="U130" i="19"/>
  <c r="AD130" i="19" s="1"/>
  <c r="Y128" i="19"/>
  <c r="Z128" i="19" s="1"/>
  <c r="AC128" i="19" s="1"/>
  <c r="U128" i="19"/>
  <c r="AD128" i="19" s="1"/>
  <c r="U131" i="19"/>
  <c r="AD131" i="19" s="1"/>
  <c r="P133" i="19"/>
  <c r="Q133" i="19" s="1"/>
  <c r="R133" i="19" s="1"/>
  <c r="Y133" i="19"/>
  <c r="Z133" i="19" s="1"/>
  <c r="AC133" i="19" s="1"/>
  <c r="L140" i="19"/>
  <c r="M140" i="19" s="1"/>
  <c r="Q139" i="19"/>
  <c r="R139" i="19" s="1"/>
  <c r="Q141" i="19"/>
  <c r="R141" i="19" s="1"/>
  <c r="Q142" i="19"/>
  <c r="R142" i="19" s="1"/>
  <c r="Q144" i="19"/>
  <c r="R144" i="19" s="1"/>
  <c r="L156" i="19"/>
  <c r="M156" i="19" s="1"/>
  <c r="Q155" i="19"/>
  <c r="R155" i="19" s="1"/>
  <c r="Q157" i="19"/>
  <c r="R157" i="19" s="1"/>
  <c r="Q158" i="19"/>
  <c r="R158" i="19" s="1"/>
  <c r="Q160" i="19"/>
  <c r="R160" i="19" s="1"/>
  <c r="L172" i="19"/>
  <c r="M172" i="19" s="1"/>
  <c r="Q171" i="19"/>
  <c r="R171" i="19" s="1"/>
  <c r="Q176" i="19"/>
  <c r="R176" i="19" s="1"/>
  <c r="L184" i="19"/>
  <c r="M184" i="19" s="1"/>
  <c r="Q187" i="19"/>
  <c r="R187" i="19" s="1"/>
  <c r="Q192" i="19"/>
  <c r="R192" i="19" s="1"/>
  <c r="L200" i="19"/>
  <c r="M200" i="19" s="1"/>
  <c r="L203" i="19"/>
  <c r="M203" i="19" s="1"/>
  <c r="N203" i="19" s="1"/>
  <c r="L204" i="19"/>
  <c r="M204" i="19" s="1"/>
  <c r="N204" i="19" s="1"/>
  <c r="L208" i="19"/>
  <c r="M208" i="19" s="1"/>
  <c r="N208" i="19" s="1"/>
  <c r="L212" i="19"/>
  <c r="M212" i="19" s="1"/>
  <c r="N212" i="19" s="1"/>
  <c r="L216" i="19"/>
  <c r="M216" i="19" s="1"/>
  <c r="N216" i="19" s="1"/>
  <c r="L220" i="19"/>
  <c r="M220" i="19" s="1"/>
  <c r="N220" i="19" s="1"/>
  <c r="L224" i="19"/>
  <c r="M224" i="19" s="1"/>
  <c r="N224" i="19" s="1"/>
  <c r="L228" i="19"/>
  <c r="M228" i="19" s="1"/>
  <c r="N228" i="19" s="1"/>
  <c r="L232" i="19"/>
  <c r="M232" i="19" s="1"/>
  <c r="N232" i="19" s="1"/>
  <c r="X5" i="19"/>
  <c r="Z5" i="19" s="1"/>
  <c r="AC5" i="19" s="1"/>
  <c r="L949" i="19"/>
  <c r="M949" i="19" s="1"/>
  <c r="N949" i="19" s="1"/>
  <c r="L941" i="19"/>
  <c r="M941" i="19" s="1"/>
  <c r="N941" i="19" s="1"/>
  <c r="L955" i="19"/>
  <c r="M955" i="19" s="1"/>
  <c r="N955" i="19" s="1"/>
  <c r="L947" i="19"/>
  <c r="M947" i="19" s="1"/>
  <c r="N947" i="19" s="1"/>
  <c r="L953" i="19"/>
  <c r="M953" i="19" s="1"/>
  <c r="N953" i="19" s="1"/>
  <c r="L945" i="19"/>
  <c r="M945" i="19" s="1"/>
  <c r="N945" i="19" s="1"/>
  <c r="Q917" i="19"/>
  <c r="R917" i="19" s="1"/>
  <c r="S917" i="19" s="1"/>
  <c r="L914" i="19"/>
  <c r="M914" i="19" s="1"/>
  <c r="N914" i="19" s="1"/>
  <c r="L903" i="19"/>
  <c r="M903" i="19" s="1"/>
  <c r="N903" i="19" s="1"/>
  <c r="L901" i="19"/>
  <c r="M901" i="19" s="1"/>
  <c r="N901" i="19" s="1"/>
  <c r="L893" i="19"/>
  <c r="M893" i="19" s="1"/>
  <c r="N893" i="19" s="1"/>
  <c r="L907" i="19"/>
  <c r="M907" i="19" s="1"/>
  <c r="N907" i="19" s="1"/>
  <c r="L899" i="19"/>
  <c r="M899" i="19" s="1"/>
  <c r="N899" i="19" s="1"/>
  <c r="L891" i="19"/>
  <c r="M891" i="19" s="1"/>
  <c r="N891" i="19" s="1"/>
  <c r="L883" i="19"/>
  <c r="M883" i="19" s="1"/>
  <c r="N883" i="19" s="1"/>
  <c r="L845" i="19"/>
  <c r="M845" i="19" s="1"/>
  <c r="N845" i="19" s="1"/>
  <c r="L837" i="19"/>
  <c r="M837" i="19" s="1"/>
  <c r="N837" i="19" s="1"/>
  <c r="L829" i="19"/>
  <c r="M829" i="19" s="1"/>
  <c r="N829" i="19" s="1"/>
  <c r="L843" i="19"/>
  <c r="M843" i="19" s="1"/>
  <c r="N843" i="19" s="1"/>
  <c r="L835" i="19"/>
  <c r="M835" i="19" s="1"/>
  <c r="N835" i="19" s="1"/>
  <c r="L827" i="19"/>
  <c r="M827" i="19" s="1"/>
  <c r="N827" i="19" s="1"/>
  <c r="L841" i="19"/>
  <c r="M841" i="19" s="1"/>
  <c r="N841" i="19" s="1"/>
  <c r="L833" i="19"/>
  <c r="M833" i="19" s="1"/>
  <c r="N833" i="19" s="1"/>
  <c r="L825" i="19"/>
  <c r="M825" i="19" s="1"/>
  <c r="N825" i="19" s="1"/>
  <c r="L774" i="19"/>
  <c r="M774" i="19" s="1"/>
  <c r="N774" i="19" s="1"/>
  <c r="L770" i="19"/>
  <c r="M770" i="19" s="1"/>
  <c r="N770" i="19" s="1"/>
  <c r="L742" i="19"/>
  <c r="M742" i="19" s="1"/>
  <c r="N742" i="19" s="1"/>
  <c r="Q739" i="19"/>
  <c r="R739" i="19" s="1"/>
  <c r="S739" i="19" s="1"/>
  <c r="L732" i="19"/>
  <c r="M732" i="19" s="1"/>
  <c r="N732" i="19" s="1"/>
  <c r="L724" i="19"/>
  <c r="M724" i="19" s="1"/>
  <c r="N724" i="19" s="1"/>
  <c r="L716" i="19"/>
  <c r="M716" i="19" s="1"/>
  <c r="N716" i="19" s="1"/>
  <c r="L661" i="19"/>
  <c r="M661" i="19" s="1"/>
  <c r="N661" i="19" s="1"/>
  <c r="L657" i="19"/>
  <c r="M657" i="19" s="1"/>
  <c r="N657" i="19" s="1"/>
  <c r="L374" i="19"/>
  <c r="M374" i="19" s="1"/>
  <c r="N374" i="19" s="1"/>
  <c r="X6" i="19"/>
  <c r="Z6" i="19" s="1"/>
  <c r="AC6" i="19" s="1"/>
  <c r="J7" i="19"/>
  <c r="L7" i="19" s="1"/>
  <c r="M7" i="19" s="1"/>
  <c r="Y7" i="19"/>
  <c r="Z7" i="19" s="1"/>
  <c r="AC7" i="19" s="1"/>
  <c r="U9" i="19"/>
  <c r="AD9" i="19" s="1"/>
  <c r="X10" i="19"/>
  <c r="Z10" i="19" s="1"/>
  <c r="AC10" i="19" s="1"/>
  <c r="Y11" i="19"/>
  <c r="Y12" i="19"/>
  <c r="Z12" i="19" s="1"/>
  <c r="AC12" i="19" s="1"/>
  <c r="U14" i="19"/>
  <c r="AD14" i="19" s="1"/>
  <c r="X15" i="19"/>
  <c r="Z15" i="19" s="1"/>
  <c r="AC15" i="19" s="1"/>
  <c r="J16" i="19"/>
  <c r="L16" i="19" s="1"/>
  <c r="M16" i="19" s="1"/>
  <c r="Y16" i="19"/>
  <c r="U18" i="19"/>
  <c r="AD18" i="19" s="1"/>
  <c r="X19" i="19"/>
  <c r="Z19" i="19" s="1"/>
  <c r="AC19" i="19" s="1"/>
  <c r="X20" i="19"/>
  <c r="Z20" i="19" s="1"/>
  <c r="AC20" i="19" s="1"/>
  <c r="J21" i="19"/>
  <c r="L21" i="19" s="1"/>
  <c r="M21" i="19" s="1"/>
  <c r="Y21" i="19"/>
  <c r="Z21" i="19" s="1"/>
  <c r="AC21" i="19" s="1"/>
  <c r="U23" i="19"/>
  <c r="AD23" i="19" s="1"/>
  <c r="X24" i="19"/>
  <c r="Z24" i="19" s="1"/>
  <c r="AC24" i="19" s="1"/>
  <c r="J25" i="19"/>
  <c r="L25" i="19" s="1"/>
  <c r="M25" i="19" s="1"/>
  <c r="Y25" i="19"/>
  <c r="U27" i="19"/>
  <c r="AD27" i="19" s="1"/>
  <c r="X28" i="19"/>
  <c r="Z28" i="19" s="1"/>
  <c r="AC28" i="19" s="1"/>
  <c r="J29" i="19"/>
  <c r="L29" i="19" s="1"/>
  <c r="M29" i="19" s="1"/>
  <c r="Y29" i="19"/>
  <c r="O30" i="19"/>
  <c r="Q30" i="19" s="1"/>
  <c r="R30" i="19" s="1"/>
  <c r="X33" i="19"/>
  <c r="Z33" i="19" s="1"/>
  <c r="AC33" i="19" s="1"/>
  <c r="J34" i="19"/>
  <c r="L34" i="19" s="1"/>
  <c r="M34" i="19" s="1"/>
  <c r="Y34" i="19"/>
  <c r="U36" i="19"/>
  <c r="AD36" i="19" s="1"/>
  <c r="X37" i="19"/>
  <c r="Z37" i="19" s="1"/>
  <c r="AC37" i="19" s="1"/>
  <c r="J38" i="19"/>
  <c r="L38" i="19" s="1"/>
  <c r="M38" i="19" s="1"/>
  <c r="Y38" i="19"/>
  <c r="Z38" i="19" s="1"/>
  <c r="AC38" i="19" s="1"/>
  <c r="U40" i="19"/>
  <c r="AD40" i="19" s="1"/>
  <c r="X41" i="19"/>
  <c r="Z41" i="19" s="1"/>
  <c r="AC41" i="19" s="1"/>
  <c r="J42" i="19"/>
  <c r="L42" i="19" s="1"/>
  <c r="M42" i="19" s="1"/>
  <c r="Y42" i="19"/>
  <c r="Z42" i="19" s="1"/>
  <c r="AC42" i="19" s="1"/>
  <c r="U44" i="19"/>
  <c r="AD44" i="19" s="1"/>
  <c r="X45" i="19"/>
  <c r="Z45" i="19" s="1"/>
  <c r="AC45" i="19" s="1"/>
  <c r="J46" i="19"/>
  <c r="L46" i="19" s="1"/>
  <c r="M46" i="19" s="1"/>
  <c r="Y46" i="19"/>
  <c r="U48" i="19"/>
  <c r="AD48" i="19" s="1"/>
  <c r="X49" i="19"/>
  <c r="Z49" i="19" s="1"/>
  <c r="AC49" i="19" s="1"/>
  <c r="Y50" i="19"/>
  <c r="U52" i="19"/>
  <c r="AD52" i="19" s="1"/>
  <c r="X53" i="19"/>
  <c r="Z53" i="19" s="1"/>
  <c r="AC53" i="19" s="1"/>
  <c r="Y54" i="19"/>
  <c r="Z54" i="19" s="1"/>
  <c r="AC54" i="19" s="1"/>
  <c r="U56" i="19"/>
  <c r="AD56" i="19" s="1"/>
  <c r="X57" i="19"/>
  <c r="Z57" i="19" s="1"/>
  <c r="AC57" i="19" s="1"/>
  <c r="Y58" i="19"/>
  <c r="U60" i="19"/>
  <c r="AD60" i="19" s="1"/>
  <c r="X61" i="19"/>
  <c r="Y62" i="19"/>
  <c r="U64" i="19"/>
  <c r="AD64" i="19" s="1"/>
  <c r="X65" i="19"/>
  <c r="Y66" i="19"/>
  <c r="Z66" i="19" s="1"/>
  <c r="AC66" i="19" s="1"/>
  <c r="U68" i="19"/>
  <c r="AD68" i="19" s="1"/>
  <c r="X69" i="19"/>
  <c r="Y70" i="19"/>
  <c r="Z70" i="19" s="1"/>
  <c r="AC70" i="19" s="1"/>
  <c r="U72" i="19"/>
  <c r="AD72" i="19" s="1"/>
  <c r="X73" i="19"/>
  <c r="Y74" i="19"/>
  <c r="Z74" i="19" s="1"/>
  <c r="AC74" i="19" s="1"/>
  <c r="O75" i="19"/>
  <c r="Q75" i="19" s="1"/>
  <c r="R75" i="19" s="1"/>
  <c r="P76" i="19"/>
  <c r="Q76" i="19" s="1"/>
  <c r="R76" i="19" s="1"/>
  <c r="U76" i="19"/>
  <c r="AD76" i="19" s="1"/>
  <c r="X77" i="19"/>
  <c r="Y78" i="19"/>
  <c r="Z78" i="19" s="1"/>
  <c r="AC78" i="19" s="1"/>
  <c r="O79" i="19"/>
  <c r="Q79" i="19" s="1"/>
  <c r="R79" i="19" s="1"/>
  <c r="P80" i="19"/>
  <c r="Q80" i="19" s="1"/>
  <c r="R80" i="19" s="1"/>
  <c r="U80" i="19"/>
  <c r="AD80" i="19" s="1"/>
  <c r="X81" i="19"/>
  <c r="Y82" i="19"/>
  <c r="Z82" i="19" s="1"/>
  <c r="AC82" i="19" s="1"/>
  <c r="O83" i="19"/>
  <c r="Q83" i="19" s="1"/>
  <c r="R83" i="19" s="1"/>
  <c r="P84" i="19"/>
  <c r="Q84" i="19" s="1"/>
  <c r="R84" i="19" s="1"/>
  <c r="U84" i="19"/>
  <c r="AD84" i="19" s="1"/>
  <c r="X85" i="19"/>
  <c r="Y86" i="19"/>
  <c r="Z86" i="19" s="1"/>
  <c r="AC86" i="19" s="1"/>
  <c r="O87" i="19"/>
  <c r="Q87" i="19" s="1"/>
  <c r="R87" i="19" s="1"/>
  <c r="P88" i="19"/>
  <c r="Q88" i="19" s="1"/>
  <c r="R88" i="19" s="1"/>
  <c r="U88" i="19"/>
  <c r="AD88" i="19" s="1"/>
  <c r="X89" i="19"/>
  <c r="Y90" i="19"/>
  <c r="Z90" i="19" s="1"/>
  <c r="AC90" i="19" s="1"/>
  <c r="O91" i="19"/>
  <c r="Q91" i="19" s="1"/>
  <c r="R91" i="19" s="1"/>
  <c r="P92" i="19"/>
  <c r="Q92" i="19" s="1"/>
  <c r="R92" i="19" s="1"/>
  <c r="U92" i="19"/>
  <c r="AD92" i="19" s="1"/>
  <c r="X93" i="19"/>
  <c r="Y94" i="19"/>
  <c r="Z94" i="19" s="1"/>
  <c r="AC94" i="19" s="1"/>
  <c r="O95" i="19"/>
  <c r="Q95" i="19" s="1"/>
  <c r="R95" i="19" s="1"/>
  <c r="P96" i="19"/>
  <c r="Q96" i="19" s="1"/>
  <c r="R96" i="19" s="1"/>
  <c r="U96" i="19"/>
  <c r="AD96" i="19" s="1"/>
  <c r="X97" i="19"/>
  <c r="Y98" i="19"/>
  <c r="Z98" i="19" s="1"/>
  <c r="AC98" i="19" s="1"/>
  <c r="O99" i="19"/>
  <c r="Q99" i="19" s="1"/>
  <c r="R99" i="19" s="1"/>
  <c r="P100" i="19"/>
  <c r="Q100" i="19" s="1"/>
  <c r="R100" i="19" s="1"/>
  <c r="U100" i="19"/>
  <c r="AD100" i="19" s="1"/>
  <c r="X101" i="19"/>
  <c r="Y102" i="19"/>
  <c r="Z102" i="19" s="1"/>
  <c r="AC102" i="19" s="1"/>
  <c r="O103" i="19"/>
  <c r="Q103" i="19" s="1"/>
  <c r="R103" i="19" s="1"/>
  <c r="P104" i="19"/>
  <c r="Q104" i="19" s="1"/>
  <c r="R104" i="19" s="1"/>
  <c r="U104" i="19"/>
  <c r="AD104" i="19" s="1"/>
  <c r="X105" i="19"/>
  <c r="Y106" i="19"/>
  <c r="Z106" i="19" s="1"/>
  <c r="AC106" i="19" s="1"/>
  <c r="O107" i="19"/>
  <c r="Q107" i="19" s="1"/>
  <c r="R107" i="19" s="1"/>
  <c r="P108" i="19"/>
  <c r="Q108" i="19" s="1"/>
  <c r="R108" i="19" s="1"/>
  <c r="U108" i="19"/>
  <c r="AD108" i="19" s="1"/>
  <c r="X109" i="19"/>
  <c r="Y110" i="19"/>
  <c r="Z110" i="19" s="1"/>
  <c r="AC110" i="19" s="1"/>
  <c r="O111" i="19"/>
  <c r="Q111" i="19" s="1"/>
  <c r="R111" i="19" s="1"/>
  <c r="P112" i="19"/>
  <c r="Q112" i="19" s="1"/>
  <c r="R112" i="19" s="1"/>
  <c r="U112" i="19"/>
  <c r="AD112" i="19" s="1"/>
  <c r="X113" i="19"/>
  <c r="Y114" i="19"/>
  <c r="Z114" i="19" s="1"/>
  <c r="AC114" i="19" s="1"/>
  <c r="O115" i="19"/>
  <c r="Q115" i="19" s="1"/>
  <c r="R115" i="19" s="1"/>
  <c r="P116" i="19"/>
  <c r="Q116" i="19" s="1"/>
  <c r="R116" i="19" s="1"/>
  <c r="U116" i="19"/>
  <c r="AD116" i="19" s="1"/>
  <c r="X117" i="19"/>
  <c r="Y118" i="19"/>
  <c r="Z118" i="19" s="1"/>
  <c r="AC118" i="19" s="1"/>
  <c r="O119" i="19"/>
  <c r="Q119" i="19" s="1"/>
  <c r="R119" i="19" s="1"/>
  <c r="U122" i="19"/>
  <c r="AD122" i="19" s="1"/>
  <c r="P120" i="19"/>
  <c r="Q120" i="19" s="1"/>
  <c r="R120" i="19" s="1"/>
  <c r="U120" i="19"/>
  <c r="AD120" i="19" s="1"/>
  <c r="P122" i="19"/>
  <c r="O122" i="19"/>
  <c r="O124" i="19"/>
  <c r="Q124" i="19" s="1"/>
  <c r="R124" i="19" s="1"/>
  <c r="U126" i="19"/>
  <c r="AD126" i="19" s="1"/>
  <c r="Y124" i="19"/>
  <c r="Z124" i="19" s="1"/>
  <c r="AC124" i="19" s="1"/>
  <c r="O125" i="19"/>
  <c r="U129" i="19"/>
  <c r="AD129" i="19" s="1"/>
  <c r="J131" i="19"/>
  <c r="L131" i="19" s="1"/>
  <c r="M131" i="19" s="1"/>
  <c r="X130" i="19"/>
  <c r="Z130" i="19" s="1"/>
  <c r="AC130" i="19" s="1"/>
  <c r="J130" i="19"/>
  <c r="L130" i="19" s="1"/>
  <c r="M130" i="19" s="1"/>
  <c r="Q131" i="19"/>
  <c r="R131" i="19" s="1"/>
  <c r="O132" i="19"/>
  <c r="Q132" i="19" s="1"/>
  <c r="R132" i="19" s="1"/>
  <c r="U134" i="19"/>
  <c r="AD134" i="19" s="1"/>
  <c r="Y132" i="19"/>
  <c r="Z132" i="19" s="1"/>
  <c r="AC132" i="19" s="1"/>
  <c r="U132" i="19"/>
  <c r="AD132" i="19" s="1"/>
  <c r="U135" i="19"/>
  <c r="AD135" i="19" s="1"/>
  <c r="P134" i="19"/>
  <c r="Q134" i="19" s="1"/>
  <c r="R134" i="19" s="1"/>
  <c r="L136" i="19"/>
  <c r="M136" i="19" s="1"/>
  <c r="Q137" i="19"/>
  <c r="R137" i="19" s="1"/>
  <c r="Q138" i="19"/>
  <c r="R138" i="19" s="1"/>
  <c r="Q140" i="19"/>
  <c r="R140" i="19" s="1"/>
  <c r="L152" i="19"/>
  <c r="M152" i="19" s="1"/>
  <c r="Q151" i="19"/>
  <c r="R151" i="19" s="1"/>
  <c r="Q153" i="19"/>
  <c r="R153" i="19" s="1"/>
  <c r="Q154" i="19"/>
  <c r="R154" i="19" s="1"/>
  <c r="Q156" i="19"/>
  <c r="R156" i="19" s="1"/>
  <c r="L168" i="19"/>
  <c r="M168" i="19" s="1"/>
  <c r="Q167" i="19"/>
  <c r="R167" i="19" s="1"/>
  <c r="Q172" i="19"/>
  <c r="R172" i="19" s="1"/>
  <c r="L180" i="19"/>
  <c r="M180" i="19" s="1"/>
  <c r="Q183" i="19"/>
  <c r="R183" i="19" s="1"/>
  <c r="Q188" i="19"/>
  <c r="R188" i="19" s="1"/>
  <c r="L196" i="19"/>
  <c r="M196" i="19" s="1"/>
  <c r="Q199" i="19"/>
  <c r="R199" i="19" s="1"/>
  <c r="L205" i="19"/>
  <c r="M205" i="19" s="1"/>
  <c r="N205" i="19" s="1"/>
  <c r="L209" i="19"/>
  <c r="M209" i="19" s="1"/>
  <c r="N209" i="19" s="1"/>
  <c r="L213" i="19"/>
  <c r="M213" i="19" s="1"/>
  <c r="N213" i="19" s="1"/>
  <c r="L217" i="19"/>
  <c r="M217" i="19" s="1"/>
  <c r="N217" i="19" s="1"/>
  <c r="L221" i="19"/>
  <c r="M221" i="19" s="1"/>
  <c r="N221" i="19" s="1"/>
  <c r="L225" i="19"/>
  <c r="M225" i="19" s="1"/>
  <c r="N225" i="19" s="1"/>
  <c r="L229" i="19"/>
  <c r="M229" i="19" s="1"/>
  <c r="N229" i="19" s="1"/>
  <c r="X9" i="19"/>
  <c r="Z9" i="19" s="1"/>
  <c r="AC9" i="19" s="1"/>
  <c r="O11" i="19"/>
  <c r="Q11" i="19" s="1"/>
  <c r="R11" i="19" s="1"/>
  <c r="X14" i="19"/>
  <c r="Z14" i="19" s="1"/>
  <c r="AC14" i="19" s="1"/>
  <c r="X18" i="19"/>
  <c r="Z18" i="19" s="1"/>
  <c r="AC18" i="19" s="1"/>
  <c r="X23" i="19"/>
  <c r="Z23" i="19" s="1"/>
  <c r="AC23" i="19" s="1"/>
  <c r="X27" i="19"/>
  <c r="Z27" i="19" s="1"/>
  <c r="AC27" i="19" s="1"/>
  <c r="O29" i="19"/>
  <c r="Q29" i="19" s="1"/>
  <c r="R29" i="19" s="1"/>
  <c r="X32" i="19"/>
  <c r="Z32" i="19" s="1"/>
  <c r="AC32" i="19" s="1"/>
  <c r="X36" i="19"/>
  <c r="Z36" i="19" s="1"/>
  <c r="AC36" i="19" s="1"/>
  <c r="X40" i="19"/>
  <c r="Z40" i="19" s="1"/>
  <c r="AC40" i="19" s="1"/>
  <c r="X44" i="19"/>
  <c r="Z44" i="19" s="1"/>
  <c r="AC44" i="19" s="1"/>
  <c r="X48" i="19"/>
  <c r="Z48" i="19" s="1"/>
  <c r="AC48" i="19" s="1"/>
  <c r="X52" i="19"/>
  <c r="Z52" i="19" s="1"/>
  <c r="AC52" i="19" s="1"/>
  <c r="X56" i="19"/>
  <c r="Z56" i="19" s="1"/>
  <c r="AC56" i="19" s="1"/>
  <c r="X60" i="19"/>
  <c r="Z60" i="19" s="1"/>
  <c r="AC60" i="19" s="1"/>
  <c r="Y61" i="19"/>
  <c r="Z61" i="19" s="1"/>
  <c r="AC61" i="19" s="1"/>
  <c r="X64" i="19"/>
  <c r="Z64" i="19" s="1"/>
  <c r="AC64" i="19" s="1"/>
  <c r="Y65" i="19"/>
  <c r="X68" i="19"/>
  <c r="Z68" i="19" s="1"/>
  <c r="AC68" i="19" s="1"/>
  <c r="Y69" i="19"/>
  <c r="Z69" i="19" s="1"/>
  <c r="AC69" i="19" s="1"/>
  <c r="X72" i="19"/>
  <c r="Z72" i="19" s="1"/>
  <c r="AC72" i="19" s="1"/>
  <c r="Y73" i="19"/>
  <c r="Z73" i="19" s="1"/>
  <c r="AC73" i="19" s="1"/>
  <c r="X76" i="19"/>
  <c r="Z76" i="19" s="1"/>
  <c r="AC76" i="19" s="1"/>
  <c r="Y77" i="19"/>
  <c r="Z77" i="19" s="1"/>
  <c r="AC77" i="19" s="1"/>
  <c r="X80" i="19"/>
  <c r="Z80" i="19" s="1"/>
  <c r="AC80" i="19" s="1"/>
  <c r="Y81" i="19"/>
  <c r="X84" i="19"/>
  <c r="Z84" i="19" s="1"/>
  <c r="AC84" i="19" s="1"/>
  <c r="Y85" i="19"/>
  <c r="Z85" i="19" s="1"/>
  <c r="AC85" i="19" s="1"/>
  <c r="X88" i="19"/>
  <c r="Z88" i="19" s="1"/>
  <c r="AC88" i="19" s="1"/>
  <c r="Y89" i="19"/>
  <c r="Z89" i="19" s="1"/>
  <c r="AC89" i="19" s="1"/>
  <c r="X92" i="19"/>
  <c r="Z92" i="19" s="1"/>
  <c r="AC92" i="19" s="1"/>
  <c r="Y93" i="19"/>
  <c r="Z93" i="19" s="1"/>
  <c r="AC93" i="19" s="1"/>
  <c r="X96" i="19"/>
  <c r="Z96" i="19" s="1"/>
  <c r="AC96" i="19" s="1"/>
  <c r="Y97" i="19"/>
  <c r="X100" i="19"/>
  <c r="Z100" i="19" s="1"/>
  <c r="AC100" i="19" s="1"/>
  <c r="Y101" i="19"/>
  <c r="Z101" i="19" s="1"/>
  <c r="AC101" i="19" s="1"/>
  <c r="X104" i="19"/>
  <c r="Z104" i="19" s="1"/>
  <c r="AC104" i="19" s="1"/>
  <c r="Y105" i="19"/>
  <c r="Z105" i="19" s="1"/>
  <c r="AC105" i="19" s="1"/>
  <c r="X108" i="19"/>
  <c r="Z108" i="19" s="1"/>
  <c r="AC108" i="19" s="1"/>
  <c r="Y109" i="19"/>
  <c r="Z109" i="19" s="1"/>
  <c r="AC109" i="19" s="1"/>
  <c r="X112" i="19"/>
  <c r="Z112" i="19" s="1"/>
  <c r="AC112" i="19" s="1"/>
  <c r="Y113" i="19"/>
  <c r="X116" i="19"/>
  <c r="Z116" i="19" s="1"/>
  <c r="AC116" i="19" s="1"/>
  <c r="Y117" i="19"/>
  <c r="Z117" i="19" s="1"/>
  <c r="AC117" i="19" s="1"/>
  <c r="U121" i="19"/>
  <c r="AD121" i="19" s="1"/>
  <c r="X120" i="19"/>
  <c r="Z120" i="19" s="1"/>
  <c r="AC120" i="19" s="1"/>
  <c r="O121" i="19"/>
  <c r="Q121" i="19" s="1"/>
  <c r="R121" i="19" s="1"/>
  <c r="Y121" i="19"/>
  <c r="Z121" i="19" s="1"/>
  <c r="AC121" i="19" s="1"/>
  <c r="J123" i="19"/>
  <c r="L123" i="19" s="1"/>
  <c r="M123" i="19" s="1"/>
  <c r="X122" i="19"/>
  <c r="Z122" i="19" s="1"/>
  <c r="AC122" i="19" s="1"/>
  <c r="P125" i="19"/>
  <c r="P126" i="19"/>
  <c r="Q126" i="19" s="1"/>
  <c r="R126" i="19" s="1"/>
  <c r="Y125" i="19"/>
  <c r="Z125" i="19" s="1"/>
  <c r="AC125" i="19" s="1"/>
  <c r="O129" i="19"/>
  <c r="U133" i="19"/>
  <c r="AD133" i="19" s="1"/>
  <c r="J135" i="19"/>
  <c r="L135" i="19" s="1"/>
  <c r="M135" i="19" s="1"/>
  <c r="X134" i="19"/>
  <c r="U136" i="19"/>
  <c r="AD136" i="19" s="1"/>
  <c r="J134" i="19"/>
  <c r="L134" i="19" s="1"/>
  <c r="M134" i="19" s="1"/>
  <c r="Z134" i="19"/>
  <c r="AC134" i="19" s="1"/>
  <c r="Q135" i="19"/>
  <c r="R135" i="19" s="1"/>
  <c r="O136" i="19"/>
  <c r="Q136" i="19" s="1"/>
  <c r="R136" i="19" s="1"/>
  <c r="U138" i="19"/>
  <c r="AD138" i="19" s="1"/>
  <c r="Y136" i="19"/>
  <c r="Z136" i="19" s="1"/>
  <c r="AC136" i="19" s="1"/>
  <c r="L148" i="19"/>
  <c r="M148" i="19" s="1"/>
  <c r="Q147" i="19"/>
  <c r="R147" i="19" s="1"/>
  <c r="Q149" i="19"/>
  <c r="R149" i="19" s="1"/>
  <c r="Q150" i="19"/>
  <c r="R150" i="19" s="1"/>
  <c r="Q152" i="19"/>
  <c r="R152" i="19" s="1"/>
  <c r="L164" i="19"/>
  <c r="M164" i="19" s="1"/>
  <c r="Q163" i="19"/>
  <c r="R163" i="19" s="1"/>
  <c r="Q168" i="19"/>
  <c r="R168" i="19" s="1"/>
  <c r="Q179" i="19"/>
  <c r="R179" i="19" s="1"/>
  <c r="Q184" i="19"/>
  <c r="R184" i="19" s="1"/>
  <c r="L192" i="19"/>
  <c r="M192" i="19" s="1"/>
  <c r="Q195" i="19"/>
  <c r="R195" i="19" s="1"/>
  <c r="Q200" i="19"/>
  <c r="R200" i="19" s="1"/>
  <c r="J138" i="19"/>
  <c r="L138" i="19" s="1"/>
  <c r="M138" i="19" s="1"/>
  <c r="K139" i="19"/>
  <c r="L139" i="19" s="1"/>
  <c r="M139" i="19" s="1"/>
  <c r="U140" i="19"/>
  <c r="AD140" i="19" s="1"/>
  <c r="J142" i="19"/>
  <c r="L142" i="19" s="1"/>
  <c r="M142" i="19" s="1"/>
  <c r="K143" i="19"/>
  <c r="L143" i="19" s="1"/>
  <c r="M143" i="19" s="1"/>
  <c r="U144" i="19"/>
  <c r="AD144" i="19" s="1"/>
  <c r="J146" i="19"/>
  <c r="L146" i="19" s="1"/>
  <c r="M146" i="19" s="1"/>
  <c r="K147" i="19"/>
  <c r="L147" i="19" s="1"/>
  <c r="M147" i="19" s="1"/>
  <c r="U148" i="19"/>
  <c r="AD148" i="19" s="1"/>
  <c r="J150" i="19"/>
  <c r="L150" i="19" s="1"/>
  <c r="M150" i="19" s="1"/>
  <c r="K151" i="19"/>
  <c r="L151" i="19" s="1"/>
  <c r="M151" i="19" s="1"/>
  <c r="U152" i="19"/>
  <c r="AD152" i="19" s="1"/>
  <c r="J154" i="19"/>
  <c r="L154" i="19" s="1"/>
  <c r="M154" i="19" s="1"/>
  <c r="K155" i="19"/>
  <c r="L155" i="19" s="1"/>
  <c r="M155" i="19" s="1"/>
  <c r="U156" i="19"/>
  <c r="AD156" i="19" s="1"/>
  <c r="J158" i="19"/>
  <c r="L158" i="19" s="1"/>
  <c r="M158" i="19" s="1"/>
  <c r="K159" i="19"/>
  <c r="L159" i="19" s="1"/>
  <c r="M159" i="19" s="1"/>
  <c r="U160" i="19"/>
  <c r="AD160" i="19" s="1"/>
  <c r="J162" i="19"/>
  <c r="L162" i="19" s="1"/>
  <c r="M162" i="19" s="1"/>
  <c r="K163" i="19"/>
  <c r="L163" i="19" s="1"/>
  <c r="M163" i="19" s="1"/>
  <c r="U164" i="19"/>
  <c r="AD164" i="19" s="1"/>
  <c r="J166" i="19"/>
  <c r="L166" i="19" s="1"/>
  <c r="M166" i="19" s="1"/>
  <c r="K167" i="19"/>
  <c r="L167" i="19" s="1"/>
  <c r="M167" i="19" s="1"/>
  <c r="U168" i="19"/>
  <c r="AD168" i="19" s="1"/>
  <c r="J170" i="19"/>
  <c r="L170" i="19" s="1"/>
  <c r="M170" i="19" s="1"/>
  <c r="K171" i="19"/>
  <c r="L171" i="19" s="1"/>
  <c r="M171" i="19" s="1"/>
  <c r="U172" i="19"/>
  <c r="AD172" i="19" s="1"/>
  <c r="J174" i="19"/>
  <c r="L174" i="19" s="1"/>
  <c r="M174" i="19" s="1"/>
  <c r="K175" i="19"/>
  <c r="L175" i="19" s="1"/>
  <c r="M175" i="19" s="1"/>
  <c r="U176" i="19"/>
  <c r="AD176" i="19" s="1"/>
  <c r="J178" i="19"/>
  <c r="L178" i="19" s="1"/>
  <c r="M178" i="19" s="1"/>
  <c r="K179" i="19"/>
  <c r="L179" i="19" s="1"/>
  <c r="M179" i="19" s="1"/>
  <c r="U180" i="19"/>
  <c r="AD180" i="19" s="1"/>
  <c r="J182" i="19"/>
  <c r="L182" i="19" s="1"/>
  <c r="M182" i="19" s="1"/>
  <c r="K183" i="19"/>
  <c r="L183" i="19" s="1"/>
  <c r="M183" i="19" s="1"/>
  <c r="U184" i="19"/>
  <c r="AD184" i="19" s="1"/>
  <c r="J186" i="19"/>
  <c r="L186" i="19" s="1"/>
  <c r="M186" i="19" s="1"/>
  <c r="K187" i="19"/>
  <c r="L187" i="19" s="1"/>
  <c r="M187" i="19" s="1"/>
  <c r="U188" i="19"/>
  <c r="AD188" i="19" s="1"/>
  <c r="J190" i="19"/>
  <c r="L190" i="19" s="1"/>
  <c r="M190" i="19" s="1"/>
  <c r="K191" i="19"/>
  <c r="L191" i="19" s="1"/>
  <c r="M191" i="19" s="1"/>
  <c r="U192" i="19"/>
  <c r="AD192" i="19" s="1"/>
  <c r="J194" i="19"/>
  <c r="L194" i="19" s="1"/>
  <c r="M194" i="19" s="1"/>
  <c r="K195" i="19"/>
  <c r="L195" i="19" s="1"/>
  <c r="M195" i="19" s="1"/>
  <c r="U196" i="19"/>
  <c r="AD196" i="19" s="1"/>
  <c r="J198" i="19"/>
  <c r="L198" i="19" s="1"/>
  <c r="M198" i="19" s="1"/>
  <c r="K199" i="19"/>
  <c r="L199" i="19" s="1"/>
  <c r="M199" i="19" s="1"/>
  <c r="U200" i="19"/>
  <c r="AD200" i="19" s="1"/>
  <c r="J202" i="19"/>
  <c r="L202" i="19" s="1"/>
  <c r="M202" i="19" s="1"/>
  <c r="N202" i="19" s="1"/>
  <c r="Q204" i="19"/>
  <c r="R204" i="19" s="1"/>
  <c r="S204" i="19" s="1"/>
  <c r="J206" i="19"/>
  <c r="L206" i="19" s="1"/>
  <c r="M206" i="19" s="1"/>
  <c r="N206" i="19" s="1"/>
  <c r="Q208" i="19"/>
  <c r="R208" i="19" s="1"/>
  <c r="S208" i="19" s="1"/>
  <c r="J210" i="19"/>
  <c r="L210" i="19" s="1"/>
  <c r="M210" i="19" s="1"/>
  <c r="N210" i="19" s="1"/>
  <c r="Q212" i="19"/>
  <c r="R212" i="19" s="1"/>
  <c r="S212" i="19" s="1"/>
  <c r="J214" i="19"/>
  <c r="L214" i="19" s="1"/>
  <c r="M214" i="19" s="1"/>
  <c r="N214" i="19" s="1"/>
  <c r="Q216" i="19"/>
  <c r="R216" i="19" s="1"/>
  <c r="S216" i="19" s="1"/>
  <c r="J218" i="19"/>
  <c r="L218" i="19" s="1"/>
  <c r="M218" i="19" s="1"/>
  <c r="N218" i="19" s="1"/>
  <c r="Q220" i="19"/>
  <c r="R220" i="19" s="1"/>
  <c r="S220" i="19" s="1"/>
  <c r="J222" i="19"/>
  <c r="L222" i="19" s="1"/>
  <c r="M222" i="19" s="1"/>
  <c r="N222" i="19" s="1"/>
  <c r="Q224" i="19"/>
  <c r="R224" i="19" s="1"/>
  <c r="S224" i="19" s="1"/>
  <c r="J226" i="19"/>
  <c r="L226" i="19" s="1"/>
  <c r="M226" i="19" s="1"/>
  <c r="N226" i="19" s="1"/>
  <c r="Q228" i="19"/>
  <c r="R228" i="19" s="1"/>
  <c r="S228" i="19" s="1"/>
  <c r="J230" i="19"/>
  <c r="L230" i="19" s="1"/>
  <c r="M230" i="19" s="1"/>
  <c r="N230" i="19" s="1"/>
  <c r="Q232" i="19"/>
  <c r="R232" i="19" s="1"/>
  <c r="S232" i="19" s="1"/>
  <c r="L235" i="19"/>
  <c r="M235" i="19" s="1"/>
  <c r="N235" i="19" s="1"/>
  <c r="Q236" i="19"/>
  <c r="R236" i="19" s="1"/>
  <c r="S236" i="19" s="1"/>
  <c r="L239" i="19"/>
  <c r="M239" i="19" s="1"/>
  <c r="N239" i="19" s="1"/>
  <c r="Q240" i="19"/>
  <c r="R240" i="19" s="1"/>
  <c r="S240" i="19" s="1"/>
  <c r="L243" i="19"/>
  <c r="M243" i="19" s="1"/>
  <c r="N243" i="19" s="1"/>
  <c r="Q244" i="19"/>
  <c r="R244" i="19" s="1"/>
  <c r="S244" i="19" s="1"/>
  <c r="L247" i="19"/>
  <c r="M247" i="19" s="1"/>
  <c r="N247" i="19" s="1"/>
  <c r="Q248" i="19"/>
  <c r="R248" i="19" s="1"/>
  <c r="S248" i="19" s="1"/>
  <c r="L251" i="19"/>
  <c r="M251" i="19" s="1"/>
  <c r="N251" i="19" s="1"/>
  <c r="Q252" i="19"/>
  <c r="R252" i="19" s="1"/>
  <c r="S252" i="19" s="1"/>
  <c r="L255" i="19"/>
  <c r="M255" i="19" s="1"/>
  <c r="N255" i="19" s="1"/>
  <c r="Q256" i="19"/>
  <c r="R256" i="19" s="1"/>
  <c r="S256" i="19" s="1"/>
  <c r="L259" i="19"/>
  <c r="M259" i="19" s="1"/>
  <c r="N259" i="19" s="1"/>
  <c r="Q260" i="19"/>
  <c r="R260" i="19" s="1"/>
  <c r="S260" i="19" s="1"/>
  <c r="L263" i="19"/>
  <c r="M263" i="19" s="1"/>
  <c r="N263" i="19" s="1"/>
  <c r="Q264" i="19"/>
  <c r="R264" i="19" s="1"/>
  <c r="S264" i="19" s="1"/>
  <c r="L267" i="19"/>
  <c r="M267" i="19" s="1"/>
  <c r="N267" i="19" s="1"/>
  <c r="Q268" i="19"/>
  <c r="R268" i="19" s="1"/>
  <c r="S268" i="19" s="1"/>
  <c r="L271" i="19"/>
  <c r="M271" i="19" s="1"/>
  <c r="N271" i="19" s="1"/>
  <c r="Q272" i="19"/>
  <c r="R272" i="19" s="1"/>
  <c r="S272" i="19" s="1"/>
  <c r="L275" i="19"/>
  <c r="M275" i="19" s="1"/>
  <c r="N275" i="19" s="1"/>
  <c r="Q276" i="19"/>
  <c r="R276" i="19" s="1"/>
  <c r="S276" i="19" s="1"/>
  <c r="L279" i="19"/>
  <c r="M279" i="19" s="1"/>
  <c r="N279" i="19" s="1"/>
  <c r="Q280" i="19"/>
  <c r="R280" i="19" s="1"/>
  <c r="S280" i="19" s="1"/>
  <c r="L283" i="19"/>
  <c r="M283" i="19" s="1"/>
  <c r="N283" i="19" s="1"/>
  <c r="Q284" i="19"/>
  <c r="R284" i="19" s="1"/>
  <c r="S284" i="19" s="1"/>
  <c r="L287" i="19"/>
  <c r="M287" i="19" s="1"/>
  <c r="N287" i="19" s="1"/>
  <c r="Q288" i="19"/>
  <c r="R288" i="19" s="1"/>
  <c r="S288" i="19" s="1"/>
  <c r="L291" i="19"/>
  <c r="M291" i="19" s="1"/>
  <c r="N291" i="19" s="1"/>
  <c r="Q292" i="19"/>
  <c r="R292" i="19" s="1"/>
  <c r="S292" i="19" s="1"/>
  <c r="L295" i="19"/>
  <c r="M295" i="19" s="1"/>
  <c r="N295" i="19" s="1"/>
  <c r="Q296" i="19"/>
  <c r="R296" i="19" s="1"/>
  <c r="S296" i="19" s="1"/>
  <c r="L299" i="19"/>
  <c r="M299" i="19" s="1"/>
  <c r="N299" i="19" s="1"/>
  <c r="Q300" i="19"/>
  <c r="R300" i="19" s="1"/>
  <c r="S300" i="19" s="1"/>
  <c r="L303" i="19"/>
  <c r="M303" i="19" s="1"/>
  <c r="N303" i="19" s="1"/>
  <c r="Q304" i="19"/>
  <c r="R304" i="19" s="1"/>
  <c r="S304" i="19" s="1"/>
  <c r="L307" i="19"/>
  <c r="M307" i="19" s="1"/>
  <c r="N307" i="19" s="1"/>
  <c r="Q308" i="19"/>
  <c r="R308" i="19" s="1"/>
  <c r="S308" i="19" s="1"/>
  <c r="L311" i="19"/>
  <c r="M311" i="19" s="1"/>
  <c r="N311" i="19" s="1"/>
  <c r="Q312" i="19"/>
  <c r="R312" i="19" s="1"/>
  <c r="S312" i="19" s="1"/>
  <c r="L315" i="19"/>
  <c r="M315" i="19" s="1"/>
  <c r="N315" i="19" s="1"/>
  <c r="Q316" i="19"/>
  <c r="R316" i="19" s="1"/>
  <c r="S316" i="19" s="1"/>
  <c r="L319" i="19"/>
  <c r="M319" i="19" s="1"/>
  <c r="N319" i="19" s="1"/>
  <c r="Q320" i="19"/>
  <c r="R320" i="19" s="1"/>
  <c r="S320" i="19" s="1"/>
  <c r="L323" i="19"/>
  <c r="M323" i="19" s="1"/>
  <c r="N323" i="19" s="1"/>
  <c r="L325" i="19"/>
  <c r="M325" i="19" s="1"/>
  <c r="N325" i="19" s="1"/>
  <c r="L327" i="19"/>
  <c r="M327" i="19" s="1"/>
  <c r="N327" i="19" s="1"/>
  <c r="L329" i="19"/>
  <c r="M329" i="19" s="1"/>
  <c r="N329" i="19" s="1"/>
  <c r="L331" i="19"/>
  <c r="M331" i="19" s="1"/>
  <c r="N331" i="19" s="1"/>
  <c r="L333" i="19"/>
  <c r="M333" i="19" s="1"/>
  <c r="N333" i="19" s="1"/>
  <c r="Q332" i="19"/>
  <c r="R332" i="19" s="1"/>
  <c r="S332" i="19" s="1"/>
  <c r="L341" i="19"/>
  <c r="M341" i="19" s="1"/>
  <c r="N341" i="19" s="1"/>
  <c r="Q340" i="19"/>
  <c r="R340" i="19" s="1"/>
  <c r="S340" i="19" s="1"/>
  <c r="L349" i="19"/>
  <c r="M349" i="19" s="1"/>
  <c r="N349" i="19" s="1"/>
  <c r="Q348" i="19"/>
  <c r="R348" i="19" s="1"/>
  <c r="S348" i="19" s="1"/>
  <c r="Q353" i="19"/>
  <c r="R353" i="19" s="1"/>
  <c r="S353" i="19" s="1"/>
  <c r="L362" i="19"/>
  <c r="M362" i="19" s="1"/>
  <c r="N362" i="19" s="1"/>
  <c r="L378" i="19"/>
  <c r="M378" i="19" s="1"/>
  <c r="N378" i="19" s="1"/>
  <c r="L382" i="19"/>
  <c r="M382" i="19" s="1"/>
  <c r="N382" i="19" s="1"/>
  <c r="L386" i="19"/>
  <c r="M386" i="19" s="1"/>
  <c r="N386" i="19" s="1"/>
  <c r="L390" i="19"/>
  <c r="M390" i="19" s="1"/>
  <c r="N390" i="19" s="1"/>
  <c r="J125" i="19"/>
  <c r="L125" i="19" s="1"/>
  <c r="M125" i="19" s="1"/>
  <c r="J129" i="19"/>
  <c r="L129" i="19" s="1"/>
  <c r="M129" i="19" s="1"/>
  <c r="J133" i="19"/>
  <c r="L133" i="19" s="1"/>
  <c r="M133" i="19" s="1"/>
  <c r="J137" i="19"/>
  <c r="L137" i="19" s="1"/>
  <c r="M137" i="19" s="1"/>
  <c r="Y137" i="19"/>
  <c r="Z137" i="19" s="1"/>
  <c r="AC137" i="19" s="1"/>
  <c r="J141" i="19"/>
  <c r="L141" i="19" s="1"/>
  <c r="M141" i="19" s="1"/>
  <c r="Y141" i="19"/>
  <c r="Z141" i="19" s="1"/>
  <c r="AC141" i="19" s="1"/>
  <c r="J145" i="19"/>
  <c r="L145" i="19" s="1"/>
  <c r="M145" i="19" s="1"/>
  <c r="Y145" i="19"/>
  <c r="Z145" i="19" s="1"/>
  <c r="AC145" i="19" s="1"/>
  <c r="J149" i="19"/>
  <c r="L149" i="19" s="1"/>
  <c r="M149" i="19" s="1"/>
  <c r="Y149" i="19"/>
  <c r="Z149" i="19" s="1"/>
  <c r="AC149" i="19" s="1"/>
  <c r="J153" i="19"/>
  <c r="L153" i="19" s="1"/>
  <c r="M153" i="19" s="1"/>
  <c r="Y153" i="19"/>
  <c r="Z153" i="19" s="1"/>
  <c r="AC153" i="19" s="1"/>
  <c r="J157" i="19"/>
  <c r="L157" i="19" s="1"/>
  <c r="M157" i="19" s="1"/>
  <c r="Y157" i="19"/>
  <c r="Z157" i="19" s="1"/>
  <c r="AC157" i="19" s="1"/>
  <c r="J161" i="19"/>
  <c r="L161" i="19" s="1"/>
  <c r="M161" i="19" s="1"/>
  <c r="Y161" i="19"/>
  <c r="Z161" i="19" s="1"/>
  <c r="AC161" i="19" s="1"/>
  <c r="J165" i="19"/>
  <c r="L165" i="19" s="1"/>
  <c r="M165" i="19" s="1"/>
  <c r="Y165" i="19"/>
  <c r="Z165" i="19" s="1"/>
  <c r="AC165" i="19" s="1"/>
  <c r="J169" i="19"/>
  <c r="L169" i="19" s="1"/>
  <c r="M169" i="19" s="1"/>
  <c r="Y169" i="19"/>
  <c r="Z169" i="19" s="1"/>
  <c r="AC169" i="19" s="1"/>
  <c r="J173" i="19"/>
  <c r="L173" i="19" s="1"/>
  <c r="M173" i="19" s="1"/>
  <c r="Y173" i="19"/>
  <c r="Z173" i="19" s="1"/>
  <c r="AC173" i="19" s="1"/>
  <c r="J177" i="19"/>
  <c r="L177" i="19" s="1"/>
  <c r="M177" i="19" s="1"/>
  <c r="Y177" i="19"/>
  <c r="Z177" i="19" s="1"/>
  <c r="AC177" i="19" s="1"/>
  <c r="J181" i="19"/>
  <c r="L181" i="19" s="1"/>
  <c r="M181" i="19" s="1"/>
  <c r="Y181" i="19"/>
  <c r="Z181" i="19" s="1"/>
  <c r="AC181" i="19" s="1"/>
  <c r="J185" i="19"/>
  <c r="L185" i="19" s="1"/>
  <c r="M185" i="19" s="1"/>
  <c r="Y185" i="19"/>
  <c r="Z185" i="19" s="1"/>
  <c r="AC185" i="19" s="1"/>
  <c r="J189" i="19"/>
  <c r="L189" i="19" s="1"/>
  <c r="M189" i="19" s="1"/>
  <c r="Y189" i="19"/>
  <c r="Z189" i="19" s="1"/>
  <c r="AC189" i="19" s="1"/>
  <c r="J193" i="19"/>
  <c r="L193" i="19" s="1"/>
  <c r="M193" i="19" s="1"/>
  <c r="Y193" i="19"/>
  <c r="Z193" i="19" s="1"/>
  <c r="AC193" i="19" s="1"/>
  <c r="J197" i="19"/>
  <c r="L197" i="19" s="1"/>
  <c r="M197" i="19" s="1"/>
  <c r="Y197" i="19"/>
  <c r="Z197" i="19" s="1"/>
  <c r="AC197" i="19" s="1"/>
  <c r="U201" i="19"/>
  <c r="AD201" i="19" s="1"/>
  <c r="J201" i="19"/>
  <c r="O205" i="19"/>
  <c r="Q205" i="19" s="1"/>
  <c r="R205" i="19" s="1"/>
  <c r="S205" i="19" s="1"/>
  <c r="O209" i="19"/>
  <c r="Q209" i="19" s="1"/>
  <c r="R209" i="19" s="1"/>
  <c r="S209" i="19" s="1"/>
  <c r="O213" i="19"/>
  <c r="Q213" i="19" s="1"/>
  <c r="R213" i="19" s="1"/>
  <c r="S213" i="19" s="1"/>
  <c r="O217" i="19"/>
  <c r="Q217" i="19" s="1"/>
  <c r="R217" i="19" s="1"/>
  <c r="S217" i="19" s="1"/>
  <c r="O221" i="19"/>
  <c r="Q221" i="19" s="1"/>
  <c r="R221" i="19" s="1"/>
  <c r="S221" i="19" s="1"/>
  <c r="O225" i="19"/>
  <c r="Q225" i="19" s="1"/>
  <c r="R225" i="19" s="1"/>
  <c r="S225" i="19" s="1"/>
  <c r="O229" i="19"/>
  <c r="Q229" i="19" s="1"/>
  <c r="R229" i="19" s="1"/>
  <c r="S229" i="19" s="1"/>
  <c r="O233" i="19"/>
  <c r="Q233" i="19" s="1"/>
  <c r="R233" i="19" s="1"/>
  <c r="S233" i="19" s="1"/>
  <c r="L236" i="19"/>
  <c r="M236" i="19" s="1"/>
  <c r="N236" i="19" s="1"/>
  <c r="Q237" i="19"/>
  <c r="R237" i="19" s="1"/>
  <c r="S237" i="19" s="1"/>
  <c r="L240" i="19"/>
  <c r="M240" i="19" s="1"/>
  <c r="N240" i="19" s="1"/>
  <c r="Q241" i="19"/>
  <c r="R241" i="19" s="1"/>
  <c r="S241" i="19" s="1"/>
  <c r="L244" i="19"/>
  <c r="M244" i="19" s="1"/>
  <c r="N244" i="19" s="1"/>
  <c r="Q245" i="19"/>
  <c r="R245" i="19" s="1"/>
  <c r="S245" i="19" s="1"/>
  <c r="L248" i="19"/>
  <c r="M248" i="19" s="1"/>
  <c r="N248" i="19" s="1"/>
  <c r="Q249" i="19"/>
  <c r="R249" i="19" s="1"/>
  <c r="S249" i="19" s="1"/>
  <c r="L252" i="19"/>
  <c r="M252" i="19" s="1"/>
  <c r="N252" i="19" s="1"/>
  <c r="Q253" i="19"/>
  <c r="R253" i="19" s="1"/>
  <c r="S253" i="19" s="1"/>
  <c r="L256" i="19"/>
  <c r="M256" i="19" s="1"/>
  <c r="N256" i="19" s="1"/>
  <c r="Q257" i="19"/>
  <c r="R257" i="19" s="1"/>
  <c r="S257" i="19" s="1"/>
  <c r="L260" i="19"/>
  <c r="M260" i="19" s="1"/>
  <c r="N260" i="19" s="1"/>
  <c r="Q261" i="19"/>
  <c r="R261" i="19" s="1"/>
  <c r="S261" i="19" s="1"/>
  <c r="L264" i="19"/>
  <c r="M264" i="19" s="1"/>
  <c r="N264" i="19" s="1"/>
  <c r="Q265" i="19"/>
  <c r="R265" i="19" s="1"/>
  <c r="S265" i="19" s="1"/>
  <c r="Q269" i="19"/>
  <c r="R269" i="19" s="1"/>
  <c r="S269" i="19" s="1"/>
  <c r="Q273" i="19"/>
  <c r="R273" i="19" s="1"/>
  <c r="S273" i="19" s="1"/>
  <c r="Q277" i="19"/>
  <c r="R277" i="19" s="1"/>
  <c r="S277" i="19" s="1"/>
  <c r="Q281" i="19"/>
  <c r="R281" i="19" s="1"/>
  <c r="S281" i="19" s="1"/>
  <c r="Q285" i="19"/>
  <c r="R285" i="19" s="1"/>
  <c r="S285" i="19" s="1"/>
  <c r="Q289" i="19"/>
  <c r="R289" i="19" s="1"/>
  <c r="S289" i="19" s="1"/>
  <c r="Q293" i="19"/>
  <c r="R293" i="19" s="1"/>
  <c r="S293" i="19" s="1"/>
  <c r="Q297" i="19"/>
  <c r="R297" i="19" s="1"/>
  <c r="S297" i="19" s="1"/>
  <c r="Q301" i="19"/>
  <c r="R301" i="19" s="1"/>
  <c r="S301" i="19" s="1"/>
  <c r="Q305" i="19"/>
  <c r="R305" i="19" s="1"/>
  <c r="S305" i="19" s="1"/>
  <c r="Q309" i="19"/>
  <c r="R309" i="19" s="1"/>
  <c r="S309" i="19" s="1"/>
  <c r="Q313" i="19"/>
  <c r="R313" i="19" s="1"/>
  <c r="S313" i="19" s="1"/>
  <c r="Q317" i="19"/>
  <c r="R317" i="19" s="1"/>
  <c r="S317" i="19" s="1"/>
  <c r="Q321" i="19"/>
  <c r="R321" i="19" s="1"/>
  <c r="S321" i="19" s="1"/>
  <c r="L335" i="19"/>
  <c r="M335" i="19" s="1"/>
  <c r="N335" i="19" s="1"/>
  <c r="Q334" i="19"/>
  <c r="R334" i="19" s="1"/>
  <c r="S334" i="19" s="1"/>
  <c r="L343" i="19"/>
  <c r="M343" i="19" s="1"/>
  <c r="N343" i="19" s="1"/>
  <c r="Q342" i="19"/>
  <c r="R342" i="19" s="1"/>
  <c r="S342" i="19" s="1"/>
  <c r="L351" i="19"/>
  <c r="M351" i="19" s="1"/>
  <c r="N351" i="19" s="1"/>
  <c r="Q350" i="19"/>
  <c r="R350" i="19" s="1"/>
  <c r="S350" i="19" s="1"/>
  <c r="Q355" i="19"/>
  <c r="R355" i="19" s="1"/>
  <c r="S355" i="19" s="1"/>
  <c r="L360" i="19"/>
  <c r="M360" i="19" s="1"/>
  <c r="N360" i="19" s="1"/>
  <c r="L364" i="19"/>
  <c r="M364" i="19" s="1"/>
  <c r="N364" i="19" s="1"/>
  <c r="X123" i="19"/>
  <c r="X127" i="19"/>
  <c r="X131" i="19"/>
  <c r="X135" i="19"/>
  <c r="X139" i="19"/>
  <c r="Y140" i="19"/>
  <c r="Z140" i="19" s="1"/>
  <c r="AC140" i="19" s="1"/>
  <c r="U142" i="19"/>
  <c r="AD142" i="19" s="1"/>
  <c r="X143" i="19"/>
  <c r="Y144" i="19"/>
  <c r="Z144" i="19" s="1"/>
  <c r="AC144" i="19" s="1"/>
  <c r="U146" i="19"/>
  <c r="AD146" i="19" s="1"/>
  <c r="X147" i="19"/>
  <c r="Y148" i="19"/>
  <c r="Z148" i="19" s="1"/>
  <c r="AC148" i="19" s="1"/>
  <c r="U150" i="19"/>
  <c r="AD150" i="19" s="1"/>
  <c r="X151" i="19"/>
  <c r="Y152" i="19"/>
  <c r="Z152" i="19" s="1"/>
  <c r="AC152" i="19" s="1"/>
  <c r="U154" i="19"/>
  <c r="AD154" i="19" s="1"/>
  <c r="X155" i="19"/>
  <c r="Y156" i="19"/>
  <c r="Z156" i="19" s="1"/>
  <c r="AC156" i="19" s="1"/>
  <c r="U158" i="19"/>
  <c r="AD158" i="19" s="1"/>
  <c r="X159" i="19"/>
  <c r="Y160" i="19"/>
  <c r="Z160" i="19" s="1"/>
  <c r="AC160" i="19" s="1"/>
  <c r="P162" i="19"/>
  <c r="Q162" i="19" s="1"/>
  <c r="R162" i="19" s="1"/>
  <c r="U162" i="19"/>
  <c r="AD162" i="19" s="1"/>
  <c r="X163" i="19"/>
  <c r="Y164" i="19"/>
  <c r="Z164" i="19" s="1"/>
  <c r="AC164" i="19" s="1"/>
  <c r="O165" i="19"/>
  <c r="Q165" i="19" s="1"/>
  <c r="R165" i="19" s="1"/>
  <c r="P166" i="19"/>
  <c r="Q166" i="19" s="1"/>
  <c r="R166" i="19" s="1"/>
  <c r="U166" i="19"/>
  <c r="AD166" i="19" s="1"/>
  <c r="X167" i="19"/>
  <c r="Y168" i="19"/>
  <c r="Z168" i="19" s="1"/>
  <c r="AC168" i="19" s="1"/>
  <c r="O169" i="19"/>
  <c r="Q169" i="19" s="1"/>
  <c r="R169" i="19" s="1"/>
  <c r="P170" i="19"/>
  <c r="Q170" i="19" s="1"/>
  <c r="R170" i="19" s="1"/>
  <c r="U170" i="19"/>
  <c r="AD170" i="19" s="1"/>
  <c r="X171" i="19"/>
  <c r="Y172" i="19"/>
  <c r="Z172" i="19" s="1"/>
  <c r="AC172" i="19" s="1"/>
  <c r="O173" i="19"/>
  <c r="Q173" i="19" s="1"/>
  <c r="R173" i="19" s="1"/>
  <c r="P174" i="19"/>
  <c r="Q174" i="19" s="1"/>
  <c r="R174" i="19" s="1"/>
  <c r="U174" i="19"/>
  <c r="AD174" i="19" s="1"/>
  <c r="X175" i="19"/>
  <c r="Y176" i="19"/>
  <c r="Z176" i="19" s="1"/>
  <c r="AC176" i="19" s="1"/>
  <c r="O177" i="19"/>
  <c r="Q177" i="19" s="1"/>
  <c r="R177" i="19" s="1"/>
  <c r="P178" i="19"/>
  <c r="Q178" i="19" s="1"/>
  <c r="R178" i="19" s="1"/>
  <c r="U178" i="19"/>
  <c r="AD178" i="19" s="1"/>
  <c r="X179" i="19"/>
  <c r="Y180" i="19"/>
  <c r="Z180" i="19" s="1"/>
  <c r="AC180" i="19" s="1"/>
  <c r="O181" i="19"/>
  <c r="Q181" i="19" s="1"/>
  <c r="R181" i="19" s="1"/>
  <c r="P182" i="19"/>
  <c r="Q182" i="19" s="1"/>
  <c r="R182" i="19" s="1"/>
  <c r="U182" i="19"/>
  <c r="AD182" i="19" s="1"/>
  <c r="X183" i="19"/>
  <c r="Y184" i="19"/>
  <c r="Z184" i="19" s="1"/>
  <c r="AC184" i="19" s="1"/>
  <c r="O185" i="19"/>
  <c r="Q185" i="19" s="1"/>
  <c r="R185" i="19" s="1"/>
  <c r="P186" i="19"/>
  <c r="Q186" i="19" s="1"/>
  <c r="R186" i="19" s="1"/>
  <c r="U186" i="19"/>
  <c r="AD186" i="19" s="1"/>
  <c r="X187" i="19"/>
  <c r="Y188" i="19"/>
  <c r="Z188" i="19" s="1"/>
  <c r="AC188" i="19" s="1"/>
  <c r="O189" i="19"/>
  <c r="Q189" i="19" s="1"/>
  <c r="R189" i="19" s="1"/>
  <c r="P190" i="19"/>
  <c r="Q190" i="19" s="1"/>
  <c r="R190" i="19" s="1"/>
  <c r="U190" i="19"/>
  <c r="AD190" i="19" s="1"/>
  <c r="X191" i="19"/>
  <c r="Y192" i="19"/>
  <c r="Z192" i="19" s="1"/>
  <c r="AC192" i="19" s="1"/>
  <c r="O193" i="19"/>
  <c r="Q193" i="19" s="1"/>
  <c r="R193" i="19" s="1"/>
  <c r="P194" i="19"/>
  <c r="Q194" i="19" s="1"/>
  <c r="R194" i="19" s="1"/>
  <c r="U194" i="19"/>
  <c r="AD194" i="19" s="1"/>
  <c r="X195" i="19"/>
  <c r="Y196" i="19"/>
  <c r="Z196" i="19" s="1"/>
  <c r="AC196" i="19" s="1"/>
  <c r="O197" i="19"/>
  <c r="Q197" i="19" s="1"/>
  <c r="R197" i="19" s="1"/>
  <c r="P198" i="19"/>
  <c r="Q198" i="19" s="1"/>
  <c r="R198" i="19" s="1"/>
  <c r="U198" i="19"/>
  <c r="AD198" i="19" s="1"/>
  <c r="X199" i="19"/>
  <c r="Y200" i="19"/>
  <c r="Z200" i="19" s="1"/>
  <c r="AC200" i="19" s="1"/>
  <c r="K201" i="19"/>
  <c r="O201" i="19"/>
  <c r="Q202" i="19"/>
  <c r="R202" i="19" s="1"/>
  <c r="S202" i="19" s="1"/>
  <c r="O206" i="19"/>
  <c r="Q206" i="19" s="1"/>
  <c r="R206" i="19" s="1"/>
  <c r="S206" i="19" s="1"/>
  <c r="O210" i="19"/>
  <c r="Q210" i="19" s="1"/>
  <c r="R210" i="19" s="1"/>
  <c r="S210" i="19" s="1"/>
  <c r="O214" i="19"/>
  <c r="Q214" i="19" s="1"/>
  <c r="R214" i="19" s="1"/>
  <c r="S214" i="19" s="1"/>
  <c r="O218" i="19"/>
  <c r="Q218" i="19" s="1"/>
  <c r="R218" i="19" s="1"/>
  <c r="S218" i="19" s="1"/>
  <c r="O222" i="19"/>
  <c r="Q222" i="19" s="1"/>
  <c r="R222" i="19" s="1"/>
  <c r="S222" i="19" s="1"/>
  <c r="O226" i="19"/>
  <c r="Q226" i="19" s="1"/>
  <c r="R226" i="19" s="1"/>
  <c r="S226" i="19" s="1"/>
  <c r="O230" i="19"/>
  <c r="Q230" i="19" s="1"/>
  <c r="R230" i="19" s="1"/>
  <c r="S230" i="19" s="1"/>
  <c r="L233" i="19"/>
  <c r="M233" i="19" s="1"/>
  <c r="N233" i="19" s="1"/>
  <c r="O234" i="19"/>
  <c r="Q234" i="19" s="1"/>
  <c r="R234" i="19" s="1"/>
  <c r="S234" i="19" s="1"/>
  <c r="L237" i="19"/>
  <c r="M237" i="19" s="1"/>
  <c r="N237" i="19" s="1"/>
  <c r="Q238" i="19"/>
  <c r="R238" i="19" s="1"/>
  <c r="S238" i="19" s="1"/>
  <c r="L241" i="19"/>
  <c r="M241" i="19" s="1"/>
  <c r="N241" i="19" s="1"/>
  <c r="Q242" i="19"/>
  <c r="R242" i="19" s="1"/>
  <c r="S242" i="19" s="1"/>
  <c r="L245" i="19"/>
  <c r="M245" i="19" s="1"/>
  <c r="N245" i="19" s="1"/>
  <c r="Q246" i="19"/>
  <c r="R246" i="19" s="1"/>
  <c r="S246" i="19" s="1"/>
  <c r="L249" i="19"/>
  <c r="M249" i="19" s="1"/>
  <c r="N249" i="19" s="1"/>
  <c r="Q250" i="19"/>
  <c r="R250" i="19" s="1"/>
  <c r="S250" i="19" s="1"/>
  <c r="L253" i="19"/>
  <c r="M253" i="19" s="1"/>
  <c r="N253" i="19" s="1"/>
  <c r="Q254" i="19"/>
  <c r="R254" i="19" s="1"/>
  <c r="S254" i="19" s="1"/>
  <c r="L257" i="19"/>
  <c r="M257" i="19" s="1"/>
  <c r="N257" i="19" s="1"/>
  <c r="Q258" i="19"/>
  <c r="R258" i="19" s="1"/>
  <c r="S258" i="19" s="1"/>
  <c r="L261" i="19"/>
  <c r="M261" i="19" s="1"/>
  <c r="N261" i="19" s="1"/>
  <c r="Q262" i="19"/>
  <c r="R262" i="19" s="1"/>
  <c r="S262" i="19" s="1"/>
  <c r="L265" i="19"/>
  <c r="M265" i="19" s="1"/>
  <c r="N265" i="19" s="1"/>
  <c r="Q266" i="19"/>
  <c r="R266" i="19" s="1"/>
  <c r="S266" i="19" s="1"/>
  <c r="L269" i="19"/>
  <c r="M269" i="19" s="1"/>
  <c r="N269" i="19" s="1"/>
  <c r="Q270" i="19"/>
  <c r="R270" i="19" s="1"/>
  <c r="S270" i="19" s="1"/>
  <c r="L273" i="19"/>
  <c r="M273" i="19" s="1"/>
  <c r="N273" i="19" s="1"/>
  <c r="Q274" i="19"/>
  <c r="R274" i="19" s="1"/>
  <c r="S274" i="19" s="1"/>
  <c r="L277" i="19"/>
  <c r="M277" i="19" s="1"/>
  <c r="N277" i="19" s="1"/>
  <c r="Q278" i="19"/>
  <c r="R278" i="19" s="1"/>
  <c r="S278" i="19" s="1"/>
  <c r="L281" i="19"/>
  <c r="M281" i="19" s="1"/>
  <c r="N281" i="19" s="1"/>
  <c r="Q282" i="19"/>
  <c r="R282" i="19" s="1"/>
  <c r="S282" i="19" s="1"/>
  <c r="L285" i="19"/>
  <c r="M285" i="19" s="1"/>
  <c r="N285" i="19" s="1"/>
  <c r="Q286" i="19"/>
  <c r="R286" i="19" s="1"/>
  <c r="S286" i="19" s="1"/>
  <c r="L289" i="19"/>
  <c r="M289" i="19" s="1"/>
  <c r="N289" i="19" s="1"/>
  <c r="Q290" i="19"/>
  <c r="R290" i="19" s="1"/>
  <c r="S290" i="19" s="1"/>
  <c r="L293" i="19"/>
  <c r="M293" i="19" s="1"/>
  <c r="N293" i="19" s="1"/>
  <c r="Q294" i="19"/>
  <c r="R294" i="19" s="1"/>
  <c r="S294" i="19" s="1"/>
  <c r="L297" i="19"/>
  <c r="M297" i="19" s="1"/>
  <c r="N297" i="19" s="1"/>
  <c r="Q298" i="19"/>
  <c r="R298" i="19" s="1"/>
  <c r="S298" i="19" s="1"/>
  <c r="L301" i="19"/>
  <c r="M301" i="19" s="1"/>
  <c r="N301" i="19" s="1"/>
  <c r="Q302" i="19"/>
  <c r="R302" i="19" s="1"/>
  <c r="S302" i="19" s="1"/>
  <c r="L305" i="19"/>
  <c r="M305" i="19" s="1"/>
  <c r="N305" i="19" s="1"/>
  <c r="Q306" i="19"/>
  <c r="R306" i="19" s="1"/>
  <c r="S306" i="19" s="1"/>
  <c r="L309" i="19"/>
  <c r="M309" i="19" s="1"/>
  <c r="N309" i="19" s="1"/>
  <c r="Q310" i="19"/>
  <c r="R310" i="19" s="1"/>
  <c r="S310" i="19" s="1"/>
  <c r="L313" i="19"/>
  <c r="M313" i="19" s="1"/>
  <c r="N313" i="19" s="1"/>
  <c r="Q314" i="19"/>
  <c r="R314" i="19" s="1"/>
  <c r="S314" i="19" s="1"/>
  <c r="L317" i="19"/>
  <c r="M317" i="19" s="1"/>
  <c r="N317" i="19" s="1"/>
  <c r="Q318" i="19"/>
  <c r="R318" i="19" s="1"/>
  <c r="S318" i="19" s="1"/>
  <c r="L321" i="19"/>
  <c r="M321" i="19" s="1"/>
  <c r="N321" i="19" s="1"/>
  <c r="Q322" i="19"/>
  <c r="R322" i="19" s="1"/>
  <c r="S322" i="19" s="1"/>
  <c r="Q324" i="19"/>
  <c r="R324" i="19" s="1"/>
  <c r="S324" i="19" s="1"/>
  <c r="Q326" i="19"/>
  <c r="R326" i="19" s="1"/>
  <c r="S326" i="19" s="1"/>
  <c r="Q328" i="19"/>
  <c r="R328" i="19" s="1"/>
  <c r="S328" i="19" s="1"/>
  <c r="L337" i="19"/>
  <c r="M337" i="19" s="1"/>
  <c r="N337" i="19" s="1"/>
  <c r="Q336" i="19"/>
  <c r="R336" i="19" s="1"/>
  <c r="S336" i="19" s="1"/>
  <c r="L345" i="19"/>
  <c r="M345" i="19" s="1"/>
  <c r="N345" i="19" s="1"/>
  <c r="Q344" i="19"/>
  <c r="R344" i="19" s="1"/>
  <c r="S344" i="19" s="1"/>
  <c r="L353" i="19"/>
  <c r="M353" i="19" s="1"/>
  <c r="N353" i="19" s="1"/>
  <c r="L354" i="19"/>
  <c r="M354" i="19" s="1"/>
  <c r="N354" i="19" s="1"/>
  <c r="Q361" i="19"/>
  <c r="R361" i="19" s="1"/>
  <c r="S361" i="19" s="1"/>
  <c r="L368" i="19"/>
  <c r="M368" i="19" s="1"/>
  <c r="N368" i="19" s="1"/>
  <c r="L372" i="19"/>
  <c r="M372" i="19" s="1"/>
  <c r="N372" i="19" s="1"/>
  <c r="L376" i="19"/>
  <c r="M376" i="19" s="1"/>
  <c r="N376" i="19" s="1"/>
  <c r="L380" i="19"/>
  <c r="M380" i="19" s="1"/>
  <c r="N380" i="19" s="1"/>
  <c r="L384" i="19"/>
  <c r="M384" i="19" s="1"/>
  <c r="N384" i="19" s="1"/>
  <c r="L388" i="19"/>
  <c r="M388" i="19" s="1"/>
  <c r="N388" i="19" s="1"/>
  <c r="L392" i="19"/>
  <c r="M392" i="19" s="1"/>
  <c r="N392" i="19" s="1"/>
  <c r="Y127" i="19"/>
  <c r="Y131" i="19"/>
  <c r="Z131" i="19" s="1"/>
  <c r="AC131" i="19" s="1"/>
  <c r="Y135" i="19"/>
  <c r="X138" i="19"/>
  <c r="Z138" i="19" s="1"/>
  <c r="AC138" i="19" s="1"/>
  <c r="Y139" i="19"/>
  <c r="X142" i="19"/>
  <c r="Z142" i="19" s="1"/>
  <c r="AC142" i="19" s="1"/>
  <c r="Y143" i="19"/>
  <c r="X146" i="19"/>
  <c r="Z146" i="19" s="1"/>
  <c r="AC146" i="19" s="1"/>
  <c r="Y147" i="19"/>
  <c r="Z147" i="19" s="1"/>
  <c r="AC147" i="19" s="1"/>
  <c r="X150" i="19"/>
  <c r="Z150" i="19" s="1"/>
  <c r="AC150" i="19" s="1"/>
  <c r="Y151" i="19"/>
  <c r="Z151" i="19" s="1"/>
  <c r="AC151" i="19" s="1"/>
  <c r="X154" i="19"/>
  <c r="Z154" i="19" s="1"/>
  <c r="AC154" i="19" s="1"/>
  <c r="Y155" i="19"/>
  <c r="X158" i="19"/>
  <c r="Z158" i="19" s="1"/>
  <c r="AC158" i="19" s="1"/>
  <c r="Y159" i="19"/>
  <c r="X162" i="19"/>
  <c r="Z162" i="19" s="1"/>
  <c r="AC162" i="19" s="1"/>
  <c r="Y163" i="19"/>
  <c r="Z163" i="19" s="1"/>
  <c r="AC163" i="19" s="1"/>
  <c r="X166" i="19"/>
  <c r="Z166" i="19" s="1"/>
  <c r="AC166" i="19" s="1"/>
  <c r="Y167" i="19"/>
  <c r="X170" i="19"/>
  <c r="Z170" i="19" s="1"/>
  <c r="AC170" i="19" s="1"/>
  <c r="Y171" i="19"/>
  <c r="X174" i="19"/>
  <c r="Z174" i="19" s="1"/>
  <c r="AC174" i="19" s="1"/>
  <c r="Y175" i="19"/>
  <c r="Z175" i="19" s="1"/>
  <c r="AC175" i="19" s="1"/>
  <c r="X178" i="19"/>
  <c r="Z178" i="19" s="1"/>
  <c r="AC178" i="19" s="1"/>
  <c r="Y179" i="19"/>
  <c r="Z179" i="19" s="1"/>
  <c r="AC179" i="19" s="1"/>
  <c r="X182" i="19"/>
  <c r="Z182" i="19" s="1"/>
  <c r="AC182" i="19" s="1"/>
  <c r="Y183" i="19"/>
  <c r="X186" i="19"/>
  <c r="Z186" i="19" s="1"/>
  <c r="AC186" i="19" s="1"/>
  <c r="Y187" i="19"/>
  <c r="X190" i="19"/>
  <c r="Z190" i="19" s="1"/>
  <c r="AC190" i="19" s="1"/>
  <c r="Y191" i="19"/>
  <c r="Z191" i="19" s="1"/>
  <c r="AC191" i="19" s="1"/>
  <c r="X194" i="19"/>
  <c r="Z194" i="19" s="1"/>
  <c r="AC194" i="19" s="1"/>
  <c r="Y195" i="19"/>
  <c r="Z195" i="19" s="1"/>
  <c r="AC195" i="19" s="1"/>
  <c r="X198" i="19"/>
  <c r="Z198" i="19" s="1"/>
  <c r="AC198" i="19" s="1"/>
  <c r="Y199" i="19"/>
  <c r="Y201" i="19"/>
  <c r="Z201" i="19" s="1"/>
  <c r="AC201" i="19" s="1"/>
  <c r="P201" i="19"/>
  <c r="O203" i="19"/>
  <c r="Q203" i="19" s="1"/>
  <c r="R203" i="19" s="1"/>
  <c r="S203" i="19" s="1"/>
  <c r="O207" i="19"/>
  <c r="Q207" i="19" s="1"/>
  <c r="R207" i="19" s="1"/>
  <c r="S207" i="19" s="1"/>
  <c r="O211" i="19"/>
  <c r="Q211" i="19" s="1"/>
  <c r="R211" i="19" s="1"/>
  <c r="S211" i="19" s="1"/>
  <c r="O215" i="19"/>
  <c r="Q215" i="19" s="1"/>
  <c r="R215" i="19" s="1"/>
  <c r="S215" i="19" s="1"/>
  <c r="O219" i="19"/>
  <c r="Q219" i="19" s="1"/>
  <c r="R219" i="19" s="1"/>
  <c r="S219" i="19" s="1"/>
  <c r="O223" i="19"/>
  <c r="Q223" i="19" s="1"/>
  <c r="R223" i="19" s="1"/>
  <c r="S223" i="19" s="1"/>
  <c r="O227" i="19"/>
  <c r="Q227" i="19" s="1"/>
  <c r="R227" i="19" s="1"/>
  <c r="S227" i="19" s="1"/>
  <c r="O231" i="19"/>
  <c r="Q231" i="19" s="1"/>
  <c r="R231" i="19" s="1"/>
  <c r="S231" i="19" s="1"/>
  <c r="L234" i="19"/>
  <c r="M234" i="19" s="1"/>
  <c r="N234" i="19" s="1"/>
  <c r="Q235" i="19"/>
  <c r="R235" i="19" s="1"/>
  <c r="S235" i="19" s="1"/>
  <c r="L238" i="19"/>
  <c r="M238" i="19" s="1"/>
  <c r="N238" i="19" s="1"/>
  <c r="Q239" i="19"/>
  <c r="R239" i="19" s="1"/>
  <c r="S239" i="19" s="1"/>
  <c r="L242" i="19"/>
  <c r="M242" i="19" s="1"/>
  <c r="N242" i="19" s="1"/>
  <c r="Q243" i="19"/>
  <c r="R243" i="19" s="1"/>
  <c r="S243" i="19" s="1"/>
  <c r="L246" i="19"/>
  <c r="M246" i="19" s="1"/>
  <c r="N246" i="19" s="1"/>
  <c r="Q247" i="19"/>
  <c r="R247" i="19" s="1"/>
  <c r="S247" i="19" s="1"/>
  <c r="L250" i="19"/>
  <c r="M250" i="19" s="1"/>
  <c r="N250" i="19" s="1"/>
  <c r="Q251" i="19"/>
  <c r="R251" i="19" s="1"/>
  <c r="S251" i="19" s="1"/>
  <c r="L254" i="19"/>
  <c r="M254" i="19" s="1"/>
  <c r="N254" i="19" s="1"/>
  <c r="Q255" i="19"/>
  <c r="R255" i="19" s="1"/>
  <c r="S255" i="19" s="1"/>
  <c r="L258" i="19"/>
  <c r="M258" i="19" s="1"/>
  <c r="N258" i="19" s="1"/>
  <c r="Q259" i="19"/>
  <c r="R259" i="19" s="1"/>
  <c r="S259" i="19" s="1"/>
  <c r="L262" i="19"/>
  <c r="M262" i="19" s="1"/>
  <c r="N262" i="19" s="1"/>
  <c r="Q263" i="19"/>
  <c r="R263" i="19" s="1"/>
  <c r="S263" i="19" s="1"/>
  <c r="L266" i="19"/>
  <c r="M266" i="19" s="1"/>
  <c r="N266" i="19" s="1"/>
  <c r="Q267" i="19"/>
  <c r="R267" i="19" s="1"/>
  <c r="S267" i="19" s="1"/>
  <c r="Q271" i="19"/>
  <c r="R271" i="19" s="1"/>
  <c r="S271" i="19" s="1"/>
  <c r="Q275" i="19"/>
  <c r="R275" i="19" s="1"/>
  <c r="S275" i="19" s="1"/>
  <c r="Q279" i="19"/>
  <c r="R279" i="19" s="1"/>
  <c r="S279" i="19" s="1"/>
  <c r="Q283" i="19"/>
  <c r="R283" i="19" s="1"/>
  <c r="S283" i="19" s="1"/>
  <c r="Q287" i="19"/>
  <c r="R287" i="19" s="1"/>
  <c r="S287" i="19" s="1"/>
  <c r="Q291" i="19"/>
  <c r="R291" i="19" s="1"/>
  <c r="S291" i="19" s="1"/>
  <c r="Q295" i="19"/>
  <c r="R295" i="19" s="1"/>
  <c r="S295" i="19" s="1"/>
  <c r="Q299" i="19"/>
  <c r="R299" i="19" s="1"/>
  <c r="S299" i="19" s="1"/>
  <c r="Q303" i="19"/>
  <c r="R303" i="19" s="1"/>
  <c r="S303" i="19" s="1"/>
  <c r="Q307" i="19"/>
  <c r="R307" i="19" s="1"/>
  <c r="S307" i="19" s="1"/>
  <c r="Q311" i="19"/>
  <c r="R311" i="19" s="1"/>
  <c r="S311" i="19" s="1"/>
  <c r="Q315" i="19"/>
  <c r="R315" i="19" s="1"/>
  <c r="S315" i="19" s="1"/>
  <c r="Q319" i="19"/>
  <c r="R319" i="19" s="1"/>
  <c r="S319" i="19" s="1"/>
  <c r="L339" i="19"/>
  <c r="M339" i="19" s="1"/>
  <c r="N339" i="19" s="1"/>
  <c r="Q338" i="19"/>
  <c r="R338" i="19" s="1"/>
  <c r="S338" i="19" s="1"/>
  <c r="L347" i="19"/>
  <c r="M347" i="19" s="1"/>
  <c r="N347" i="19" s="1"/>
  <c r="Q346" i="19"/>
  <c r="R346" i="19" s="1"/>
  <c r="S346" i="19" s="1"/>
  <c r="L356" i="19"/>
  <c r="M356" i="19" s="1"/>
  <c r="N356" i="19" s="1"/>
  <c r="L358" i="19"/>
  <c r="M358" i="19" s="1"/>
  <c r="N358" i="19" s="1"/>
  <c r="Q363" i="19"/>
  <c r="R363" i="19" s="1"/>
  <c r="S363" i="19" s="1"/>
  <c r="P323" i="19"/>
  <c r="Q323" i="19" s="1"/>
  <c r="R323" i="19" s="1"/>
  <c r="S323" i="19" s="1"/>
  <c r="P325" i="19"/>
  <c r="Q325" i="19" s="1"/>
  <c r="R325" i="19" s="1"/>
  <c r="S325" i="19" s="1"/>
  <c r="P327" i="19"/>
  <c r="Q327" i="19" s="1"/>
  <c r="R327" i="19" s="1"/>
  <c r="S327" i="19" s="1"/>
  <c r="P329" i="19"/>
  <c r="Q329" i="19" s="1"/>
  <c r="R329" i="19" s="1"/>
  <c r="S329" i="19" s="1"/>
  <c r="P331" i="19"/>
  <c r="Q331" i="19" s="1"/>
  <c r="R331" i="19" s="1"/>
  <c r="S331" i="19" s="1"/>
  <c r="P333" i="19"/>
  <c r="Q333" i="19" s="1"/>
  <c r="R333" i="19" s="1"/>
  <c r="S333" i="19" s="1"/>
  <c r="P335" i="19"/>
  <c r="Q335" i="19" s="1"/>
  <c r="R335" i="19" s="1"/>
  <c r="S335" i="19" s="1"/>
  <c r="P337" i="19"/>
  <c r="Q337" i="19" s="1"/>
  <c r="R337" i="19" s="1"/>
  <c r="S337" i="19" s="1"/>
  <c r="P339" i="19"/>
  <c r="Q339" i="19" s="1"/>
  <c r="R339" i="19" s="1"/>
  <c r="S339" i="19" s="1"/>
  <c r="P341" i="19"/>
  <c r="Q341" i="19" s="1"/>
  <c r="R341" i="19" s="1"/>
  <c r="S341" i="19" s="1"/>
  <c r="P343" i="19"/>
  <c r="Q343" i="19" s="1"/>
  <c r="R343" i="19" s="1"/>
  <c r="S343" i="19" s="1"/>
  <c r="P345" i="19"/>
  <c r="Q345" i="19" s="1"/>
  <c r="R345" i="19" s="1"/>
  <c r="S345" i="19" s="1"/>
  <c r="J346" i="19"/>
  <c r="P347" i="19"/>
  <c r="Q347" i="19" s="1"/>
  <c r="R347" i="19" s="1"/>
  <c r="S347" i="19" s="1"/>
  <c r="J348" i="19"/>
  <c r="P349" i="19"/>
  <c r="Q349" i="19" s="1"/>
  <c r="R349" i="19" s="1"/>
  <c r="S349" i="19" s="1"/>
  <c r="J350" i="19"/>
  <c r="P351" i="19"/>
  <c r="Q351" i="19" s="1"/>
  <c r="R351" i="19" s="1"/>
  <c r="S351" i="19" s="1"/>
  <c r="J352" i="19"/>
  <c r="O356" i="19"/>
  <c r="Q359" i="19"/>
  <c r="R359" i="19" s="1"/>
  <c r="S359" i="19" s="1"/>
  <c r="K361" i="19"/>
  <c r="L361" i="19" s="1"/>
  <c r="M361" i="19" s="1"/>
  <c r="N361" i="19" s="1"/>
  <c r="O364" i="19"/>
  <c r="Q367" i="19"/>
  <c r="R367" i="19" s="1"/>
  <c r="S367" i="19" s="1"/>
  <c r="Q371" i="19"/>
  <c r="R371" i="19" s="1"/>
  <c r="S371" i="19" s="1"/>
  <c r="J373" i="19"/>
  <c r="Q395" i="19"/>
  <c r="R395" i="19" s="1"/>
  <c r="S395" i="19" s="1"/>
  <c r="L398" i="19"/>
  <c r="M398" i="19" s="1"/>
  <c r="N398" i="19" s="1"/>
  <c r="Q399" i="19"/>
  <c r="R399" i="19" s="1"/>
  <c r="S399" i="19" s="1"/>
  <c r="L402" i="19"/>
  <c r="M402" i="19" s="1"/>
  <c r="N402" i="19" s="1"/>
  <c r="Q403" i="19"/>
  <c r="R403" i="19" s="1"/>
  <c r="S403" i="19" s="1"/>
  <c r="L406" i="19"/>
  <c r="M406" i="19" s="1"/>
  <c r="N406" i="19" s="1"/>
  <c r="Q407" i="19"/>
  <c r="R407" i="19" s="1"/>
  <c r="S407" i="19" s="1"/>
  <c r="L410" i="19"/>
  <c r="M410" i="19" s="1"/>
  <c r="N410" i="19" s="1"/>
  <c r="Q411" i="19"/>
  <c r="R411" i="19" s="1"/>
  <c r="S411" i="19" s="1"/>
  <c r="L414" i="19"/>
  <c r="M414" i="19" s="1"/>
  <c r="N414" i="19" s="1"/>
  <c r="Q415" i="19"/>
  <c r="R415" i="19" s="1"/>
  <c r="S415" i="19" s="1"/>
  <c r="L418" i="19"/>
  <c r="M418" i="19" s="1"/>
  <c r="N418" i="19" s="1"/>
  <c r="Q419" i="19"/>
  <c r="R419" i="19" s="1"/>
  <c r="S419" i="19" s="1"/>
  <c r="L422" i="19"/>
  <c r="M422" i="19" s="1"/>
  <c r="N422" i="19" s="1"/>
  <c r="Q423" i="19"/>
  <c r="R423" i="19" s="1"/>
  <c r="S423" i="19" s="1"/>
  <c r="L426" i="19"/>
  <c r="M426" i="19" s="1"/>
  <c r="N426" i="19" s="1"/>
  <c r="Q427" i="19"/>
  <c r="R427" i="19" s="1"/>
  <c r="S427" i="19" s="1"/>
  <c r="L430" i="19"/>
  <c r="M430" i="19" s="1"/>
  <c r="N430" i="19" s="1"/>
  <c r="Q431" i="19"/>
  <c r="R431" i="19" s="1"/>
  <c r="S431" i="19" s="1"/>
  <c r="L434" i="19"/>
  <c r="M434" i="19" s="1"/>
  <c r="N434" i="19" s="1"/>
  <c r="Q435" i="19"/>
  <c r="R435" i="19" s="1"/>
  <c r="S435" i="19" s="1"/>
  <c r="L438" i="19"/>
  <c r="M438" i="19" s="1"/>
  <c r="N438" i="19" s="1"/>
  <c r="Q439" i="19"/>
  <c r="R439" i="19" s="1"/>
  <c r="S439" i="19" s="1"/>
  <c r="L442" i="19"/>
  <c r="M442" i="19" s="1"/>
  <c r="N442" i="19" s="1"/>
  <c r="Q443" i="19"/>
  <c r="R443" i="19" s="1"/>
  <c r="S443" i="19" s="1"/>
  <c r="L446" i="19"/>
  <c r="M446" i="19" s="1"/>
  <c r="N446" i="19" s="1"/>
  <c r="Q447" i="19"/>
  <c r="R447" i="19" s="1"/>
  <c r="S447" i="19" s="1"/>
  <c r="L450" i="19"/>
  <c r="M450" i="19" s="1"/>
  <c r="N450" i="19" s="1"/>
  <c r="Q451" i="19"/>
  <c r="R451" i="19" s="1"/>
  <c r="S451" i="19" s="1"/>
  <c r="L454" i="19"/>
  <c r="M454" i="19" s="1"/>
  <c r="N454" i="19" s="1"/>
  <c r="Q455" i="19"/>
  <c r="R455" i="19" s="1"/>
  <c r="S455" i="19" s="1"/>
  <c r="L458" i="19"/>
  <c r="M458" i="19" s="1"/>
  <c r="N458" i="19" s="1"/>
  <c r="Q459" i="19"/>
  <c r="R459" i="19" s="1"/>
  <c r="S459" i="19" s="1"/>
  <c r="L462" i="19"/>
  <c r="M462" i="19" s="1"/>
  <c r="N462" i="19" s="1"/>
  <c r="Q463" i="19"/>
  <c r="R463" i="19" s="1"/>
  <c r="S463" i="19" s="1"/>
  <c r="L466" i="19"/>
  <c r="M466" i="19" s="1"/>
  <c r="N466" i="19" s="1"/>
  <c r="Q467" i="19"/>
  <c r="R467" i="19" s="1"/>
  <c r="S467" i="19" s="1"/>
  <c r="L470" i="19"/>
  <c r="M470" i="19" s="1"/>
  <c r="N470" i="19" s="1"/>
  <c r="Q471" i="19"/>
  <c r="R471" i="19" s="1"/>
  <c r="S471" i="19" s="1"/>
  <c r="L474" i="19"/>
  <c r="M474" i="19" s="1"/>
  <c r="N474" i="19" s="1"/>
  <c r="K268" i="19"/>
  <c r="L268" i="19" s="1"/>
  <c r="M268" i="19" s="1"/>
  <c r="N268" i="19" s="1"/>
  <c r="K270" i="19"/>
  <c r="L270" i="19" s="1"/>
  <c r="M270" i="19" s="1"/>
  <c r="N270" i="19" s="1"/>
  <c r="K272" i="19"/>
  <c r="L272" i="19" s="1"/>
  <c r="M272" i="19" s="1"/>
  <c r="N272" i="19" s="1"/>
  <c r="K274" i="19"/>
  <c r="L274" i="19" s="1"/>
  <c r="M274" i="19" s="1"/>
  <c r="N274" i="19" s="1"/>
  <c r="K276" i="19"/>
  <c r="L276" i="19" s="1"/>
  <c r="M276" i="19" s="1"/>
  <c r="N276" i="19" s="1"/>
  <c r="K278" i="19"/>
  <c r="L278" i="19" s="1"/>
  <c r="M278" i="19" s="1"/>
  <c r="N278" i="19" s="1"/>
  <c r="K280" i="19"/>
  <c r="L280" i="19" s="1"/>
  <c r="M280" i="19" s="1"/>
  <c r="N280" i="19" s="1"/>
  <c r="K282" i="19"/>
  <c r="L282" i="19" s="1"/>
  <c r="M282" i="19" s="1"/>
  <c r="N282" i="19" s="1"/>
  <c r="K284" i="19"/>
  <c r="L284" i="19" s="1"/>
  <c r="M284" i="19" s="1"/>
  <c r="N284" i="19" s="1"/>
  <c r="K286" i="19"/>
  <c r="L286" i="19" s="1"/>
  <c r="M286" i="19" s="1"/>
  <c r="N286" i="19" s="1"/>
  <c r="K288" i="19"/>
  <c r="L288" i="19" s="1"/>
  <c r="M288" i="19" s="1"/>
  <c r="N288" i="19" s="1"/>
  <c r="K290" i="19"/>
  <c r="L290" i="19" s="1"/>
  <c r="M290" i="19" s="1"/>
  <c r="N290" i="19" s="1"/>
  <c r="K292" i="19"/>
  <c r="L292" i="19" s="1"/>
  <c r="M292" i="19" s="1"/>
  <c r="N292" i="19" s="1"/>
  <c r="K294" i="19"/>
  <c r="L294" i="19" s="1"/>
  <c r="M294" i="19" s="1"/>
  <c r="N294" i="19" s="1"/>
  <c r="K296" i="19"/>
  <c r="L296" i="19" s="1"/>
  <c r="M296" i="19" s="1"/>
  <c r="N296" i="19" s="1"/>
  <c r="K298" i="19"/>
  <c r="L298" i="19" s="1"/>
  <c r="M298" i="19" s="1"/>
  <c r="N298" i="19" s="1"/>
  <c r="K300" i="19"/>
  <c r="L300" i="19" s="1"/>
  <c r="M300" i="19" s="1"/>
  <c r="N300" i="19" s="1"/>
  <c r="K302" i="19"/>
  <c r="L302" i="19" s="1"/>
  <c r="M302" i="19" s="1"/>
  <c r="N302" i="19" s="1"/>
  <c r="K304" i="19"/>
  <c r="L304" i="19" s="1"/>
  <c r="M304" i="19" s="1"/>
  <c r="N304" i="19" s="1"/>
  <c r="K306" i="19"/>
  <c r="L306" i="19" s="1"/>
  <c r="M306" i="19" s="1"/>
  <c r="N306" i="19" s="1"/>
  <c r="K308" i="19"/>
  <c r="L308" i="19" s="1"/>
  <c r="M308" i="19" s="1"/>
  <c r="N308" i="19" s="1"/>
  <c r="K310" i="19"/>
  <c r="L310" i="19" s="1"/>
  <c r="M310" i="19" s="1"/>
  <c r="N310" i="19" s="1"/>
  <c r="K312" i="19"/>
  <c r="L312" i="19" s="1"/>
  <c r="M312" i="19" s="1"/>
  <c r="N312" i="19" s="1"/>
  <c r="K314" i="19"/>
  <c r="L314" i="19" s="1"/>
  <c r="M314" i="19" s="1"/>
  <c r="N314" i="19" s="1"/>
  <c r="K316" i="19"/>
  <c r="L316" i="19" s="1"/>
  <c r="M316" i="19" s="1"/>
  <c r="N316" i="19" s="1"/>
  <c r="K318" i="19"/>
  <c r="L318" i="19" s="1"/>
  <c r="M318" i="19" s="1"/>
  <c r="N318" i="19" s="1"/>
  <c r="K320" i="19"/>
  <c r="L320" i="19" s="1"/>
  <c r="M320" i="19" s="1"/>
  <c r="N320" i="19" s="1"/>
  <c r="K322" i="19"/>
  <c r="L322" i="19" s="1"/>
  <c r="M322" i="19" s="1"/>
  <c r="N322" i="19" s="1"/>
  <c r="K324" i="19"/>
  <c r="L324" i="19" s="1"/>
  <c r="M324" i="19" s="1"/>
  <c r="N324" i="19" s="1"/>
  <c r="K326" i="19"/>
  <c r="L326" i="19" s="1"/>
  <c r="M326" i="19" s="1"/>
  <c r="N326" i="19" s="1"/>
  <c r="K328" i="19"/>
  <c r="L328" i="19" s="1"/>
  <c r="M328" i="19" s="1"/>
  <c r="N328" i="19" s="1"/>
  <c r="K330" i="19"/>
  <c r="L330" i="19" s="1"/>
  <c r="M330" i="19" s="1"/>
  <c r="N330" i="19" s="1"/>
  <c r="O330" i="19"/>
  <c r="Q330" i="19" s="1"/>
  <c r="R330" i="19" s="1"/>
  <c r="S330" i="19" s="1"/>
  <c r="K332" i="19"/>
  <c r="L332" i="19" s="1"/>
  <c r="M332" i="19" s="1"/>
  <c r="N332" i="19" s="1"/>
  <c r="K334" i="19"/>
  <c r="L334" i="19" s="1"/>
  <c r="M334" i="19" s="1"/>
  <c r="N334" i="19" s="1"/>
  <c r="K336" i="19"/>
  <c r="L336" i="19" s="1"/>
  <c r="M336" i="19" s="1"/>
  <c r="N336" i="19" s="1"/>
  <c r="K338" i="19"/>
  <c r="L338" i="19" s="1"/>
  <c r="M338" i="19" s="1"/>
  <c r="N338" i="19" s="1"/>
  <c r="K340" i="19"/>
  <c r="L340" i="19" s="1"/>
  <c r="M340" i="19" s="1"/>
  <c r="N340" i="19" s="1"/>
  <c r="K342" i="19"/>
  <c r="L342" i="19" s="1"/>
  <c r="M342" i="19" s="1"/>
  <c r="N342" i="19" s="1"/>
  <c r="K344" i="19"/>
  <c r="L344" i="19" s="1"/>
  <c r="M344" i="19" s="1"/>
  <c r="N344" i="19" s="1"/>
  <c r="K346" i="19"/>
  <c r="K348" i="19"/>
  <c r="K350" i="19"/>
  <c r="O354" i="19"/>
  <c r="J357" i="19"/>
  <c r="Q357" i="19"/>
  <c r="R357" i="19" s="1"/>
  <c r="S357" i="19" s="1"/>
  <c r="K359" i="19"/>
  <c r="L359" i="19" s="1"/>
  <c r="M359" i="19" s="1"/>
  <c r="N359" i="19" s="1"/>
  <c r="O362" i="19"/>
  <c r="J366" i="19"/>
  <c r="L366" i="19" s="1"/>
  <c r="M366" i="19" s="1"/>
  <c r="N366" i="19" s="1"/>
  <c r="Q368" i="19"/>
  <c r="R368" i="19" s="1"/>
  <c r="S368" i="19" s="1"/>
  <c r="J370" i="19"/>
  <c r="L370" i="19" s="1"/>
  <c r="M370" i="19" s="1"/>
  <c r="N370" i="19" s="1"/>
  <c r="Q372" i="19"/>
  <c r="R372" i="19" s="1"/>
  <c r="S372" i="19" s="1"/>
  <c r="Q375" i="19"/>
  <c r="R375" i="19" s="1"/>
  <c r="S375" i="19" s="1"/>
  <c r="Q376" i="19"/>
  <c r="R376" i="19" s="1"/>
  <c r="S376" i="19" s="1"/>
  <c r="J377" i="19"/>
  <c r="Q379" i="19"/>
  <c r="R379" i="19" s="1"/>
  <c r="S379" i="19" s="1"/>
  <c r="Q380" i="19"/>
  <c r="R380" i="19" s="1"/>
  <c r="S380" i="19" s="1"/>
  <c r="J381" i="19"/>
  <c r="Q383" i="19"/>
  <c r="R383" i="19" s="1"/>
  <c r="S383" i="19" s="1"/>
  <c r="Q384" i="19"/>
  <c r="R384" i="19" s="1"/>
  <c r="S384" i="19" s="1"/>
  <c r="J385" i="19"/>
  <c r="Q387" i="19"/>
  <c r="R387" i="19" s="1"/>
  <c r="S387" i="19" s="1"/>
  <c r="Q388" i="19"/>
  <c r="R388" i="19" s="1"/>
  <c r="S388" i="19" s="1"/>
  <c r="J389" i="19"/>
  <c r="Q391" i="19"/>
  <c r="R391" i="19" s="1"/>
  <c r="S391" i="19" s="1"/>
  <c r="Q392" i="19"/>
  <c r="R392" i="19" s="1"/>
  <c r="S392" i="19" s="1"/>
  <c r="L394" i="19"/>
  <c r="M394" i="19" s="1"/>
  <c r="N394" i="19" s="1"/>
  <c r="J393" i="19"/>
  <c r="Q396" i="19"/>
  <c r="R396" i="19" s="1"/>
  <c r="S396" i="19" s="1"/>
  <c r="Q400" i="19"/>
  <c r="R400" i="19" s="1"/>
  <c r="S400" i="19" s="1"/>
  <c r="Q404" i="19"/>
  <c r="R404" i="19" s="1"/>
  <c r="S404" i="19" s="1"/>
  <c r="Q408" i="19"/>
  <c r="R408" i="19" s="1"/>
  <c r="S408" i="19" s="1"/>
  <c r="Q412" i="19"/>
  <c r="R412" i="19" s="1"/>
  <c r="S412" i="19" s="1"/>
  <c r="Q416" i="19"/>
  <c r="R416" i="19" s="1"/>
  <c r="S416" i="19" s="1"/>
  <c r="Q420" i="19"/>
  <c r="R420" i="19" s="1"/>
  <c r="S420" i="19" s="1"/>
  <c r="Q424" i="19"/>
  <c r="R424" i="19" s="1"/>
  <c r="S424" i="19" s="1"/>
  <c r="Q428" i="19"/>
  <c r="R428" i="19" s="1"/>
  <c r="S428" i="19" s="1"/>
  <c r="Q432" i="19"/>
  <c r="R432" i="19" s="1"/>
  <c r="S432" i="19" s="1"/>
  <c r="Q436" i="19"/>
  <c r="R436" i="19" s="1"/>
  <c r="S436" i="19" s="1"/>
  <c r="Q440" i="19"/>
  <c r="R440" i="19" s="1"/>
  <c r="S440" i="19" s="1"/>
  <c r="Q444" i="19"/>
  <c r="R444" i="19" s="1"/>
  <c r="S444" i="19" s="1"/>
  <c r="Q448" i="19"/>
  <c r="R448" i="19" s="1"/>
  <c r="S448" i="19" s="1"/>
  <c r="Q452" i="19"/>
  <c r="R452" i="19" s="1"/>
  <c r="S452" i="19" s="1"/>
  <c r="Q456" i="19"/>
  <c r="R456" i="19" s="1"/>
  <c r="S456" i="19" s="1"/>
  <c r="Q460" i="19"/>
  <c r="R460" i="19" s="1"/>
  <c r="S460" i="19" s="1"/>
  <c r="Q464" i="19"/>
  <c r="R464" i="19" s="1"/>
  <c r="S464" i="19" s="1"/>
  <c r="Q468" i="19"/>
  <c r="R468" i="19" s="1"/>
  <c r="S468" i="19" s="1"/>
  <c r="L476" i="19"/>
  <c r="M476" i="19" s="1"/>
  <c r="N476" i="19" s="1"/>
  <c r="L480" i="19"/>
  <c r="M480" i="19" s="1"/>
  <c r="N480" i="19" s="1"/>
  <c r="L484" i="19"/>
  <c r="M484" i="19" s="1"/>
  <c r="N484" i="19" s="1"/>
  <c r="L488" i="19"/>
  <c r="M488" i="19" s="1"/>
  <c r="N488" i="19" s="1"/>
  <c r="L492" i="19"/>
  <c r="M492" i="19" s="1"/>
  <c r="N492" i="19" s="1"/>
  <c r="L496" i="19"/>
  <c r="M496" i="19" s="1"/>
  <c r="N496" i="19" s="1"/>
  <c r="L500" i="19"/>
  <c r="M500" i="19" s="1"/>
  <c r="N500" i="19" s="1"/>
  <c r="L504" i="19"/>
  <c r="M504" i="19" s="1"/>
  <c r="N504" i="19" s="1"/>
  <c r="L508" i="19"/>
  <c r="M508" i="19" s="1"/>
  <c r="N508" i="19" s="1"/>
  <c r="O352" i="19"/>
  <c r="Q352" i="19" s="1"/>
  <c r="R352" i="19" s="1"/>
  <c r="S352" i="19" s="1"/>
  <c r="J355" i="19"/>
  <c r="P356" i="19"/>
  <c r="K357" i="19"/>
  <c r="O360" i="19"/>
  <c r="Q360" i="19" s="1"/>
  <c r="R360" i="19" s="1"/>
  <c r="S360" i="19" s="1"/>
  <c r="J363" i="19"/>
  <c r="P364" i="19"/>
  <c r="O365" i="19"/>
  <c r="Q365" i="19" s="1"/>
  <c r="R365" i="19" s="1"/>
  <c r="S365" i="19" s="1"/>
  <c r="O369" i="19"/>
  <c r="Q369" i="19" s="1"/>
  <c r="R369" i="19" s="1"/>
  <c r="S369" i="19" s="1"/>
  <c r="O373" i="19"/>
  <c r="Q373" i="19" s="1"/>
  <c r="R373" i="19" s="1"/>
  <c r="S373" i="19" s="1"/>
  <c r="L396" i="19"/>
  <c r="M396" i="19" s="1"/>
  <c r="N396" i="19" s="1"/>
  <c r="Q397" i="19"/>
  <c r="R397" i="19" s="1"/>
  <c r="S397" i="19" s="1"/>
  <c r="L400" i="19"/>
  <c r="M400" i="19" s="1"/>
  <c r="N400" i="19" s="1"/>
  <c r="Q401" i="19"/>
  <c r="R401" i="19" s="1"/>
  <c r="S401" i="19" s="1"/>
  <c r="L404" i="19"/>
  <c r="M404" i="19" s="1"/>
  <c r="N404" i="19" s="1"/>
  <c r="Q405" i="19"/>
  <c r="R405" i="19" s="1"/>
  <c r="S405" i="19" s="1"/>
  <c r="L408" i="19"/>
  <c r="M408" i="19" s="1"/>
  <c r="N408" i="19" s="1"/>
  <c r="Q409" i="19"/>
  <c r="R409" i="19" s="1"/>
  <c r="S409" i="19" s="1"/>
  <c r="L412" i="19"/>
  <c r="M412" i="19" s="1"/>
  <c r="N412" i="19" s="1"/>
  <c r="Q413" i="19"/>
  <c r="R413" i="19" s="1"/>
  <c r="S413" i="19" s="1"/>
  <c r="L416" i="19"/>
  <c r="M416" i="19" s="1"/>
  <c r="N416" i="19" s="1"/>
  <c r="Q417" i="19"/>
  <c r="R417" i="19" s="1"/>
  <c r="S417" i="19" s="1"/>
  <c r="L420" i="19"/>
  <c r="M420" i="19" s="1"/>
  <c r="N420" i="19" s="1"/>
  <c r="Q421" i="19"/>
  <c r="R421" i="19" s="1"/>
  <c r="S421" i="19" s="1"/>
  <c r="L424" i="19"/>
  <c r="M424" i="19" s="1"/>
  <c r="N424" i="19" s="1"/>
  <c r="Q425" i="19"/>
  <c r="R425" i="19" s="1"/>
  <c r="S425" i="19" s="1"/>
  <c r="L428" i="19"/>
  <c r="M428" i="19" s="1"/>
  <c r="N428" i="19" s="1"/>
  <c r="Q429" i="19"/>
  <c r="R429" i="19" s="1"/>
  <c r="S429" i="19" s="1"/>
  <c r="L432" i="19"/>
  <c r="M432" i="19" s="1"/>
  <c r="N432" i="19" s="1"/>
  <c r="Q433" i="19"/>
  <c r="R433" i="19" s="1"/>
  <c r="S433" i="19" s="1"/>
  <c r="L436" i="19"/>
  <c r="M436" i="19" s="1"/>
  <c r="N436" i="19" s="1"/>
  <c r="Q437" i="19"/>
  <c r="R437" i="19" s="1"/>
  <c r="S437" i="19" s="1"/>
  <c r="L440" i="19"/>
  <c r="M440" i="19" s="1"/>
  <c r="N440" i="19" s="1"/>
  <c r="Q441" i="19"/>
  <c r="R441" i="19" s="1"/>
  <c r="S441" i="19" s="1"/>
  <c r="L444" i="19"/>
  <c r="M444" i="19" s="1"/>
  <c r="N444" i="19" s="1"/>
  <c r="Q445" i="19"/>
  <c r="R445" i="19" s="1"/>
  <c r="S445" i="19" s="1"/>
  <c r="L448" i="19"/>
  <c r="M448" i="19" s="1"/>
  <c r="N448" i="19" s="1"/>
  <c r="Q449" i="19"/>
  <c r="R449" i="19" s="1"/>
  <c r="S449" i="19" s="1"/>
  <c r="L452" i="19"/>
  <c r="M452" i="19" s="1"/>
  <c r="N452" i="19" s="1"/>
  <c r="Q453" i="19"/>
  <c r="R453" i="19" s="1"/>
  <c r="S453" i="19" s="1"/>
  <c r="L456" i="19"/>
  <c r="M456" i="19" s="1"/>
  <c r="N456" i="19" s="1"/>
  <c r="Q457" i="19"/>
  <c r="R457" i="19" s="1"/>
  <c r="S457" i="19" s="1"/>
  <c r="L460" i="19"/>
  <c r="M460" i="19" s="1"/>
  <c r="N460" i="19" s="1"/>
  <c r="Q461" i="19"/>
  <c r="R461" i="19" s="1"/>
  <c r="S461" i="19" s="1"/>
  <c r="L464" i="19"/>
  <c r="M464" i="19" s="1"/>
  <c r="N464" i="19" s="1"/>
  <c r="Q465" i="19"/>
  <c r="R465" i="19" s="1"/>
  <c r="S465" i="19" s="1"/>
  <c r="L468" i="19"/>
  <c r="M468" i="19" s="1"/>
  <c r="N468" i="19" s="1"/>
  <c r="Q469" i="19"/>
  <c r="R469" i="19" s="1"/>
  <c r="S469" i="19" s="1"/>
  <c r="L472" i="19"/>
  <c r="M472" i="19" s="1"/>
  <c r="N472" i="19" s="1"/>
  <c r="K352" i="19"/>
  <c r="P354" i="19"/>
  <c r="K355" i="19"/>
  <c r="O358" i="19"/>
  <c r="Q358" i="19" s="1"/>
  <c r="R358" i="19" s="1"/>
  <c r="S358" i="19" s="1"/>
  <c r="P362" i="19"/>
  <c r="K363" i="19"/>
  <c r="O366" i="19"/>
  <c r="Q366" i="19" s="1"/>
  <c r="R366" i="19" s="1"/>
  <c r="S366" i="19" s="1"/>
  <c r="O370" i="19"/>
  <c r="Q370" i="19" s="1"/>
  <c r="R370" i="19" s="1"/>
  <c r="S370" i="19" s="1"/>
  <c r="O374" i="19"/>
  <c r="Q374" i="19" s="1"/>
  <c r="R374" i="19" s="1"/>
  <c r="S374" i="19" s="1"/>
  <c r="J375" i="19"/>
  <c r="O377" i="19"/>
  <c r="Q377" i="19" s="1"/>
  <c r="R377" i="19" s="1"/>
  <c r="S377" i="19" s="1"/>
  <c r="Q378" i="19"/>
  <c r="R378" i="19" s="1"/>
  <c r="S378" i="19" s="1"/>
  <c r="J379" i="19"/>
  <c r="O381" i="19"/>
  <c r="Q381" i="19" s="1"/>
  <c r="R381" i="19" s="1"/>
  <c r="S381" i="19" s="1"/>
  <c r="Q382" i="19"/>
  <c r="R382" i="19" s="1"/>
  <c r="S382" i="19" s="1"/>
  <c r="J383" i="19"/>
  <c r="O385" i="19"/>
  <c r="Q385" i="19" s="1"/>
  <c r="R385" i="19" s="1"/>
  <c r="S385" i="19" s="1"/>
  <c r="Q386" i="19"/>
  <c r="R386" i="19" s="1"/>
  <c r="S386" i="19" s="1"/>
  <c r="J387" i="19"/>
  <c r="O389" i="19"/>
  <c r="Q389" i="19" s="1"/>
  <c r="R389" i="19" s="1"/>
  <c r="S389" i="19" s="1"/>
  <c r="Q390" i="19"/>
  <c r="R390" i="19" s="1"/>
  <c r="S390" i="19" s="1"/>
  <c r="J391" i="19"/>
  <c r="O393" i="19"/>
  <c r="Q393" i="19" s="1"/>
  <c r="R393" i="19" s="1"/>
  <c r="S393" i="19" s="1"/>
  <c r="Q394" i="19"/>
  <c r="R394" i="19" s="1"/>
  <c r="S394" i="19" s="1"/>
  <c r="Q398" i="19"/>
  <c r="R398" i="19" s="1"/>
  <c r="S398" i="19" s="1"/>
  <c r="Q402" i="19"/>
  <c r="R402" i="19" s="1"/>
  <c r="S402" i="19" s="1"/>
  <c r="Q406" i="19"/>
  <c r="R406" i="19" s="1"/>
  <c r="S406" i="19" s="1"/>
  <c r="Q410" i="19"/>
  <c r="R410" i="19" s="1"/>
  <c r="S410" i="19" s="1"/>
  <c r="Q414" i="19"/>
  <c r="R414" i="19" s="1"/>
  <c r="S414" i="19" s="1"/>
  <c r="Q418" i="19"/>
  <c r="R418" i="19" s="1"/>
  <c r="S418" i="19" s="1"/>
  <c r="Q422" i="19"/>
  <c r="R422" i="19" s="1"/>
  <c r="S422" i="19" s="1"/>
  <c r="Q426" i="19"/>
  <c r="R426" i="19" s="1"/>
  <c r="S426" i="19" s="1"/>
  <c r="Q430" i="19"/>
  <c r="R430" i="19" s="1"/>
  <c r="S430" i="19" s="1"/>
  <c r="Q434" i="19"/>
  <c r="R434" i="19" s="1"/>
  <c r="S434" i="19" s="1"/>
  <c r="Q438" i="19"/>
  <c r="R438" i="19" s="1"/>
  <c r="S438" i="19" s="1"/>
  <c r="Q442" i="19"/>
  <c r="R442" i="19" s="1"/>
  <c r="S442" i="19" s="1"/>
  <c r="Q446" i="19"/>
  <c r="R446" i="19" s="1"/>
  <c r="S446" i="19" s="1"/>
  <c r="Q450" i="19"/>
  <c r="R450" i="19" s="1"/>
  <c r="S450" i="19" s="1"/>
  <c r="Q454" i="19"/>
  <c r="R454" i="19" s="1"/>
  <c r="S454" i="19" s="1"/>
  <c r="Q458" i="19"/>
  <c r="R458" i="19" s="1"/>
  <c r="S458" i="19" s="1"/>
  <c r="Q462" i="19"/>
  <c r="R462" i="19" s="1"/>
  <c r="S462" i="19" s="1"/>
  <c r="Q466" i="19"/>
  <c r="R466" i="19" s="1"/>
  <c r="S466" i="19" s="1"/>
  <c r="Q470" i="19"/>
  <c r="R470" i="19" s="1"/>
  <c r="S470" i="19" s="1"/>
  <c r="L478" i="19"/>
  <c r="M478" i="19" s="1"/>
  <c r="N478" i="19" s="1"/>
  <c r="L482" i="19"/>
  <c r="M482" i="19" s="1"/>
  <c r="N482" i="19" s="1"/>
  <c r="L486" i="19"/>
  <c r="M486" i="19" s="1"/>
  <c r="N486" i="19" s="1"/>
  <c r="L490" i="19"/>
  <c r="M490" i="19" s="1"/>
  <c r="N490" i="19" s="1"/>
  <c r="L494" i="19"/>
  <c r="M494" i="19" s="1"/>
  <c r="N494" i="19" s="1"/>
  <c r="L498" i="19"/>
  <c r="M498" i="19" s="1"/>
  <c r="N498" i="19" s="1"/>
  <c r="L502" i="19"/>
  <c r="M502" i="19" s="1"/>
  <c r="N502" i="19" s="1"/>
  <c r="L506" i="19"/>
  <c r="M506" i="19" s="1"/>
  <c r="N506" i="19" s="1"/>
  <c r="J395" i="19"/>
  <c r="J397" i="19"/>
  <c r="J399" i="19"/>
  <c r="J401" i="19"/>
  <c r="J403" i="19"/>
  <c r="J405" i="19"/>
  <c r="J407" i="19"/>
  <c r="J409" i="19"/>
  <c r="J411" i="19"/>
  <c r="J413" i="19"/>
  <c r="J415" i="19"/>
  <c r="J417" i="19"/>
  <c r="J419" i="19"/>
  <c r="J421" i="19"/>
  <c r="J423" i="19"/>
  <c r="J425" i="19"/>
  <c r="J427" i="19"/>
  <c r="J429" i="19"/>
  <c r="J431" i="19"/>
  <c r="J433" i="19"/>
  <c r="J435" i="19"/>
  <c r="J437" i="19"/>
  <c r="J439" i="19"/>
  <c r="J441" i="19"/>
  <c r="J443" i="19"/>
  <c r="J445" i="19"/>
  <c r="J447" i="19"/>
  <c r="J449" i="19"/>
  <c r="J451" i="19"/>
  <c r="J453" i="19"/>
  <c r="J455" i="19"/>
  <c r="J457" i="19"/>
  <c r="J459" i="19"/>
  <c r="J461" i="19"/>
  <c r="J463" i="19"/>
  <c r="J465" i="19"/>
  <c r="J467" i="19"/>
  <c r="J469" i="19"/>
  <c r="J471" i="19"/>
  <c r="Q472" i="19"/>
  <c r="R472" i="19" s="1"/>
  <c r="S472" i="19" s="1"/>
  <c r="J473" i="19"/>
  <c r="L473" i="19" s="1"/>
  <c r="M473" i="19" s="1"/>
  <c r="N473" i="19" s="1"/>
  <c r="Q475" i="19"/>
  <c r="R475" i="19" s="1"/>
  <c r="S475" i="19" s="1"/>
  <c r="J477" i="19"/>
  <c r="L477" i="19" s="1"/>
  <c r="M477" i="19" s="1"/>
  <c r="N477" i="19" s="1"/>
  <c r="Q479" i="19"/>
  <c r="R479" i="19" s="1"/>
  <c r="S479" i="19" s="1"/>
  <c r="J481" i="19"/>
  <c r="L481" i="19" s="1"/>
  <c r="M481" i="19" s="1"/>
  <c r="N481" i="19" s="1"/>
  <c r="Q483" i="19"/>
  <c r="R483" i="19" s="1"/>
  <c r="S483" i="19" s="1"/>
  <c r="J485" i="19"/>
  <c r="L485" i="19" s="1"/>
  <c r="M485" i="19" s="1"/>
  <c r="N485" i="19" s="1"/>
  <c r="Q487" i="19"/>
  <c r="R487" i="19" s="1"/>
  <c r="S487" i="19" s="1"/>
  <c r="J489" i="19"/>
  <c r="L489" i="19" s="1"/>
  <c r="M489" i="19" s="1"/>
  <c r="N489" i="19" s="1"/>
  <c r="Q491" i="19"/>
  <c r="R491" i="19" s="1"/>
  <c r="S491" i="19" s="1"/>
  <c r="J493" i="19"/>
  <c r="L493" i="19" s="1"/>
  <c r="M493" i="19" s="1"/>
  <c r="N493" i="19" s="1"/>
  <c r="Q495" i="19"/>
  <c r="R495" i="19" s="1"/>
  <c r="S495" i="19" s="1"/>
  <c r="J497" i="19"/>
  <c r="L497" i="19" s="1"/>
  <c r="M497" i="19" s="1"/>
  <c r="N497" i="19" s="1"/>
  <c r="Q499" i="19"/>
  <c r="R499" i="19" s="1"/>
  <c r="S499" i="19" s="1"/>
  <c r="Q500" i="19"/>
  <c r="R500" i="19" s="1"/>
  <c r="S500" i="19" s="1"/>
  <c r="J501" i="19"/>
  <c r="L501" i="19" s="1"/>
  <c r="M501" i="19" s="1"/>
  <c r="N501" i="19" s="1"/>
  <c r="Q503" i="19"/>
  <c r="R503" i="19" s="1"/>
  <c r="S503" i="19" s="1"/>
  <c r="Q504" i="19"/>
  <c r="R504" i="19" s="1"/>
  <c r="S504" i="19" s="1"/>
  <c r="J505" i="19"/>
  <c r="L505" i="19" s="1"/>
  <c r="M505" i="19" s="1"/>
  <c r="N505" i="19" s="1"/>
  <c r="Q507" i="19"/>
  <c r="R507" i="19" s="1"/>
  <c r="S507" i="19" s="1"/>
  <c r="Q508" i="19"/>
  <c r="R508" i="19" s="1"/>
  <c r="S508" i="19" s="1"/>
  <c r="L510" i="19"/>
  <c r="M510" i="19" s="1"/>
  <c r="N510" i="19" s="1"/>
  <c r="J509" i="19"/>
  <c r="L509" i="19" s="1"/>
  <c r="M509" i="19" s="1"/>
  <c r="N509" i="19" s="1"/>
  <c r="Q512" i="19"/>
  <c r="R512" i="19" s="1"/>
  <c r="S512" i="19" s="1"/>
  <c r="Q516" i="19"/>
  <c r="R516" i="19" s="1"/>
  <c r="S516" i="19" s="1"/>
  <c r="Q520" i="19"/>
  <c r="R520" i="19" s="1"/>
  <c r="S520" i="19" s="1"/>
  <c r="Q524" i="19"/>
  <c r="R524" i="19" s="1"/>
  <c r="S524" i="19" s="1"/>
  <c r="Q528" i="19"/>
  <c r="R528" i="19" s="1"/>
  <c r="S528" i="19" s="1"/>
  <c r="Q532" i="19"/>
  <c r="R532" i="19" s="1"/>
  <c r="S532" i="19" s="1"/>
  <c r="Q536" i="19"/>
  <c r="R536" i="19" s="1"/>
  <c r="S536" i="19" s="1"/>
  <c r="Q540" i="19"/>
  <c r="R540" i="19" s="1"/>
  <c r="S540" i="19" s="1"/>
  <c r="Q544" i="19"/>
  <c r="R544" i="19" s="1"/>
  <c r="S544" i="19" s="1"/>
  <c r="Q548" i="19"/>
  <c r="R548" i="19" s="1"/>
  <c r="S548" i="19" s="1"/>
  <c r="Q552" i="19"/>
  <c r="R552" i="19" s="1"/>
  <c r="S552" i="19" s="1"/>
  <c r="Q556" i="19"/>
  <c r="R556" i="19" s="1"/>
  <c r="S556" i="19" s="1"/>
  <c r="L560" i="19"/>
  <c r="M560" i="19" s="1"/>
  <c r="N560" i="19" s="1"/>
  <c r="Q563" i="19"/>
  <c r="R563" i="19" s="1"/>
  <c r="S563" i="19" s="1"/>
  <c r="Q564" i="19"/>
  <c r="R564" i="19" s="1"/>
  <c r="S564" i="19" s="1"/>
  <c r="L568" i="19"/>
  <c r="M568" i="19" s="1"/>
  <c r="N568" i="19" s="1"/>
  <c r="Q572" i="19"/>
  <c r="R572" i="19" s="1"/>
  <c r="S572" i="19" s="1"/>
  <c r="L576" i="19"/>
  <c r="M576" i="19" s="1"/>
  <c r="N576" i="19" s="1"/>
  <c r="Q580" i="19"/>
  <c r="R580" i="19" s="1"/>
  <c r="S580" i="19" s="1"/>
  <c r="L584" i="19"/>
  <c r="M584" i="19" s="1"/>
  <c r="N584" i="19" s="1"/>
  <c r="Q588" i="19"/>
  <c r="R588" i="19" s="1"/>
  <c r="S588" i="19" s="1"/>
  <c r="L592" i="19"/>
  <c r="M592" i="19" s="1"/>
  <c r="N592" i="19" s="1"/>
  <c r="L594" i="19"/>
  <c r="M594" i="19" s="1"/>
  <c r="N594" i="19" s="1"/>
  <c r="L597" i="19"/>
  <c r="M597" i="19" s="1"/>
  <c r="N597" i="19" s="1"/>
  <c r="Q598" i="19"/>
  <c r="R598" i="19" s="1"/>
  <c r="S598" i="19" s="1"/>
  <c r="Q601" i="19"/>
  <c r="R601" i="19" s="1"/>
  <c r="S601" i="19" s="1"/>
  <c r="K365" i="19"/>
  <c r="L365" i="19" s="1"/>
  <c r="M365" i="19" s="1"/>
  <c r="N365" i="19" s="1"/>
  <c r="K367" i="19"/>
  <c r="L367" i="19" s="1"/>
  <c r="M367" i="19" s="1"/>
  <c r="N367" i="19" s="1"/>
  <c r="K369" i="19"/>
  <c r="L369" i="19" s="1"/>
  <c r="M369" i="19" s="1"/>
  <c r="N369" i="19" s="1"/>
  <c r="K371" i="19"/>
  <c r="L371" i="19" s="1"/>
  <c r="M371" i="19" s="1"/>
  <c r="N371" i="19" s="1"/>
  <c r="K373" i="19"/>
  <c r="K375" i="19"/>
  <c r="K377" i="19"/>
  <c r="K379" i="19"/>
  <c r="K381" i="19"/>
  <c r="K383" i="19"/>
  <c r="K385" i="19"/>
  <c r="K387" i="19"/>
  <c r="K389" i="19"/>
  <c r="K391" i="19"/>
  <c r="K393" i="19"/>
  <c r="K395" i="19"/>
  <c r="K397" i="19"/>
  <c r="K399" i="19"/>
  <c r="K401" i="19"/>
  <c r="K403" i="19"/>
  <c r="K405" i="19"/>
  <c r="K407" i="19"/>
  <c r="K409" i="19"/>
  <c r="K411" i="19"/>
  <c r="K413" i="19"/>
  <c r="K415" i="19"/>
  <c r="K417" i="19"/>
  <c r="K419" i="19"/>
  <c r="K421" i="19"/>
  <c r="K423" i="19"/>
  <c r="K425" i="19"/>
  <c r="K427" i="19"/>
  <c r="K429" i="19"/>
  <c r="K431" i="19"/>
  <c r="K433" i="19"/>
  <c r="K435" i="19"/>
  <c r="K437" i="19"/>
  <c r="K439" i="19"/>
  <c r="K441" i="19"/>
  <c r="K443" i="19"/>
  <c r="K445" i="19"/>
  <c r="K447" i="19"/>
  <c r="K449" i="19"/>
  <c r="K451" i="19"/>
  <c r="K453" i="19"/>
  <c r="K455" i="19"/>
  <c r="K457" i="19"/>
  <c r="K459" i="19"/>
  <c r="K461" i="19"/>
  <c r="K463" i="19"/>
  <c r="K465" i="19"/>
  <c r="K467" i="19"/>
  <c r="K469" i="19"/>
  <c r="K471" i="19"/>
  <c r="O476" i="19"/>
  <c r="Q476" i="19" s="1"/>
  <c r="R476" i="19" s="1"/>
  <c r="S476" i="19" s="1"/>
  <c r="O480" i="19"/>
  <c r="Q480" i="19" s="1"/>
  <c r="R480" i="19" s="1"/>
  <c r="S480" i="19" s="1"/>
  <c r="O484" i="19"/>
  <c r="Q484" i="19" s="1"/>
  <c r="R484" i="19" s="1"/>
  <c r="S484" i="19" s="1"/>
  <c r="O488" i="19"/>
  <c r="Q488" i="19" s="1"/>
  <c r="R488" i="19" s="1"/>
  <c r="S488" i="19" s="1"/>
  <c r="O492" i="19"/>
  <c r="Q492" i="19" s="1"/>
  <c r="R492" i="19" s="1"/>
  <c r="S492" i="19" s="1"/>
  <c r="O496" i="19"/>
  <c r="Q496" i="19" s="1"/>
  <c r="R496" i="19" s="1"/>
  <c r="S496" i="19" s="1"/>
  <c r="L512" i="19"/>
  <c r="M512" i="19" s="1"/>
  <c r="N512" i="19" s="1"/>
  <c r="Q513" i="19"/>
  <c r="R513" i="19" s="1"/>
  <c r="S513" i="19" s="1"/>
  <c r="L516" i="19"/>
  <c r="M516" i="19" s="1"/>
  <c r="N516" i="19" s="1"/>
  <c r="Q517" i="19"/>
  <c r="R517" i="19" s="1"/>
  <c r="S517" i="19" s="1"/>
  <c r="L520" i="19"/>
  <c r="M520" i="19" s="1"/>
  <c r="N520" i="19" s="1"/>
  <c r="Q521" i="19"/>
  <c r="R521" i="19" s="1"/>
  <c r="S521" i="19" s="1"/>
  <c r="L524" i="19"/>
  <c r="M524" i="19" s="1"/>
  <c r="N524" i="19" s="1"/>
  <c r="Q525" i="19"/>
  <c r="R525" i="19" s="1"/>
  <c r="S525" i="19" s="1"/>
  <c r="L528" i="19"/>
  <c r="M528" i="19" s="1"/>
  <c r="N528" i="19" s="1"/>
  <c r="Q529" i="19"/>
  <c r="R529" i="19" s="1"/>
  <c r="S529" i="19" s="1"/>
  <c r="L532" i="19"/>
  <c r="M532" i="19" s="1"/>
  <c r="N532" i="19" s="1"/>
  <c r="Q533" i="19"/>
  <c r="R533" i="19" s="1"/>
  <c r="S533" i="19" s="1"/>
  <c r="L536" i="19"/>
  <c r="M536" i="19" s="1"/>
  <c r="N536" i="19" s="1"/>
  <c r="Q537" i="19"/>
  <c r="R537" i="19" s="1"/>
  <c r="S537" i="19" s="1"/>
  <c r="L540" i="19"/>
  <c r="M540" i="19" s="1"/>
  <c r="N540" i="19" s="1"/>
  <c r="Q541" i="19"/>
  <c r="R541" i="19" s="1"/>
  <c r="S541" i="19" s="1"/>
  <c r="L544" i="19"/>
  <c r="M544" i="19" s="1"/>
  <c r="N544" i="19" s="1"/>
  <c r="Q545" i="19"/>
  <c r="R545" i="19" s="1"/>
  <c r="S545" i="19" s="1"/>
  <c r="L548" i="19"/>
  <c r="M548" i="19" s="1"/>
  <c r="N548" i="19" s="1"/>
  <c r="Q549" i="19"/>
  <c r="R549" i="19" s="1"/>
  <c r="S549" i="19" s="1"/>
  <c r="L552" i="19"/>
  <c r="M552" i="19" s="1"/>
  <c r="N552" i="19" s="1"/>
  <c r="Q553" i="19"/>
  <c r="R553" i="19" s="1"/>
  <c r="S553" i="19" s="1"/>
  <c r="L556" i="19"/>
  <c r="M556" i="19" s="1"/>
  <c r="N556" i="19" s="1"/>
  <c r="Q557" i="19"/>
  <c r="R557" i="19" s="1"/>
  <c r="S557" i="19" s="1"/>
  <c r="Q558" i="19"/>
  <c r="R558" i="19" s="1"/>
  <c r="S558" i="19" s="1"/>
  <c r="L562" i="19"/>
  <c r="M562" i="19" s="1"/>
  <c r="N562" i="19" s="1"/>
  <c r="Q566" i="19"/>
  <c r="R566" i="19" s="1"/>
  <c r="S566" i="19" s="1"/>
  <c r="L570" i="19"/>
  <c r="M570" i="19" s="1"/>
  <c r="N570" i="19" s="1"/>
  <c r="Q574" i="19"/>
  <c r="R574" i="19" s="1"/>
  <c r="S574" i="19" s="1"/>
  <c r="L578" i="19"/>
  <c r="M578" i="19" s="1"/>
  <c r="N578" i="19" s="1"/>
  <c r="Q582" i="19"/>
  <c r="R582" i="19" s="1"/>
  <c r="S582" i="19" s="1"/>
  <c r="L586" i="19"/>
  <c r="M586" i="19" s="1"/>
  <c r="N586" i="19" s="1"/>
  <c r="Q590" i="19"/>
  <c r="R590" i="19" s="1"/>
  <c r="S590" i="19" s="1"/>
  <c r="O473" i="19"/>
  <c r="Q473" i="19" s="1"/>
  <c r="R473" i="19" s="1"/>
  <c r="S473" i="19" s="1"/>
  <c r="J475" i="19"/>
  <c r="L475" i="19" s="1"/>
  <c r="M475" i="19" s="1"/>
  <c r="N475" i="19" s="1"/>
  <c r="Q477" i="19"/>
  <c r="R477" i="19" s="1"/>
  <c r="S477" i="19" s="1"/>
  <c r="J479" i="19"/>
  <c r="L479" i="19" s="1"/>
  <c r="M479" i="19" s="1"/>
  <c r="N479" i="19" s="1"/>
  <c r="Q481" i="19"/>
  <c r="R481" i="19" s="1"/>
  <c r="S481" i="19" s="1"/>
  <c r="J483" i="19"/>
  <c r="L483" i="19" s="1"/>
  <c r="M483" i="19" s="1"/>
  <c r="N483" i="19" s="1"/>
  <c r="Q485" i="19"/>
  <c r="R485" i="19" s="1"/>
  <c r="S485" i="19" s="1"/>
  <c r="J487" i="19"/>
  <c r="L487" i="19" s="1"/>
  <c r="M487" i="19" s="1"/>
  <c r="N487" i="19" s="1"/>
  <c r="Q489" i="19"/>
  <c r="R489" i="19" s="1"/>
  <c r="S489" i="19" s="1"/>
  <c r="J491" i="19"/>
  <c r="L491" i="19" s="1"/>
  <c r="M491" i="19" s="1"/>
  <c r="N491" i="19" s="1"/>
  <c r="Q493" i="19"/>
  <c r="R493" i="19" s="1"/>
  <c r="S493" i="19" s="1"/>
  <c r="J495" i="19"/>
  <c r="L495" i="19" s="1"/>
  <c r="M495" i="19" s="1"/>
  <c r="N495" i="19" s="1"/>
  <c r="Q497" i="19"/>
  <c r="R497" i="19" s="1"/>
  <c r="S497" i="19" s="1"/>
  <c r="Q498" i="19"/>
  <c r="R498" i="19" s="1"/>
  <c r="S498" i="19" s="1"/>
  <c r="J499" i="19"/>
  <c r="L499" i="19" s="1"/>
  <c r="M499" i="19" s="1"/>
  <c r="N499" i="19" s="1"/>
  <c r="O501" i="19"/>
  <c r="Q501" i="19" s="1"/>
  <c r="R501" i="19" s="1"/>
  <c r="S501" i="19" s="1"/>
  <c r="Q502" i="19"/>
  <c r="R502" i="19" s="1"/>
  <c r="S502" i="19" s="1"/>
  <c r="J503" i="19"/>
  <c r="L503" i="19" s="1"/>
  <c r="M503" i="19" s="1"/>
  <c r="N503" i="19" s="1"/>
  <c r="O505" i="19"/>
  <c r="Q505" i="19" s="1"/>
  <c r="R505" i="19" s="1"/>
  <c r="S505" i="19" s="1"/>
  <c r="Q506" i="19"/>
  <c r="R506" i="19" s="1"/>
  <c r="S506" i="19" s="1"/>
  <c r="J507" i="19"/>
  <c r="L507" i="19" s="1"/>
  <c r="M507" i="19" s="1"/>
  <c r="N507" i="19" s="1"/>
  <c r="O509" i="19"/>
  <c r="Q509" i="19" s="1"/>
  <c r="R509" i="19" s="1"/>
  <c r="S509" i="19" s="1"/>
  <c r="Q510" i="19"/>
  <c r="R510" i="19" s="1"/>
  <c r="S510" i="19" s="1"/>
  <c r="Q514" i="19"/>
  <c r="R514" i="19" s="1"/>
  <c r="S514" i="19" s="1"/>
  <c r="Q518" i="19"/>
  <c r="R518" i="19" s="1"/>
  <c r="S518" i="19" s="1"/>
  <c r="Q522" i="19"/>
  <c r="R522" i="19" s="1"/>
  <c r="S522" i="19" s="1"/>
  <c r="Q526" i="19"/>
  <c r="R526" i="19" s="1"/>
  <c r="S526" i="19" s="1"/>
  <c r="Q530" i="19"/>
  <c r="R530" i="19" s="1"/>
  <c r="S530" i="19" s="1"/>
  <c r="Q534" i="19"/>
  <c r="R534" i="19" s="1"/>
  <c r="S534" i="19" s="1"/>
  <c r="Q538" i="19"/>
  <c r="R538" i="19" s="1"/>
  <c r="S538" i="19" s="1"/>
  <c r="Q542" i="19"/>
  <c r="R542" i="19" s="1"/>
  <c r="S542" i="19" s="1"/>
  <c r="Q546" i="19"/>
  <c r="R546" i="19" s="1"/>
  <c r="S546" i="19" s="1"/>
  <c r="Q550" i="19"/>
  <c r="R550" i="19" s="1"/>
  <c r="S550" i="19" s="1"/>
  <c r="Q554" i="19"/>
  <c r="R554" i="19" s="1"/>
  <c r="S554" i="19" s="1"/>
  <c r="Q559" i="19"/>
  <c r="R559" i="19" s="1"/>
  <c r="S559" i="19" s="1"/>
  <c r="Q560" i="19"/>
  <c r="R560" i="19" s="1"/>
  <c r="S560" i="19" s="1"/>
  <c r="L564" i="19"/>
  <c r="M564" i="19" s="1"/>
  <c r="N564" i="19" s="1"/>
  <c r="Q568" i="19"/>
  <c r="R568" i="19" s="1"/>
  <c r="S568" i="19" s="1"/>
  <c r="L572" i="19"/>
  <c r="M572" i="19" s="1"/>
  <c r="N572" i="19" s="1"/>
  <c r="Q576" i="19"/>
  <c r="R576" i="19" s="1"/>
  <c r="S576" i="19" s="1"/>
  <c r="L580" i="19"/>
  <c r="M580" i="19" s="1"/>
  <c r="N580" i="19" s="1"/>
  <c r="Q584" i="19"/>
  <c r="R584" i="19" s="1"/>
  <c r="S584" i="19" s="1"/>
  <c r="L588" i="19"/>
  <c r="M588" i="19" s="1"/>
  <c r="N588" i="19" s="1"/>
  <c r="Q597" i="19"/>
  <c r="R597" i="19" s="1"/>
  <c r="S597" i="19" s="1"/>
  <c r="L601" i="19"/>
  <c r="M601" i="19" s="1"/>
  <c r="N601" i="19" s="1"/>
  <c r="Q602" i="19"/>
  <c r="R602" i="19" s="1"/>
  <c r="S602" i="19" s="1"/>
  <c r="O474" i="19"/>
  <c r="Q474" i="19" s="1"/>
  <c r="R474" i="19" s="1"/>
  <c r="S474" i="19" s="1"/>
  <c r="O478" i="19"/>
  <c r="Q478" i="19" s="1"/>
  <c r="R478" i="19" s="1"/>
  <c r="S478" i="19" s="1"/>
  <c r="O482" i="19"/>
  <c r="Q482" i="19" s="1"/>
  <c r="R482" i="19" s="1"/>
  <c r="S482" i="19" s="1"/>
  <c r="O486" i="19"/>
  <c r="Q486" i="19" s="1"/>
  <c r="R486" i="19" s="1"/>
  <c r="S486" i="19" s="1"/>
  <c r="O490" i="19"/>
  <c r="Q490" i="19" s="1"/>
  <c r="R490" i="19" s="1"/>
  <c r="S490" i="19" s="1"/>
  <c r="O494" i="19"/>
  <c r="Q494" i="19" s="1"/>
  <c r="R494" i="19" s="1"/>
  <c r="S494" i="19" s="1"/>
  <c r="O511" i="19"/>
  <c r="Q511" i="19" s="1"/>
  <c r="R511" i="19" s="1"/>
  <c r="S511" i="19" s="1"/>
  <c r="L514" i="19"/>
  <c r="M514" i="19" s="1"/>
  <c r="N514" i="19" s="1"/>
  <c r="Q515" i="19"/>
  <c r="R515" i="19" s="1"/>
  <c r="S515" i="19" s="1"/>
  <c r="L518" i="19"/>
  <c r="M518" i="19" s="1"/>
  <c r="N518" i="19" s="1"/>
  <c r="Q519" i="19"/>
  <c r="R519" i="19" s="1"/>
  <c r="S519" i="19" s="1"/>
  <c r="L522" i="19"/>
  <c r="M522" i="19" s="1"/>
  <c r="N522" i="19" s="1"/>
  <c r="Q523" i="19"/>
  <c r="R523" i="19" s="1"/>
  <c r="S523" i="19" s="1"/>
  <c r="L526" i="19"/>
  <c r="M526" i="19" s="1"/>
  <c r="N526" i="19" s="1"/>
  <c r="Q527" i="19"/>
  <c r="R527" i="19" s="1"/>
  <c r="S527" i="19" s="1"/>
  <c r="L530" i="19"/>
  <c r="M530" i="19" s="1"/>
  <c r="N530" i="19" s="1"/>
  <c r="Q531" i="19"/>
  <c r="R531" i="19" s="1"/>
  <c r="S531" i="19" s="1"/>
  <c r="L534" i="19"/>
  <c r="M534" i="19" s="1"/>
  <c r="N534" i="19" s="1"/>
  <c r="Q535" i="19"/>
  <c r="R535" i="19" s="1"/>
  <c r="S535" i="19" s="1"/>
  <c r="L538" i="19"/>
  <c r="M538" i="19" s="1"/>
  <c r="N538" i="19" s="1"/>
  <c r="Q539" i="19"/>
  <c r="R539" i="19" s="1"/>
  <c r="S539" i="19" s="1"/>
  <c r="L542" i="19"/>
  <c r="M542" i="19" s="1"/>
  <c r="N542" i="19" s="1"/>
  <c r="Q543" i="19"/>
  <c r="R543" i="19" s="1"/>
  <c r="S543" i="19" s="1"/>
  <c r="L546" i="19"/>
  <c r="M546" i="19" s="1"/>
  <c r="N546" i="19" s="1"/>
  <c r="Q547" i="19"/>
  <c r="R547" i="19" s="1"/>
  <c r="S547" i="19" s="1"/>
  <c r="L550" i="19"/>
  <c r="M550" i="19" s="1"/>
  <c r="N550" i="19" s="1"/>
  <c r="Q551" i="19"/>
  <c r="R551" i="19" s="1"/>
  <c r="S551" i="19" s="1"/>
  <c r="L554" i="19"/>
  <c r="M554" i="19" s="1"/>
  <c r="N554" i="19" s="1"/>
  <c r="Q555" i="19"/>
  <c r="R555" i="19" s="1"/>
  <c r="S555" i="19" s="1"/>
  <c r="L558" i="19"/>
  <c r="M558" i="19" s="1"/>
  <c r="N558" i="19" s="1"/>
  <c r="Q561" i="19"/>
  <c r="R561" i="19" s="1"/>
  <c r="S561" i="19" s="1"/>
  <c r="Q562" i="19"/>
  <c r="R562" i="19" s="1"/>
  <c r="S562" i="19" s="1"/>
  <c r="L566" i="19"/>
  <c r="M566" i="19" s="1"/>
  <c r="N566" i="19" s="1"/>
  <c r="Q570" i="19"/>
  <c r="R570" i="19" s="1"/>
  <c r="S570" i="19" s="1"/>
  <c r="L574" i="19"/>
  <c r="M574" i="19" s="1"/>
  <c r="N574" i="19" s="1"/>
  <c r="Q578" i="19"/>
  <c r="R578" i="19" s="1"/>
  <c r="S578" i="19" s="1"/>
  <c r="L582" i="19"/>
  <c r="M582" i="19" s="1"/>
  <c r="N582" i="19" s="1"/>
  <c r="Q586" i="19"/>
  <c r="R586" i="19" s="1"/>
  <c r="S586" i="19" s="1"/>
  <c r="L590" i="19"/>
  <c r="M590" i="19" s="1"/>
  <c r="N590" i="19" s="1"/>
  <c r="J511" i="19"/>
  <c r="L511" i="19" s="1"/>
  <c r="M511" i="19" s="1"/>
  <c r="N511" i="19" s="1"/>
  <c r="J513" i="19"/>
  <c r="L513" i="19" s="1"/>
  <c r="M513" i="19" s="1"/>
  <c r="N513" i="19" s="1"/>
  <c r="J515" i="19"/>
  <c r="L515" i="19" s="1"/>
  <c r="M515" i="19" s="1"/>
  <c r="N515" i="19" s="1"/>
  <c r="J517" i="19"/>
  <c r="L517" i="19" s="1"/>
  <c r="M517" i="19" s="1"/>
  <c r="N517" i="19" s="1"/>
  <c r="J519" i="19"/>
  <c r="J521" i="19"/>
  <c r="J523" i="19"/>
  <c r="J525" i="19"/>
  <c r="J527" i="19"/>
  <c r="J529" i="19"/>
  <c r="J531" i="19"/>
  <c r="J533" i="19"/>
  <c r="J535" i="19"/>
  <c r="J537" i="19"/>
  <c r="J539" i="19"/>
  <c r="J541" i="19"/>
  <c r="J543" i="19"/>
  <c r="J545" i="19"/>
  <c r="J547" i="19"/>
  <c r="J549" i="19"/>
  <c r="J551" i="19"/>
  <c r="J553" i="19"/>
  <c r="J555" i="19"/>
  <c r="J557" i="19"/>
  <c r="J559" i="19"/>
  <c r="J561" i="19"/>
  <c r="J563" i="19"/>
  <c r="J565" i="19"/>
  <c r="J567" i="19"/>
  <c r="J569" i="19"/>
  <c r="J571" i="19"/>
  <c r="J573" i="19"/>
  <c r="J575" i="19"/>
  <c r="J577" i="19"/>
  <c r="J579" i="19"/>
  <c r="J581" i="19"/>
  <c r="J583" i="19"/>
  <c r="J585" i="19"/>
  <c r="J587" i="19"/>
  <c r="J589" i="19"/>
  <c r="J591" i="19"/>
  <c r="J596" i="19"/>
  <c r="L596" i="19" s="1"/>
  <c r="M596" i="19" s="1"/>
  <c r="N596" i="19" s="1"/>
  <c r="J600" i="19"/>
  <c r="L600" i="19" s="1"/>
  <c r="M600" i="19" s="1"/>
  <c r="N600" i="19" s="1"/>
  <c r="J605" i="19"/>
  <c r="L605" i="19" s="1"/>
  <c r="M605" i="19" s="1"/>
  <c r="N605" i="19" s="1"/>
  <c r="J604" i="19"/>
  <c r="L604" i="19" s="1"/>
  <c r="M604" i="19" s="1"/>
  <c r="N604" i="19" s="1"/>
  <c r="P606" i="19"/>
  <c r="Q606" i="19" s="1"/>
  <c r="R606" i="19" s="1"/>
  <c r="S606" i="19" s="1"/>
  <c r="P607" i="19"/>
  <c r="Q607" i="19" s="1"/>
  <c r="R607" i="19" s="1"/>
  <c r="S607" i="19" s="1"/>
  <c r="Q612" i="19"/>
  <c r="R612" i="19" s="1"/>
  <c r="S612" i="19" s="1"/>
  <c r="Q620" i="19"/>
  <c r="R620" i="19" s="1"/>
  <c r="S620" i="19" s="1"/>
  <c r="Q628" i="19"/>
  <c r="R628" i="19" s="1"/>
  <c r="S628" i="19" s="1"/>
  <c r="Q638" i="19"/>
  <c r="R638" i="19" s="1"/>
  <c r="S638" i="19" s="1"/>
  <c r="Q646" i="19"/>
  <c r="R646" i="19" s="1"/>
  <c r="S646" i="19" s="1"/>
  <c r="K519" i="19"/>
  <c r="K521" i="19"/>
  <c r="K523" i="19"/>
  <c r="K525" i="19"/>
  <c r="K527" i="19"/>
  <c r="K529" i="19"/>
  <c r="K531" i="19"/>
  <c r="K533" i="19"/>
  <c r="K535" i="19"/>
  <c r="K537" i="19"/>
  <c r="K539" i="19"/>
  <c r="K541" i="19"/>
  <c r="K543" i="19"/>
  <c r="K545" i="19"/>
  <c r="K547" i="19"/>
  <c r="K549" i="19"/>
  <c r="K551" i="19"/>
  <c r="K553" i="19"/>
  <c r="K555" i="19"/>
  <c r="K557" i="19"/>
  <c r="K559" i="19"/>
  <c r="K561" i="19"/>
  <c r="K563" i="19"/>
  <c r="K565" i="19"/>
  <c r="O565" i="19"/>
  <c r="Q565" i="19" s="1"/>
  <c r="R565" i="19" s="1"/>
  <c r="S565" i="19" s="1"/>
  <c r="K567" i="19"/>
  <c r="O567" i="19"/>
  <c r="Q567" i="19" s="1"/>
  <c r="R567" i="19" s="1"/>
  <c r="S567" i="19" s="1"/>
  <c r="K569" i="19"/>
  <c r="O569" i="19"/>
  <c r="Q569" i="19" s="1"/>
  <c r="R569" i="19" s="1"/>
  <c r="S569" i="19" s="1"/>
  <c r="K571" i="19"/>
  <c r="O571" i="19"/>
  <c r="Q571" i="19" s="1"/>
  <c r="R571" i="19" s="1"/>
  <c r="S571" i="19" s="1"/>
  <c r="K573" i="19"/>
  <c r="O573" i="19"/>
  <c r="Q573" i="19" s="1"/>
  <c r="R573" i="19" s="1"/>
  <c r="S573" i="19" s="1"/>
  <c r="K575" i="19"/>
  <c r="O575" i="19"/>
  <c r="Q575" i="19" s="1"/>
  <c r="R575" i="19" s="1"/>
  <c r="S575" i="19" s="1"/>
  <c r="K577" i="19"/>
  <c r="O577" i="19"/>
  <c r="Q577" i="19" s="1"/>
  <c r="R577" i="19" s="1"/>
  <c r="S577" i="19" s="1"/>
  <c r="K579" i="19"/>
  <c r="O579" i="19"/>
  <c r="Q579" i="19" s="1"/>
  <c r="R579" i="19" s="1"/>
  <c r="S579" i="19" s="1"/>
  <c r="K581" i="19"/>
  <c r="O581" i="19"/>
  <c r="Q581" i="19" s="1"/>
  <c r="R581" i="19" s="1"/>
  <c r="S581" i="19" s="1"/>
  <c r="K583" i="19"/>
  <c r="O583" i="19"/>
  <c r="Q583" i="19" s="1"/>
  <c r="R583" i="19" s="1"/>
  <c r="S583" i="19" s="1"/>
  <c r="K585" i="19"/>
  <c r="O585" i="19"/>
  <c r="Q585" i="19" s="1"/>
  <c r="R585" i="19" s="1"/>
  <c r="S585" i="19" s="1"/>
  <c r="K587" i="19"/>
  <c r="O587" i="19"/>
  <c r="Q587" i="19" s="1"/>
  <c r="R587" i="19" s="1"/>
  <c r="S587" i="19" s="1"/>
  <c r="K589" i="19"/>
  <c r="O589" i="19"/>
  <c r="Q589" i="19" s="1"/>
  <c r="R589" i="19" s="1"/>
  <c r="S589" i="19" s="1"/>
  <c r="K591" i="19"/>
  <c r="O591" i="19"/>
  <c r="Q591" i="19" s="1"/>
  <c r="R591" i="19" s="1"/>
  <c r="S591" i="19" s="1"/>
  <c r="J593" i="19"/>
  <c r="O593" i="19"/>
  <c r="Q593" i="19" s="1"/>
  <c r="R593" i="19" s="1"/>
  <c r="S593" i="19" s="1"/>
  <c r="P608" i="19"/>
  <c r="Q608" i="19" s="1"/>
  <c r="R608" i="19" s="1"/>
  <c r="S608" i="19" s="1"/>
  <c r="P609" i="19"/>
  <c r="Q609" i="19" s="1"/>
  <c r="R609" i="19" s="1"/>
  <c r="S609" i="19" s="1"/>
  <c r="Q614" i="19"/>
  <c r="R614" i="19" s="1"/>
  <c r="S614" i="19" s="1"/>
  <c r="Q622" i="19"/>
  <c r="R622" i="19" s="1"/>
  <c r="S622" i="19" s="1"/>
  <c r="Q630" i="19"/>
  <c r="R630" i="19" s="1"/>
  <c r="S630" i="19" s="1"/>
  <c r="Q632" i="19"/>
  <c r="R632" i="19" s="1"/>
  <c r="S632" i="19" s="1"/>
  <c r="Q640" i="19"/>
  <c r="R640" i="19" s="1"/>
  <c r="S640" i="19" s="1"/>
  <c r="Q648" i="19"/>
  <c r="R648" i="19" s="1"/>
  <c r="S648" i="19" s="1"/>
  <c r="L659" i="19"/>
  <c r="M659" i="19" s="1"/>
  <c r="N659" i="19" s="1"/>
  <c r="P592" i="19"/>
  <c r="Q592" i="19" s="1"/>
  <c r="R592" i="19" s="1"/>
  <c r="S592" i="19" s="1"/>
  <c r="K593" i="19"/>
  <c r="P595" i="19"/>
  <c r="Q595" i="19" s="1"/>
  <c r="R595" i="19" s="1"/>
  <c r="S595" i="19" s="1"/>
  <c r="O596" i="19"/>
  <c r="Q596" i="19" s="1"/>
  <c r="R596" i="19" s="1"/>
  <c r="S596" i="19" s="1"/>
  <c r="J598" i="19"/>
  <c r="L598" i="19" s="1"/>
  <c r="M598" i="19" s="1"/>
  <c r="N598" i="19" s="1"/>
  <c r="P599" i="19"/>
  <c r="Q599" i="19" s="1"/>
  <c r="R599" i="19" s="1"/>
  <c r="S599" i="19" s="1"/>
  <c r="O600" i="19"/>
  <c r="Q600" i="19" s="1"/>
  <c r="R600" i="19" s="1"/>
  <c r="S600" i="19" s="1"/>
  <c r="J602" i="19"/>
  <c r="L602" i="19" s="1"/>
  <c r="M602" i="19" s="1"/>
  <c r="N602" i="19" s="1"/>
  <c r="P603" i="19"/>
  <c r="Q603" i="19" s="1"/>
  <c r="R603" i="19" s="1"/>
  <c r="S603" i="19" s="1"/>
  <c r="O604" i="19"/>
  <c r="L609" i="19"/>
  <c r="M609" i="19" s="1"/>
  <c r="N609" i="19" s="1"/>
  <c r="P610" i="19"/>
  <c r="Q610" i="19" s="1"/>
  <c r="R610" i="19" s="1"/>
  <c r="S610" i="19" s="1"/>
  <c r="P611" i="19"/>
  <c r="Q611" i="19" s="1"/>
  <c r="R611" i="19" s="1"/>
  <c r="S611" i="19" s="1"/>
  <c r="Q616" i="19"/>
  <c r="R616" i="19" s="1"/>
  <c r="S616" i="19" s="1"/>
  <c r="Q624" i="19"/>
  <c r="R624" i="19" s="1"/>
  <c r="S624" i="19" s="1"/>
  <c r="Q634" i="19"/>
  <c r="R634" i="19" s="1"/>
  <c r="S634" i="19" s="1"/>
  <c r="Q642" i="19"/>
  <c r="R642" i="19" s="1"/>
  <c r="S642" i="19" s="1"/>
  <c r="Q650" i="19"/>
  <c r="R650" i="19" s="1"/>
  <c r="S650" i="19" s="1"/>
  <c r="Q656" i="19"/>
  <c r="R656" i="19" s="1"/>
  <c r="S656" i="19" s="1"/>
  <c r="O594" i="19"/>
  <c r="Q594" i="19" s="1"/>
  <c r="R594" i="19" s="1"/>
  <c r="S594" i="19" s="1"/>
  <c r="K595" i="19"/>
  <c r="L595" i="19" s="1"/>
  <c r="M595" i="19" s="1"/>
  <c r="N595" i="19" s="1"/>
  <c r="K599" i="19"/>
  <c r="L599" i="19" s="1"/>
  <c r="M599" i="19" s="1"/>
  <c r="N599" i="19" s="1"/>
  <c r="K603" i="19"/>
  <c r="L603" i="19" s="1"/>
  <c r="M603" i="19" s="1"/>
  <c r="N603" i="19" s="1"/>
  <c r="P604" i="19"/>
  <c r="P605" i="19"/>
  <c r="Q605" i="19"/>
  <c r="R605" i="19" s="1"/>
  <c r="S605" i="19" s="1"/>
  <c r="K607" i="19"/>
  <c r="L607" i="19" s="1"/>
  <c r="M607" i="19" s="1"/>
  <c r="N607" i="19" s="1"/>
  <c r="Q618" i="19"/>
  <c r="R618" i="19" s="1"/>
  <c r="S618" i="19" s="1"/>
  <c r="Q626" i="19"/>
  <c r="R626" i="19" s="1"/>
  <c r="S626" i="19" s="1"/>
  <c r="Q636" i="19"/>
  <c r="R636" i="19" s="1"/>
  <c r="S636" i="19" s="1"/>
  <c r="Q644" i="19"/>
  <c r="R644" i="19" s="1"/>
  <c r="S644" i="19" s="1"/>
  <c r="Q652" i="19"/>
  <c r="R652" i="19" s="1"/>
  <c r="S652" i="19" s="1"/>
  <c r="L654" i="19"/>
  <c r="M654" i="19" s="1"/>
  <c r="N654" i="19" s="1"/>
  <c r="L656" i="19"/>
  <c r="M656" i="19" s="1"/>
  <c r="N656" i="19" s="1"/>
  <c r="L663" i="19"/>
  <c r="M663" i="19" s="1"/>
  <c r="N663" i="19" s="1"/>
  <c r="K611" i="19"/>
  <c r="L611" i="19" s="1"/>
  <c r="M611" i="19" s="1"/>
  <c r="N611" i="19" s="1"/>
  <c r="K613" i="19"/>
  <c r="L613" i="19" s="1"/>
  <c r="M613" i="19" s="1"/>
  <c r="N613" i="19" s="1"/>
  <c r="K615" i="19"/>
  <c r="L615" i="19" s="1"/>
  <c r="M615" i="19" s="1"/>
  <c r="N615" i="19" s="1"/>
  <c r="K617" i="19"/>
  <c r="L617" i="19" s="1"/>
  <c r="M617" i="19" s="1"/>
  <c r="N617" i="19" s="1"/>
  <c r="K619" i="19"/>
  <c r="L619" i="19" s="1"/>
  <c r="M619" i="19" s="1"/>
  <c r="N619" i="19" s="1"/>
  <c r="K621" i="19"/>
  <c r="L621" i="19" s="1"/>
  <c r="M621" i="19" s="1"/>
  <c r="N621" i="19" s="1"/>
  <c r="K623" i="19"/>
  <c r="L623" i="19" s="1"/>
  <c r="M623" i="19" s="1"/>
  <c r="N623" i="19" s="1"/>
  <c r="K625" i="19"/>
  <c r="L625" i="19" s="1"/>
  <c r="M625" i="19" s="1"/>
  <c r="N625" i="19" s="1"/>
  <c r="K627" i="19"/>
  <c r="L627" i="19" s="1"/>
  <c r="M627" i="19" s="1"/>
  <c r="N627" i="19" s="1"/>
  <c r="K629" i="19"/>
  <c r="L629" i="19" s="1"/>
  <c r="M629" i="19" s="1"/>
  <c r="N629" i="19" s="1"/>
  <c r="K631" i="19"/>
  <c r="L631" i="19" s="1"/>
  <c r="M631" i="19" s="1"/>
  <c r="N631" i="19" s="1"/>
  <c r="K633" i="19"/>
  <c r="L633" i="19" s="1"/>
  <c r="M633" i="19" s="1"/>
  <c r="N633" i="19" s="1"/>
  <c r="K635" i="19"/>
  <c r="L635" i="19" s="1"/>
  <c r="M635" i="19" s="1"/>
  <c r="N635" i="19" s="1"/>
  <c r="K637" i="19"/>
  <c r="L637" i="19" s="1"/>
  <c r="M637" i="19" s="1"/>
  <c r="N637" i="19" s="1"/>
  <c r="K639" i="19"/>
  <c r="L639" i="19" s="1"/>
  <c r="M639" i="19" s="1"/>
  <c r="N639" i="19" s="1"/>
  <c r="K641" i="19"/>
  <c r="L641" i="19" s="1"/>
  <c r="M641" i="19" s="1"/>
  <c r="N641" i="19" s="1"/>
  <c r="K643" i="19"/>
  <c r="L643" i="19" s="1"/>
  <c r="M643" i="19" s="1"/>
  <c r="N643" i="19" s="1"/>
  <c r="K645" i="19"/>
  <c r="L645" i="19" s="1"/>
  <c r="M645" i="19" s="1"/>
  <c r="N645" i="19" s="1"/>
  <c r="K647" i="19"/>
  <c r="L647" i="19" s="1"/>
  <c r="M647" i="19" s="1"/>
  <c r="N647" i="19" s="1"/>
  <c r="K649" i="19"/>
  <c r="L649" i="19" s="1"/>
  <c r="M649" i="19" s="1"/>
  <c r="N649" i="19" s="1"/>
  <c r="K651" i="19"/>
  <c r="L651" i="19" s="1"/>
  <c r="M651" i="19" s="1"/>
  <c r="N651" i="19" s="1"/>
  <c r="K653" i="19"/>
  <c r="L653" i="19" s="1"/>
  <c r="M653" i="19" s="1"/>
  <c r="N653" i="19" s="1"/>
  <c r="J655" i="19"/>
  <c r="Q655" i="19"/>
  <c r="R655" i="19" s="1"/>
  <c r="S655" i="19" s="1"/>
  <c r="Q668" i="19"/>
  <c r="R668" i="19" s="1"/>
  <c r="S668" i="19" s="1"/>
  <c r="Q671" i="19"/>
  <c r="R671" i="19" s="1"/>
  <c r="S671" i="19" s="1"/>
  <c r="Q676" i="19"/>
  <c r="R676" i="19" s="1"/>
  <c r="S676" i="19" s="1"/>
  <c r="Q677" i="19"/>
  <c r="R677" i="19" s="1"/>
  <c r="S677" i="19" s="1"/>
  <c r="Q684" i="19"/>
  <c r="R684" i="19" s="1"/>
  <c r="S684" i="19" s="1"/>
  <c r="Q685" i="19"/>
  <c r="R685" i="19" s="1"/>
  <c r="S685" i="19" s="1"/>
  <c r="Q694" i="19"/>
  <c r="R694" i="19" s="1"/>
  <c r="S694" i="19" s="1"/>
  <c r="Q710" i="19"/>
  <c r="R710" i="19" s="1"/>
  <c r="S710" i="19" s="1"/>
  <c r="Q712" i="19"/>
  <c r="R712" i="19" s="1"/>
  <c r="S712" i="19" s="1"/>
  <c r="Q715" i="19"/>
  <c r="R715" i="19" s="1"/>
  <c r="S715" i="19" s="1"/>
  <c r="L718" i="19"/>
  <c r="M718" i="19" s="1"/>
  <c r="N718" i="19" s="1"/>
  <c r="Q725" i="19"/>
  <c r="R725" i="19" s="1"/>
  <c r="S725" i="19" s="1"/>
  <c r="Q727" i="19"/>
  <c r="R727" i="19" s="1"/>
  <c r="S727" i="19" s="1"/>
  <c r="Q728" i="19"/>
  <c r="R728" i="19" s="1"/>
  <c r="S728" i="19" s="1"/>
  <c r="Q731" i="19"/>
  <c r="R731" i="19" s="1"/>
  <c r="S731" i="19" s="1"/>
  <c r="L734" i="19"/>
  <c r="M734" i="19" s="1"/>
  <c r="N734" i="19" s="1"/>
  <c r="J606" i="19"/>
  <c r="L606" i="19" s="1"/>
  <c r="M606" i="19" s="1"/>
  <c r="N606" i="19" s="1"/>
  <c r="J608" i="19"/>
  <c r="L608" i="19" s="1"/>
  <c r="M608" i="19" s="1"/>
  <c r="N608" i="19" s="1"/>
  <c r="J610" i="19"/>
  <c r="L610" i="19" s="1"/>
  <c r="M610" i="19" s="1"/>
  <c r="N610" i="19" s="1"/>
  <c r="J612" i="19"/>
  <c r="L612" i="19" s="1"/>
  <c r="M612" i="19" s="1"/>
  <c r="N612" i="19" s="1"/>
  <c r="P613" i="19"/>
  <c r="Q613" i="19" s="1"/>
  <c r="R613" i="19" s="1"/>
  <c r="S613" i="19" s="1"/>
  <c r="J614" i="19"/>
  <c r="L614" i="19" s="1"/>
  <c r="M614" i="19" s="1"/>
  <c r="N614" i="19" s="1"/>
  <c r="P615" i="19"/>
  <c r="Q615" i="19" s="1"/>
  <c r="R615" i="19" s="1"/>
  <c r="S615" i="19" s="1"/>
  <c r="J616" i="19"/>
  <c r="L616" i="19" s="1"/>
  <c r="M616" i="19" s="1"/>
  <c r="N616" i="19" s="1"/>
  <c r="P617" i="19"/>
  <c r="Q617" i="19" s="1"/>
  <c r="R617" i="19" s="1"/>
  <c r="S617" i="19" s="1"/>
  <c r="J618" i="19"/>
  <c r="L618" i="19" s="1"/>
  <c r="M618" i="19" s="1"/>
  <c r="N618" i="19" s="1"/>
  <c r="P619" i="19"/>
  <c r="Q619" i="19" s="1"/>
  <c r="R619" i="19" s="1"/>
  <c r="S619" i="19" s="1"/>
  <c r="J620" i="19"/>
  <c r="L620" i="19" s="1"/>
  <c r="M620" i="19" s="1"/>
  <c r="N620" i="19" s="1"/>
  <c r="P621" i="19"/>
  <c r="Q621" i="19" s="1"/>
  <c r="R621" i="19" s="1"/>
  <c r="S621" i="19" s="1"/>
  <c r="J622" i="19"/>
  <c r="L622" i="19" s="1"/>
  <c r="M622" i="19" s="1"/>
  <c r="N622" i="19" s="1"/>
  <c r="P623" i="19"/>
  <c r="Q623" i="19" s="1"/>
  <c r="R623" i="19" s="1"/>
  <c r="S623" i="19" s="1"/>
  <c r="J624" i="19"/>
  <c r="L624" i="19" s="1"/>
  <c r="M624" i="19" s="1"/>
  <c r="N624" i="19" s="1"/>
  <c r="P625" i="19"/>
  <c r="Q625" i="19" s="1"/>
  <c r="R625" i="19" s="1"/>
  <c r="S625" i="19" s="1"/>
  <c r="J626" i="19"/>
  <c r="L626" i="19" s="1"/>
  <c r="M626" i="19" s="1"/>
  <c r="N626" i="19" s="1"/>
  <c r="P627" i="19"/>
  <c r="Q627" i="19" s="1"/>
  <c r="R627" i="19" s="1"/>
  <c r="S627" i="19" s="1"/>
  <c r="J628" i="19"/>
  <c r="L628" i="19" s="1"/>
  <c r="M628" i="19" s="1"/>
  <c r="N628" i="19" s="1"/>
  <c r="P629" i="19"/>
  <c r="Q629" i="19" s="1"/>
  <c r="R629" i="19" s="1"/>
  <c r="S629" i="19" s="1"/>
  <c r="J630" i="19"/>
  <c r="L630" i="19" s="1"/>
  <c r="M630" i="19" s="1"/>
  <c r="N630" i="19" s="1"/>
  <c r="P631" i="19"/>
  <c r="Q631" i="19" s="1"/>
  <c r="R631" i="19" s="1"/>
  <c r="S631" i="19" s="1"/>
  <c r="J632" i="19"/>
  <c r="L632" i="19" s="1"/>
  <c r="M632" i="19" s="1"/>
  <c r="N632" i="19" s="1"/>
  <c r="P633" i="19"/>
  <c r="Q633" i="19" s="1"/>
  <c r="R633" i="19" s="1"/>
  <c r="S633" i="19" s="1"/>
  <c r="J634" i="19"/>
  <c r="L634" i="19" s="1"/>
  <c r="M634" i="19" s="1"/>
  <c r="N634" i="19" s="1"/>
  <c r="P635" i="19"/>
  <c r="Q635" i="19" s="1"/>
  <c r="R635" i="19" s="1"/>
  <c r="S635" i="19" s="1"/>
  <c r="J636" i="19"/>
  <c r="L636" i="19" s="1"/>
  <c r="M636" i="19" s="1"/>
  <c r="N636" i="19" s="1"/>
  <c r="P637" i="19"/>
  <c r="Q637" i="19" s="1"/>
  <c r="R637" i="19" s="1"/>
  <c r="S637" i="19" s="1"/>
  <c r="J638" i="19"/>
  <c r="L638" i="19" s="1"/>
  <c r="M638" i="19" s="1"/>
  <c r="N638" i="19" s="1"/>
  <c r="P639" i="19"/>
  <c r="Q639" i="19" s="1"/>
  <c r="R639" i="19" s="1"/>
  <c r="S639" i="19" s="1"/>
  <c r="J640" i="19"/>
  <c r="L640" i="19" s="1"/>
  <c r="M640" i="19" s="1"/>
  <c r="N640" i="19" s="1"/>
  <c r="P641" i="19"/>
  <c r="Q641" i="19" s="1"/>
  <c r="R641" i="19" s="1"/>
  <c r="S641" i="19" s="1"/>
  <c r="J642" i="19"/>
  <c r="L642" i="19" s="1"/>
  <c r="M642" i="19" s="1"/>
  <c r="N642" i="19" s="1"/>
  <c r="P643" i="19"/>
  <c r="Q643" i="19" s="1"/>
  <c r="R643" i="19" s="1"/>
  <c r="S643" i="19" s="1"/>
  <c r="J644" i="19"/>
  <c r="L644" i="19" s="1"/>
  <c r="M644" i="19" s="1"/>
  <c r="N644" i="19" s="1"/>
  <c r="P645" i="19"/>
  <c r="Q645" i="19" s="1"/>
  <c r="R645" i="19" s="1"/>
  <c r="S645" i="19" s="1"/>
  <c r="J646" i="19"/>
  <c r="L646" i="19" s="1"/>
  <c r="M646" i="19" s="1"/>
  <c r="N646" i="19" s="1"/>
  <c r="P647" i="19"/>
  <c r="Q647" i="19" s="1"/>
  <c r="R647" i="19" s="1"/>
  <c r="S647" i="19" s="1"/>
  <c r="J648" i="19"/>
  <c r="L648" i="19" s="1"/>
  <c r="M648" i="19" s="1"/>
  <c r="N648" i="19" s="1"/>
  <c r="P649" i="19"/>
  <c r="Q649" i="19" s="1"/>
  <c r="R649" i="19" s="1"/>
  <c r="S649" i="19" s="1"/>
  <c r="J650" i="19"/>
  <c r="L650" i="19" s="1"/>
  <c r="M650" i="19" s="1"/>
  <c r="N650" i="19" s="1"/>
  <c r="P651" i="19"/>
  <c r="Q651" i="19" s="1"/>
  <c r="R651" i="19" s="1"/>
  <c r="S651" i="19" s="1"/>
  <c r="J652" i="19"/>
  <c r="L652" i="19" s="1"/>
  <c r="M652" i="19" s="1"/>
  <c r="N652" i="19" s="1"/>
  <c r="P653" i="19"/>
  <c r="Q653" i="19" s="1"/>
  <c r="R653" i="19" s="1"/>
  <c r="S653" i="19" s="1"/>
  <c r="P654" i="19"/>
  <c r="K655" i="19"/>
  <c r="J658" i="19"/>
  <c r="L658" i="19" s="1"/>
  <c r="M658" i="19" s="1"/>
  <c r="N658" i="19" s="1"/>
  <c r="P659" i="19"/>
  <c r="Q659" i="19" s="1"/>
  <c r="R659" i="19" s="1"/>
  <c r="S659" i="19" s="1"/>
  <c r="O660" i="19"/>
  <c r="Q660" i="19" s="1"/>
  <c r="R660" i="19" s="1"/>
  <c r="S660" i="19" s="1"/>
  <c r="J662" i="19"/>
  <c r="L662" i="19" s="1"/>
  <c r="M662" i="19" s="1"/>
  <c r="N662" i="19" s="1"/>
  <c r="P663" i="19"/>
  <c r="Q663" i="19" s="1"/>
  <c r="R663" i="19" s="1"/>
  <c r="S663" i="19" s="1"/>
  <c r="O664" i="19"/>
  <c r="Q664" i="19" s="1"/>
  <c r="R664" i="19" s="1"/>
  <c r="S664" i="19" s="1"/>
  <c r="Q665" i="19"/>
  <c r="R665" i="19" s="1"/>
  <c r="S665" i="19" s="1"/>
  <c r="J666" i="19"/>
  <c r="L666" i="19" s="1"/>
  <c r="M666" i="19" s="1"/>
  <c r="N666" i="19" s="1"/>
  <c r="Q670" i="19"/>
  <c r="R670" i="19" s="1"/>
  <c r="S670" i="19" s="1"/>
  <c r="Q678" i="19"/>
  <c r="R678" i="19" s="1"/>
  <c r="S678" i="19" s="1"/>
  <c r="Q679" i="19"/>
  <c r="R679" i="19" s="1"/>
  <c r="S679" i="19" s="1"/>
  <c r="Q686" i="19"/>
  <c r="R686" i="19" s="1"/>
  <c r="S686" i="19" s="1"/>
  <c r="Q688" i="19"/>
  <c r="R688" i="19" s="1"/>
  <c r="S688" i="19" s="1"/>
  <c r="Q696" i="19"/>
  <c r="R696" i="19" s="1"/>
  <c r="S696" i="19" s="1"/>
  <c r="Q698" i="19"/>
  <c r="R698" i="19" s="1"/>
  <c r="S698" i="19" s="1"/>
  <c r="Q700" i="19"/>
  <c r="R700" i="19" s="1"/>
  <c r="S700" i="19" s="1"/>
  <c r="Q702" i="19"/>
  <c r="R702" i="19" s="1"/>
  <c r="S702" i="19" s="1"/>
  <c r="Q704" i="19"/>
  <c r="R704" i="19" s="1"/>
  <c r="S704" i="19" s="1"/>
  <c r="L714" i="19"/>
  <c r="M714" i="19" s="1"/>
  <c r="N714" i="19" s="1"/>
  <c r="L720" i="19"/>
  <c r="M720" i="19" s="1"/>
  <c r="N720" i="19" s="1"/>
  <c r="L730" i="19"/>
  <c r="M730" i="19" s="1"/>
  <c r="N730" i="19" s="1"/>
  <c r="L736" i="19"/>
  <c r="M736" i="19" s="1"/>
  <c r="N736" i="19" s="1"/>
  <c r="L740" i="19"/>
  <c r="M740" i="19" s="1"/>
  <c r="N740" i="19" s="1"/>
  <c r="Q667" i="19"/>
  <c r="R667" i="19" s="1"/>
  <c r="S667" i="19" s="1"/>
  <c r="J668" i="19"/>
  <c r="L668" i="19" s="1"/>
  <c r="M668" i="19" s="1"/>
  <c r="N668" i="19" s="1"/>
  <c r="O672" i="19"/>
  <c r="Q672" i="19" s="1"/>
  <c r="R672" i="19" s="1"/>
  <c r="S672" i="19" s="1"/>
  <c r="Q673" i="19"/>
  <c r="R673" i="19" s="1"/>
  <c r="S673" i="19" s="1"/>
  <c r="Q680" i="19"/>
  <c r="R680" i="19" s="1"/>
  <c r="S680" i="19" s="1"/>
  <c r="Q681" i="19"/>
  <c r="R681" i="19" s="1"/>
  <c r="S681" i="19" s="1"/>
  <c r="Q690" i="19"/>
  <c r="R690" i="19" s="1"/>
  <c r="S690" i="19" s="1"/>
  <c r="Q706" i="19"/>
  <c r="R706" i="19" s="1"/>
  <c r="S706" i="19" s="1"/>
  <c r="Q717" i="19"/>
  <c r="R717" i="19" s="1"/>
  <c r="S717" i="19" s="1"/>
  <c r="Q719" i="19"/>
  <c r="R719" i="19" s="1"/>
  <c r="S719" i="19" s="1"/>
  <c r="Q720" i="19"/>
  <c r="R720" i="19" s="1"/>
  <c r="S720" i="19" s="1"/>
  <c r="Q723" i="19"/>
  <c r="R723" i="19" s="1"/>
  <c r="S723" i="19" s="1"/>
  <c r="L726" i="19"/>
  <c r="M726" i="19" s="1"/>
  <c r="N726" i="19" s="1"/>
  <c r="Q733" i="19"/>
  <c r="R733" i="19" s="1"/>
  <c r="S733" i="19" s="1"/>
  <c r="Q735" i="19"/>
  <c r="R735" i="19" s="1"/>
  <c r="S735" i="19" s="1"/>
  <c r="Q736" i="19"/>
  <c r="R736" i="19" s="1"/>
  <c r="S736" i="19" s="1"/>
  <c r="O654" i="19"/>
  <c r="Q654" i="19" s="1"/>
  <c r="R654" i="19" s="1"/>
  <c r="S654" i="19" s="1"/>
  <c r="P657" i="19"/>
  <c r="Q657" i="19" s="1"/>
  <c r="R657" i="19" s="1"/>
  <c r="S657" i="19" s="1"/>
  <c r="O658" i="19"/>
  <c r="Q658" i="19" s="1"/>
  <c r="R658" i="19" s="1"/>
  <c r="S658" i="19" s="1"/>
  <c r="J660" i="19"/>
  <c r="L660" i="19" s="1"/>
  <c r="M660" i="19" s="1"/>
  <c r="N660" i="19" s="1"/>
  <c r="P661" i="19"/>
  <c r="Q661" i="19" s="1"/>
  <c r="R661" i="19" s="1"/>
  <c r="S661" i="19" s="1"/>
  <c r="O662" i="19"/>
  <c r="Q662" i="19" s="1"/>
  <c r="R662" i="19" s="1"/>
  <c r="S662" i="19" s="1"/>
  <c r="J664" i="19"/>
  <c r="L664" i="19" s="1"/>
  <c r="M664" i="19" s="1"/>
  <c r="N664" i="19" s="1"/>
  <c r="O666" i="19"/>
  <c r="Q666" i="19" s="1"/>
  <c r="R666" i="19" s="1"/>
  <c r="S666" i="19" s="1"/>
  <c r="Q669" i="19"/>
  <c r="R669" i="19" s="1"/>
  <c r="S669" i="19" s="1"/>
  <c r="J670" i="19"/>
  <c r="L670" i="19" s="1"/>
  <c r="M670" i="19" s="1"/>
  <c r="N670" i="19" s="1"/>
  <c r="Q674" i="19"/>
  <c r="R674" i="19" s="1"/>
  <c r="S674" i="19" s="1"/>
  <c r="Q675" i="19"/>
  <c r="R675" i="19" s="1"/>
  <c r="S675" i="19" s="1"/>
  <c r="Q682" i="19"/>
  <c r="R682" i="19" s="1"/>
  <c r="S682" i="19" s="1"/>
  <c r="Q683" i="19"/>
  <c r="R683" i="19" s="1"/>
  <c r="S683" i="19" s="1"/>
  <c r="Q692" i="19"/>
  <c r="R692" i="19" s="1"/>
  <c r="S692" i="19" s="1"/>
  <c r="Q708" i="19"/>
  <c r="R708" i="19" s="1"/>
  <c r="S708" i="19" s="1"/>
  <c r="L722" i="19"/>
  <c r="M722" i="19" s="1"/>
  <c r="N722" i="19" s="1"/>
  <c r="L728" i="19"/>
  <c r="M728" i="19" s="1"/>
  <c r="N728" i="19" s="1"/>
  <c r="L738" i="19"/>
  <c r="M738" i="19" s="1"/>
  <c r="N738" i="19" s="1"/>
  <c r="Q741" i="19"/>
  <c r="R741" i="19" s="1"/>
  <c r="S741" i="19" s="1"/>
  <c r="K665" i="19"/>
  <c r="L665" i="19" s="1"/>
  <c r="M665" i="19" s="1"/>
  <c r="N665" i="19" s="1"/>
  <c r="K667" i="19"/>
  <c r="L667" i="19" s="1"/>
  <c r="M667" i="19" s="1"/>
  <c r="N667" i="19" s="1"/>
  <c r="K669" i="19"/>
  <c r="L669" i="19" s="1"/>
  <c r="M669" i="19" s="1"/>
  <c r="N669" i="19" s="1"/>
  <c r="K671" i="19"/>
  <c r="L671" i="19" s="1"/>
  <c r="M671" i="19" s="1"/>
  <c r="N671" i="19" s="1"/>
  <c r="K673" i="19"/>
  <c r="L673" i="19" s="1"/>
  <c r="M673" i="19" s="1"/>
  <c r="N673" i="19" s="1"/>
  <c r="K675" i="19"/>
  <c r="L675" i="19" s="1"/>
  <c r="M675" i="19" s="1"/>
  <c r="N675" i="19" s="1"/>
  <c r="K677" i="19"/>
  <c r="L677" i="19" s="1"/>
  <c r="M677" i="19" s="1"/>
  <c r="N677" i="19" s="1"/>
  <c r="K679" i="19"/>
  <c r="L679" i="19" s="1"/>
  <c r="M679" i="19" s="1"/>
  <c r="N679" i="19" s="1"/>
  <c r="K681" i="19"/>
  <c r="L681" i="19" s="1"/>
  <c r="M681" i="19" s="1"/>
  <c r="N681" i="19" s="1"/>
  <c r="K683" i="19"/>
  <c r="L683" i="19" s="1"/>
  <c r="M683" i="19" s="1"/>
  <c r="N683" i="19" s="1"/>
  <c r="K685" i="19"/>
  <c r="L685" i="19" s="1"/>
  <c r="M685" i="19" s="1"/>
  <c r="N685" i="19" s="1"/>
  <c r="K687" i="19"/>
  <c r="L687" i="19" s="1"/>
  <c r="M687" i="19" s="1"/>
  <c r="N687" i="19" s="1"/>
  <c r="O687" i="19"/>
  <c r="Q687" i="19" s="1"/>
  <c r="R687" i="19" s="1"/>
  <c r="S687" i="19" s="1"/>
  <c r="K689" i="19"/>
  <c r="L689" i="19" s="1"/>
  <c r="M689" i="19" s="1"/>
  <c r="N689" i="19" s="1"/>
  <c r="O689" i="19"/>
  <c r="Q689" i="19" s="1"/>
  <c r="R689" i="19" s="1"/>
  <c r="S689" i="19" s="1"/>
  <c r="K691" i="19"/>
  <c r="L691" i="19" s="1"/>
  <c r="M691" i="19" s="1"/>
  <c r="N691" i="19" s="1"/>
  <c r="O691" i="19"/>
  <c r="Q691" i="19" s="1"/>
  <c r="R691" i="19" s="1"/>
  <c r="S691" i="19" s="1"/>
  <c r="K693" i="19"/>
  <c r="L693" i="19" s="1"/>
  <c r="M693" i="19" s="1"/>
  <c r="N693" i="19" s="1"/>
  <c r="O693" i="19"/>
  <c r="Q693" i="19" s="1"/>
  <c r="R693" i="19" s="1"/>
  <c r="S693" i="19" s="1"/>
  <c r="K695" i="19"/>
  <c r="L695" i="19" s="1"/>
  <c r="M695" i="19" s="1"/>
  <c r="N695" i="19" s="1"/>
  <c r="O695" i="19"/>
  <c r="K697" i="19"/>
  <c r="L697" i="19" s="1"/>
  <c r="M697" i="19" s="1"/>
  <c r="N697" i="19" s="1"/>
  <c r="O697" i="19"/>
  <c r="K699" i="19"/>
  <c r="L699" i="19" s="1"/>
  <c r="M699" i="19" s="1"/>
  <c r="N699" i="19" s="1"/>
  <c r="O699" i="19"/>
  <c r="K701" i="19"/>
  <c r="L701" i="19" s="1"/>
  <c r="M701" i="19" s="1"/>
  <c r="N701" i="19" s="1"/>
  <c r="O701" i="19"/>
  <c r="K703" i="19"/>
  <c r="L703" i="19" s="1"/>
  <c r="M703" i="19" s="1"/>
  <c r="N703" i="19" s="1"/>
  <c r="K705" i="19"/>
  <c r="L705" i="19" s="1"/>
  <c r="M705" i="19" s="1"/>
  <c r="N705" i="19" s="1"/>
  <c r="K707" i="19"/>
  <c r="L707" i="19" s="1"/>
  <c r="M707" i="19" s="1"/>
  <c r="N707" i="19" s="1"/>
  <c r="K709" i="19"/>
  <c r="L709" i="19" s="1"/>
  <c r="M709" i="19" s="1"/>
  <c r="N709" i="19" s="1"/>
  <c r="K711" i="19"/>
  <c r="L711" i="19" s="1"/>
  <c r="M711" i="19" s="1"/>
  <c r="N711" i="19" s="1"/>
  <c r="J713" i="19"/>
  <c r="L713" i="19" s="1"/>
  <c r="M713" i="19" s="1"/>
  <c r="N713" i="19" s="1"/>
  <c r="K715" i="19"/>
  <c r="J721" i="19"/>
  <c r="L721" i="19" s="1"/>
  <c r="M721" i="19" s="1"/>
  <c r="N721" i="19" s="1"/>
  <c r="K723" i="19"/>
  <c r="J729" i="19"/>
  <c r="L729" i="19" s="1"/>
  <c r="M729" i="19" s="1"/>
  <c r="N729" i="19" s="1"/>
  <c r="K731" i="19"/>
  <c r="J737" i="19"/>
  <c r="L737" i="19" s="1"/>
  <c r="M737" i="19" s="1"/>
  <c r="N737" i="19" s="1"/>
  <c r="O740" i="19"/>
  <c r="P743" i="19"/>
  <c r="Q743" i="19" s="1"/>
  <c r="R743" i="19" s="1"/>
  <c r="S743" i="19" s="1"/>
  <c r="P744" i="19"/>
  <c r="L746" i="19"/>
  <c r="M746" i="19" s="1"/>
  <c r="N746" i="19" s="1"/>
  <c r="P747" i="19"/>
  <c r="Q747" i="19" s="1"/>
  <c r="R747" i="19" s="1"/>
  <c r="S747" i="19" s="1"/>
  <c r="P748" i="19"/>
  <c r="Q748" i="19" s="1"/>
  <c r="R748" i="19" s="1"/>
  <c r="S748" i="19" s="1"/>
  <c r="L754" i="19"/>
  <c r="M754" i="19" s="1"/>
  <c r="N754" i="19" s="1"/>
  <c r="P755" i="19"/>
  <c r="Q755" i="19" s="1"/>
  <c r="R755" i="19" s="1"/>
  <c r="S755" i="19" s="1"/>
  <c r="P756" i="19"/>
  <c r="Q756" i="19" s="1"/>
  <c r="R756" i="19" s="1"/>
  <c r="S756" i="19" s="1"/>
  <c r="L762" i="19"/>
  <c r="M762" i="19" s="1"/>
  <c r="N762" i="19" s="1"/>
  <c r="P763" i="19"/>
  <c r="Q763" i="19" s="1"/>
  <c r="R763" i="19" s="1"/>
  <c r="S763" i="19" s="1"/>
  <c r="P764" i="19"/>
  <c r="Q764" i="19" s="1"/>
  <c r="R764" i="19" s="1"/>
  <c r="S764" i="19" s="1"/>
  <c r="J672" i="19"/>
  <c r="L672" i="19" s="1"/>
  <c r="M672" i="19" s="1"/>
  <c r="N672" i="19" s="1"/>
  <c r="J674" i="19"/>
  <c r="L674" i="19" s="1"/>
  <c r="M674" i="19" s="1"/>
  <c r="N674" i="19" s="1"/>
  <c r="J676" i="19"/>
  <c r="L676" i="19" s="1"/>
  <c r="M676" i="19" s="1"/>
  <c r="N676" i="19" s="1"/>
  <c r="J678" i="19"/>
  <c r="L678" i="19" s="1"/>
  <c r="M678" i="19" s="1"/>
  <c r="N678" i="19" s="1"/>
  <c r="J680" i="19"/>
  <c r="L680" i="19" s="1"/>
  <c r="M680" i="19" s="1"/>
  <c r="N680" i="19" s="1"/>
  <c r="J682" i="19"/>
  <c r="L682" i="19" s="1"/>
  <c r="M682" i="19" s="1"/>
  <c r="N682" i="19" s="1"/>
  <c r="J684" i="19"/>
  <c r="L684" i="19" s="1"/>
  <c r="M684" i="19" s="1"/>
  <c r="N684" i="19" s="1"/>
  <c r="J686" i="19"/>
  <c r="L686" i="19" s="1"/>
  <c r="M686" i="19" s="1"/>
  <c r="N686" i="19" s="1"/>
  <c r="J688" i="19"/>
  <c r="L688" i="19" s="1"/>
  <c r="M688" i="19" s="1"/>
  <c r="N688" i="19" s="1"/>
  <c r="J690" i="19"/>
  <c r="L690" i="19" s="1"/>
  <c r="M690" i="19" s="1"/>
  <c r="N690" i="19" s="1"/>
  <c r="J692" i="19"/>
  <c r="L692" i="19" s="1"/>
  <c r="M692" i="19" s="1"/>
  <c r="N692" i="19" s="1"/>
  <c r="J694" i="19"/>
  <c r="L694" i="19" s="1"/>
  <c r="M694" i="19" s="1"/>
  <c r="N694" i="19" s="1"/>
  <c r="P695" i="19"/>
  <c r="J696" i="19"/>
  <c r="L696" i="19" s="1"/>
  <c r="M696" i="19" s="1"/>
  <c r="N696" i="19" s="1"/>
  <c r="P697" i="19"/>
  <c r="J698" i="19"/>
  <c r="L698" i="19" s="1"/>
  <c r="M698" i="19" s="1"/>
  <c r="N698" i="19" s="1"/>
  <c r="P699" i="19"/>
  <c r="J700" i="19"/>
  <c r="L700" i="19" s="1"/>
  <c r="M700" i="19" s="1"/>
  <c r="N700" i="19" s="1"/>
  <c r="P701" i="19"/>
  <c r="J702" i="19"/>
  <c r="L702" i="19" s="1"/>
  <c r="M702" i="19" s="1"/>
  <c r="N702" i="19" s="1"/>
  <c r="P703" i="19"/>
  <c r="Q703" i="19" s="1"/>
  <c r="R703" i="19" s="1"/>
  <c r="S703" i="19" s="1"/>
  <c r="J704" i="19"/>
  <c r="L704" i="19" s="1"/>
  <c r="M704" i="19" s="1"/>
  <c r="N704" i="19" s="1"/>
  <c r="P705" i="19"/>
  <c r="Q705" i="19" s="1"/>
  <c r="R705" i="19" s="1"/>
  <c r="S705" i="19" s="1"/>
  <c r="J706" i="19"/>
  <c r="L706" i="19" s="1"/>
  <c r="M706" i="19" s="1"/>
  <c r="N706" i="19" s="1"/>
  <c r="P707" i="19"/>
  <c r="Q707" i="19" s="1"/>
  <c r="R707" i="19" s="1"/>
  <c r="S707" i="19" s="1"/>
  <c r="J708" i="19"/>
  <c r="L708" i="19" s="1"/>
  <c r="M708" i="19" s="1"/>
  <c r="N708" i="19" s="1"/>
  <c r="P709" i="19"/>
  <c r="Q709" i="19" s="1"/>
  <c r="R709" i="19" s="1"/>
  <c r="S709" i="19" s="1"/>
  <c r="J710" i="19"/>
  <c r="L710" i="19" s="1"/>
  <c r="M710" i="19" s="1"/>
  <c r="N710" i="19" s="1"/>
  <c r="P711" i="19"/>
  <c r="Q711" i="19" s="1"/>
  <c r="R711" i="19" s="1"/>
  <c r="S711" i="19" s="1"/>
  <c r="O718" i="19"/>
  <c r="Q718" i="19" s="1"/>
  <c r="R718" i="19" s="1"/>
  <c r="S718" i="19" s="1"/>
  <c r="J719" i="19"/>
  <c r="L719" i="19" s="1"/>
  <c r="M719" i="19" s="1"/>
  <c r="N719" i="19" s="1"/>
  <c r="O726" i="19"/>
  <c r="Q726" i="19" s="1"/>
  <c r="R726" i="19" s="1"/>
  <c r="S726" i="19" s="1"/>
  <c r="J727" i="19"/>
  <c r="L727" i="19" s="1"/>
  <c r="M727" i="19" s="1"/>
  <c r="N727" i="19" s="1"/>
  <c r="O734" i="19"/>
  <c r="Q734" i="19" s="1"/>
  <c r="R734" i="19" s="1"/>
  <c r="S734" i="19" s="1"/>
  <c r="J735" i="19"/>
  <c r="L735" i="19" s="1"/>
  <c r="M735" i="19" s="1"/>
  <c r="N735" i="19" s="1"/>
  <c r="J739" i="19"/>
  <c r="L739" i="19" s="1"/>
  <c r="M739" i="19" s="1"/>
  <c r="N739" i="19" s="1"/>
  <c r="P740" i="19"/>
  <c r="L744" i="19"/>
  <c r="M744" i="19" s="1"/>
  <c r="N744" i="19" s="1"/>
  <c r="J743" i="19"/>
  <c r="L743" i="19" s="1"/>
  <c r="M743" i="19" s="1"/>
  <c r="N743" i="19" s="1"/>
  <c r="P749" i="19"/>
  <c r="Q749" i="19" s="1"/>
  <c r="R749" i="19" s="1"/>
  <c r="S749" i="19" s="1"/>
  <c r="P750" i="19"/>
  <c r="Q750" i="19"/>
  <c r="R750" i="19" s="1"/>
  <c r="S750" i="19" s="1"/>
  <c r="P757" i="19"/>
  <c r="Q757" i="19" s="1"/>
  <c r="R757" i="19" s="1"/>
  <c r="S757" i="19" s="1"/>
  <c r="P758" i="19"/>
  <c r="Q758" i="19" s="1"/>
  <c r="R758" i="19" s="1"/>
  <c r="S758" i="19" s="1"/>
  <c r="L772" i="19"/>
  <c r="M772" i="19" s="1"/>
  <c r="N772" i="19" s="1"/>
  <c r="O716" i="19"/>
  <c r="Q716" i="19" s="1"/>
  <c r="R716" i="19" s="1"/>
  <c r="S716" i="19" s="1"/>
  <c r="J717" i="19"/>
  <c r="L717" i="19" s="1"/>
  <c r="M717" i="19" s="1"/>
  <c r="N717" i="19" s="1"/>
  <c r="O724" i="19"/>
  <c r="Q724" i="19" s="1"/>
  <c r="R724" i="19" s="1"/>
  <c r="S724" i="19" s="1"/>
  <c r="J725" i="19"/>
  <c r="L725" i="19" s="1"/>
  <c r="M725" i="19" s="1"/>
  <c r="N725" i="19" s="1"/>
  <c r="O732" i="19"/>
  <c r="Q732" i="19" s="1"/>
  <c r="R732" i="19" s="1"/>
  <c r="S732" i="19" s="1"/>
  <c r="J733" i="19"/>
  <c r="L733" i="19" s="1"/>
  <c r="M733" i="19" s="1"/>
  <c r="N733" i="19" s="1"/>
  <c r="O738" i="19"/>
  <c r="Q738" i="19" s="1"/>
  <c r="R738" i="19" s="1"/>
  <c r="S738" i="19" s="1"/>
  <c r="O742" i="19"/>
  <c r="Q744" i="19"/>
  <c r="R744" i="19" s="1"/>
  <c r="S744" i="19" s="1"/>
  <c r="L750" i="19"/>
  <c r="M750" i="19" s="1"/>
  <c r="N750" i="19" s="1"/>
  <c r="P751" i="19"/>
  <c r="Q751" i="19" s="1"/>
  <c r="R751" i="19" s="1"/>
  <c r="S751" i="19" s="1"/>
  <c r="P752" i="19"/>
  <c r="Q752" i="19"/>
  <c r="R752" i="19" s="1"/>
  <c r="S752" i="19" s="1"/>
  <c r="L758" i="19"/>
  <c r="M758" i="19" s="1"/>
  <c r="N758" i="19" s="1"/>
  <c r="P759" i="19"/>
  <c r="Q759" i="19" s="1"/>
  <c r="R759" i="19" s="1"/>
  <c r="S759" i="19" s="1"/>
  <c r="P760" i="19"/>
  <c r="Q760" i="19"/>
  <c r="R760" i="19" s="1"/>
  <c r="S760" i="19" s="1"/>
  <c r="L766" i="19"/>
  <c r="M766" i="19" s="1"/>
  <c r="N766" i="19" s="1"/>
  <c r="L767" i="19"/>
  <c r="M767" i="19" s="1"/>
  <c r="N767" i="19" s="1"/>
  <c r="J712" i="19"/>
  <c r="L712" i="19" s="1"/>
  <c r="M712" i="19" s="1"/>
  <c r="N712" i="19" s="1"/>
  <c r="P713" i="19"/>
  <c r="Q713" i="19" s="1"/>
  <c r="R713" i="19" s="1"/>
  <c r="S713" i="19" s="1"/>
  <c r="O714" i="19"/>
  <c r="Q714" i="19" s="1"/>
  <c r="R714" i="19" s="1"/>
  <c r="S714" i="19" s="1"/>
  <c r="J715" i="19"/>
  <c r="P721" i="19"/>
  <c r="Q721" i="19" s="1"/>
  <c r="R721" i="19" s="1"/>
  <c r="S721" i="19" s="1"/>
  <c r="O722" i="19"/>
  <c r="Q722" i="19" s="1"/>
  <c r="R722" i="19" s="1"/>
  <c r="S722" i="19" s="1"/>
  <c r="J723" i="19"/>
  <c r="L723" i="19" s="1"/>
  <c r="M723" i="19" s="1"/>
  <c r="N723" i="19" s="1"/>
  <c r="P729" i="19"/>
  <c r="Q729" i="19" s="1"/>
  <c r="R729" i="19" s="1"/>
  <c r="S729" i="19" s="1"/>
  <c r="O730" i="19"/>
  <c r="Q730" i="19" s="1"/>
  <c r="R730" i="19" s="1"/>
  <c r="S730" i="19" s="1"/>
  <c r="J731" i="19"/>
  <c r="L731" i="19" s="1"/>
  <c r="M731" i="19" s="1"/>
  <c r="N731" i="19" s="1"/>
  <c r="P737" i="19"/>
  <c r="Q737" i="19" s="1"/>
  <c r="R737" i="19" s="1"/>
  <c r="S737" i="19" s="1"/>
  <c r="J741" i="19"/>
  <c r="L741" i="19" s="1"/>
  <c r="M741" i="19" s="1"/>
  <c r="N741" i="19" s="1"/>
  <c r="P742" i="19"/>
  <c r="P745" i="19"/>
  <c r="Q745" i="19" s="1"/>
  <c r="R745" i="19" s="1"/>
  <c r="S745" i="19" s="1"/>
  <c r="P746" i="19"/>
  <c r="Q746" i="19" s="1"/>
  <c r="R746" i="19" s="1"/>
  <c r="S746" i="19" s="1"/>
  <c r="K748" i="19"/>
  <c r="L748" i="19" s="1"/>
  <c r="M748" i="19" s="1"/>
  <c r="N748" i="19" s="1"/>
  <c r="L752" i="19"/>
  <c r="M752" i="19" s="1"/>
  <c r="N752" i="19" s="1"/>
  <c r="P753" i="19"/>
  <c r="Q753" i="19" s="1"/>
  <c r="R753" i="19" s="1"/>
  <c r="S753" i="19" s="1"/>
  <c r="P754" i="19"/>
  <c r="Q754" i="19" s="1"/>
  <c r="R754" i="19" s="1"/>
  <c r="S754" i="19" s="1"/>
  <c r="K756" i="19"/>
  <c r="L756" i="19" s="1"/>
  <c r="M756" i="19" s="1"/>
  <c r="N756" i="19" s="1"/>
  <c r="L760" i="19"/>
  <c r="M760" i="19" s="1"/>
  <c r="N760" i="19" s="1"/>
  <c r="P761" i="19"/>
  <c r="Q761" i="19" s="1"/>
  <c r="R761" i="19" s="1"/>
  <c r="S761" i="19" s="1"/>
  <c r="P762" i="19"/>
  <c r="Q762" i="19" s="1"/>
  <c r="R762" i="19" s="1"/>
  <c r="S762" i="19" s="1"/>
  <c r="K764" i="19"/>
  <c r="L764" i="19" s="1"/>
  <c r="M764" i="19" s="1"/>
  <c r="N764" i="19" s="1"/>
  <c r="L769" i="19"/>
  <c r="M769" i="19" s="1"/>
  <c r="N769" i="19" s="1"/>
  <c r="L776" i="19"/>
  <c r="M776" i="19" s="1"/>
  <c r="N776" i="19" s="1"/>
  <c r="J768" i="19"/>
  <c r="Q768" i="19"/>
  <c r="R768" i="19" s="1"/>
  <c r="S768" i="19" s="1"/>
  <c r="P776" i="19"/>
  <c r="Q776" i="19" s="1"/>
  <c r="R776" i="19" s="1"/>
  <c r="S776" i="19" s="1"/>
  <c r="Q779" i="19"/>
  <c r="R779" i="19" s="1"/>
  <c r="S779" i="19" s="1"/>
  <c r="Q782" i="19"/>
  <c r="R782" i="19" s="1"/>
  <c r="S782" i="19" s="1"/>
  <c r="J783" i="19"/>
  <c r="L783" i="19" s="1"/>
  <c r="M783" i="19" s="1"/>
  <c r="N783" i="19" s="1"/>
  <c r="Q789" i="19"/>
  <c r="R789" i="19" s="1"/>
  <c r="S789" i="19" s="1"/>
  <c r="Q790" i="19"/>
  <c r="R790" i="19" s="1"/>
  <c r="S790" i="19" s="1"/>
  <c r="Q797" i="19"/>
  <c r="R797" i="19" s="1"/>
  <c r="S797" i="19" s="1"/>
  <c r="Q799" i="19"/>
  <c r="R799" i="19" s="1"/>
  <c r="S799" i="19" s="1"/>
  <c r="Q801" i="19"/>
  <c r="R801" i="19" s="1"/>
  <c r="S801" i="19" s="1"/>
  <c r="Q803" i="19"/>
  <c r="R803" i="19" s="1"/>
  <c r="S803" i="19" s="1"/>
  <c r="Q805" i="19"/>
  <c r="R805" i="19" s="1"/>
  <c r="S805" i="19" s="1"/>
  <c r="Q813" i="19"/>
  <c r="R813" i="19" s="1"/>
  <c r="S813" i="19" s="1"/>
  <c r="Q815" i="19"/>
  <c r="R815" i="19" s="1"/>
  <c r="S815" i="19" s="1"/>
  <c r="J745" i="19"/>
  <c r="L745" i="19" s="1"/>
  <c r="M745" i="19" s="1"/>
  <c r="N745" i="19" s="1"/>
  <c r="J747" i="19"/>
  <c r="L747" i="19" s="1"/>
  <c r="M747" i="19" s="1"/>
  <c r="N747" i="19" s="1"/>
  <c r="J749" i="19"/>
  <c r="L749" i="19" s="1"/>
  <c r="M749" i="19" s="1"/>
  <c r="N749" i="19" s="1"/>
  <c r="J751" i="19"/>
  <c r="L751" i="19" s="1"/>
  <c r="M751" i="19" s="1"/>
  <c r="N751" i="19" s="1"/>
  <c r="J753" i="19"/>
  <c r="L753" i="19" s="1"/>
  <c r="M753" i="19" s="1"/>
  <c r="N753" i="19" s="1"/>
  <c r="J755" i="19"/>
  <c r="L755" i="19" s="1"/>
  <c r="M755" i="19" s="1"/>
  <c r="N755" i="19" s="1"/>
  <c r="J757" i="19"/>
  <c r="L757" i="19" s="1"/>
  <c r="M757" i="19" s="1"/>
  <c r="N757" i="19" s="1"/>
  <c r="J759" i="19"/>
  <c r="L759" i="19" s="1"/>
  <c r="M759" i="19" s="1"/>
  <c r="N759" i="19" s="1"/>
  <c r="J761" i="19"/>
  <c r="L761" i="19" s="1"/>
  <c r="M761" i="19" s="1"/>
  <c r="N761" i="19" s="1"/>
  <c r="J763" i="19"/>
  <c r="L763" i="19" s="1"/>
  <c r="M763" i="19" s="1"/>
  <c r="N763" i="19" s="1"/>
  <c r="J765" i="19"/>
  <c r="L765" i="19" s="1"/>
  <c r="M765" i="19" s="1"/>
  <c r="N765" i="19" s="1"/>
  <c r="Q766" i="19"/>
  <c r="R766" i="19" s="1"/>
  <c r="S766" i="19" s="1"/>
  <c r="P767" i="19"/>
  <c r="K768" i="19"/>
  <c r="O769" i="19"/>
  <c r="Q769" i="19" s="1"/>
  <c r="R769" i="19" s="1"/>
  <c r="S769" i="19" s="1"/>
  <c r="J771" i="19"/>
  <c r="L771" i="19" s="1"/>
  <c r="M771" i="19" s="1"/>
  <c r="N771" i="19" s="1"/>
  <c r="P772" i="19"/>
  <c r="Q772" i="19" s="1"/>
  <c r="R772" i="19" s="1"/>
  <c r="S772" i="19" s="1"/>
  <c r="O773" i="19"/>
  <c r="Q773" i="19" s="1"/>
  <c r="R773" i="19" s="1"/>
  <c r="S773" i="19" s="1"/>
  <c r="J775" i="19"/>
  <c r="L775" i="19" s="1"/>
  <c r="M775" i="19" s="1"/>
  <c r="N775" i="19" s="1"/>
  <c r="J777" i="19"/>
  <c r="L777" i="19" s="1"/>
  <c r="M777" i="19" s="1"/>
  <c r="N777" i="19" s="1"/>
  <c r="Q781" i="19"/>
  <c r="R781" i="19" s="1"/>
  <c r="S781" i="19" s="1"/>
  <c r="Q784" i="19"/>
  <c r="R784" i="19" s="1"/>
  <c r="S784" i="19" s="1"/>
  <c r="Q791" i="19"/>
  <c r="R791" i="19" s="1"/>
  <c r="S791" i="19" s="1"/>
  <c r="Q792" i="19"/>
  <c r="R792" i="19" s="1"/>
  <c r="S792" i="19" s="1"/>
  <c r="Q807" i="19"/>
  <c r="R807" i="19" s="1"/>
  <c r="S807" i="19" s="1"/>
  <c r="Q817" i="19"/>
  <c r="R817" i="19" s="1"/>
  <c r="S817" i="19" s="1"/>
  <c r="L831" i="19"/>
  <c r="M831" i="19" s="1"/>
  <c r="N831" i="19" s="1"/>
  <c r="L839" i="19"/>
  <c r="M839" i="19" s="1"/>
  <c r="N839" i="19" s="1"/>
  <c r="L847" i="19"/>
  <c r="M847" i="19" s="1"/>
  <c r="N847" i="19" s="1"/>
  <c r="P765" i="19"/>
  <c r="Q778" i="19"/>
  <c r="R778" i="19" s="1"/>
  <c r="S778" i="19" s="1"/>
  <c r="J779" i="19"/>
  <c r="L779" i="19" s="1"/>
  <c r="M779" i="19" s="1"/>
  <c r="N779" i="19" s="1"/>
  <c r="O783" i="19"/>
  <c r="Q783" i="19" s="1"/>
  <c r="R783" i="19" s="1"/>
  <c r="S783" i="19" s="1"/>
  <c r="Q785" i="19"/>
  <c r="R785" i="19" s="1"/>
  <c r="S785" i="19" s="1"/>
  <c r="Q786" i="19"/>
  <c r="R786" i="19" s="1"/>
  <c r="S786" i="19" s="1"/>
  <c r="Q793" i="19"/>
  <c r="R793" i="19" s="1"/>
  <c r="S793" i="19" s="1"/>
  <c r="Q794" i="19"/>
  <c r="R794" i="19" s="1"/>
  <c r="S794" i="19" s="1"/>
  <c r="Q809" i="19"/>
  <c r="R809" i="19" s="1"/>
  <c r="S809" i="19" s="1"/>
  <c r="Q819" i="19"/>
  <c r="R819" i="19" s="1"/>
  <c r="S819" i="19" s="1"/>
  <c r="L823" i="19"/>
  <c r="M823" i="19" s="1"/>
  <c r="N823" i="19" s="1"/>
  <c r="O765" i="19"/>
  <c r="O767" i="19"/>
  <c r="Q767" i="19" s="1"/>
  <c r="R767" i="19" s="1"/>
  <c r="S767" i="19" s="1"/>
  <c r="P770" i="19"/>
  <c r="Q770" i="19" s="1"/>
  <c r="R770" i="19" s="1"/>
  <c r="S770" i="19" s="1"/>
  <c r="O771" i="19"/>
  <c r="Q771" i="19" s="1"/>
  <c r="R771" i="19" s="1"/>
  <c r="S771" i="19" s="1"/>
  <c r="J773" i="19"/>
  <c r="L773" i="19" s="1"/>
  <c r="M773" i="19" s="1"/>
  <c r="N773" i="19" s="1"/>
  <c r="P774" i="19"/>
  <c r="Q774" i="19" s="1"/>
  <c r="R774" i="19" s="1"/>
  <c r="S774" i="19" s="1"/>
  <c r="O775" i="19"/>
  <c r="Q775" i="19" s="1"/>
  <c r="R775" i="19" s="1"/>
  <c r="S775" i="19" s="1"/>
  <c r="O777" i="19"/>
  <c r="Q777" i="19" s="1"/>
  <c r="R777" i="19" s="1"/>
  <c r="S777" i="19" s="1"/>
  <c r="Q780" i="19"/>
  <c r="R780" i="19" s="1"/>
  <c r="S780" i="19" s="1"/>
  <c r="J781" i="19"/>
  <c r="L781" i="19" s="1"/>
  <c r="M781" i="19" s="1"/>
  <c r="N781" i="19" s="1"/>
  <c r="Q787" i="19"/>
  <c r="R787" i="19" s="1"/>
  <c r="S787" i="19" s="1"/>
  <c r="Q788" i="19"/>
  <c r="R788" i="19" s="1"/>
  <c r="S788" i="19" s="1"/>
  <c r="Q795" i="19"/>
  <c r="R795" i="19" s="1"/>
  <c r="S795" i="19" s="1"/>
  <c r="Q796" i="19"/>
  <c r="R796" i="19" s="1"/>
  <c r="S796" i="19" s="1"/>
  <c r="Q811" i="19"/>
  <c r="R811" i="19" s="1"/>
  <c r="S811" i="19" s="1"/>
  <c r="L816" i="19"/>
  <c r="M816" i="19" s="1"/>
  <c r="N816" i="19" s="1"/>
  <c r="Q821" i="19"/>
  <c r="R821" i="19" s="1"/>
  <c r="S821" i="19" s="1"/>
  <c r="K778" i="19"/>
  <c r="L778" i="19" s="1"/>
  <c r="M778" i="19" s="1"/>
  <c r="N778" i="19" s="1"/>
  <c r="K780" i="19"/>
  <c r="L780" i="19" s="1"/>
  <c r="M780" i="19" s="1"/>
  <c r="N780" i="19" s="1"/>
  <c r="K782" i="19"/>
  <c r="L782" i="19" s="1"/>
  <c r="M782" i="19" s="1"/>
  <c r="N782" i="19" s="1"/>
  <c r="K784" i="19"/>
  <c r="L784" i="19" s="1"/>
  <c r="M784" i="19" s="1"/>
  <c r="N784" i="19" s="1"/>
  <c r="K786" i="19"/>
  <c r="L786" i="19" s="1"/>
  <c r="M786" i="19" s="1"/>
  <c r="N786" i="19" s="1"/>
  <c r="K788" i="19"/>
  <c r="L788" i="19" s="1"/>
  <c r="M788" i="19" s="1"/>
  <c r="N788" i="19" s="1"/>
  <c r="K790" i="19"/>
  <c r="L790" i="19" s="1"/>
  <c r="M790" i="19" s="1"/>
  <c r="N790" i="19" s="1"/>
  <c r="K792" i="19"/>
  <c r="L792" i="19" s="1"/>
  <c r="M792" i="19" s="1"/>
  <c r="N792" i="19" s="1"/>
  <c r="K794" i="19"/>
  <c r="L794" i="19" s="1"/>
  <c r="M794" i="19" s="1"/>
  <c r="N794" i="19" s="1"/>
  <c r="K796" i="19"/>
  <c r="L796" i="19" s="1"/>
  <c r="M796" i="19" s="1"/>
  <c r="N796" i="19" s="1"/>
  <c r="K798" i="19"/>
  <c r="L798" i="19" s="1"/>
  <c r="M798" i="19" s="1"/>
  <c r="N798" i="19" s="1"/>
  <c r="K800" i="19"/>
  <c r="L800" i="19" s="1"/>
  <c r="M800" i="19" s="1"/>
  <c r="N800" i="19" s="1"/>
  <c r="K802" i="19"/>
  <c r="L802" i="19" s="1"/>
  <c r="M802" i="19" s="1"/>
  <c r="N802" i="19" s="1"/>
  <c r="K804" i="19"/>
  <c r="L804" i="19" s="1"/>
  <c r="M804" i="19" s="1"/>
  <c r="N804" i="19" s="1"/>
  <c r="K806" i="19"/>
  <c r="L806" i="19" s="1"/>
  <c r="M806" i="19" s="1"/>
  <c r="N806" i="19" s="1"/>
  <c r="K808" i="19"/>
  <c r="L808" i="19" s="1"/>
  <c r="M808" i="19" s="1"/>
  <c r="N808" i="19" s="1"/>
  <c r="K810" i="19"/>
  <c r="L810" i="19" s="1"/>
  <c r="M810" i="19" s="1"/>
  <c r="N810" i="19" s="1"/>
  <c r="K812" i="19"/>
  <c r="L812" i="19" s="1"/>
  <c r="M812" i="19" s="1"/>
  <c r="N812" i="19" s="1"/>
  <c r="K814" i="19"/>
  <c r="L814" i="19" s="1"/>
  <c r="M814" i="19" s="1"/>
  <c r="N814" i="19" s="1"/>
  <c r="K816" i="19"/>
  <c r="K818" i="19"/>
  <c r="L818" i="19" s="1"/>
  <c r="M818" i="19" s="1"/>
  <c r="N818" i="19" s="1"/>
  <c r="K820" i="19"/>
  <c r="L820" i="19" s="1"/>
  <c r="M820" i="19" s="1"/>
  <c r="N820" i="19" s="1"/>
  <c r="K822" i="19"/>
  <c r="L822" i="19" s="1"/>
  <c r="M822" i="19" s="1"/>
  <c r="N822" i="19" s="1"/>
  <c r="P822" i="19"/>
  <c r="Q822" i="19" s="1"/>
  <c r="R822" i="19" s="1"/>
  <c r="S822" i="19" s="1"/>
  <c r="O829" i="19"/>
  <c r="Q829" i="19" s="1"/>
  <c r="R829" i="19" s="1"/>
  <c r="S829" i="19" s="1"/>
  <c r="O830" i="19"/>
  <c r="Q830" i="19" s="1"/>
  <c r="R830" i="19" s="1"/>
  <c r="S830" i="19" s="1"/>
  <c r="J830" i="19"/>
  <c r="O837" i="19"/>
  <c r="Q837" i="19" s="1"/>
  <c r="R837" i="19" s="1"/>
  <c r="S837" i="19" s="1"/>
  <c r="O838" i="19"/>
  <c r="Q838" i="19" s="1"/>
  <c r="R838" i="19" s="1"/>
  <c r="S838" i="19" s="1"/>
  <c r="J838" i="19"/>
  <c r="O845" i="19"/>
  <c r="Q845" i="19" s="1"/>
  <c r="R845" i="19" s="1"/>
  <c r="S845" i="19" s="1"/>
  <c r="O846" i="19"/>
  <c r="Q846" i="19" s="1"/>
  <c r="R846" i="19" s="1"/>
  <c r="S846" i="19" s="1"/>
  <c r="J846" i="19"/>
  <c r="Q849" i="19"/>
  <c r="R849" i="19" s="1"/>
  <c r="S849" i="19" s="1"/>
  <c r="L853" i="19"/>
  <c r="M853" i="19" s="1"/>
  <c r="N853" i="19" s="1"/>
  <c r="Q857" i="19"/>
  <c r="R857" i="19" s="1"/>
  <c r="S857" i="19" s="1"/>
  <c r="L861" i="19"/>
  <c r="M861" i="19" s="1"/>
  <c r="N861" i="19" s="1"/>
  <c r="Q865" i="19"/>
  <c r="R865" i="19" s="1"/>
  <c r="S865" i="19" s="1"/>
  <c r="L869" i="19"/>
  <c r="M869" i="19" s="1"/>
  <c r="N869" i="19" s="1"/>
  <c r="Q873" i="19"/>
  <c r="R873" i="19" s="1"/>
  <c r="S873" i="19" s="1"/>
  <c r="L877" i="19"/>
  <c r="M877" i="19" s="1"/>
  <c r="N877" i="19" s="1"/>
  <c r="Q880" i="19"/>
  <c r="R880" i="19" s="1"/>
  <c r="S880" i="19" s="1"/>
  <c r="L885" i="19"/>
  <c r="M885" i="19" s="1"/>
  <c r="N885" i="19" s="1"/>
  <c r="J785" i="19"/>
  <c r="L785" i="19" s="1"/>
  <c r="M785" i="19" s="1"/>
  <c r="N785" i="19" s="1"/>
  <c r="J787" i="19"/>
  <c r="L787" i="19" s="1"/>
  <c r="M787" i="19" s="1"/>
  <c r="N787" i="19" s="1"/>
  <c r="J789" i="19"/>
  <c r="L789" i="19" s="1"/>
  <c r="M789" i="19" s="1"/>
  <c r="N789" i="19" s="1"/>
  <c r="J791" i="19"/>
  <c r="L791" i="19" s="1"/>
  <c r="M791" i="19" s="1"/>
  <c r="N791" i="19" s="1"/>
  <c r="J793" i="19"/>
  <c r="L793" i="19" s="1"/>
  <c r="M793" i="19" s="1"/>
  <c r="N793" i="19" s="1"/>
  <c r="J795" i="19"/>
  <c r="L795" i="19" s="1"/>
  <c r="M795" i="19" s="1"/>
  <c r="N795" i="19" s="1"/>
  <c r="J797" i="19"/>
  <c r="L797" i="19" s="1"/>
  <c r="M797" i="19" s="1"/>
  <c r="N797" i="19" s="1"/>
  <c r="P798" i="19"/>
  <c r="Q798" i="19" s="1"/>
  <c r="R798" i="19" s="1"/>
  <c r="S798" i="19" s="1"/>
  <c r="J799" i="19"/>
  <c r="L799" i="19" s="1"/>
  <c r="M799" i="19" s="1"/>
  <c r="N799" i="19" s="1"/>
  <c r="P800" i="19"/>
  <c r="Q800" i="19" s="1"/>
  <c r="R800" i="19" s="1"/>
  <c r="S800" i="19" s="1"/>
  <c r="J801" i="19"/>
  <c r="L801" i="19" s="1"/>
  <c r="M801" i="19" s="1"/>
  <c r="N801" i="19" s="1"/>
  <c r="P802" i="19"/>
  <c r="Q802" i="19" s="1"/>
  <c r="R802" i="19" s="1"/>
  <c r="S802" i="19" s="1"/>
  <c r="J803" i="19"/>
  <c r="L803" i="19" s="1"/>
  <c r="M803" i="19" s="1"/>
  <c r="N803" i="19" s="1"/>
  <c r="P804" i="19"/>
  <c r="Q804" i="19" s="1"/>
  <c r="R804" i="19" s="1"/>
  <c r="S804" i="19" s="1"/>
  <c r="J805" i="19"/>
  <c r="L805" i="19" s="1"/>
  <c r="M805" i="19" s="1"/>
  <c r="N805" i="19" s="1"/>
  <c r="P806" i="19"/>
  <c r="Q806" i="19" s="1"/>
  <c r="R806" i="19" s="1"/>
  <c r="S806" i="19" s="1"/>
  <c r="J807" i="19"/>
  <c r="L807" i="19" s="1"/>
  <c r="M807" i="19" s="1"/>
  <c r="N807" i="19" s="1"/>
  <c r="P808" i="19"/>
  <c r="Q808" i="19" s="1"/>
  <c r="R808" i="19" s="1"/>
  <c r="S808" i="19" s="1"/>
  <c r="J809" i="19"/>
  <c r="L809" i="19" s="1"/>
  <c r="M809" i="19" s="1"/>
  <c r="N809" i="19" s="1"/>
  <c r="P810" i="19"/>
  <c r="Q810" i="19" s="1"/>
  <c r="R810" i="19" s="1"/>
  <c r="S810" i="19" s="1"/>
  <c r="J811" i="19"/>
  <c r="L811" i="19" s="1"/>
  <c r="M811" i="19" s="1"/>
  <c r="N811" i="19" s="1"/>
  <c r="P812" i="19"/>
  <c r="Q812" i="19" s="1"/>
  <c r="R812" i="19" s="1"/>
  <c r="S812" i="19" s="1"/>
  <c r="J813" i="19"/>
  <c r="L813" i="19" s="1"/>
  <c r="M813" i="19" s="1"/>
  <c r="N813" i="19" s="1"/>
  <c r="P814" i="19"/>
  <c r="Q814" i="19" s="1"/>
  <c r="R814" i="19" s="1"/>
  <c r="S814" i="19" s="1"/>
  <c r="J815" i="19"/>
  <c r="L815" i="19" s="1"/>
  <c r="M815" i="19" s="1"/>
  <c r="N815" i="19" s="1"/>
  <c r="P816" i="19"/>
  <c r="Q816" i="19" s="1"/>
  <c r="R816" i="19" s="1"/>
  <c r="S816" i="19" s="1"/>
  <c r="J817" i="19"/>
  <c r="L817" i="19" s="1"/>
  <c r="M817" i="19" s="1"/>
  <c r="N817" i="19" s="1"/>
  <c r="P818" i="19"/>
  <c r="Q818" i="19" s="1"/>
  <c r="R818" i="19" s="1"/>
  <c r="S818" i="19" s="1"/>
  <c r="J819" i="19"/>
  <c r="L819" i="19" s="1"/>
  <c r="M819" i="19" s="1"/>
  <c r="N819" i="19" s="1"/>
  <c r="P820" i="19"/>
  <c r="Q820" i="19" s="1"/>
  <c r="R820" i="19" s="1"/>
  <c r="S820" i="19" s="1"/>
  <c r="J821" i="19"/>
  <c r="L821" i="19" s="1"/>
  <c r="M821" i="19" s="1"/>
  <c r="N821" i="19" s="1"/>
  <c r="O823" i="19"/>
  <c r="O824" i="19"/>
  <c r="Q824" i="19" s="1"/>
  <c r="R824" i="19" s="1"/>
  <c r="S824" i="19" s="1"/>
  <c r="O831" i="19"/>
  <c r="Q831" i="19" s="1"/>
  <c r="R831" i="19" s="1"/>
  <c r="S831" i="19" s="1"/>
  <c r="O832" i="19"/>
  <c r="Q832" i="19" s="1"/>
  <c r="R832" i="19" s="1"/>
  <c r="S832" i="19" s="1"/>
  <c r="J832" i="19"/>
  <c r="O839" i="19"/>
  <c r="Q839" i="19" s="1"/>
  <c r="R839" i="19" s="1"/>
  <c r="S839" i="19" s="1"/>
  <c r="O840" i="19"/>
  <c r="Q840" i="19" s="1"/>
  <c r="R840" i="19" s="1"/>
  <c r="S840" i="19" s="1"/>
  <c r="J840" i="19"/>
  <c r="O847" i="19"/>
  <c r="Q847" i="19" s="1"/>
  <c r="R847" i="19" s="1"/>
  <c r="S847" i="19" s="1"/>
  <c r="O848" i="19"/>
  <c r="Q848" i="19" s="1"/>
  <c r="R848" i="19" s="1"/>
  <c r="S848" i="19" s="1"/>
  <c r="L849" i="19"/>
  <c r="M849" i="19" s="1"/>
  <c r="N849" i="19" s="1"/>
  <c r="J848" i="19"/>
  <c r="Q851" i="19"/>
  <c r="R851" i="19" s="1"/>
  <c r="S851" i="19" s="1"/>
  <c r="L855" i="19"/>
  <c r="M855" i="19" s="1"/>
  <c r="N855" i="19" s="1"/>
  <c r="Q859" i="19"/>
  <c r="R859" i="19" s="1"/>
  <c r="S859" i="19" s="1"/>
  <c r="L863" i="19"/>
  <c r="M863" i="19" s="1"/>
  <c r="N863" i="19" s="1"/>
  <c r="Q867" i="19"/>
  <c r="R867" i="19" s="1"/>
  <c r="S867" i="19" s="1"/>
  <c r="L871" i="19"/>
  <c r="M871" i="19" s="1"/>
  <c r="N871" i="19" s="1"/>
  <c r="Q875" i="19"/>
  <c r="R875" i="19" s="1"/>
  <c r="S875" i="19" s="1"/>
  <c r="L879" i="19"/>
  <c r="M879" i="19" s="1"/>
  <c r="N879" i="19" s="1"/>
  <c r="J824" i="19"/>
  <c r="O825" i="19"/>
  <c r="Q825" i="19" s="1"/>
  <c r="R825" i="19" s="1"/>
  <c r="S825" i="19" s="1"/>
  <c r="O826" i="19"/>
  <c r="Q826" i="19" s="1"/>
  <c r="R826" i="19" s="1"/>
  <c r="S826" i="19" s="1"/>
  <c r="J826" i="19"/>
  <c r="O833" i="19"/>
  <c r="Q833" i="19" s="1"/>
  <c r="R833" i="19" s="1"/>
  <c r="S833" i="19" s="1"/>
  <c r="O834" i="19"/>
  <c r="Q834" i="19" s="1"/>
  <c r="R834" i="19" s="1"/>
  <c r="S834" i="19" s="1"/>
  <c r="J834" i="19"/>
  <c r="O841" i="19"/>
  <c r="Q841" i="19" s="1"/>
  <c r="R841" i="19" s="1"/>
  <c r="S841" i="19" s="1"/>
  <c r="O842" i="19"/>
  <c r="Q842" i="19" s="1"/>
  <c r="R842" i="19" s="1"/>
  <c r="S842" i="19" s="1"/>
  <c r="J842" i="19"/>
  <c r="Q853" i="19"/>
  <c r="R853" i="19" s="1"/>
  <c r="S853" i="19" s="1"/>
  <c r="L857" i="19"/>
  <c r="M857" i="19" s="1"/>
  <c r="N857" i="19" s="1"/>
  <c r="Q861" i="19"/>
  <c r="R861" i="19" s="1"/>
  <c r="S861" i="19" s="1"/>
  <c r="L865" i="19"/>
  <c r="M865" i="19" s="1"/>
  <c r="N865" i="19" s="1"/>
  <c r="Q869" i="19"/>
  <c r="R869" i="19" s="1"/>
  <c r="S869" i="19" s="1"/>
  <c r="L873" i="19"/>
  <c r="M873" i="19" s="1"/>
  <c r="N873" i="19" s="1"/>
  <c r="Q877" i="19"/>
  <c r="R877" i="19" s="1"/>
  <c r="S877" i="19" s="1"/>
  <c r="L881" i="19"/>
  <c r="M881" i="19" s="1"/>
  <c r="N881" i="19" s="1"/>
  <c r="Q882" i="19"/>
  <c r="R882" i="19" s="1"/>
  <c r="S882" i="19" s="1"/>
  <c r="L887" i="19"/>
  <c r="M887" i="19" s="1"/>
  <c r="N887" i="19" s="1"/>
  <c r="L895" i="19"/>
  <c r="M895" i="19" s="1"/>
  <c r="N895" i="19" s="1"/>
  <c r="P823" i="19"/>
  <c r="K824" i="19"/>
  <c r="O827" i="19"/>
  <c r="Q827" i="19" s="1"/>
  <c r="R827" i="19" s="1"/>
  <c r="S827" i="19" s="1"/>
  <c r="O828" i="19"/>
  <c r="Q828" i="19" s="1"/>
  <c r="R828" i="19" s="1"/>
  <c r="S828" i="19" s="1"/>
  <c r="J828" i="19"/>
  <c r="O835" i="19"/>
  <c r="Q835" i="19" s="1"/>
  <c r="R835" i="19" s="1"/>
  <c r="S835" i="19" s="1"/>
  <c r="O836" i="19"/>
  <c r="Q836" i="19" s="1"/>
  <c r="R836" i="19" s="1"/>
  <c r="S836" i="19" s="1"/>
  <c r="J836" i="19"/>
  <c r="O843" i="19"/>
  <c r="Q843" i="19" s="1"/>
  <c r="R843" i="19" s="1"/>
  <c r="S843" i="19" s="1"/>
  <c r="O844" i="19"/>
  <c r="Q844" i="19" s="1"/>
  <c r="R844" i="19" s="1"/>
  <c r="S844" i="19" s="1"/>
  <c r="J844" i="19"/>
  <c r="L851" i="19"/>
  <c r="M851" i="19" s="1"/>
  <c r="N851" i="19" s="1"/>
  <c r="Q855" i="19"/>
  <c r="R855" i="19" s="1"/>
  <c r="S855" i="19" s="1"/>
  <c r="L859" i="19"/>
  <c r="M859" i="19" s="1"/>
  <c r="N859" i="19" s="1"/>
  <c r="Q863" i="19"/>
  <c r="R863" i="19" s="1"/>
  <c r="S863" i="19" s="1"/>
  <c r="L867" i="19"/>
  <c r="M867" i="19" s="1"/>
  <c r="N867" i="19" s="1"/>
  <c r="Q871" i="19"/>
  <c r="R871" i="19" s="1"/>
  <c r="S871" i="19" s="1"/>
  <c r="L875" i="19"/>
  <c r="M875" i="19" s="1"/>
  <c r="N875" i="19" s="1"/>
  <c r="L889" i="19"/>
  <c r="M889" i="19" s="1"/>
  <c r="N889" i="19" s="1"/>
  <c r="L897" i="19"/>
  <c r="M897" i="19" s="1"/>
  <c r="N897" i="19" s="1"/>
  <c r="L905" i="19"/>
  <c r="M905" i="19" s="1"/>
  <c r="N905" i="19" s="1"/>
  <c r="J850" i="19"/>
  <c r="J852" i="19"/>
  <c r="J854" i="19"/>
  <c r="J856" i="19"/>
  <c r="J858" i="19"/>
  <c r="J860" i="19"/>
  <c r="J862" i="19"/>
  <c r="J864" i="19"/>
  <c r="J866" i="19"/>
  <c r="J868" i="19"/>
  <c r="J870" i="19"/>
  <c r="J872" i="19"/>
  <c r="J874" i="19"/>
  <c r="J876" i="19"/>
  <c r="J878" i="19"/>
  <c r="O878" i="19"/>
  <c r="Q878" i="19" s="1"/>
  <c r="R878" i="19" s="1"/>
  <c r="S878" i="19" s="1"/>
  <c r="K880" i="19"/>
  <c r="L880" i="19" s="1"/>
  <c r="M880" i="19" s="1"/>
  <c r="N880" i="19" s="1"/>
  <c r="J884" i="19"/>
  <c r="O885" i="19"/>
  <c r="Q885" i="19" s="1"/>
  <c r="R885" i="19" s="1"/>
  <c r="S885" i="19" s="1"/>
  <c r="O886" i="19"/>
  <c r="Q886" i="19" s="1"/>
  <c r="R886" i="19" s="1"/>
  <c r="S886" i="19" s="1"/>
  <c r="O887" i="19"/>
  <c r="Q887" i="19" s="1"/>
  <c r="R887" i="19" s="1"/>
  <c r="S887" i="19" s="1"/>
  <c r="O888" i="19"/>
  <c r="Q888" i="19" s="1"/>
  <c r="R888" i="19" s="1"/>
  <c r="S888" i="19" s="1"/>
  <c r="J888" i="19"/>
  <c r="O895" i="19"/>
  <c r="Q895" i="19" s="1"/>
  <c r="R895" i="19" s="1"/>
  <c r="S895" i="19" s="1"/>
  <c r="O896" i="19"/>
  <c r="Q896" i="19" s="1"/>
  <c r="R896" i="19" s="1"/>
  <c r="S896" i="19" s="1"/>
  <c r="J896" i="19"/>
  <c r="O903" i="19"/>
  <c r="Q903" i="19" s="1"/>
  <c r="R903" i="19" s="1"/>
  <c r="S903" i="19" s="1"/>
  <c r="O904" i="19"/>
  <c r="Q904" i="19" s="1"/>
  <c r="R904" i="19" s="1"/>
  <c r="S904" i="19" s="1"/>
  <c r="J904" i="19"/>
  <c r="Q911" i="19"/>
  <c r="R911" i="19" s="1"/>
  <c r="S911" i="19" s="1"/>
  <c r="Q913" i="19"/>
  <c r="R913" i="19" s="1"/>
  <c r="S913" i="19" s="1"/>
  <c r="K826" i="19"/>
  <c r="K828" i="19"/>
  <c r="K830" i="19"/>
  <c r="K832" i="19"/>
  <c r="K834" i="19"/>
  <c r="K836" i="19"/>
  <c r="K838" i="19"/>
  <c r="K840" i="19"/>
  <c r="K842" i="19"/>
  <c r="K844" i="19"/>
  <c r="K846" i="19"/>
  <c r="K848" i="19"/>
  <c r="K850" i="19"/>
  <c r="O850" i="19"/>
  <c r="Q850" i="19" s="1"/>
  <c r="R850" i="19" s="1"/>
  <c r="S850" i="19" s="1"/>
  <c r="K852" i="19"/>
  <c r="O852" i="19"/>
  <c r="Q852" i="19" s="1"/>
  <c r="R852" i="19" s="1"/>
  <c r="S852" i="19" s="1"/>
  <c r="K854" i="19"/>
  <c r="O854" i="19"/>
  <c r="Q854" i="19" s="1"/>
  <c r="R854" i="19" s="1"/>
  <c r="S854" i="19" s="1"/>
  <c r="K856" i="19"/>
  <c r="O856" i="19"/>
  <c r="Q856" i="19" s="1"/>
  <c r="R856" i="19" s="1"/>
  <c r="S856" i="19" s="1"/>
  <c r="K858" i="19"/>
  <c r="O858" i="19"/>
  <c r="Q858" i="19" s="1"/>
  <c r="R858" i="19" s="1"/>
  <c r="S858" i="19" s="1"/>
  <c r="K860" i="19"/>
  <c r="O860" i="19"/>
  <c r="Q860" i="19" s="1"/>
  <c r="R860" i="19" s="1"/>
  <c r="S860" i="19" s="1"/>
  <c r="K862" i="19"/>
  <c r="O862" i="19"/>
  <c r="Q862" i="19" s="1"/>
  <c r="R862" i="19" s="1"/>
  <c r="S862" i="19" s="1"/>
  <c r="K864" i="19"/>
  <c r="O864" i="19"/>
  <c r="Q864" i="19" s="1"/>
  <c r="R864" i="19" s="1"/>
  <c r="S864" i="19" s="1"/>
  <c r="K866" i="19"/>
  <c r="O866" i="19"/>
  <c r="Q866" i="19" s="1"/>
  <c r="R866" i="19" s="1"/>
  <c r="S866" i="19" s="1"/>
  <c r="K868" i="19"/>
  <c r="O868" i="19"/>
  <c r="Q868" i="19" s="1"/>
  <c r="R868" i="19" s="1"/>
  <c r="S868" i="19" s="1"/>
  <c r="K870" i="19"/>
  <c r="O870" i="19"/>
  <c r="Q870" i="19" s="1"/>
  <c r="R870" i="19" s="1"/>
  <c r="S870" i="19" s="1"/>
  <c r="K872" i="19"/>
  <c r="O872" i="19"/>
  <c r="Q872" i="19" s="1"/>
  <c r="R872" i="19" s="1"/>
  <c r="S872" i="19" s="1"/>
  <c r="K874" i="19"/>
  <c r="O874" i="19"/>
  <c r="Q874" i="19" s="1"/>
  <c r="R874" i="19" s="1"/>
  <c r="S874" i="19" s="1"/>
  <c r="K876" i="19"/>
  <c r="O876" i="19"/>
  <c r="Q876" i="19" s="1"/>
  <c r="R876" i="19" s="1"/>
  <c r="S876" i="19" s="1"/>
  <c r="K878" i="19"/>
  <c r="O881" i="19"/>
  <c r="Q881" i="19" s="1"/>
  <c r="R881" i="19" s="1"/>
  <c r="S881" i="19" s="1"/>
  <c r="K884" i="19"/>
  <c r="O889" i="19"/>
  <c r="Q889" i="19" s="1"/>
  <c r="R889" i="19" s="1"/>
  <c r="S889" i="19" s="1"/>
  <c r="O890" i="19"/>
  <c r="Q890" i="19" s="1"/>
  <c r="R890" i="19" s="1"/>
  <c r="S890" i="19" s="1"/>
  <c r="J890" i="19"/>
  <c r="O897" i="19"/>
  <c r="Q897" i="19" s="1"/>
  <c r="R897" i="19" s="1"/>
  <c r="S897" i="19" s="1"/>
  <c r="O898" i="19"/>
  <c r="Q898" i="19" s="1"/>
  <c r="R898" i="19" s="1"/>
  <c r="S898" i="19" s="1"/>
  <c r="J898" i="19"/>
  <c r="O905" i="19"/>
  <c r="Q905" i="19" s="1"/>
  <c r="R905" i="19" s="1"/>
  <c r="S905" i="19" s="1"/>
  <c r="O906" i="19"/>
  <c r="Q906" i="19" s="1"/>
  <c r="R906" i="19" s="1"/>
  <c r="S906" i="19" s="1"/>
  <c r="J906" i="19"/>
  <c r="Q915" i="19"/>
  <c r="R915" i="19" s="1"/>
  <c r="S915" i="19" s="1"/>
  <c r="L920" i="19"/>
  <c r="M920" i="19" s="1"/>
  <c r="N920" i="19" s="1"/>
  <c r="O879" i="19"/>
  <c r="Q879" i="19" s="1"/>
  <c r="R879" i="19" s="1"/>
  <c r="S879" i="19" s="1"/>
  <c r="O883" i="19"/>
  <c r="P883" i="19"/>
  <c r="J886" i="19"/>
  <c r="O891" i="19"/>
  <c r="Q891" i="19" s="1"/>
  <c r="R891" i="19" s="1"/>
  <c r="S891" i="19" s="1"/>
  <c r="O892" i="19"/>
  <c r="Q892" i="19" s="1"/>
  <c r="R892" i="19" s="1"/>
  <c r="S892" i="19" s="1"/>
  <c r="J892" i="19"/>
  <c r="O899" i="19"/>
  <c r="Q899" i="19" s="1"/>
  <c r="R899" i="19" s="1"/>
  <c r="S899" i="19" s="1"/>
  <c r="O900" i="19"/>
  <c r="Q900" i="19" s="1"/>
  <c r="R900" i="19" s="1"/>
  <c r="S900" i="19" s="1"/>
  <c r="J900" i="19"/>
  <c r="O907" i="19"/>
  <c r="Q907" i="19" s="1"/>
  <c r="R907" i="19" s="1"/>
  <c r="S907" i="19" s="1"/>
  <c r="O908" i="19"/>
  <c r="Q908" i="19" s="1"/>
  <c r="R908" i="19" s="1"/>
  <c r="S908" i="19" s="1"/>
  <c r="L909" i="19"/>
  <c r="M909" i="19" s="1"/>
  <c r="N909" i="19" s="1"/>
  <c r="J908" i="19"/>
  <c r="L911" i="19"/>
  <c r="M911" i="19" s="1"/>
  <c r="N911" i="19" s="1"/>
  <c r="L912" i="19"/>
  <c r="M912" i="19" s="1"/>
  <c r="N912" i="19" s="1"/>
  <c r="K882" i="19"/>
  <c r="L882" i="19" s="1"/>
  <c r="M882" i="19" s="1"/>
  <c r="N882" i="19" s="1"/>
  <c r="Q884" i="19"/>
  <c r="R884" i="19" s="1"/>
  <c r="S884" i="19" s="1"/>
  <c r="K886" i="19"/>
  <c r="O893" i="19"/>
  <c r="Q893" i="19" s="1"/>
  <c r="R893" i="19" s="1"/>
  <c r="S893" i="19" s="1"/>
  <c r="O894" i="19"/>
  <c r="Q894" i="19" s="1"/>
  <c r="R894" i="19" s="1"/>
  <c r="S894" i="19" s="1"/>
  <c r="J894" i="19"/>
  <c r="O901" i="19"/>
  <c r="Q901" i="19" s="1"/>
  <c r="R901" i="19" s="1"/>
  <c r="S901" i="19" s="1"/>
  <c r="O902" i="19"/>
  <c r="Q902" i="19" s="1"/>
  <c r="R902" i="19" s="1"/>
  <c r="S902" i="19" s="1"/>
  <c r="J902" i="19"/>
  <c r="O909" i="19"/>
  <c r="Q909" i="19" s="1"/>
  <c r="R909" i="19" s="1"/>
  <c r="S909" i="19" s="1"/>
  <c r="O910" i="19"/>
  <c r="Q910" i="19" s="1"/>
  <c r="R910" i="19" s="1"/>
  <c r="S910" i="19" s="1"/>
  <c r="L916" i="19"/>
  <c r="M916" i="19" s="1"/>
  <c r="N916" i="19" s="1"/>
  <c r="J910" i="19"/>
  <c r="J915" i="19"/>
  <c r="L915" i="19" s="1"/>
  <c r="M915" i="19" s="1"/>
  <c r="N915" i="19" s="1"/>
  <c r="J919" i="19"/>
  <c r="L919" i="19" s="1"/>
  <c r="M919" i="19" s="1"/>
  <c r="N919" i="19" s="1"/>
  <c r="P921" i="19"/>
  <c r="Q921" i="19" s="1"/>
  <c r="R921" i="19" s="1"/>
  <c r="S921" i="19" s="1"/>
  <c r="P922" i="19"/>
  <c r="Q922" i="19" s="1"/>
  <c r="R922" i="19" s="1"/>
  <c r="S922" i="19" s="1"/>
  <c r="L928" i="19"/>
  <c r="M928" i="19" s="1"/>
  <c r="N928" i="19" s="1"/>
  <c r="P929" i="19"/>
  <c r="Q929" i="19" s="1"/>
  <c r="R929" i="19" s="1"/>
  <c r="S929" i="19" s="1"/>
  <c r="P930" i="19"/>
  <c r="Q930" i="19" s="1"/>
  <c r="R930" i="19" s="1"/>
  <c r="S930" i="19" s="1"/>
  <c r="Q937" i="19"/>
  <c r="R937" i="19" s="1"/>
  <c r="S937" i="19" s="1"/>
  <c r="L943" i="19"/>
  <c r="M943" i="19" s="1"/>
  <c r="N943" i="19" s="1"/>
  <c r="L951" i="19"/>
  <c r="M951" i="19" s="1"/>
  <c r="N951" i="19" s="1"/>
  <c r="K888" i="19"/>
  <c r="K890" i="19"/>
  <c r="K892" i="19"/>
  <c r="K894" i="19"/>
  <c r="K896" i="19"/>
  <c r="K898" i="19"/>
  <c r="K900" i="19"/>
  <c r="K902" i="19"/>
  <c r="K904" i="19"/>
  <c r="K906" i="19"/>
  <c r="K908" i="19"/>
  <c r="K910" i="19"/>
  <c r="O912" i="19"/>
  <c r="Q912" i="19" s="1"/>
  <c r="R912" i="19" s="1"/>
  <c r="S912" i="19" s="1"/>
  <c r="J913" i="19"/>
  <c r="O914" i="19"/>
  <c r="O918" i="19"/>
  <c r="P923" i="19"/>
  <c r="Q923" i="19" s="1"/>
  <c r="R923" i="19" s="1"/>
  <c r="S923" i="19" s="1"/>
  <c r="P924" i="19"/>
  <c r="Q924" i="19" s="1"/>
  <c r="R924" i="19" s="1"/>
  <c r="S924" i="19" s="1"/>
  <c r="P931" i="19"/>
  <c r="Q931" i="19" s="1"/>
  <c r="R931" i="19" s="1"/>
  <c r="S931" i="19" s="1"/>
  <c r="P932" i="19"/>
  <c r="Q932" i="19" s="1"/>
  <c r="R932" i="19" s="1"/>
  <c r="S932" i="19" s="1"/>
  <c r="Q939" i="19"/>
  <c r="R939" i="19" s="1"/>
  <c r="S939" i="19" s="1"/>
  <c r="K913" i="19"/>
  <c r="P914" i="19"/>
  <c r="J917" i="19"/>
  <c r="L917" i="19" s="1"/>
  <c r="M917" i="19" s="1"/>
  <c r="N917" i="19" s="1"/>
  <c r="P918" i="19"/>
  <c r="L924" i="19"/>
  <c r="M924" i="19" s="1"/>
  <c r="N924" i="19" s="1"/>
  <c r="P925" i="19"/>
  <c r="Q925" i="19" s="1"/>
  <c r="R925" i="19" s="1"/>
  <c r="S925" i="19" s="1"/>
  <c r="P926" i="19"/>
  <c r="Q926" i="19" s="1"/>
  <c r="R926" i="19" s="1"/>
  <c r="S926" i="19" s="1"/>
  <c r="L932" i="19"/>
  <c r="M932" i="19" s="1"/>
  <c r="N932" i="19" s="1"/>
  <c r="P933" i="19"/>
  <c r="Q933" i="19" s="1"/>
  <c r="R933" i="19" s="1"/>
  <c r="S933" i="19" s="1"/>
  <c r="P934" i="19"/>
  <c r="Q934" i="19" s="1"/>
  <c r="R934" i="19" s="1"/>
  <c r="S934" i="19" s="1"/>
  <c r="O916" i="19"/>
  <c r="Q916" i="19" s="1"/>
  <c r="R916" i="19" s="1"/>
  <c r="S916" i="19" s="1"/>
  <c r="K918" i="19"/>
  <c r="L918" i="19" s="1"/>
  <c r="M918" i="19" s="1"/>
  <c r="N918" i="19" s="1"/>
  <c r="P919" i="19"/>
  <c r="Q919" i="19" s="1"/>
  <c r="R919" i="19" s="1"/>
  <c r="S919" i="19" s="1"/>
  <c r="P920" i="19"/>
  <c r="O920" i="19"/>
  <c r="K922" i="19"/>
  <c r="L922" i="19" s="1"/>
  <c r="M922" i="19" s="1"/>
  <c r="N922" i="19" s="1"/>
  <c r="L926" i="19"/>
  <c r="M926" i="19" s="1"/>
  <c r="N926" i="19" s="1"/>
  <c r="P927" i="19"/>
  <c r="Q927" i="19" s="1"/>
  <c r="R927" i="19" s="1"/>
  <c r="S927" i="19" s="1"/>
  <c r="P928" i="19"/>
  <c r="Q928" i="19" s="1"/>
  <c r="R928" i="19" s="1"/>
  <c r="S928" i="19" s="1"/>
  <c r="K930" i="19"/>
  <c r="L930" i="19" s="1"/>
  <c r="M930" i="19" s="1"/>
  <c r="N930" i="19" s="1"/>
  <c r="L934" i="19"/>
  <c r="M934" i="19" s="1"/>
  <c r="N934" i="19" s="1"/>
  <c r="P935" i="19"/>
  <c r="Q935" i="19" s="1"/>
  <c r="R935" i="19" s="1"/>
  <c r="S935" i="19" s="1"/>
  <c r="P936" i="19"/>
  <c r="Q936" i="19" s="1"/>
  <c r="R936" i="19" s="1"/>
  <c r="S936" i="19" s="1"/>
  <c r="K937" i="19"/>
  <c r="K936" i="19"/>
  <c r="L936" i="19" s="1"/>
  <c r="M936" i="19" s="1"/>
  <c r="N936" i="19" s="1"/>
  <c r="L938" i="19"/>
  <c r="M938" i="19" s="1"/>
  <c r="N938" i="19" s="1"/>
  <c r="L957" i="19"/>
  <c r="M957" i="19" s="1"/>
  <c r="N957" i="19" s="1"/>
  <c r="K938" i="19"/>
  <c r="K940" i="19"/>
  <c r="L940" i="19" s="1"/>
  <c r="M940" i="19" s="1"/>
  <c r="N940" i="19" s="1"/>
  <c r="J942" i="19"/>
  <c r="L942" i="19" s="1"/>
  <c r="M942" i="19" s="1"/>
  <c r="N942" i="19" s="1"/>
  <c r="Q946" i="19"/>
  <c r="R946" i="19" s="1"/>
  <c r="S946" i="19" s="1"/>
  <c r="Q949" i="19"/>
  <c r="R949" i="19" s="1"/>
  <c r="S949" i="19" s="1"/>
  <c r="J950" i="19"/>
  <c r="L950" i="19" s="1"/>
  <c r="M950" i="19" s="1"/>
  <c r="N950" i="19" s="1"/>
  <c r="O957" i="19"/>
  <c r="Q957" i="19" s="1"/>
  <c r="R957" i="19" s="1"/>
  <c r="S957" i="19" s="1"/>
  <c r="O958" i="19"/>
  <c r="Q958" i="19" s="1"/>
  <c r="R958" i="19" s="1"/>
  <c r="S958" i="19" s="1"/>
  <c r="L959" i="19"/>
  <c r="M959" i="19" s="1"/>
  <c r="N959" i="19" s="1"/>
  <c r="Q963" i="19"/>
  <c r="R963" i="19" s="1"/>
  <c r="S963" i="19" s="1"/>
  <c r="L967" i="19"/>
  <c r="M967" i="19" s="1"/>
  <c r="N967" i="19" s="1"/>
  <c r="Q971" i="19"/>
  <c r="R971" i="19" s="1"/>
  <c r="S971" i="19" s="1"/>
  <c r="J921" i="19"/>
  <c r="L921" i="19" s="1"/>
  <c r="M921" i="19" s="1"/>
  <c r="N921" i="19" s="1"/>
  <c r="J923" i="19"/>
  <c r="L923" i="19" s="1"/>
  <c r="M923" i="19" s="1"/>
  <c r="N923" i="19" s="1"/>
  <c r="J925" i="19"/>
  <c r="L925" i="19" s="1"/>
  <c r="M925" i="19" s="1"/>
  <c r="N925" i="19" s="1"/>
  <c r="J927" i="19"/>
  <c r="L927" i="19" s="1"/>
  <c r="M927" i="19" s="1"/>
  <c r="N927" i="19" s="1"/>
  <c r="J929" i="19"/>
  <c r="L929" i="19" s="1"/>
  <c r="M929" i="19" s="1"/>
  <c r="N929" i="19" s="1"/>
  <c r="J931" i="19"/>
  <c r="L931" i="19" s="1"/>
  <c r="M931" i="19" s="1"/>
  <c r="N931" i="19" s="1"/>
  <c r="J933" i="19"/>
  <c r="L933" i="19" s="1"/>
  <c r="M933" i="19" s="1"/>
  <c r="N933" i="19" s="1"/>
  <c r="J935" i="19"/>
  <c r="L935" i="19" s="1"/>
  <c r="M935" i="19" s="1"/>
  <c r="N935" i="19" s="1"/>
  <c r="J937" i="19"/>
  <c r="L937" i="19" s="1"/>
  <c r="M937" i="19" s="1"/>
  <c r="N937" i="19" s="1"/>
  <c r="P938" i="19"/>
  <c r="Q938" i="19" s="1"/>
  <c r="R938" i="19" s="1"/>
  <c r="S938" i="19" s="1"/>
  <c r="J939" i="19"/>
  <c r="L939" i="19" s="1"/>
  <c r="M939" i="19" s="1"/>
  <c r="N939" i="19" s="1"/>
  <c r="Q943" i="19"/>
  <c r="R943" i="19" s="1"/>
  <c r="S943" i="19" s="1"/>
  <c r="J944" i="19"/>
  <c r="L944" i="19" s="1"/>
  <c r="M944" i="19" s="1"/>
  <c r="N944" i="19" s="1"/>
  <c r="Q948" i="19"/>
  <c r="R948" i="19" s="1"/>
  <c r="S948" i="19" s="1"/>
  <c r="O951" i="19"/>
  <c r="Q951" i="19" s="1"/>
  <c r="R951" i="19" s="1"/>
  <c r="S951" i="19" s="1"/>
  <c r="O952" i="19"/>
  <c r="Q952" i="19" s="1"/>
  <c r="R952" i="19" s="1"/>
  <c r="S952" i="19" s="1"/>
  <c r="J952" i="19"/>
  <c r="L952" i="19" s="1"/>
  <c r="M952" i="19" s="1"/>
  <c r="N952" i="19" s="1"/>
  <c r="L961" i="19"/>
  <c r="M961" i="19" s="1"/>
  <c r="N961" i="19" s="1"/>
  <c r="Q965" i="19"/>
  <c r="R965" i="19" s="1"/>
  <c r="S965" i="19" s="1"/>
  <c r="L969" i="19"/>
  <c r="M969" i="19" s="1"/>
  <c r="N969" i="19" s="1"/>
  <c r="Q973" i="19"/>
  <c r="R973" i="19" s="1"/>
  <c r="S973" i="19" s="1"/>
  <c r="P940" i="19"/>
  <c r="Q940" i="19" s="1"/>
  <c r="R940" i="19" s="1"/>
  <c r="S940" i="19" s="1"/>
  <c r="O942" i="19"/>
  <c r="Q942" i="19" s="1"/>
  <c r="R942" i="19" s="1"/>
  <c r="S942" i="19" s="1"/>
  <c r="Q945" i="19"/>
  <c r="R945" i="19" s="1"/>
  <c r="S945" i="19" s="1"/>
  <c r="J946" i="19"/>
  <c r="L946" i="19" s="1"/>
  <c r="M946" i="19" s="1"/>
  <c r="N946" i="19" s="1"/>
  <c r="O950" i="19"/>
  <c r="Q950" i="19" s="1"/>
  <c r="R950" i="19" s="1"/>
  <c r="S950" i="19" s="1"/>
  <c r="O953" i="19"/>
  <c r="Q953" i="19" s="1"/>
  <c r="R953" i="19" s="1"/>
  <c r="S953" i="19" s="1"/>
  <c r="O954" i="19"/>
  <c r="Q954" i="19" s="1"/>
  <c r="R954" i="19" s="1"/>
  <c r="S954" i="19" s="1"/>
  <c r="J954" i="19"/>
  <c r="L954" i="19" s="1"/>
  <c r="M954" i="19" s="1"/>
  <c r="N954" i="19" s="1"/>
  <c r="Q959" i="19"/>
  <c r="R959" i="19" s="1"/>
  <c r="S959" i="19" s="1"/>
  <c r="L963" i="19"/>
  <c r="M963" i="19" s="1"/>
  <c r="N963" i="19" s="1"/>
  <c r="Q967" i="19"/>
  <c r="R967" i="19" s="1"/>
  <c r="S967" i="19" s="1"/>
  <c r="L971" i="19"/>
  <c r="M971" i="19" s="1"/>
  <c r="N971" i="19" s="1"/>
  <c r="P941" i="19"/>
  <c r="Q941" i="19" s="1"/>
  <c r="R941" i="19" s="1"/>
  <c r="S941" i="19" s="1"/>
  <c r="O944" i="19"/>
  <c r="Q944" i="19" s="1"/>
  <c r="R944" i="19" s="1"/>
  <c r="S944" i="19" s="1"/>
  <c r="Q947" i="19"/>
  <c r="R947" i="19" s="1"/>
  <c r="S947" i="19" s="1"/>
  <c r="J948" i="19"/>
  <c r="L948" i="19" s="1"/>
  <c r="M948" i="19" s="1"/>
  <c r="N948" i="19" s="1"/>
  <c r="O955" i="19"/>
  <c r="Q955" i="19" s="1"/>
  <c r="R955" i="19" s="1"/>
  <c r="S955" i="19" s="1"/>
  <c r="O956" i="19"/>
  <c r="Q956" i="19" s="1"/>
  <c r="R956" i="19" s="1"/>
  <c r="S956" i="19" s="1"/>
  <c r="J956" i="19"/>
  <c r="L956" i="19" s="1"/>
  <c r="M956" i="19" s="1"/>
  <c r="N956" i="19" s="1"/>
  <c r="Q961" i="19"/>
  <c r="R961" i="19" s="1"/>
  <c r="S961" i="19" s="1"/>
  <c r="L965" i="19"/>
  <c r="M965" i="19" s="1"/>
  <c r="N965" i="19" s="1"/>
  <c r="Q969" i="19"/>
  <c r="R969" i="19" s="1"/>
  <c r="S969" i="19" s="1"/>
  <c r="L973" i="19"/>
  <c r="M973" i="19" s="1"/>
  <c r="N973" i="19" s="1"/>
  <c r="J958" i="19"/>
  <c r="L958" i="19" s="1"/>
  <c r="M958" i="19" s="1"/>
  <c r="N958" i="19" s="1"/>
  <c r="J960" i="19"/>
  <c r="L960" i="19" s="1"/>
  <c r="M960" i="19" s="1"/>
  <c r="N960" i="19" s="1"/>
  <c r="J962" i="19"/>
  <c r="L962" i="19" s="1"/>
  <c r="M962" i="19" s="1"/>
  <c r="N962" i="19" s="1"/>
  <c r="J964" i="19"/>
  <c r="L964" i="19" s="1"/>
  <c r="M964" i="19" s="1"/>
  <c r="N964" i="19" s="1"/>
  <c r="J966" i="19"/>
  <c r="L966" i="19" s="1"/>
  <c r="M966" i="19" s="1"/>
  <c r="N966" i="19" s="1"/>
  <c r="J968" i="19"/>
  <c r="J970" i="19"/>
  <c r="J972" i="19"/>
  <c r="O960" i="19"/>
  <c r="Q960" i="19" s="1"/>
  <c r="R960" i="19" s="1"/>
  <c r="S960" i="19" s="1"/>
  <c r="O962" i="19"/>
  <c r="Q962" i="19" s="1"/>
  <c r="R962" i="19" s="1"/>
  <c r="S962" i="19" s="1"/>
  <c r="O964" i="19"/>
  <c r="Q964" i="19" s="1"/>
  <c r="R964" i="19" s="1"/>
  <c r="S964" i="19" s="1"/>
  <c r="O966" i="19"/>
  <c r="Q966" i="19" s="1"/>
  <c r="R966" i="19" s="1"/>
  <c r="S966" i="19" s="1"/>
  <c r="K968" i="19"/>
  <c r="O968" i="19"/>
  <c r="Q968" i="19" s="1"/>
  <c r="R968" i="19" s="1"/>
  <c r="S968" i="19" s="1"/>
  <c r="K970" i="19"/>
  <c r="O970" i="19"/>
  <c r="Q970" i="19" s="1"/>
  <c r="R970" i="19" s="1"/>
  <c r="S970" i="19" s="1"/>
  <c r="K972" i="19"/>
  <c r="O972" i="19"/>
  <c r="Q972" i="19" s="1"/>
  <c r="R972" i="19" s="1"/>
  <c r="S972" i="19" s="1"/>
  <c r="C16" i="9"/>
  <c r="A12" i="7"/>
  <c r="A6" i="7"/>
  <c r="AI190" i="7"/>
  <c r="AI191" i="7"/>
  <c r="AI192" i="7"/>
  <c r="AI193" i="7"/>
  <c r="AI194" i="7"/>
  <c r="AI195" i="7"/>
  <c r="AI196" i="7"/>
  <c r="AI197" i="7"/>
  <c r="AI198" i="7"/>
  <c r="AI199" i="7"/>
  <c r="AI200" i="7"/>
  <c r="AI201" i="7"/>
  <c r="AA109" i="19" l="1"/>
  <c r="S109" i="19"/>
  <c r="AA73" i="19"/>
  <c r="S73" i="19"/>
  <c r="N13" i="19"/>
  <c r="AB13" i="19"/>
  <c r="Z159" i="19"/>
  <c r="AC159" i="19" s="1"/>
  <c r="Z143" i="19"/>
  <c r="AC143" i="19" s="1"/>
  <c r="Z135" i="19"/>
  <c r="AC135" i="19" s="1"/>
  <c r="Z11" i="19"/>
  <c r="AC11" i="19" s="1"/>
  <c r="Z498" i="7"/>
  <c r="Z514" i="7"/>
  <c r="Z530" i="7"/>
  <c r="Z546" i="7"/>
  <c r="Z562" i="7"/>
  <c r="Z578" i="7"/>
  <c r="Z594" i="7"/>
  <c r="Z610" i="7"/>
  <c r="Z626" i="7"/>
  <c r="Z642" i="7"/>
  <c r="Z658" i="7"/>
  <c r="Z674" i="7"/>
  <c r="Z690" i="7"/>
  <c r="Z706" i="7"/>
  <c r="Z722" i="7"/>
  <c r="Z802" i="7"/>
  <c r="Z818" i="7"/>
  <c r="Z866" i="7"/>
  <c r="Q918" i="19"/>
  <c r="R918" i="19" s="1"/>
  <c r="S918" i="19" s="1"/>
  <c r="Z58" i="19"/>
  <c r="AC58" i="19" s="1"/>
  <c r="AB229" i="7"/>
  <c r="AB245" i="7"/>
  <c r="AB261" i="7"/>
  <c r="AB277" i="7"/>
  <c r="AB293" i="7"/>
  <c r="AB309" i="7"/>
  <c r="AB325" i="7"/>
  <c r="AB341" i="7"/>
  <c r="AB357" i="7"/>
  <c r="AB373" i="7"/>
  <c r="AB389" i="7"/>
  <c r="AB405" i="7"/>
  <c r="AB421" i="7"/>
  <c r="AB437" i="7"/>
  <c r="AD437" i="7" s="1"/>
  <c r="AB453" i="7"/>
  <c r="AB469" i="7"/>
  <c r="AB485" i="7"/>
  <c r="AB501" i="7"/>
  <c r="AB517" i="7"/>
  <c r="AB533" i="7"/>
  <c r="AD533" i="7" s="1"/>
  <c r="AB549" i="7"/>
  <c r="AB565" i="7"/>
  <c r="AB581" i="7"/>
  <c r="AB597" i="7"/>
  <c r="AD597" i="7" s="1"/>
  <c r="AB613" i="7"/>
  <c r="AB629" i="7"/>
  <c r="AB645" i="7"/>
  <c r="AB661" i="7"/>
  <c r="AB677" i="7"/>
  <c r="AB693" i="7"/>
  <c r="AD693" i="7" s="1"/>
  <c r="AB709" i="7"/>
  <c r="AD709" i="7" s="1"/>
  <c r="AB725" i="7"/>
  <c r="AB741" i="7"/>
  <c r="AB757" i="7"/>
  <c r="AB773" i="7"/>
  <c r="AB789" i="7"/>
  <c r="AB805" i="7"/>
  <c r="AD805" i="7" s="1"/>
  <c r="AB821" i="7"/>
  <c r="AB837" i="7"/>
  <c r="AB853" i="7"/>
  <c r="AB869" i="7"/>
  <c r="AD869" i="7" s="1"/>
  <c r="AB885" i="7"/>
  <c r="AD885" i="7" s="1"/>
  <c r="AB901" i="7"/>
  <c r="AD901" i="7" s="1"/>
  <c r="AB917" i="7"/>
  <c r="AB933" i="7"/>
  <c r="AD933" i="7" s="1"/>
  <c r="AB949" i="7"/>
  <c r="AB965" i="7"/>
  <c r="Z302" i="7"/>
  <c r="Z318" i="7"/>
  <c r="Z334" i="7"/>
  <c r="Z350" i="7"/>
  <c r="Z366" i="7"/>
  <c r="Z382" i="7"/>
  <c r="Z398" i="7"/>
  <c r="Z414" i="7"/>
  <c r="Z430" i="7"/>
  <c r="Z446" i="7"/>
  <c r="AD218" i="7"/>
  <c r="AD298" i="7"/>
  <c r="AD314" i="7"/>
  <c r="AD330" i="7"/>
  <c r="AD346" i="7"/>
  <c r="AD362" i="7"/>
  <c r="AD378" i="7"/>
  <c r="AD394" i="7"/>
  <c r="AD410" i="7"/>
  <c r="AD426" i="7"/>
  <c r="AD442" i="7"/>
  <c r="AD458" i="7"/>
  <c r="AD474" i="7"/>
  <c r="AD219" i="7"/>
  <c r="AD235" i="7"/>
  <c r="AD251" i="7"/>
  <c r="AD267" i="7"/>
  <c r="AD283" i="7"/>
  <c r="AD299" i="7"/>
  <c r="AD315" i="7"/>
  <c r="AD331" i="7"/>
  <c r="AD347" i="7"/>
  <c r="AD363" i="7"/>
  <c r="AD475" i="7"/>
  <c r="Q25" i="19"/>
  <c r="R25" i="19" s="1"/>
  <c r="AD206" i="7"/>
  <c r="AD222" i="7"/>
  <c r="AD302" i="7"/>
  <c r="AD318" i="7"/>
  <c r="AD334" i="7"/>
  <c r="AD350" i="7"/>
  <c r="AD366" i="7"/>
  <c r="AD382" i="7"/>
  <c r="AD398" i="7"/>
  <c r="AD414" i="7"/>
  <c r="AD430" i="7"/>
  <c r="AD446" i="7"/>
  <c r="AD462" i="7"/>
  <c r="AD478" i="7"/>
  <c r="AD910" i="7"/>
  <c r="Z215" i="7"/>
  <c r="Z231" i="7"/>
  <c r="Z247" i="7"/>
  <c r="Z263" i="7"/>
  <c r="Z279" i="7"/>
  <c r="Z295" i="7"/>
  <c r="Z311" i="7"/>
  <c r="Z327" i="7"/>
  <c r="Z343" i="7"/>
  <c r="Z359" i="7"/>
  <c r="Z375" i="7"/>
  <c r="Z391" i="7"/>
  <c r="Z407" i="7"/>
  <c r="Z423" i="7"/>
  <c r="Z439" i="7"/>
  <c r="Z455" i="7"/>
  <c r="AD463" i="7"/>
  <c r="AD479" i="7"/>
  <c r="Z208" i="7"/>
  <c r="Z224" i="7"/>
  <c r="Z240" i="7"/>
  <c r="Z256" i="7"/>
  <c r="Z272" i="7"/>
  <c r="Z288" i="7"/>
  <c r="Z304" i="7"/>
  <c r="Z896" i="7"/>
  <c r="Z912" i="7"/>
  <c r="Z928" i="7"/>
  <c r="Z944" i="7"/>
  <c r="Z960" i="7"/>
  <c r="Z520" i="7"/>
  <c r="Z568" i="7"/>
  <c r="Z664" i="7"/>
  <c r="Z744" i="7"/>
  <c r="Z776" i="7"/>
  <c r="Z824" i="7"/>
  <c r="Z872" i="7"/>
  <c r="Z501" i="7"/>
  <c r="Z845" i="7"/>
  <c r="Q70" i="19"/>
  <c r="R70" i="19" s="1"/>
  <c r="Q42" i="19"/>
  <c r="R42" i="19" s="1"/>
  <c r="Q14" i="19"/>
  <c r="R14" i="19" s="1"/>
  <c r="Q106" i="19"/>
  <c r="R106" i="19" s="1"/>
  <c r="Z16" i="19"/>
  <c r="AC16" i="19" s="1"/>
  <c r="Z645" i="7"/>
  <c r="Z765" i="7"/>
  <c r="Q102" i="19"/>
  <c r="R102" i="19" s="1"/>
  <c r="Q12" i="19"/>
  <c r="R12" i="19" s="1"/>
  <c r="L90" i="19"/>
  <c r="M90" i="19" s="1"/>
  <c r="N90" i="19" s="1"/>
  <c r="AA21" i="19"/>
  <c r="S21" i="19"/>
  <c r="AB90" i="19"/>
  <c r="N74" i="19"/>
  <c r="AB74" i="19"/>
  <c r="AA35" i="19"/>
  <c r="S35" i="19"/>
  <c r="N62" i="19"/>
  <c r="AB62" i="19"/>
  <c r="AB35" i="19"/>
  <c r="N35" i="19"/>
  <c r="S62" i="19"/>
  <c r="AA62" i="19"/>
  <c r="AA13" i="19"/>
  <c r="S13" i="19"/>
  <c r="AA8" i="19"/>
  <c r="S8" i="19"/>
  <c r="S58" i="19"/>
  <c r="AA58" i="19"/>
  <c r="AA42" i="19"/>
  <c r="S42" i="19"/>
  <c r="N51" i="19"/>
  <c r="AB51" i="19"/>
  <c r="AB8" i="19"/>
  <c r="N8" i="19"/>
  <c r="L868" i="19"/>
  <c r="M868" i="19" s="1"/>
  <c r="N868" i="19" s="1"/>
  <c r="L860" i="19"/>
  <c r="M860" i="19" s="1"/>
  <c r="N860" i="19" s="1"/>
  <c r="Z470" i="7"/>
  <c r="AD470" i="7" s="1"/>
  <c r="AG470" i="7" s="1"/>
  <c r="Z842" i="7"/>
  <c r="Z858" i="7"/>
  <c r="Z927" i="7"/>
  <c r="AD927" i="7" s="1"/>
  <c r="Z943" i="7"/>
  <c r="AD943" i="7" s="1"/>
  <c r="Z959" i="7"/>
  <c r="AD959" i="7" s="1"/>
  <c r="AB221" i="7"/>
  <c r="Z246" i="7"/>
  <c r="Z262" i="7"/>
  <c r="Z278" i="7"/>
  <c r="AD278" i="7" s="1"/>
  <c r="AG278" i="7" s="1"/>
  <c r="Z450" i="7"/>
  <c r="Z762" i="7"/>
  <c r="Z397" i="7"/>
  <c r="Z481" i="7"/>
  <c r="AD481" i="7" s="1"/>
  <c r="Z609" i="7"/>
  <c r="Z657" i="7"/>
  <c r="Z741" i="7"/>
  <c r="AB228" i="7"/>
  <c r="AD228" i="7" s="1"/>
  <c r="AB244" i="7"/>
  <c r="AD244" i="7" s="1"/>
  <c r="AB260" i="7"/>
  <c r="AD260" i="7" s="1"/>
  <c r="AB276" i="7"/>
  <c r="AD276" i="7" s="1"/>
  <c r="AB292" i="7"/>
  <c r="AD292" i="7" s="1"/>
  <c r="AB308" i="7"/>
  <c r="AD308" i="7" s="1"/>
  <c r="AB324" i="7"/>
  <c r="AB340" i="7"/>
  <c r="AD340" i="7" s="1"/>
  <c r="AB356" i="7"/>
  <c r="AD356" i="7" s="1"/>
  <c r="AB372" i="7"/>
  <c r="AD372" i="7" s="1"/>
  <c r="AB388" i="7"/>
  <c r="AD388" i="7" s="1"/>
  <c r="AB404" i="7"/>
  <c r="AD404" i="7" s="1"/>
  <c r="AB420" i="7"/>
  <c r="AB436" i="7"/>
  <c r="AB452" i="7"/>
  <c r="AD452" i="7" s="1"/>
  <c r="AB468" i="7"/>
  <c r="AD468" i="7" s="1"/>
  <c r="AB484" i="7"/>
  <c r="AD484" i="7" s="1"/>
  <c r="AB500" i="7"/>
  <c r="AD500" i="7" s="1"/>
  <c r="AB516" i="7"/>
  <c r="AD516" i="7" s="1"/>
  <c r="AB532" i="7"/>
  <c r="AB548" i="7"/>
  <c r="AD548" i="7" s="1"/>
  <c r="AB564" i="7"/>
  <c r="AD564" i="7" s="1"/>
  <c r="AB580" i="7"/>
  <c r="AD580" i="7" s="1"/>
  <c r="AB596" i="7"/>
  <c r="AB612" i="7"/>
  <c r="AD612" i="7" s="1"/>
  <c r="AB628" i="7"/>
  <c r="AD628" i="7" s="1"/>
  <c r="AB644" i="7"/>
  <c r="AD644" i="7" s="1"/>
  <c r="AB660" i="7"/>
  <c r="AD660" i="7" s="1"/>
  <c r="AB676" i="7"/>
  <c r="AD676" i="7" s="1"/>
  <c r="AB692" i="7"/>
  <c r="AB708" i="7"/>
  <c r="AB724" i="7"/>
  <c r="AD724" i="7" s="1"/>
  <c r="AB740" i="7"/>
  <c r="AB756" i="7"/>
  <c r="AD756" i="7" s="1"/>
  <c r="AB772" i="7"/>
  <c r="AD772" i="7" s="1"/>
  <c r="AB788" i="7"/>
  <c r="AB804" i="7"/>
  <c r="AB820" i="7"/>
  <c r="AD820" i="7" s="1"/>
  <c r="AB836" i="7"/>
  <c r="AD836" i="7" s="1"/>
  <c r="AB852" i="7"/>
  <c r="AD852" i="7" s="1"/>
  <c r="AB868" i="7"/>
  <c r="AB884" i="7"/>
  <c r="AD884" i="7" s="1"/>
  <c r="AB900" i="7"/>
  <c r="AB916" i="7"/>
  <c r="AB932" i="7"/>
  <c r="AB948" i="7"/>
  <c r="AB964" i="7"/>
  <c r="Z209" i="7"/>
  <c r="Z225" i="7"/>
  <c r="AD225" i="7" s="1"/>
  <c r="AG225" i="7" s="1"/>
  <c r="Z305" i="7"/>
  <c r="Z325" i="7"/>
  <c r="Z345" i="7"/>
  <c r="AD345" i="7" s="1"/>
  <c r="Z361" i="7"/>
  <c r="AD361" i="7" s="1"/>
  <c r="Z421" i="7"/>
  <c r="Z477" i="7"/>
  <c r="Z865" i="7"/>
  <c r="Z926" i="7"/>
  <c r="AD926" i="7" s="1"/>
  <c r="Z365" i="7"/>
  <c r="Z409" i="7"/>
  <c r="AD409" i="7" s="1"/>
  <c r="Z445" i="7"/>
  <c r="Z497" i="7"/>
  <c r="Z577" i="7"/>
  <c r="Z625" i="7"/>
  <c r="Z789" i="7"/>
  <c r="Z187" i="19"/>
  <c r="AC187" i="19" s="1"/>
  <c r="Z171" i="19"/>
  <c r="AC171" i="19" s="1"/>
  <c r="Z155" i="19"/>
  <c r="AC155" i="19" s="1"/>
  <c r="Z139" i="19"/>
  <c r="AC139" i="19" s="1"/>
  <c r="Z127" i="19"/>
  <c r="AC127" i="19" s="1"/>
  <c r="Q129" i="19"/>
  <c r="R129" i="19" s="1"/>
  <c r="AB217" i="7"/>
  <c r="AB237" i="7"/>
  <c r="AB253" i="7"/>
  <c r="AB269" i="7"/>
  <c r="AB285" i="7"/>
  <c r="AB301" i="7"/>
  <c r="AB317" i="7"/>
  <c r="AB333" i="7"/>
  <c r="AB349" i="7"/>
  <c r="AB365" i="7"/>
  <c r="AD365" i="7" s="1"/>
  <c r="AB381" i="7"/>
  <c r="AB397" i="7"/>
  <c r="AD397" i="7" s="1"/>
  <c r="AB413" i="7"/>
  <c r="AB429" i="7"/>
  <c r="AB445" i="7"/>
  <c r="AD445" i="7" s="1"/>
  <c r="AB461" i="7"/>
  <c r="AB477" i="7"/>
  <c r="AD477" i="7" s="1"/>
  <c r="AB493" i="7"/>
  <c r="AB509" i="7"/>
  <c r="AB525" i="7"/>
  <c r="AB541" i="7"/>
  <c r="AD541" i="7" s="1"/>
  <c r="AB557" i="7"/>
  <c r="AB573" i="7"/>
  <c r="AB589" i="7"/>
  <c r="AB605" i="7"/>
  <c r="AB621" i="7"/>
  <c r="AB637" i="7"/>
  <c r="AB653" i="7"/>
  <c r="AB669" i="7"/>
  <c r="AD669" i="7" s="1"/>
  <c r="AB685" i="7"/>
  <c r="AB701" i="7"/>
  <c r="AB717" i="7"/>
  <c r="AB733" i="7"/>
  <c r="AD733" i="7" s="1"/>
  <c r="AB749" i="7"/>
  <c r="AB765" i="7"/>
  <c r="AD765" i="7" s="1"/>
  <c r="AB781" i="7"/>
  <c r="AB797" i="7"/>
  <c r="AB813" i="7"/>
  <c r="AB829" i="7"/>
  <c r="AD829" i="7" s="1"/>
  <c r="AB845" i="7"/>
  <c r="AD845" i="7" s="1"/>
  <c r="AB861" i="7"/>
  <c r="AB877" i="7"/>
  <c r="AB893" i="7"/>
  <c r="AD893" i="7" s="1"/>
  <c r="AB909" i="7"/>
  <c r="AB925" i="7"/>
  <c r="AB941" i="7"/>
  <c r="AD941" i="7" s="1"/>
  <c r="AB957" i="7"/>
  <c r="AD957" i="7" s="1"/>
  <c r="AB973" i="7"/>
  <c r="AD973" i="7" s="1"/>
  <c r="Z294" i="7"/>
  <c r="Z310" i="7"/>
  <c r="Z326" i="7"/>
  <c r="Z342" i="7"/>
  <c r="Z358" i="7"/>
  <c r="Z374" i="7"/>
  <c r="Z390" i="7"/>
  <c r="Z406" i="7"/>
  <c r="Z422" i="7"/>
  <c r="Z438" i="7"/>
  <c r="AD210" i="7"/>
  <c r="AD226" i="7"/>
  <c r="AD306" i="7"/>
  <c r="AD322" i="7"/>
  <c r="AD338" i="7"/>
  <c r="AD354" i="7"/>
  <c r="AD370" i="7"/>
  <c r="AD386" i="7"/>
  <c r="AD402" i="7"/>
  <c r="AD418" i="7"/>
  <c r="AD434" i="7"/>
  <c r="AD450" i="7"/>
  <c r="AD466" i="7"/>
  <c r="AD482" i="7"/>
  <c r="AD498" i="7"/>
  <c r="AD514" i="7"/>
  <c r="AD530" i="7"/>
  <c r="AD546" i="7"/>
  <c r="AD562" i="7"/>
  <c r="AD578" i="7"/>
  <c r="AD594" i="7"/>
  <c r="AD610" i="7"/>
  <c r="AD626" i="7"/>
  <c r="AD642" i="7"/>
  <c r="AD658" i="7"/>
  <c r="AD674" i="7"/>
  <c r="AD690" i="7"/>
  <c r="AD706" i="7"/>
  <c r="AD722" i="7"/>
  <c r="AD802" i="7"/>
  <c r="AD818" i="7"/>
  <c r="AD866" i="7"/>
  <c r="AD882" i="7"/>
  <c r="AB211" i="7"/>
  <c r="AB227" i="7"/>
  <c r="AB243" i="7"/>
  <c r="AB259" i="7"/>
  <c r="AB275" i="7"/>
  <c r="AB291" i="7"/>
  <c r="AB307" i="7"/>
  <c r="AB323" i="7"/>
  <c r="AD323" i="7" s="1"/>
  <c r="AB339" i="7"/>
  <c r="AD339" i="7" s="1"/>
  <c r="AG339" i="7" s="1"/>
  <c r="AB355" i="7"/>
  <c r="AD355" i="7" s="1"/>
  <c r="AB371" i="7"/>
  <c r="AB387" i="7"/>
  <c r="AD387" i="7" s="1"/>
  <c r="AB403" i="7"/>
  <c r="AB419" i="7"/>
  <c r="AD419" i="7" s="1"/>
  <c r="AB435" i="7"/>
  <c r="AD435" i="7" s="1"/>
  <c r="AB451" i="7"/>
  <c r="AD451" i="7" s="1"/>
  <c r="AB467" i="7"/>
  <c r="AD467" i="7" s="1"/>
  <c r="AG467" i="7" s="1"/>
  <c r="AB483" i="7"/>
  <c r="AD483" i="7" s="1"/>
  <c r="AB499" i="7"/>
  <c r="AD499" i="7" s="1"/>
  <c r="AB515" i="7"/>
  <c r="AD515" i="7" s="1"/>
  <c r="AB531" i="7"/>
  <c r="AD531" i="7" s="1"/>
  <c r="AB547" i="7"/>
  <c r="AD547" i="7" s="1"/>
  <c r="AB563" i="7"/>
  <c r="AD563" i="7" s="1"/>
  <c r="AB579" i="7"/>
  <c r="AD579" i="7" s="1"/>
  <c r="AB595" i="7"/>
  <c r="AD595" i="7" s="1"/>
  <c r="AB611" i="7"/>
  <c r="AD611" i="7" s="1"/>
  <c r="AB627" i="7"/>
  <c r="AD627" i="7" s="1"/>
  <c r="AB643" i="7"/>
  <c r="AD643" i="7" s="1"/>
  <c r="AB659" i="7"/>
  <c r="AD659" i="7" s="1"/>
  <c r="AB675" i="7"/>
  <c r="AD675" i="7" s="1"/>
  <c r="AB691" i="7"/>
  <c r="AD691" i="7" s="1"/>
  <c r="AB707" i="7"/>
  <c r="AD707" i="7" s="1"/>
  <c r="AB723" i="7"/>
  <c r="AD723" i="7" s="1"/>
  <c r="AB739" i="7"/>
  <c r="AD739" i="7" s="1"/>
  <c r="AB755" i="7"/>
  <c r="AD755" i="7" s="1"/>
  <c r="AB771" i="7"/>
  <c r="AD771" i="7" s="1"/>
  <c r="AB787" i="7"/>
  <c r="AD787" i="7" s="1"/>
  <c r="AB803" i="7"/>
  <c r="AD803" i="7" s="1"/>
  <c r="AB819" i="7"/>
  <c r="AD819" i="7" s="1"/>
  <c r="AB835" i="7"/>
  <c r="AD835" i="7" s="1"/>
  <c r="AB851" i="7"/>
  <c r="AD851" i="7" s="1"/>
  <c r="AB867" i="7"/>
  <c r="AD867" i="7" s="1"/>
  <c r="AB883" i="7"/>
  <c r="AB899" i="7"/>
  <c r="AD899" i="7" s="1"/>
  <c r="AB915" i="7"/>
  <c r="AD915" i="7" s="1"/>
  <c r="AB931" i="7"/>
  <c r="AB947" i="7"/>
  <c r="AB963" i="7"/>
  <c r="Z324" i="7"/>
  <c r="Z420" i="7"/>
  <c r="Z436" i="7"/>
  <c r="Z495" i="7"/>
  <c r="AD495" i="7" s="1"/>
  <c r="Z511" i="7"/>
  <c r="AD511" i="7" s="1"/>
  <c r="Z527" i="7"/>
  <c r="AD527" i="7" s="1"/>
  <c r="Z543" i="7"/>
  <c r="AD543" i="7" s="1"/>
  <c r="Z559" i="7"/>
  <c r="AD559" i="7" s="1"/>
  <c r="Z575" i="7"/>
  <c r="AD575" i="7" s="1"/>
  <c r="Z591" i="7"/>
  <c r="AD591" i="7" s="1"/>
  <c r="Z607" i="7"/>
  <c r="AD607" i="7" s="1"/>
  <c r="Z623" i="7"/>
  <c r="AD623" i="7" s="1"/>
  <c r="Z639" i="7"/>
  <c r="AD639" i="7" s="1"/>
  <c r="Z655" i="7"/>
  <c r="AD655" i="7" s="1"/>
  <c r="Z671" i="7"/>
  <c r="AD671" i="7" s="1"/>
  <c r="Z687" i="7"/>
  <c r="AD687" i="7" s="1"/>
  <c r="Z703" i="7"/>
  <c r="AD703" i="7" s="1"/>
  <c r="Z719" i="7"/>
  <c r="AD719" i="7" s="1"/>
  <c r="Z735" i="7"/>
  <c r="AD735" i="7" s="1"/>
  <c r="Z751" i="7"/>
  <c r="AD751" i="7" s="1"/>
  <c r="Z767" i="7"/>
  <c r="AD767" i="7" s="1"/>
  <c r="Z783" i="7"/>
  <c r="AD783" i="7" s="1"/>
  <c r="Z799" i="7"/>
  <c r="AD799" i="7" s="1"/>
  <c r="Z815" i="7"/>
  <c r="AD815" i="7" s="1"/>
  <c r="Z831" i="7"/>
  <c r="AD831" i="7" s="1"/>
  <c r="Z847" i="7"/>
  <c r="AD847" i="7" s="1"/>
  <c r="Z863" i="7"/>
  <c r="AD863" i="7" s="1"/>
  <c r="Z879" i="7"/>
  <c r="AD879" i="7" s="1"/>
  <c r="Z900" i="7"/>
  <c r="AA901" i="7" s="1"/>
  <c r="Z916" i="7"/>
  <c r="Z932" i="7"/>
  <c r="Z948" i="7"/>
  <c r="Z964" i="7"/>
  <c r="Z476" i="7"/>
  <c r="Z540" i="7"/>
  <c r="Z668" i="7"/>
  <c r="Z732" i="7"/>
  <c r="AA733" i="7" s="1"/>
  <c r="Z828" i="7"/>
  <c r="Z909" i="7"/>
  <c r="Z925" i="7"/>
  <c r="Z486" i="7"/>
  <c r="Z502" i="7"/>
  <c r="Z518" i="7"/>
  <c r="Z534" i="7"/>
  <c r="Z550" i="7"/>
  <c r="AD550" i="7" s="1"/>
  <c r="AG550" i="7" s="1"/>
  <c r="Z566" i="7"/>
  <c r="Z582" i="7"/>
  <c r="Z598" i="7"/>
  <c r="Z614" i="7"/>
  <c r="AD614" i="7" s="1"/>
  <c r="AG614" i="7" s="1"/>
  <c r="Z630" i="7"/>
  <c r="Z646" i="7"/>
  <c r="Z662" i="7"/>
  <c r="Z678" i="7"/>
  <c r="AD678" i="7" s="1"/>
  <c r="AG678" i="7" s="1"/>
  <c r="Z694" i="7"/>
  <c r="Z710" i="7"/>
  <c r="Z726" i="7"/>
  <c r="Z778" i="7"/>
  <c r="AA779" i="7" s="1"/>
  <c r="Z798" i="7"/>
  <c r="AD798" i="7" s="1"/>
  <c r="Z846" i="7"/>
  <c r="AD846" i="7" s="1"/>
  <c r="Z862" i="7"/>
  <c r="AD862" i="7" s="1"/>
  <c r="Z931" i="7"/>
  <c r="Z947" i="7"/>
  <c r="Z963" i="7"/>
  <c r="AB205" i="7"/>
  <c r="Z234" i="7"/>
  <c r="AD234" i="7" s="1"/>
  <c r="Z250" i="7"/>
  <c r="Z266" i="7"/>
  <c r="Z282" i="7"/>
  <c r="Z454" i="7"/>
  <c r="Z746" i="7"/>
  <c r="Z766" i="7"/>
  <c r="AD766" i="7" s="1"/>
  <c r="Z806" i="7"/>
  <c r="Z826" i="7"/>
  <c r="AD826" i="7" s="1"/>
  <c r="Z870" i="7"/>
  <c r="O886" i="7"/>
  <c r="Z887" i="7"/>
  <c r="Z903" i="7"/>
  <c r="AD903" i="7" s="1"/>
  <c r="Z317" i="7"/>
  <c r="Z405" i="7"/>
  <c r="Z449" i="7"/>
  <c r="Z489" i="7"/>
  <c r="AD489" i="7" s="1"/>
  <c r="Z537" i="7"/>
  <c r="AD537" i="7" s="1"/>
  <c r="Z581" i="7"/>
  <c r="Z621" i="7"/>
  <c r="Z661" i="7"/>
  <c r="AD661" i="7" s="1"/>
  <c r="Z705" i="7"/>
  <c r="Z749" i="7"/>
  <c r="Z793" i="7"/>
  <c r="AD793" i="7" s="1"/>
  <c r="Z833" i="7"/>
  <c r="AD833" i="7" s="1"/>
  <c r="AG833" i="7" s="1"/>
  <c r="Z877" i="7"/>
  <c r="Z922" i="7"/>
  <c r="Z958" i="7"/>
  <c r="AD958" i="7" s="1"/>
  <c r="AB216" i="7"/>
  <c r="AD216" i="7" s="1"/>
  <c r="AB232" i="7"/>
  <c r="AD232" i="7" s="1"/>
  <c r="AB248" i="7"/>
  <c r="AD248" i="7" s="1"/>
  <c r="AB264" i="7"/>
  <c r="AD264" i="7" s="1"/>
  <c r="AB280" i="7"/>
  <c r="AD280" i="7" s="1"/>
  <c r="AB296" i="7"/>
  <c r="AD296" i="7" s="1"/>
  <c r="AB312" i="7"/>
  <c r="AD312" i="7" s="1"/>
  <c r="AB328" i="7"/>
  <c r="AD328" i="7" s="1"/>
  <c r="AB344" i="7"/>
  <c r="AB360" i="7"/>
  <c r="AB376" i="7"/>
  <c r="AD376" i="7" s="1"/>
  <c r="AB392" i="7"/>
  <c r="AD392" i="7" s="1"/>
  <c r="AB408" i="7"/>
  <c r="AB424" i="7"/>
  <c r="AD424" i="7" s="1"/>
  <c r="AB440" i="7"/>
  <c r="AD440" i="7" s="1"/>
  <c r="AB456" i="7"/>
  <c r="AD456" i="7" s="1"/>
  <c r="AB472" i="7"/>
  <c r="AD472" i="7" s="1"/>
  <c r="AB488" i="7"/>
  <c r="AD488" i="7" s="1"/>
  <c r="AB504" i="7"/>
  <c r="AD504" i="7" s="1"/>
  <c r="AB520" i="7"/>
  <c r="AD520" i="7" s="1"/>
  <c r="AB536" i="7"/>
  <c r="AD536" i="7" s="1"/>
  <c r="AB552" i="7"/>
  <c r="AD552" i="7" s="1"/>
  <c r="AB568" i="7"/>
  <c r="AD568" i="7" s="1"/>
  <c r="AB584" i="7"/>
  <c r="AD584" i="7" s="1"/>
  <c r="AB600" i="7"/>
  <c r="AD600" i="7" s="1"/>
  <c r="AB616" i="7"/>
  <c r="AD616" i="7" s="1"/>
  <c r="AB632" i="7"/>
  <c r="AD632" i="7" s="1"/>
  <c r="AB648" i="7"/>
  <c r="AD648" i="7" s="1"/>
  <c r="AB664" i="7"/>
  <c r="AD664" i="7" s="1"/>
  <c r="AB680" i="7"/>
  <c r="AD680" i="7" s="1"/>
  <c r="AB696" i="7"/>
  <c r="AD696" i="7" s="1"/>
  <c r="AB712" i="7"/>
  <c r="AD712" i="7" s="1"/>
  <c r="AB728" i="7"/>
  <c r="AD728" i="7" s="1"/>
  <c r="AB744" i="7"/>
  <c r="AD744" i="7" s="1"/>
  <c r="AB760" i="7"/>
  <c r="AD760" i="7" s="1"/>
  <c r="AB776" i="7"/>
  <c r="AD776" i="7" s="1"/>
  <c r="AB792" i="7"/>
  <c r="AD792" i="7" s="1"/>
  <c r="AB808" i="7"/>
  <c r="AD808" i="7" s="1"/>
  <c r="AB824" i="7"/>
  <c r="AD824" i="7" s="1"/>
  <c r="AB840" i="7"/>
  <c r="AD840" i="7" s="1"/>
  <c r="AB856" i="7"/>
  <c r="AD856" i="7" s="1"/>
  <c r="AB872" i="7"/>
  <c r="AD872" i="7" s="1"/>
  <c r="AB888" i="7"/>
  <c r="AB904" i="7"/>
  <c r="AB920" i="7"/>
  <c r="AB936" i="7"/>
  <c r="AB952" i="7"/>
  <c r="AB968" i="7"/>
  <c r="Z213" i="7"/>
  <c r="Z229" i="7"/>
  <c r="Z245" i="7"/>
  <c r="Z261" i="7"/>
  <c r="Z277" i="7"/>
  <c r="AD277" i="7" s="1"/>
  <c r="Z293" i="7"/>
  <c r="Z309" i="7"/>
  <c r="Z329" i="7"/>
  <c r="AD329" i="7" s="1"/>
  <c r="Z349" i="7"/>
  <c r="Z377" i="7"/>
  <c r="AD377" i="7" s="1"/>
  <c r="Z433" i="7"/>
  <c r="Z493" i="7"/>
  <c r="Z557" i="7"/>
  <c r="Z613" i="7"/>
  <c r="Z681" i="7"/>
  <c r="AD681" i="7" s="1"/>
  <c r="Z753" i="7"/>
  <c r="Z821" i="7"/>
  <c r="Z881" i="7"/>
  <c r="Z942" i="7"/>
  <c r="AD942" i="7" s="1"/>
  <c r="Z373" i="7"/>
  <c r="Z417" i="7"/>
  <c r="AD417" i="7" s="1"/>
  <c r="Z457" i="7"/>
  <c r="AD457" i="7" s="1"/>
  <c r="Z505" i="7"/>
  <c r="AD505" i="7" s="1"/>
  <c r="Z549" i="7"/>
  <c r="Z585" i="7"/>
  <c r="AD585" i="7" s="1"/>
  <c r="Z633" i="7"/>
  <c r="AD633" i="7" s="1"/>
  <c r="Z677" i="7"/>
  <c r="Z721" i="7"/>
  <c r="Z757" i="7"/>
  <c r="AD757" i="7" s="1"/>
  <c r="Z797" i="7"/>
  <c r="Z841" i="7"/>
  <c r="AD841" i="7" s="1"/>
  <c r="Z886" i="7"/>
  <c r="Z930" i="7"/>
  <c r="AD930" i="7" s="1"/>
  <c r="Q48" i="19"/>
  <c r="R48" i="19" s="1"/>
  <c r="L39" i="19"/>
  <c r="M39" i="19" s="1"/>
  <c r="Q44" i="19"/>
  <c r="R44" i="19" s="1"/>
  <c r="Q23" i="19"/>
  <c r="R23" i="19" s="1"/>
  <c r="L876" i="19"/>
  <c r="M876" i="19" s="1"/>
  <c r="N876" i="19" s="1"/>
  <c r="L852" i="19"/>
  <c r="M852" i="19" s="1"/>
  <c r="N852" i="19" s="1"/>
  <c r="Q920" i="19"/>
  <c r="R920" i="19" s="1"/>
  <c r="S920" i="19" s="1"/>
  <c r="L892" i="19"/>
  <c r="M892" i="19" s="1"/>
  <c r="N892" i="19" s="1"/>
  <c r="L872" i="19"/>
  <c r="M872" i="19" s="1"/>
  <c r="N872" i="19" s="1"/>
  <c r="L864" i="19"/>
  <c r="M864" i="19" s="1"/>
  <c r="N864" i="19" s="1"/>
  <c r="L856" i="19"/>
  <c r="M856" i="19" s="1"/>
  <c r="N856" i="19" s="1"/>
  <c r="Q765" i="19"/>
  <c r="R765" i="19" s="1"/>
  <c r="S765" i="19" s="1"/>
  <c r="L715" i="19"/>
  <c r="M715" i="19" s="1"/>
  <c r="N715" i="19" s="1"/>
  <c r="Z113" i="19"/>
  <c r="AC113" i="19" s="1"/>
  <c r="Z97" i="19"/>
  <c r="AC97" i="19" s="1"/>
  <c r="Z81" i="19"/>
  <c r="AC81" i="19" s="1"/>
  <c r="Z65" i="19"/>
  <c r="AC65" i="19" s="1"/>
  <c r="Z62" i="19"/>
  <c r="AC62" i="19" s="1"/>
  <c r="Z46" i="19"/>
  <c r="AC46" i="19" s="1"/>
  <c r="Z34" i="19"/>
  <c r="AC34" i="19" s="1"/>
  <c r="Z29" i="19"/>
  <c r="AC29" i="19" s="1"/>
  <c r="Z25" i="19"/>
  <c r="AC25" i="19" s="1"/>
  <c r="AD305" i="7"/>
  <c r="AD433" i="7"/>
  <c r="AG433" i="7" s="1"/>
  <c r="AD449" i="7"/>
  <c r="AD497" i="7"/>
  <c r="AD577" i="7"/>
  <c r="AD609" i="7"/>
  <c r="AD625" i="7"/>
  <c r="AD657" i="7"/>
  <c r="AD705" i="7"/>
  <c r="AD721" i="7"/>
  <c r="AD753" i="7"/>
  <c r="AD865" i="7"/>
  <c r="AD881" i="7"/>
  <c r="AD214" i="7"/>
  <c r="AD230" i="7"/>
  <c r="AD246" i="7"/>
  <c r="AD262" i="7"/>
  <c r="AD294" i="7"/>
  <c r="AD310" i="7"/>
  <c r="AD326" i="7"/>
  <c r="AD342" i="7"/>
  <c r="AD358" i="7"/>
  <c r="AD374" i="7"/>
  <c r="AD390" i="7"/>
  <c r="AD406" i="7"/>
  <c r="AD422" i="7"/>
  <c r="AD438" i="7"/>
  <c r="AD454" i="7"/>
  <c r="AD502" i="7"/>
  <c r="AD518" i="7"/>
  <c r="AG518" i="7" s="1"/>
  <c r="AD534" i="7"/>
  <c r="AD566" i="7"/>
  <c r="AD582" i="7"/>
  <c r="AD598" i="7"/>
  <c r="AD630" i="7"/>
  <c r="AD646" i="7"/>
  <c r="AG646" i="7" s="1"/>
  <c r="AD662" i="7"/>
  <c r="AD694" i="7"/>
  <c r="AD710" i="7"/>
  <c r="AD726" i="7"/>
  <c r="AD742" i="7"/>
  <c r="AD774" i="7"/>
  <c r="AD790" i="7"/>
  <c r="AD806" i="7"/>
  <c r="AD870" i="7"/>
  <c r="AD886" i="7"/>
  <c r="Z207" i="7"/>
  <c r="AD207" i="7" s="1"/>
  <c r="Z223" i="7"/>
  <c r="AD223" i="7" s="1"/>
  <c r="Z239" i="7"/>
  <c r="AD239" i="7" s="1"/>
  <c r="Z255" i="7"/>
  <c r="AD255" i="7" s="1"/>
  <c r="Z271" i="7"/>
  <c r="AD271" i="7" s="1"/>
  <c r="Z287" i="7"/>
  <c r="AD287" i="7" s="1"/>
  <c r="Z303" i="7"/>
  <c r="AD303" i="7" s="1"/>
  <c r="Z319" i="7"/>
  <c r="AD319" i="7" s="1"/>
  <c r="Z335" i="7"/>
  <c r="AD335" i="7" s="1"/>
  <c r="Z351" i="7"/>
  <c r="AD351" i="7" s="1"/>
  <c r="Z367" i="7"/>
  <c r="AA368" i="7" s="1"/>
  <c r="Z383" i="7"/>
  <c r="AD383" i="7" s="1"/>
  <c r="Z399" i="7"/>
  <c r="AD399" i="7" s="1"/>
  <c r="Z415" i="7"/>
  <c r="AD415" i="7" s="1"/>
  <c r="Z431" i="7"/>
  <c r="AD431" i="7" s="1"/>
  <c r="Z447" i="7"/>
  <c r="AD447" i="7" s="1"/>
  <c r="AD215" i="7"/>
  <c r="AD231" i="7"/>
  <c r="AD247" i="7"/>
  <c r="AG247" i="7" s="1"/>
  <c r="AD263" i="7"/>
  <c r="AD279" i="7"/>
  <c r="AD295" i="7"/>
  <c r="AD311" i="7"/>
  <c r="AG311" i="7" s="1"/>
  <c r="AD327" i="7"/>
  <c r="AD343" i="7"/>
  <c r="AD359" i="7"/>
  <c r="AD375" i="7"/>
  <c r="AD391" i="7"/>
  <c r="AD407" i="7"/>
  <c r="AD423" i="7"/>
  <c r="AD439" i="7"/>
  <c r="AD455" i="7"/>
  <c r="AD471" i="7"/>
  <c r="AD887" i="7"/>
  <c r="Z344" i="7"/>
  <c r="Z360" i="7"/>
  <c r="Z408" i="7"/>
  <c r="Z888" i="7"/>
  <c r="Z904" i="7"/>
  <c r="Z920" i="7"/>
  <c r="Z936" i="7"/>
  <c r="Z952" i="7"/>
  <c r="Z968" i="7"/>
  <c r="Z480" i="7"/>
  <c r="Z496" i="7"/>
  <c r="Z576" i="7"/>
  <c r="Z608" i="7"/>
  <c r="Z624" i="7"/>
  <c r="Z656" i="7"/>
  <c r="Z864" i="7"/>
  <c r="O745" i="7"/>
  <c r="Z490" i="7"/>
  <c r="Z506" i="7"/>
  <c r="AD506" i="7" s="1"/>
  <c r="Z522" i="7"/>
  <c r="Z538" i="7"/>
  <c r="Z554" i="7"/>
  <c r="Z570" i="7"/>
  <c r="AA571" i="7" s="1"/>
  <c r="Z586" i="7"/>
  <c r="Z602" i="7"/>
  <c r="Z618" i="7"/>
  <c r="Z634" i="7"/>
  <c r="AA635" i="7" s="1"/>
  <c r="Z650" i="7"/>
  <c r="Z666" i="7"/>
  <c r="Z682" i="7"/>
  <c r="Z698" i="7"/>
  <c r="AD698" i="7" s="1"/>
  <c r="Z714" i="7"/>
  <c r="Z730" i="7"/>
  <c r="Z782" i="7"/>
  <c r="AD782" i="7" s="1"/>
  <c r="Z822" i="7"/>
  <c r="AD822" i="7" s="1"/>
  <c r="Z850" i="7"/>
  <c r="AD850" i="7" s="1"/>
  <c r="Z919" i="7"/>
  <c r="AD919" i="7" s="1"/>
  <c r="Z935" i="7"/>
  <c r="AD935" i="7" s="1"/>
  <c r="Z951" i="7"/>
  <c r="AD951" i="7" s="1"/>
  <c r="Z967" i="7"/>
  <c r="AD967" i="7" s="1"/>
  <c r="AB209" i="7"/>
  <c r="AD209" i="7" s="1"/>
  <c r="Z238" i="7"/>
  <c r="AD238" i="7" s="1"/>
  <c r="Z254" i="7"/>
  <c r="AD254" i="7" s="1"/>
  <c r="Z270" i="7"/>
  <c r="AD270" i="7" s="1"/>
  <c r="Z286" i="7"/>
  <c r="AD286" i="7" s="1"/>
  <c r="Z734" i="7"/>
  <c r="AD734" i="7" s="1"/>
  <c r="Z754" i="7"/>
  <c r="AD754" i="7" s="1"/>
  <c r="Z770" i="7"/>
  <c r="AD770" i="7" s="1"/>
  <c r="Z810" i="7"/>
  <c r="Z830" i="7"/>
  <c r="AD830" i="7" s="1"/>
  <c r="Z874" i="7"/>
  <c r="AD874" i="7" s="1"/>
  <c r="Z891" i="7"/>
  <c r="Z907" i="7"/>
  <c r="Z369" i="7"/>
  <c r="AD369" i="7" s="1"/>
  <c r="Z413" i="7"/>
  <c r="Z461" i="7"/>
  <c r="Z545" i="7"/>
  <c r="AD545" i="7" s="1"/>
  <c r="Z593" i="7"/>
  <c r="AD593" i="7" s="1"/>
  <c r="Z637" i="7"/>
  <c r="Z673" i="7"/>
  <c r="AD673" i="7" s="1"/>
  <c r="Z717" i="7"/>
  <c r="Z761" i="7"/>
  <c r="AD761" i="7" s="1"/>
  <c r="Z801" i="7"/>
  <c r="AD801" i="7" s="1"/>
  <c r="Z890" i="7"/>
  <c r="AD890" i="7" s="1"/>
  <c r="Z934" i="7"/>
  <c r="AD934" i="7" s="1"/>
  <c r="Z970" i="7"/>
  <c r="AB220" i="7"/>
  <c r="AD220" i="7" s="1"/>
  <c r="AB236" i="7"/>
  <c r="AD236" i="7" s="1"/>
  <c r="AB252" i="7"/>
  <c r="AD252" i="7" s="1"/>
  <c r="AB268" i="7"/>
  <c r="AD268" i="7" s="1"/>
  <c r="AB284" i="7"/>
  <c r="AD284" i="7" s="1"/>
  <c r="AB300" i="7"/>
  <c r="AD300" i="7" s="1"/>
  <c r="AB316" i="7"/>
  <c r="AD316" i="7" s="1"/>
  <c r="AB332" i="7"/>
  <c r="AD332" i="7" s="1"/>
  <c r="AB348" i="7"/>
  <c r="AD348" i="7" s="1"/>
  <c r="AB364" i="7"/>
  <c r="AB380" i="7"/>
  <c r="AD380" i="7" s="1"/>
  <c r="AB396" i="7"/>
  <c r="AB412" i="7"/>
  <c r="AD412" i="7" s="1"/>
  <c r="AB428" i="7"/>
  <c r="AD428" i="7" s="1"/>
  <c r="AB444" i="7"/>
  <c r="AB460" i="7"/>
  <c r="AD460" i="7" s="1"/>
  <c r="AB476" i="7"/>
  <c r="AD476" i="7" s="1"/>
  <c r="AB492" i="7"/>
  <c r="AD492" i="7" s="1"/>
  <c r="AB508" i="7"/>
  <c r="AD508" i="7" s="1"/>
  <c r="AB524" i="7"/>
  <c r="AD524" i="7" s="1"/>
  <c r="AB540" i="7"/>
  <c r="AD540" i="7" s="1"/>
  <c r="AB556" i="7"/>
  <c r="AD556" i="7" s="1"/>
  <c r="AB572" i="7"/>
  <c r="AD572" i="7" s="1"/>
  <c r="AB588" i="7"/>
  <c r="AD588" i="7" s="1"/>
  <c r="AB604" i="7"/>
  <c r="AD604" i="7" s="1"/>
  <c r="AB620" i="7"/>
  <c r="AD620" i="7" s="1"/>
  <c r="AB636" i="7"/>
  <c r="AD636" i="7" s="1"/>
  <c r="AB652" i="7"/>
  <c r="AD652" i="7" s="1"/>
  <c r="AB668" i="7"/>
  <c r="AD668" i="7" s="1"/>
  <c r="AB684" i="7"/>
  <c r="AD684" i="7" s="1"/>
  <c r="AB700" i="7"/>
  <c r="AD700" i="7" s="1"/>
  <c r="AB716" i="7"/>
  <c r="AD716" i="7" s="1"/>
  <c r="AB732" i="7"/>
  <c r="AD732" i="7" s="1"/>
  <c r="AB748" i="7"/>
  <c r="AD748" i="7" s="1"/>
  <c r="AB764" i="7"/>
  <c r="AD764" i="7" s="1"/>
  <c r="AB780" i="7"/>
  <c r="AD780" i="7" s="1"/>
  <c r="AB796" i="7"/>
  <c r="AD796" i="7" s="1"/>
  <c r="AB812" i="7"/>
  <c r="AD812" i="7" s="1"/>
  <c r="AB828" i="7"/>
  <c r="AD828" i="7" s="1"/>
  <c r="AB844" i="7"/>
  <c r="AD844" i="7" s="1"/>
  <c r="AB860" i="7"/>
  <c r="AD860" i="7" s="1"/>
  <c r="AB876" i="7"/>
  <c r="AD876" i="7" s="1"/>
  <c r="AB892" i="7"/>
  <c r="AD892" i="7" s="1"/>
  <c r="AB908" i="7"/>
  <c r="AD908" i="7" s="1"/>
  <c r="AB924" i="7"/>
  <c r="AD924" i="7" s="1"/>
  <c r="AB940" i="7"/>
  <c r="AD940" i="7" s="1"/>
  <c r="AB956" i="7"/>
  <c r="AD956" i="7" s="1"/>
  <c r="AB972" i="7"/>
  <c r="AD972" i="7" s="1"/>
  <c r="Z217" i="7"/>
  <c r="Z233" i="7"/>
  <c r="AD233" i="7" s="1"/>
  <c r="Z249" i="7"/>
  <c r="AD249" i="7" s="1"/>
  <c r="Z265" i="7"/>
  <c r="AD265" i="7" s="1"/>
  <c r="Z281" i="7"/>
  <c r="AD281" i="7" s="1"/>
  <c r="Z297" i="7"/>
  <c r="AD297" i="7" s="1"/>
  <c r="Z313" i="7"/>
  <c r="AD313" i="7" s="1"/>
  <c r="Z333" i="7"/>
  <c r="Z353" i="7"/>
  <c r="AD353" i="7" s="1"/>
  <c r="Z389" i="7"/>
  <c r="Z453" i="7"/>
  <c r="Z509" i="7"/>
  <c r="Z573" i="7"/>
  <c r="Z629" i="7"/>
  <c r="Z701" i="7"/>
  <c r="Z769" i="7"/>
  <c r="AD769" i="7" s="1"/>
  <c r="Z837" i="7"/>
  <c r="AD837" i="7" s="1"/>
  <c r="Z902" i="7"/>
  <c r="AD902" i="7" s="1"/>
  <c r="Z962" i="7"/>
  <c r="AD962" i="7" s="1"/>
  <c r="Z385" i="7"/>
  <c r="AD385" i="7" s="1"/>
  <c r="Z425" i="7"/>
  <c r="AD425" i="7" s="1"/>
  <c r="Z473" i="7"/>
  <c r="AD473" i="7" s="1"/>
  <c r="Z517" i="7"/>
  <c r="AD517" i="7" s="1"/>
  <c r="Z553" i="7"/>
  <c r="AD553" i="7" s="1"/>
  <c r="Z605" i="7"/>
  <c r="Z641" i="7"/>
  <c r="AD641" i="7" s="1"/>
  <c r="Z689" i="7"/>
  <c r="AD689" i="7" s="1"/>
  <c r="Z725" i="7"/>
  <c r="Z773" i="7"/>
  <c r="AD773" i="7" s="1"/>
  <c r="Z809" i="7"/>
  <c r="AD809" i="7" s="1"/>
  <c r="Z853" i="7"/>
  <c r="Z894" i="7"/>
  <c r="AD894" i="7" s="1"/>
  <c r="Z946" i="7"/>
  <c r="AD946" i="7" s="1"/>
  <c r="Z883" i="7"/>
  <c r="Q71" i="19"/>
  <c r="R71" i="19" s="1"/>
  <c r="Q55" i="19"/>
  <c r="R55" i="19" s="1"/>
  <c r="Q46" i="19"/>
  <c r="R46" i="19" s="1"/>
  <c r="Q17" i="19"/>
  <c r="R17" i="19" s="1"/>
  <c r="L884" i="19"/>
  <c r="M884" i="19" s="1"/>
  <c r="N884" i="19" s="1"/>
  <c r="Z199" i="19"/>
  <c r="AC199" i="19" s="1"/>
  <c r="Z183" i="19"/>
  <c r="AC183" i="19" s="1"/>
  <c r="Z167" i="19"/>
  <c r="AC167" i="19" s="1"/>
  <c r="Z50" i="19"/>
  <c r="AC50" i="19" s="1"/>
  <c r="AD229" i="7"/>
  <c r="AD245" i="7"/>
  <c r="AD261" i="7"/>
  <c r="AD293" i="7"/>
  <c r="AD309" i="7"/>
  <c r="AD325" i="7"/>
  <c r="AD373" i="7"/>
  <c r="AD389" i="7"/>
  <c r="AD405" i="7"/>
  <c r="AD421" i="7"/>
  <c r="AD453" i="7"/>
  <c r="AD549" i="7"/>
  <c r="AD581" i="7"/>
  <c r="AD613" i="7"/>
  <c r="AD629" i="7"/>
  <c r="AD677" i="7"/>
  <c r="AD725" i="7"/>
  <c r="AD741" i="7"/>
  <c r="AD789" i="7"/>
  <c r="AD821" i="7"/>
  <c r="AD853" i="7"/>
  <c r="AD250" i="7"/>
  <c r="AD266" i="7"/>
  <c r="AD282" i="7"/>
  <c r="AD490" i="7"/>
  <c r="AD522" i="7"/>
  <c r="AD538" i="7"/>
  <c r="AD554" i="7"/>
  <c r="AD586" i="7"/>
  <c r="AG586" i="7" s="1"/>
  <c r="AD602" i="7"/>
  <c r="AD618" i="7"/>
  <c r="AD650" i="7"/>
  <c r="AG650" i="7" s="1"/>
  <c r="AD666" i="7"/>
  <c r="AD682" i="7"/>
  <c r="AD714" i="7"/>
  <c r="AD730" i="7"/>
  <c r="AD746" i="7"/>
  <c r="AD762" i="7"/>
  <c r="AD778" i="7"/>
  <c r="AD810" i="7"/>
  <c r="AD842" i="7"/>
  <c r="AD858" i="7"/>
  <c r="AD922" i="7"/>
  <c r="AD970" i="7"/>
  <c r="Z211" i="7"/>
  <c r="AA212" i="7" s="1"/>
  <c r="Z227" i="7"/>
  <c r="AA228" i="7" s="1"/>
  <c r="Z243" i="7"/>
  <c r="AA244" i="7" s="1"/>
  <c r="Z259" i="7"/>
  <c r="AA260" i="7" s="1"/>
  <c r="Z275" i="7"/>
  <c r="AA276" i="7" s="1"/>
  <c r="Z291" i="7"/>
  <c r="AA292" i="7" s="1"/>
  <c r="Z307" i="7"/>
  <c r="AA308" i="7" s="1"/>
  <c r="Z371" i="7"/>
  <c r="AA372" i="7" s="1"/>
  <c r="Z403" i="7"/>
  <c r="AA404" i="7" s="1"/>
  <c r="AD491" i="7"/>
  <c r="AD507" i="7"/>
  <c r="AD523" i="7"/>
  <c r="AD539" i="7"/>
  <c r="AD555" i="7"/>
  <c r="AD571" i="7"/>
  <c r="AD587" i="7"/>
  <c r="AD603" i="7"/>
  <c r="AD619" i="7"/>
  <c r="AD635" i="7"/>
  <c r="AD651" i="7"/>
  <c r="AD667" i="7"/>
  <c r="AD683" i="7"/>
  <c r="AD699" i="7"/>
  <c r="AD715" i="7"/>
  <c r="AD731" i="7"/>
  <c r="AD747" i="7"/>
  <c r="AD763" i="7"/>
  <c r="AD779" i="7"/>
  <c r="AD795" i="7"/>
  <c r="AD811" i="7"/>
  <c r="AD827" i="7"/>
  <c r="AD843" i="7"/>
  <c r="AD859" i="7"/>
  <c r="AD875" i="7"/>
  <c r="AD891" i="7"/>
  <c r="AD907" i="7"/>
  <c r="Z364" i="7"/>
  <c r="Z396" i="7"/>
  <c r="Z444" i="7"/>
  <c r="Z487" i="7"/>
  <c r="AA488" i="7" s="1"/>
  <c r="Z503" i="7"/>
  <c r="AA503" i="7" s="1"/>
  <c r="Z519" i="7"/>
  <c r="AD519" i="7" s="1"/>
  <c r="Z535" i="7"/>
  <c r="AD535" i="7" s="1"/>
  <c r="Z551" i="7"/>
  <c r="AD551" i="7" s="1"/>
  <c r="Z567" i="7"/>
  <c r="AD567" i="7" s="1"/>
  <c r="Z583" i="7"/>
  <c r="AD583" i="7" s="1"/>
  <c r="Z599" i="7"/>
  <c r="AD599" i="7" s="1"/>
  <c r="Z615" i="7"/>
  <c r="AD615" i="7" s="1"/>
  <c r="Z631" i="7"/>
  <c r="AD631" i="7" s="1"/>
  <c r="Z647" i="7"/>
  <c r="AD647" i="7" s="1"/>
  <c r="Z663" i="7"/>
  <c r="AD663" i="7" s="1"/>
  <c r="Z679" i="7"/>
  <c r="AD679" i="7" s="1"/>
  <c r="Z695" i="7"/>
  <c r="AA695" i="7" s="1"/>
  <c r="Z711" i="7"/>
  <c r="AD711" i="7" s="1"/>
  <c r="Z727" i="7"/>
  <c r="AD727" i="7" s="1"/>
  <c r="Z743" i="7"/>
  <c r="AD743" i="7" s="1"/>
  <c r="Z759" i="7"/>
  <c r="AD759" i="7" s="1"/>
  <c r="Z775" i="7"/>
  <c r="AD775" i="7" s="1"/>
  <c r="Z791" i="7"/>
  <c r="AD791" i="7" s="1"/>
  <c r="Z807" i="7"/>
  <c r="AD807" i="7" s="1"/>
  <c r="Z823" i="7"/>
  <c r="AD823" i="7" s="1"/>
  <c r="Z839" i="7"/>
  <c r="AD839" i="7" s="1"/>
  <c r="Z855" i="7"/>
  <c r="AD855" i="7" s="1"/>
  <c r="Z871" i="7"/>
  <c r="AD871" i="7" s="1"/>
  <c r="Z532" i="7"/>
  <c r="Z596" i="7"/>
  <c r="Z692" i="7"/>
  <c r="Z708" i="7"/>
  <c r="Z740" i="7"/>
  <c r="Z788" i="7"/>
  <c r="Z804" i="7"/>
  <c r="Z868" i="7"/>
  <c r="Z917" i="7"/>
  <c r="AD917" i="7" s="1"/>
  <c r="Z949" i="7"/>
  <c r="AA949" i="7" s="1"/>
  <c r="Z965" i="7"/>
  <c r="AD965" i="7" s="1"/>
  <c r="O918" i="7"/>
  <c r="Z494" i="7"/>
  <c r="AD494" i="7" s="1"/>
  <c r="Z510" i="7"/>
  <c r="AD510" i="7" s="1"/>
  <c r="Z526" i="7"/>
  <c r="AD526" i="7" s="1"/>
  <c r="Z542" i="7"/>
  <c r="AD542" i="7" s="1"/>
  <c r="Z558" i="7"/>
  <c r="AD558" i="7" s="1"/>
  <c r="Z574" i="7"/>
  <c r="AD574" i="7" s="1"/>
  <c r="Z590" i="7"/>
  <c r="AD590" i="7" s="1"/>
  <c r="Z606" i="7"/>
  <c r="AD606" i="7" s="1"/>
  <c r="Z622" i="7"/>
  <c r="AD622" i="7" s="1"/>
  <c r="Z638" i="7"/>
  <c r="AD638" i="7" s="1"/>
  <c r="Z654" i="7"/>
  <c r="AD654" i="7" s="1"/>
  <c r="Z670" i="7"/>
  <c r="AD670" i="7" s="1"/>
  <c r="Z686" i="7"/>
  <c r="AD686" i="7" s="1"/>
  <c r="Z702" i="7"/>
  <c r="AD702" i="7" s="1"/>
  <c r="Z718" i="7"/>
  <c r="AD718" i="7" s="1"/>
  <c r="Z750" i="7"/>
  <c r="AD750" i="7" s="1"/>
  <c r="Z786" i="7"/>
  <c r="AD786" i="7" s="1"/>
  <c r="Z838" i="7"/>
  <c r="AD838" i="7" s="1"/>
  <c r="Z854" i="7"/>
  <c r="AD854" i="7" s="1"/>
  <c r="Z923" i="7"/>
  <c r="AD923" i="7" s="1"/>
  <c r="Z939" i="7"/>
  <c r="AD939" i="7" s="1"/>
  <c r="Z955" i="7"/>
  <c r="AD955" i="7" s="1"/>
  <c r="Z971" i="7"/>
  <c r="AD971" i="7" s="1"/>
  <c r="AB213" i="7"/>
  <c r="Z242" i="7"/>
  <c r="AD242" i="7" s="1"/>
  <c r="Z258" i="7"/>
  <c r="AA259" i="7" s="1"/>
  <c r="Z274" i="7"/>
  <c r="AD274" i="7" s="1"/>
  <c r="Z290" i="7"/>
  <c r="AD290" i="7" s="1"/>
  <c r="AG290" i="7" s="1"/>
  <c r="Z738" i="7"/>
  <c r="AD738" i="7" s="1"/>
  <c r="AG738" i="7" s="1"/>
  <c r="Z758" i="7"/>
  <c r="AD758" i="7" s="1"/>
  <c r="Z794" i="7"/>
  <c r="AD794" i="7" s="1"/>
  <c r="Z814" i="7"/>
  <c r="AD814" i="7" s="1"/>
  <c r="Z834" i="7"/>
  <c r="AD834" i="7" s="1"/>
  <c r="Z878" i="7"/>
  <c r="AD878" i="7" s="1"/>
  <c r="Z895" i="7"/>
  <c r="AD895" i="7" s="1"/>
  <c r="Z911" i="7"/>
  <c r="AD911" i="7" s="1"/>
  <c r="Z381" i="7"/>
  <c r="Z429" i="7"/>
  <c r="AA429" i="7" s="1"/>
  <c r="Z469" i="7"/>
  <c r="AD469" i="7" s="1"/>
  <c r="Z513" i="7"/>
  <c r="AD513" i="7" s="1"/>
  <c r="AG513" i="7" s="1"/>
  <c r="Z561" i="7"/>
  <c r="AD561" i="7" s="1"/>
  <c r="Z601" i="7"/>
  <c r="AD601" i="7" s="1"/>
  <c r="Z685" i="7"/>
  <c r="Z729" i="7"/>
  <c r="AD729" i="7" s="1"/>
  <c r="AG729" i="7" s="1"/>
  <c r="Z813" i="7"/>
  <c r="Z857" i="7"/>
  <c r="AD857" i="7" s="1"/>
  <c r="Z898" i="7"/>
  <c r="AD898" i="7" s="1"/>
  <c r="Z938" i="7"/>
  <c r="AD938" i="7" s="1"/>
  <c r="AG938" i="7" s="1"/>
  <c r="AB208" i="7"/>
  <c r="AD208" i="7" s="1"/>
  <c r="AB224" i="7"/>
  <c r="AD224" i="7" s="1"/>
  <c r="AB240" i="7"/>
  <c r="AD240" i="7" s="1"/>
  <c r="AB256" i="7"/>
  <c r="AD256" i="7" s="1"/>
  <c r="AB272" i="7"/>
  <c r="AD272" i="7" s="1"/>
  <c r="AB288" i="7"/>
  <c r="AD288" i="7" s="1"/>
  <c r="AB304" i="7"/>
  <c r="AD304" i="7" s="1"/>
  <c r="AB320" i="7"/>
  <c r="AD320" i="7" s="1"/>
  <c r="AB336" i="7"/>
  <c r="AD336" i="7" s="1"/>
  <c r="AB352" i="7"/>
  <c r="AD352" i="7" s="1"/>
  <c r="AB368" i="7"/>
  <c r="AD368" i="7" s="1"/>
  <c r="AB384" i="7"/>
  <c r="AD384" i="7" s="1"/>
  <c r="AB400" i="7"/>
  <c r="AD400" i="7" s="1"/>
  <c r="AB416" i="7"/>
  <c r="AD416" i="7" s="1"/>
  <c r="AB432" i="7"/>
  <c r="AD432" i="7" s="1"/>
  <c r="AB448" i="7"/>
  <c r="AD448" i="7" s="1"/>
  <c r="AB464" i="7"/>
  <c r="AD464" i="7" s="1"/>
  <c r="AB480" i="7"/>
  <c r="AD480" i="7" s="1"/>
  <c r="AB496" i="7"/>
  <c r="AB512" i="7"/>
  <c r="AD512" i="7" s="1"/>
  <c r="AB528" i="7"/>
  <c r="AD528" i="7" s="1"/>
  <c r="AB544" i="7"/>
  <c r="AD544" i="7" s="1"/>
  <c r="AB560" i="7"/>
  <c r="AD560" i="7" s="1"/>
  <c r="AB576" i="7"/>
  <c r="AD576" i="7" s="1"/>
  <c r="AB592" i="7"/>
  <c r="AD592" i="7" s="1"/>
  <c r="AB608" i="7"/>
  <c r="AD608" i="7" s="1"/>
  <c r="AB624" i="7"/>
  <c r="AD624" i="7" s="1"/>
  <c r="AB640" i="7"/>
  <c r="AD640" i="7" s="1"/>
  <c r="AB656" i="7"/>
  <c r="AB672" i="7"/>
  <c r="AD672" i="7" s="1"/>
  <c r="AB688" i="7"/>
  <c r="AD688" i="7" s="1"/>
  <c r="AB704" i="7"/>
  <c r="AD704" i="7" s="1"/>
  <c r="AB720" i="7"/>
  <c r="AD720" i="7" s="1"/>
  <c r="AB736" i="7"/>
  <c r="AD736" i="7" s="1"/>
  <c r="AB752" i="7"/>
  <c r="AD752" i="7" s="1"/>
  <c r="AB768" i="7"/>
  <c r="AD768" i="7" s="1"/>
  <c r="AB784" i="7"/>
  <c r="AD784" i="7" s="1"/>
  <c r="AB800" i="7"/>
  <c r="AD800" i="7" s="1"/>
  <c r="AB816" i="7"/>
  <c r="AD816" i="7" s="1"/>
  <c r="AB832" i="7"/>
  <c r="AD832" i="7" s="1"/>
  <c r="AB848" i="7"/>
  <c r="AD848" i="7" s="1"/>
  <c r="AB864" i="7"/>
  <c r="AD864" i="7" s="1"/>
  <c r="AB880" i="7"/>
  <c r="AD880" i="7" s="1"/>
  <c r="AB896" i="7"/>
  <c r="AD896" i="7" s="1"/>
  <c r="AB912" i="7"/>
  <c r="AD912" i="7" s="1"/>
  <c r="AB928" i="7"/>
  <c r="AD928" i="7" s="1"/>
  <c r="AB944" i="7"/>
  <c r="AD944" i="7" s="1"/>
  <c r="AB960" i="7"/>
  <c r="AD960" i="7" s="1"/>
  <c r="Z205" i="7"/>
  <c r="Z221" i="7"/>
  <c r="AA221" i="7" s="1"/>
  <c r="Z237" i="7"/>
  <c r="AA237" i="7" s="1"/>
  <c r="Z253" i="7"/>
  <c r="Z269" i="7"/>
  <c r="Z285" i="7"/>
  <c r="AA285" i="7" s="1"/>
  <c r="Z301" i="7"/>
  <c r="AA301" i="7" s="1"/>
  <c r="Z321" i="7"/>
  <c r="AD321" i="7" s="1"/>
  <c r="AG321" i="7" s="1"/>
  <c r="Z341" i="7"/>
  <c r="AD341" i="7" s="1"/>
  <c r="Z357" i="7"/>
  <c r="AD357" i="7" s="1"/>
  <c r="Z401" i="7"/>
  <c r="AD401" i="7" s="1"/>
  <c r="Z465" i="7"/>
  <c r="AD465" i="7" s="1"/>
  <c r="Z525" i="7"/>
  <c r="Z589" i="7"/>
  <c r="AA589" i="7" s="1"/>
  <c r="Z649" i="7"/>
  <c r="AD649" i="7" s="1"/>
  <c r="Z713" i="7"/>
  <c r="AD713" i="7" s="1"/>
  <c r="Z785" i="7"/>
  <c r="AD785" i="7" s="1"/>
  <c r="Z849" i="7"/>
  <c r="AD849" i="7" s="1"/>
  <c r="Z914" i="7"/>
  <c r="AD914" i="7" s="1"/>
  <c r="AG914" i="7" s="1"/>
  <c r="Z337" i="7"/>
  <c r="AD337" i="7" s="1"/>
  <c r="Z393" i="7"/>
  <c r="AD393" i="7" s="1"/>
  <c r="Z441" i="7"/>
  <c r="AD441" i="7" s="1"/>
  <c r="Z485" i="7"/>
  <c r="AD485" i="7" s="1"/>
  <c r="Z529" i="7"/>
  <c r="AD529" i="7" s="1"/>
  <c r="Z565" i="7"/>
  <c r="AD565" i="7" s="1"/>
  <c r="Z617" i="7"/>
  <c r="AD617" i="7" s="1"/>
  <c r="Z653" i="7"/>
  <c r="Z697" i="7"/>
  <c r="AD697" i="7" s="1"/>
  <c r="Z737" i="7"/>
  <c r="AD737" i="7" s="1"/>
  <c r="AG737" i="7" s="1"/>
  <c r="Z781" i="7"/>
  <c r="Z817" i="7"/>
  <c r="AD817" i="7" s="1"/>
  <c r="AG817" i="7" s="1"/>
  <c r="Z861" i="7"/>
  <c r="AA861" i="7" s="1"/>
  <c r="Z906" i="7"/>
  <c r="AD906" i="7" s="1"/>
  <c r="Z954" i="7"/>
  <c r="AD954" i="7" s="1"/>
  <c r="AG954" i="7" s="1"/>
  <c r="L55" i="19"/>
  <c r="M55" i="19" s="1"/>
  <c r="Q32" i="19"/>
  <c r="R32" i="19" s="1"/>
  <c r="L17" i="19"/>
  <c r="M17" i="19" s="1"/>
  <c r="Q60" i="19"/>
  <c r="R60" i="19" s="1"/>
  <c r="O290" i="7"/>
  <c r="AA323" i="7"/>
  <c r="O450" i="7"/>
  <c r="O777" i="7"/>
  <c r="O950" i="7"/>
  <c r="O258" i="7"/>
  <c r="AC207" i="7"/>
  <c r="AC527" i="7"/>
  <c r="AC639" i="7"/>
  <c r="AC863" i="7"/>
  <c r="AA484" i="7"/>
  <c r="AC767" i="7"/>
  <c r="AC911" i="7"/>
  <c r="AC943" i="7"/>
  <c r="T212" i="7"/>
  <c r="AC234" i="7"/>
  <c r="AC250" i="7"/>
  <c r="AC266" i="7"/>
  <c r="AC282" i="7"/>
  <c r="AC298" i="7"/>
  <c r="AC314" i="7"/>
  <c r="AC330" i="7"/>
  <c r="AC346" i="7"/>
  <c r="AC362" i="7"/>
  <c r="AC378" i="7"/>
  <c r="AC410" i="7"/>
  <c r="AC426" i="7"/>
  <c r="AC442" i="7"/>
  <c r="AC458" i="7"/>
  <c r="AC474" i="7"/>
  <c r="AC490" i="7"/>
  <c r="AC506" i="7"/>
  <c r="AC522" i="7"/>
  <c r="AC538" i="7"/>
  <c r="AC554" i="7"/>
  <c r="AC570" i="7"/>
  <c r="AC586" i="7"/>
  <c r="AC602" i="7"/>
  <c r="AC618" i="7"/>
  <c r="AC634" i="7"/>
  <c r="AC650" i="7"/>
  <c r="AC666" i="7"/>
  <c r="AC682" i="7"/>
  <c r="AC698" i="7"/>
  <c r="AC714" i="7"/>
  <c r="AC730" i="7"/>
  <c r="AC746" i="7"/>
  <c r="AC762" i="7"/>
  <c r="AC778" i="7"/>
  <c r="AC794" i="7"/>
  <c r="AC810" i="7"/>
  <c r="AC826" i="7"/>
  <c r="AC842" i="7"/>
  <c r="AC858" i="7"/>
  <c r="AC874" i="7"/>
  <c r="AC890" i="7"/>
  <c r="AC906" i="7"/>
  <c r="AC938" i="7"/>
  <c r="AC954" i="7"/>
  <c r="AC970" i="7"/>
  <c r="AC335" i="7"/>
  <c r="AC431" i="7"/>
  <c r="AC543" i="7"/>
  <c r="AC575" i="7"/>
  <c r="AC655" i="7"/>
  <c r="AC687" i="7"/>
  <c r="AC751" i="7"/>
  <c r="AC218" i="7"/>
  <c r="AC238" i="7"/>
  <c r="AC270" i="7"/>
  <c r="AC286" i="7"/>
  <c r="AC302" i="7"/>
  <c r="AC334" i="7"/>
  <c r="AC350" i="7"/>
  <c r="AC366" i="7"/>
  <c r="AC398" i="7"/>
  <c r="AC414" i="7"/>
  <c r="AC462" i="7"/>
  <c r="AC478" i="7"/>
  <c r="AC494" i="7"/>
  <c r="AC526" i="7"/>
  <c r="AC542" i="7"/>
  <c r="AC558" i="7"/>
  <c r="AC590" i="7"/>
  <c r="AC606" i="7"/>
  <c r="AC622" i="7"/>
  <c r="AC670" i="7"/>
  <c r="AC686" i="7"/>
  <c r="AC702" i="7"/>
  <c r="AC718" i="7"/>
  <c r="AC734" i="7"/>
  <c r="AC750" i="7"/>
  <c r="AC766" i="7"/>
  <c r="AC782" i="7"/>
  <c r="AC798" i="7"/>
  <c r="AC814" i="7"/>
  <c r="AC830" i="7"/>
  <c r="AC846" i="7"/>
  <c r="AC862" i="7"/>
  <c r="AC878" i="7"/>
  <c r="AC894" i="7"/>
  <c r="AC910" i="7"/>
  <c r="AC926" i="7"/>
  <c r="AA921" i="7"/>
  <c r="O881" i="7"/>
  <c r="AA211" i="7"/>
  <c r="AA492" i="7"/>
  <c r="AA540" i="7"/>
  <c r="AA556" i="7"/>
  <c r="AA620" i="7"/>
  <c r="AA668" i="7"/>
  <c r="AA748" i="7"/>
  <c r="AA796" i="7"/>
  <c r="AA876" i="7"/>
  <c r="AA929" i="7"/>
  <c r="AA961" i="7"/>
  <c r="AA859" i="7"/>
  <c r="AC214" i="7"/>
  <c r="AA243" i="7"/>
  <c r="AA275" i="7"/>
  <c r="AA291" i="7"/>
  <c r="AA912" i="7"/>
  <c r="AA514" i="7"/>
  <c r="AC353" i="7"/>
  <c r="AC385" i="7"/>
  <c r="AC465" i="7"/>
  <c r="AC513" i="7"/>
  <c r="AC561" i="7"/>
  <c r="AC641" i="7"/>
  <c r="AC785" i="7"/>
  <c r="AC849" i="7"/>
  <c r="AC913" i="7"/>
  <c r="AA222" i="7"/>
  <c r="AA302" i="7"/>
  <c r="AA322" i="7"/>
  <c r="AA394" i="7"/>
  <c r="AG546" i="7"/>
  <c r="AA885" i="7"/>
  <c r="AA316" i="7"/>
  <c r="AA348" i="7"/>
  <c r="AA576" i="7"/>
  <c r="AA816" i="7"/>
  <c r="AA917" i="7"/>
  <c r="AA933" i="7"/>
  <c r="AA906" i="7"/>
  <c r="AA938" i="7"/>
  <c r="AA519" i="7"/>
  <c r="AA551" i="7"/>
  <c r="AA567" i="7"/>
  <c r="AA583" i="7"/>
  <c r="AA631" i="7"/>
  <c r="AA711" i="7"/>
  <c r="AA247" i="7"/>
  <c r="AA743" i="7"/>
  <c r="AA763" i="7"/>
  <c r="AA610" i="7"/>
  <c r="AA658" i="7"/>
  <c r="AA778" i="7"/>
  <c r="AC469" i="7"/>
  <c r="AC517" i="7"/>
  <c r="AC645" i="7"/>
  <c r="AC773" i="7"/>
  <c r="AC853" i="7"/>
  <c r="AA866" i="7"/>
  <c r="AA498" i="7"/>
  <c r="AA626" i="7"/>
  <c r="AA219" i="7"/>
  <c r="AG342" i="7"/>
  <c r="AG742" i="7"/>
  <c r="AA256" i="7"/>
  <c r="AA393" i="7"/>
  <c r="AA441" i="7"/>
  <c r="AA889" i="7"/>
  <c r="AA525" i="7"/>
  <c r="AA653" i="7"/>
  <c r="AA685" i="7"/>
  <c r="AA765" i="7"/>
  <c r="AA781" i="7"/>
  <c r="AA813" i="7"/>
  <c r="AA829" i="7"/>
  <c r="AA507" i="7"/>
  <c r="AA539" i="7"/>
  <c r="AA587" i="7"/>
  <c r="AA603" i="7"/>
  <c r="AA651" i="7"/>
  <c r="AA667" i="7"/>
  <c r="AA699" i="7"/>
  <c r="AA715" i="7"/>
  <c r="AA731" i="7"/>
  <c r="AA251" i="7"/>
  <c r="AA267" i="7"/>
  <c r="AA283" i="7"/>
  <c r="AA747" i="7"/>
  <c r="AA827" i="7"/>
  <c r="AA959" i="7"/>
  <c r="AC249" i="7"/>
  <c r="AC265" i="7"/>
  <c r="AC313" i="7"/>
  <c r="AC361" i="7"/>
  <c r="AC393" i="7"/>
  <c r="AC425" i="7"/>
  <c r="AC889" i="7"/>
  <c r="AC937" i="7"/>
  <c r="AA207" i="7"/>
  <c r="AG394" i="7"/>
  <c r="AG458" i="7"/>
  <c r="AG714" i="7"/>
  <c r="AG459" i="7"/>
  <c r="AA253" i="7"/>
  <c r="AA269" i="7"/>
  <c r="AA381" i="7"/>
  <c r="AA893" i="7"/>
  <c r="AA909" i="7"/>
  <c r="AA925" i="7"/>
  <c r="AA941" i="7"/>
  <c r="AA957" i="7"/>
  <c r="AA973" i="7"/>
  <c r="AA465" i="7"/>
  <c r="AA513" i="7"/>
  <c r="AA561" i="7"/>
  <c r="AA785" i="7"/>
  <c r="AA849" i="7"/>
  <c r="AA865" i="7"/>
  <c r="AA914" i="7"/>
  <c r="AA527" i="7"/>
  <c r="AA639" i="7"/>
  <c r="AA972" i="7"/>
  <c r="AC210" i="7"/>
  <c r="AA908" i="7"/>
  <c r="AC253" i="7"/>
  <c r="AC381" i="7"/>
  <c r="AC541" i="7"/>
  <c r="AC733" i="7"/>
  <c r="AA690" i="7"/>
  <c r="AG230" i="7"/>
  <c r="AG294" i="7"/>
  <c r="AG358" i="7"/>
  <c r="AG422" i="7"/>
  <c r="O910" i="7"/>
  <c r="AG251" i="7"/>
  <c r="AG315" i="7"/>
  <c r="AG379" i="7"/>
  <c r="AG443" i="7"/>
  <c r="AG566" i="7"/>
  <c r="AG630" i="7"/>
  <c r="O493" i="7"/>
  <c r="O793" i="7"/>
  <c r="P793" i="7" s="1"/>
  <c r="AG411" i="7"/>
  <c r="AG483" i="7"/>
  <c r="O242" i="7"/>
  <c r="P242" i="7" s="1"/>
  <c r="O274" i="7"/>
  <c r="P274" i="7" s="1"/>
  <c r="AG323" i="7"/>
  <c r="O541" i="7"/>
  <c r="P541" i="7" s="1"/>
  <c r="AG475" i="7"/>
  <c r="O817" i="7"/>
  <c r="P817" i="7" s="1"/>
  <c r="O877" i="7"/>
  <c r="P877" i="7" s="1"/>
  <c r="O246" i="7"/>
  <c r="O245" i="7"/>
  <c r="O597" i="7"/>
  <c r="O741" i="7"/>
  <c r="P741" i="7" s="1"/>
  <c r="O277" i="7"/>
  <c r="O761" i="7"/>
  <c r="O882" i="7"/>
  <c r="O281" i="7"/>
  <c r="P281" i="7" s="1"/>
  <c r="O509" i="7"/>
  <c r="T220" i="7"/>
  <c r="O234" i="7"/>
  <c r="O250" i="7"/>
  <c r="O266" i="7"/>
  <c r="O282" i="7"/>
  <c r="O265" i="7"/>
  <c r="O693" i="7"/>
  <c r="O825" i="7"/>
  <c r="P825" i="7" s="1"/>
  <c r="O573" i="7"/>
  <c r="P573" i="7" s="1"/>
  <c r="O781" i="7"/>
  <c r="O902" i="7"/>
  <c r="O537" i="7"/>
  <c r="O805" i="7"/>
  <c r="P805" i="7" s="1"/>
  <c r="O934" i="7"/>
  <c r="P934" i="7" s="1"/>
  <c r="O453" i="7"/>
  <c r="O262" i="7"/>
  <c r="O278" i="7"/>
  <c r="T208" i="7"/>
  <c r="O485" i="7"/>
  <c r="O565" i="7"/>
  <c r="P565" i="7" s="1"/>
  <c r="O709" i="7"/>
  <c r="O593" i="7"/>
  <c r="O797" i="7"/>
  <c r="O633" i="7"/>
  <c r="P633" i="7" s="1"/>
  <c r="O869" i="7"/>
  <c r="O533" i="7"/>
  <c r="O549" i="7"/>
  <c r="P549" i="7" s="1"/>
  <c r="O629" i="7"/>
  <c r="O661" i="7"/>
  <c r="O249" i="7"/>
  <c r="O513" i="7"/>
  <c r="O645" i="7"/>
  <c r="O938" i="7"/>
  <c r="P938" i="7" s="1"/>
  <c r="O237" i="7"/>
  <c r="O525" i="7"/>
  <c r="P525" i="7" s="1"/>
  <c r="O589" i="7"/>
  <c r="O649" i="7"/>
  <c r="P649" i="7" s="1"/>
  <c r="O713" i="7"/>
  <c r="O785" i="7"/>
  <c r="O849" i="7"/>
  <c r="O605" i="7"/>
  <c r="O689" i="7"/>
  <c r="O725" i="7"/>
  <c r="P725" i="7" s="1"/>
  <c r="O809" i="7"/>
  <c r="P809" i="7" s="1"/>
  <c r="O853" i="7"/>
  <c r="P853" i="7" s="1"/>
  <c r="O857" i="7"/>
  <c r="P857" i="7" s="1"/>
  <c r="O577" i="7"/>
  <c r="O657" i="7"/>
  <c r="O673" i="7"/>
  <c r="P673" i="7" s="1"/>
  <c r="O705" i="7"/>
  <c r="O721" i="7"/>
  <c r="P721" i="7" s="1"/>
  <c r="O841" i="7"/>
  <c r="O954" i="7"/>
  <c r="P954" i="7" s="1"/>
  <c r="O970" i="7"/>
  <c r="O753" i="7"/>
  <c r="P753" i="7" s="1"/>
  <c r="O873" i="7"/>
  <c r="O890" i="7"/>
  <c r="O906" i="7"/>
  <c r="P906" i="7" s="1"/>
  <c r="O922" i="7"/>
  <c r="P922" i="7" s="1"/>
  <c r="O914" i="7"/>
  <c r="O625" i="7"/>
  <c r="P625" i="7" s="1"/>
  <c r="O773" i="7"/>
  <c r="O833" i="7"/>
  <c r="O209" i="7"/>
  <c r="O225" i="7"/>
  <c r="O305" i="7"/>
  <c r="P305" i="7" s="1"/>
  <c r="O337" i="7"/>
  <c r="P337" i="7" s="1"/>
  <c r="O353" i="7"/>
  <c r="P353" i="7" s="1"/>
  <c r="O369" i="7"/>
  <c r="P369" i="7" s="1"/>
  <c r="O385" i="7"/>
  <c r="P385" i="7" s="1"/>
  <c r="O401" i="7"/>
  <c r="P401" i="7" s="1"/>
  <c r="O417" i="7"/>
  <c r="O433" i="7"/>
  <c r="P433" i="7" s="1"/>
  <c r="O481" i="7"/>
  <c r="T219" i="7"/>
  <c r="U219" i="7" s="1"/>
  <c r="T235" i="7"/>
  <c r="U235" i="7" s="1"/>
  <c r="T251" i="7"/>
  <c r="U251" i="7" s="1"/>
  <c r="T267" i="7"/>
  <c r="T283" i="7"/>
  <c r="T299" i="7"/>
  <c r="T315" i="7"/>
  <c r="U315" i="7" s="1"/>
  <c r="T427" i="7"/>
  <c r="U427" i="7" s="1"/>
  <c r="T523" i="7"/>
  <c r="U523" i="7" s="1"/>
  <c r="T539" i="7"/>
  <c r="T555" i="7"/>
  <c r="U555" i="7" s="1"/>
  <c r="T571" i="7"/>
  <c r="U571" i="7" s="1"/>
  <c r="T699" i="7"/>
  <c r="U699" i="7" s="1"/>
  <c r="T891" i="7"/>
  <c r="U891" i="7" s="1"/>
  <c r="T907" i="7"/>
  <c r="U907" i="7" s="1"/>
  <c r="T923" i="7"/>
  <c r="T955" i="7"/>
  <c r="U955" i="7" s="1"/>
  <c r="O758" i="7"/>
  <c r="O806" i="7"/>
  <c r="P806" i="7" s="1"/>
  <c r="O870" i="7"/>
  <c r="P870" i="7" s="1"/>
  <c r="O891" i="7"/>
  <c r="P891" i="7" s="1"/>
  <c r="O907" i="7"/>
  <c r="P907" i="7" s="1"/>
  <c r="O930" i="7"/>
  <c r="O241" i="7"/>
  <c r="O521" i="7"/>
  <c r="P521" i="7" s="1"/>
  <c r="O697" i="7"/>
  <c r="P697" i="7" s="1"/>
  <c r="O813" i="7"/>
  <c r="P813" i="7" s="1"/>
  <c r="O253" i="7"/>
  <c r="P253" i="7" s="1"/>
  <c r="O769" i="7"/>
  <c r="P769" i="7" s="1"/>
  <c r="O737" i="7"/>
  <c r="T335" i="7"/>
  <c r="U335" i="7" s="1"/>
  <c r="T351" i="7"/>
  <c r="U351" i="7" s="1"/>
  <c r="T367" i="7"/>
  <c r="U367" i="7" s="1"/>
  <c r="T383" i="7"/>
  <c r="U383" i="7" s="1"/>
  <c r="T399" i="7"/>
  <c r="U399" i="7" s="1"/>
  <c r="T415" i="7"/>
  <c r="U415" i="7" s="1"/>
  <c r="T431" i="7"/>
  <c r="U431" i="7" s="1"/>
  <c r="T447" i="7"/>
  <c r="U447" i="7" s="1"/>
  <c r="T463" i="7"/>
  <c r="U463" i="7" s="1"/>
  <c r="T479" i="7"/>
  <c r="U479" i="7" s="1"/>
  <c r="T495" i="7"/>
  <c r="U495" i="7" s="1"/>
  <c r="T591" i="7"/>
  <c r="U591" i="7" s="1"/>
  <c r="T607" i="7"/>
  <c r="T623" i="7"/>
  <c r="U623" i="7" s="1"/>
  <c r="T719" i="7"/>
  <c r="U719" i="7" s="1"/>
  <c r="T735" i="7"/>
  <c r="U735" i="7" s="1"/>
  <c r="T751" i="7"/>
  <c r="U751" i="7" s="1"/>
  <c r="T767" i="7"/>
  <c r="U767" i="7" s="1"/>
  <c r="T783" i="7"/>
  <c r="U783" i="7" s="1"/>
  <c r="T799" i="7"/>
  <c r="T815" i="7"/>
  <c r="U815" i="7" s="1"/>
  <c r="T831" i="7"/>
  <c r="U831" i="7" s="1"/>
  <c r="T847" i="7"/>
  <c r="U847" i="7" s="1"/>
  <c r="T863" i="7"/>
  <c r="O746" i="7"/>
  <c r="P746" i="7" s="1"/>
  <c r="O794" i="7"/>
  <c r="O810" i="7"/>
  <c r="O826" i="7"/>
  <c r="P826" i="7" s="1"/>
  <c r="O585" i="7"/>
  <c r="O821" i="7"/>
  <c r="P821" i="7" s="1"/>
  <c r="O257" i="7"/>
  <c r="P257" i="7" s="1"/>
  <c r="O801" i="7"/>
  <c r="O865" i="7"/>
  <c r="O285" i="7"/>
  <c r="P285" i="7" s="1"/>
  <c r="O217" i="7"/>
  <c r="P217" i="7" s="1"/>
  <c r="O313" i="7"/>
  <c r="P313" i="7" s="1"/>
  <c r="O345" i="7"/>
  <c r="P345" i="7" s="1"/>
  <c r="T211" i="7"/>
  <c r="T227" i="7"/>
  <c r="U227" i="7" s="1"/>
  <c r="T243" i="7"/>
  <c r="U243" i="7" s="1"/>
  <c r="T259" i="7"/>
  <c r="T275" i="7"/>
  <c r="U275" i="7" s="1"/>
  <c r="T291" i="7"/>
  <c r="U291" i="7" s="1"/>
  <c r="T307" i="7"/>
  <c r="U307" i="7" s="1"/>
  <c r="T403" i="7"/>
  <c r="T419" i="7"/>
  <c r="U419" i="7" s="1"/>
  <c r="T451" i="7"/>
  <c r="U451" i="7" s="1"/>
  <c r="T467" i="7"/>
  <c r="T483" i="7"/>
  <c r="U483" i="7" s="1"/>
  <c r="T499" i="7"/>
  <c r="T515" i="7"/>
  <c r="U515" i="7" s="1"/>
  <c r="T531" i="7"/>
  <c r="U531" i="7" s="1"/>
  <c r="T547" i="7"/>
  <c r="U547" i="7" s="1"/>
  <c r="T563" i="7"/>
  <c r="U563" i="7" s="1"/>
  <c r="T595" i="7"/>
  <c r="U595" i="7" s="1"/>
  <c r="T611" i="7"/>
  <c r="U611" i="7" s="1"/>
  <c r="T627" i="7"/>
  <c r="T643" i="7"/>
  <c r="U643" i="7" s="1"/>
  <c r="T659" i="7"/>
  <c r="T675" i="7"/>
  <c r="U675" i="7" s="1"/>
  <c r="T691" i="7"/>
  <c r="U691" i="7" s="1"/>
  <c r="T803" i="7"/>
  <c r="U803" i="7" s="1"/>
  <c r="T819" i="7"/>
  <c r="U819" i="7" s="1"/>
  <c r="T835" i="7"/>
  <c r="T851" i="7"/>
  <c r="U851" i="7" s="1"/>
  <c r="T867" i="7"/>
  <c r="T883" i="7"/>
  <c r="U883" i="7" s="1"/>
  <c r="T899" i="7"/>
  <c r="U899" i="7" s="1"/>
  <c r="T915" i="7"/>
  <c r="U915" i="7" s="1"/>
  <c r="T931" i="7"/>
  <c r="T947" i="7"/>
  <c r="U947" i="7" s="1"/>
  <c r="O665" i="7"/>
  <c r="O962" i="7"/>
  <c r="P962" i="7" s="1"/>
  <c r="O489" i="7"/>
  <c r="P489" i="7" s="1"/>
  <c r="O553" i="7"/>
  <c r="O729" i="7"/>
  <c r="O946" i="7"/>
  <c r="P946" i="7" s="1"/>
  <c r="O637" i="7"/>
  <c r="P637" i="7" s="1"/>
  <c r="O653" i="7"/>
  <c r="O685" i="7"/>
  <c r="P685" i="7" s="1"/>
  <c r="O701" i="7"/>
  <c r="P701" i="7" s="1"/>
  <c r="O717" i="7"/>
  <c r="O269" i="7"/>
  <c r="O289" i="7"/>
  <c r="P289" i="7" s="1"/>
  <c r="O894" i="7"/>
  <c r="P894" i="7" s="1"/>
  <c r="O765" i="7"/>
  <c r="P765" i="7" s="1"/>
  <c r="O205" i="7"/>
  <c r="P205" i="7" s="1"/>
  <c r="O333" i="7"/>
  <c r="P333" i="7" s="1"/>
  <c r="O365" i="7"/>
  <c r="P365" i="7" s="1"/>
  <c r="O381" i="7"/>
  <c r="P381" i="7" s="1"/>
  <c r="O429" i="7"/>
  <c r="O445" i="7"/>
  <c r="P445" i="7" s="1"/>
  <c r="O461" i="7"/>
  <c r="O738" i="7"/>
  <c r="P738" i="7" s="1"/>
  <c r="O887" i="7"/>
  <c r="O617" i="7"/>
  <c r="P617" i="7" s="1"/>
  <c r="O757" i="7"/>
  <c r="P757" i="7" s="1"/>
  <c r="O273" i="7"/>
  <c r="P273" i="7" s="1"/>
  <c r="O505" i="7"/>
  <c r="O681" i="7"/>
  <c r="P681" i="7" s="1"/>
  <c r="O789" i="7"/>
  <c r="P789" i="7" s="1"/>
  <c r="O449" i="7"/>
  <c r="O829" i="7"/>
  <c r="P829" i="7" s="1"/>
  <c r="O733" i="7"/>
  <c r="P733" i="7" s="1"/>
  <c r="O898" i="7"/>
  <c r="T232" i="7"/>
  <c r="U232" i="7" s="1"/>
  <c r="T248" i="7"/>
  <c r="T264" i="7"/>
  <c r="U264" i="7" s="1"/>
  <c r="T280" i="7"/>
  <c r="T296" i="7"/>
  <c r="T312" i="7"/>
  <c r="T328" i="7"/>
  <c r="U328" i="7" s="1"/>
  <c r="T344" i="7"/>
  <c r="U344" i="7" s="1"/>
  <c r="T360" i="7"/>
  <c r="T376" i="7"/>
  <c r="U376" i="7" s="1"/>
  <c r="T392" i="7"/>
  <c r="U392" i="7" s="1"/>
  <c r="T408" i="7"/>
  <c r="U408" i="7" s="1"/>
  <c r="T424" i="7"/>
  <c r="U424" i="7" s="1"/>
  <c r="T440" i="7"/>
  <c r="U440" i="7" s="1"/>
  <c r="T456" i="7"/>
  <c r="U456" i="7" s="1"/>
  <c r="T472" i="7"/>
  <c r="T488" i="7"/>
  <c r="U488" i="7" s="1"/>
  <c r="T504" i="7"/>
  <c r="U504" i="7" s="1"/>
  <c r="T520" i="7"/>
  <c r="U520" i="7" s="1"/>
  <c r="T536" i="7"/>
  <c r="U536" i="7" s="1"/>
  <c r="T552" i="7"/>
  <c r="T568" i="7"/>
  <c r="T584" i="7"/>
  <c r="U584" i="7" s="1"/>
  <c r="T600" i="7"/>
  <c r="T616" i="7"/>
  <c r="T632" i="7"/>
  <c r="U632" i="7" s="1"/>
  <c r="T648" i="7"/>
  <c r="T664" i="7"/>
  <c r="T680" i="7"/>
  <c r="T696" i="7"/>
  <c r="U696" i="7" s="1"/>
  <c r="T712" i="7"/>
  <c r="T728" i="7"/>
  <c r="U728" i="7" s="1"/>
  <c r="T744" i="7"/>
  <c r="T760" i="7"/>
  <c r="U760" i="7" s="1"/>
  <c r="T776" i="7"/>
  <c r="U776" i="7" s="1"/>
  <c r="T792" i="7"/>
  <c r="U792" i="7" s="1"/>
  <c r="T808" i="7"/>
  <c r="U808" i="7" s="1"/>
  <c r="T824" i="7"/>
  <c r="T840" i="7"/>
  <c r="U840" i="7" s="1"/>
  <c r="T856" i="7"/>
  <c r="U856" i="7" s="1"/>
  <c r="T872" i="7"/>
  <c r="T888" i="7"/>
  <c r="U888" i="7" s="1"/>
  <c r="T904" i="7"/>
  <c r="U904" i="7" s="1"/>
  <c r="T920" i="7"/>
  <c r="T936" i="7"/>
  <c r="T952" i="7"/>
  <c r="U952" i="7" s="1"/>
  <c r="T968" i="7"/>
  <c r="U968" i="7" s="1"/>
  <c r="O214" i="7"/>
  <c r="O230" i="7"/>
  <c r="O294" i="7"/>
  <c r="P294" i="7" s="1"/>
  <c r="O310" i="7"/>
  <c r="P310" i="7" s="1"/>
  <c r="O326" i="7"/>
  <c r="O342" i="7"/>
  <c r="O358" i="7"/>
  <c r="O374" i="7"/>
  <c r="P374" i="7" s="1"/>
  <c r="O390" i="7"/>
  <c r="P390" i="7" s="1"/>
  <c r="O406" i="7"/>
  <c r="O422" i="7"/>
  <c r="P422" i="7" s="1"/>
  <c r="O438" i="7"/>
  <c r="P438" i="7" s="1"/>
  <c r="O470" i="7"/>
  <c r="T205" i="7"/>
  <c r="T221" i="7"/>
  <c r="U221" i="7" s="1"/>
  <c r="T237" i="7"/>
  <c r="U237" i="7" s="1"/>
  <c r="T253" i="7"/>
  <c r="T269" i="7"/>
  <c r="U269" i="7" s="1"/>
  <c r="T285" i="7"/>
  <c r="U285" i="7" s="1"/>
  <c r="T301" i="7"/>
  <c r="U301" i="7" s="1"/>
  <c r="T317" i="7"/>
  <c r="T333" i="7"/>
  <c r="T349" i="7"/>
  <c r="U349" i="7" s="1"/>
  <c r="T365" i="7"/>
  <c r="U365" i="7" s="1"/>
  <c r="T381" i="7"/>
  <c r="U381" i="7" s="1"/>
  <c r="T397" i="7"/>
  <c r="T413" i="7"/>
  <c r="U413" i="7" s="1"/>
  <c r="T429" i="7"/>
  <c r="U429" i="7" s="1"/>
  <c r="T445" i="7"/>
  <c r="T461" i="7"/>
  <c r="T477" i="7"/>
  <c r="U477" i="7" s="1"/>
  <c r="T493" i="7"/>
  <c r="U493" i="7" s="1"/>
  <c r="T509" i="7"/>
  <c r="U509" i="7" s="1"/>
  <c r="T525" i="7"/>
  <c r="T541" i="7"/>
  <c r="U541" i="7" s="1"/>
  <c r="T557" i="7"/>
  <c r="U557" i="7" s="1"/>
  <c r="T573" i="7"/>
  <c r="T589" i="7"/>
  <c r="T605" i="7"/>
  <c r="U605" i="7" s="1"/>
  <c r="T621" i="7"/>
  <c r="U621" i="7" s="1"/>
  <c r="T637" i="7"/>
  <c r="T653" i="7"/>
  <c r="T669" i="7"/>
  <c r="U669" i="7" s="1"/>
  <c r="T685" i="7"/>
  <c r="U685" i="7" s="1"/>
  <c r="T701" i="7"/>
  <c r="T717" i="7"/>
  <c r="T733" i="7"/>
  <c r="T749" i="7"/>
  <c r="T765" i="7"/>
  <c r="T781" i="7"/>
  <c r="U781" i="7" s="1"/>
  <c r="T797" i="7"/>
  <c r="U797" i="7" s="1"/>
  <c r="T813" i="7"/>
  <c r="T829" i="7"/>
  <c r="U829" i="7" s="1"/>
  <c r="T845" i="7"/>
  <c r="T861" i="7"/>
  <c r="U861" i="7" s="1"/>
  <c r="T877" i="7"/>
  <c r="U877" i="7" s="1"/>
  <c r="T893" i="7"/>
  <c r="U893" i="7" s="1"/>
  <c r="T909" i="7"/>
  <c r="U909" i="7" s="1"/>
  <c r="T925" i="7"/>
  <c r="U925" i="7" s="1"/>
  <c r="T941" i="7"/>
  <c r="U941" i="7" s="1"/>
  <c r="T957" i="7"/>
  <c r="U957" i="7" s="1"/>
  <c r="T973" i="7"/>
  <c r="U973" i="7" s="1"/>
  <c r="O215" i="7"/>
  <c r="O231" i="7"/>
  <c r="O247" i="7"/>
  <c r="P247" i="7" s="1"/>
  <c r="O263" i="7"/>
  <c r="P263" i="7" s="1"/>
  <c r="O279" i="7"/>
  <c r="O295" i="7"/>
  <c r="P295" i="7" s="1"/>
  <c r="O311" i="7"/>
  <c r="P311" i="7" s="1"/>
  <c r="O327" i="7"/>
  <c r="P327" i="7" s="1"/>
  <c r="O343" i="7"/>
  <c r="O359" i="7"/>
  <c r="P359" i="7" s="1"/>
  <c r="O375" i="7"/>
  <c r="P375" i="7" s="1"/>
  <c r="O391" i="7"/>
  <c r="P391" i="7" s="1"/>
  <c r="O407" i="7"/>
  <c r="O423" i="7"/>
  <c r="P423" i="7" s="1"/>
  <c r="O439" i="7"/>
  <c r="O455" i="7"/>
  <c r="P455" i="7" s="1"/>
  <c r="O471" i="7"/>
  <c r="P471" i="7" s="1"/>
  <c r="T214" i="7"/>
  <c r="U214" i="7" s="1"/>
  <c r="AG215" i="7"/>
  <c r="T230" i="7"/>
  <c r="U230" i="7" s="1"/>
  <c r="T246" i="7"/>
  <c r="U246" i="7" s="1"/>
  <c r="T262" i="7"/>
  <c r="U262" i="7" s="1"/>
  <c r="T278" i="7"/>
  <c r="U278" i="7" s="1"/>
  <c r="AG279" i="7"/>
  <c r="T294" i="7"/>
  <c r="U294" i="7" s="1"/>
  <c r="T310" i="7"/>
  <c r="U310" i="7" s="1"/>
  <c r="T326" i="7"/>
  <c r="U326" i="7" s="1"/>
  <c r="T342" i="7"/>
  <c r="U342" i="7" s="1"/>
  <c r="T358" i="7"/>
  <c r="T374" i="7"/>
  <c r="U374" i="7" s="1"/>
  <c r="T390" i="7"/>
  <c r="U390" i="7" s="1"/>
  <c r="T406" i="7"/>
  <c r="U406" i="7" s="1"/>
  <c r="AG407" i="7"/>
  <c r="T422" i="7"/>
  <c r="U422" i="7" s="1"/>
  <c r="T438" i="7"/>
  <c r="U438" i="7" s="1"/>
  <c r="AG439" i="7"/>
  <c r="T454" i="7"/>
  <c r="U454" i="7" s="1"/>
  <c r="T470" i="7"/>
  <c r="U470" i="7" s="1"/>
  <c r="AG471" i="7"/>
  <c r="T486" i="7"/>
  <c r="U486" i="7" s="1"/>
  <c r="T502" i="7"/>
  <c r="T518" i="7"/>
  <c r="U518" i="7" s="1"/>
  <c r="T534" i="7"/>
  <c r="T550" i="7"/>
  <c r="U550" i="7" s="1"/>
  <c r="T566" i="7"/>
  <c r="T582" i="7"/>
  <c r="U582" i="7" s="1"/>
  <c r="T598" i="7"/>
  <c r="T614" i="7"/>
  <c r="U614" i="7" s="1"/>
  <c r="T630" i="7"/>
  <c r="T646" i="7"/>
  <c r="U646" i="7" s="1"/>
  <c r="T662" i="7"/>
  <c r="T678" i="7"/>
  <c r="U678" i="7" s="1"/>
  <c r="T694" i="7"/>
  <c r="T710" i="7"/>
  <c r="U710" i="7" s="1"/>
  <c r="T726" i="7"/>
  <c r="T742" i="7"/>
  <c r="U742" i="7" s="1"/>
  <c r="T758" i="7"/>
  <c r="T774" i="7"/>
  <c r="U774" i="7" s="1"/>
  <c r="T790" i="7"/>
  <c r="T806" i="7"/>
  <c r="U806" i="7" s="1"/>
  <c r="T822" i="7"/>
  <c r="T838" i="7"/>
  <c r="U838" i="7" s="1"/>
  <c r="T854" i="7"/>
  <c r="T870" i="7"/>
  <c r="U870" i="7" s="1"/>
  <c r="T886" i="7"/>
  <c r="T902" i="7"/>
  <c r="U902" i="7" s="1"/>
  <c r="T918" i="7"/>
  <c r="U918" i="7" s="1"/>
  <c r="T934" i="7"/>
  <c r="T950" i="7"/>
  <c r="U950" i="7" s="1"/>
  <c r="T966" i="7"/>
  <c r="U966" i="7" s="1"/>
  <c r="O212" i="7"/>
  <c r="P212" i="7" s="1"/>
  <c r="O228" i="7"/>
  <c r="O244" i="7"/>
  <c r="O260" i="7"/>
  <c r="P260" i="7" s="1"/>
  <c r="O276" i="7"/>
  <c r="P276" i="7" s="1"/>
  <c r="O292" i="7"/>
  <c r="P292" i="7" s="1"/>
  <c r="O308" i="7"/>
  <c r="O324" i="7"/>
  <c r="P324" i="7" s="1"/>
  <c r="O340" i="7"/>
  <c r="P340" i="7" s="1"/>
  <c r="O356" i="7"/>
  <c r="O372" i="7"/>
  <c r="P372" i="7" s="1"/>
  <c r="O388" i="7"/>
  <c r="P388" i="7" s="1"/>
  <c r="O404" i="7"/>
  <c r="P404" i="7" s="1"/>
  <c r="O420" i="7"/>
  <c r="P420" i="7" s="1"/>
  <c r="O436" i="7"/>
  <c r="P436" i="7" s="1"/>
  <c r="O452" i="7"/>
  <c r="P452" i="7" s="1"/>
  <c r="O495" i="7"/>
  <c r="P495" i="7" s="1"/>
  <c r="O511" i="7"/>
  <c r="O527" i="7"/>
  <c r="P527" i="7" s="1"/>
  <c r="O543" i="7"/>
  <c r="O559" i="7"/>
  <c r="P559" i="7" s="1"/>
  <c r="O575" i="7"/>
  <c r="O591" i="7"/>
  <c r="P591" i="7" s="1"/>
  <c r="O607" i="7"/>
  <c r="O623" i="7"/>
  <c r="P623" i="7" s="1"/>
  <c r="O639" i="7"/>
  <c r="O655" i="7"/>
  <c r="P655" i="7" s="1"/>
  <c r="O671" i="7"/>
  <c r="O687" i="7"/>
  <c r="P687" i="7" s="1"/>
  <c r="O703" i="7"/>
  <c r="O719" i="7"/>
  <c r="O735" i="7"/>
  <c r="P735" i="7" s="1"/>
  <c r="O751" i="7"/>
  <c r="P751" i="7" s="1"/>
  <c r="O767" i="7"/>
  <c r="O783" i="7"/>
  <c r="P783" i="7" s="1"/>
  <c r="O799" i="7"/>
  <c r="P799" i="7" s="1"/>
  <c r="O815" i="7"/>
  <c r="P815" i="7" s="1"/>
  <c r="O831" i="7"/>
  <c r="O847" i="7"/>
  <c r="P847" i="7" s="1"/>
  <c r="O863" i="7"/>
  <c r="P863" i="7" s="1"/>
  <c r="O879" i="7"/>
  <c r="P879" i="7" s="1"/>
  <c r="O896" i="7"/>
  <c r="O912" i="7"/>
  <c r="P912" i="7" s="1"/>
  <c r="O928" i="7"/>
  <c r="O944" i="7"/>
  <c r="P944" i="7" s="1"/>
  <c r="O960" i="7"/>
  <c r="P960" i="7" s="1"/>
  <c r="O309" i="7"/>
  <c r="P309" i="7" s="1"/>
  <c r="O468" i="7"/>
  <c r="P468" i="7" s="1"/>
  <c r="O484" i="7"/>
  <c r="P484" i="7" s="1"/>
  <c r="O500" i="7"/>
  <c r="P500" i="7" s="1"/>
  <c r="O516" i="7"/>
  <c r="O532" i="7"/>
  <c r="P532" i="7" s="1"/>
  <c r="O548" i="7"/>
  <c r="P548" i="7" s="1"/>
  <c r="O564" i="7"/>
  <c r="O580" i="7"/>
  <c r="O596" i="7"/>
  <c r="P596" i="7" s="1"/>
  <c r="O612" i="7"/>
  <c r="P612" i="7" s="1"/>
  <c r="O628" i="7"/>
  <c r="P628" i="7" s="1"/>
  <c r="O644" i="7"/>
  <c r="P644" i="7" s="1"/>
  <c r="O660" i="7"/>
  <c r="O676" i="7"/>
  <c r="O692" i="7"/>
  <c r="P692" i="7" s="1"/>
  <c r="O708" i="7"/>
  <c r="O724" i="7"/>
  <c r="O740" i="7"/>
  <c r="P740" i="7" s="1"/>
  <c r="O756" i="7"/>
  <c r="P756" i="7" s="1"/>
  <c r="O772" i="7"/>
  <c r="P772" i="7" s="1"/>
  <c r="O788" i="7"/>
  <c r="O804" i="7"/>
  <c r="P804" i="7" s="1"/>
  <c r="O820" i="7"/>
  <c r="P820" i="7" s="1"/>
  <c r="O836" i="7"/>
  <c r="P836" i="7" s="1"/>
  <c r="O852" i="7"/>
  <c r="P852" i="7" s="1"/>
  <c r="O868" i="7"/>
  <c r="P868" i="7" s="1"/>
  <c r="O885" i="7"/>
  <c r="P885" i="7" s="1"/>
  <c r="O901" i="7"/>
  <c r="O917" i="7"/>
  <c r="P917" i="7" s="1"/>
  <c r="O933" i="7"/>
  <c r="P933" i="7" s="1"/>
  <c r="O949" i="7"/>
  <c r="P949" i="7" s="1"/>
  <c r="O965" i="7"/>
  <c r="O229" i="7"/>
  <c r="P229" i="7" s="1"/>
  <c r="T407" i="7"/>
  <c r="T455" i="7"/>
  <c r="U455" i="7" s="1"/>
  <c r="T471" i="7"/>
  <c r="T487" i="7"/>
  <c r="T583" i="7"/>
  <c r="U583" i="7" s="1"/>
  <c r="T599" i="7"/>
  <c r="U599" i="7" s="1"/>
  <c r="T615" i="7"/>
  <c r="T631" i="7"/>
  <c r="U631" i="7" s="1"/>
  <c r="T807" i="7"/>
  <c r="T823" i="7"/>
  <c r="U823" i="7" s="1"/>
  <c r="T839" i="7"/>
  <c r="T855" i="7"/>
  <c r="U855" i="7" s="1"/>
  <c r="O293" i="7"/>
  <c r="P293" i="7" s="1"/>
  <c r="O373" i="7"/>
  <c r="P373" i="7" s="1"/>
  <c r="O405" i="7"/>
  <c r="O498" i="7"/>
  <c r="P498" i="7" s="1"/>
  <c r="O514" i="7"/>
  <c r="P514" i="7" s="1"/>
  <c r="O530" i="7"/>
  <c r="P530" i="7" s="1"/>
  <c r="O546" i="7"/>
  <c r="O562" i="7"/>
  <c r="P562" i="7" s="1"/>
  <c r="O578" i="7"/>
  <c r="P578" i="7" s="1"/>
  <c r="O594" i="7"/>
  <c r="P594" i="7" s="1"/>
  <c r="O610" i="7"/>
  <c r="O626" i="7"/>
  <c r="O642" i="7"/>
  <c r="P642" i="7" s="1"/>
  <c r="O658" i="7"/>
  <c r="P658" i="7" s="1"/>
  <c r="O674" i="7"/>
  <c r="O690" i="7"/>
  <c r="P690" i="7" s="1"/>
  <c r="O706" i="7"/>
  <c r="P706" i="7" s="1"/>
  <c r="O722" i="7"/>
  <c r="P722" i="7" s="1"/>
  <c r="O766" i="7"/>
  <c r="O782" i="7"/>
  <c r="P782" i="7" s="1"/>
  <c r="O814" i="7"/>
  <c r="P814" i="7" s="1"/>
  <c r="O838" i="7"/>
  <c r="P838" i="7" s="1"/>
  <c r="O854" i="7"/>
  <c r="O927" i="7"/>
  <c r="P927" i="7" s="1"/>
  <c r="O943" i="7"/>
  <c r="P943" i="7" s="1"/>
  <c r="O959" i="7"/>
  <c r="P959" i="7" s="1"/>
  <c r="O497" i="7"/>
  <c r="O529" i="7"/>
  <c r="P529" i="7" s="1"/>
  <c r="O837" i="7"/>
  <c r="O926" i="7"/>
  <c r="T236" i="7"/>
  <c r="T252" i="7"/>
  <c r="U252" i="7" s="1"/>
  <c r="T268" i="7"/>
  <c r="T284" i="7"/>
  <c r="U284" i="7" s="1"/>
  <c r="T300" i="7"/>
  <c r="T316" i="7"/>
  <c r="U316" i="7" s="1"/>
  <c r="T332" i="7"/>
  <c r="T348" i="7"/>
  <c r="U348" i="7" s="1"/>
  <c r="T364" i="7"/>
  <c r="T380" i="7"/>
  <c r="U380" i="7" s="1"/>
  <c r="T396" i="7"/>
  <c r="U396" i="7" s="1"/>
  <c r="T412" i="7"/>
  <c r="U412" i="7" s="1"/>
  <c r="T428" i="7"/>
  <c r="T444" i="7"/>
  <c r="U444" i="7" s="1"/>
  <c r="T460" i="7"/>
  <c r="U460" i="7" s="1"/>
  <c r="T476" i="7"/>
  <c r="U476" i="7" s="1"/>
  <c r="T492" i="7"/>
  <c r="U492" i="7" s="1"/>
  <c r="T508" i="7"/>
  <c r="U508" i="7" s="1"/>
  <c r="T524" i="7"/>
  <c r="U524" i="7" s="1"/>
  <c r="T540" i="7"/>
  <c r="U540" i="7" s="1"/>
  <c r="T556" i="7"/>
  <c r="U556" i="7" s="1"/>
  <c r="T572" i="7"/>
  <c r="U572" i="7" s="1"/>
  <c r="T588" i="7"/>
  <c r="U588" i="7" s="1"/>
  <c r="T604" i="7"/>
  <c r="U604" i="7" s="1"/>
  <c r="T620" i="7"/>
  <c r="U620" i="7" s="1"/>
  <c r="T636" i="7"/>
  <c r="U636" i="7" s="1"/>
  <c r="T652" i="7"/>
  <c r="U652" i="7" s="1"/>
  <c r="T668" i="7"/>
  <c r="U668" i="7" s="1"/>
  <c r="T684" i="7"/>
  <c r="T700" i="7"/>
  <c r="U700" i="7" s="1"/>
  <c r="T716" i="7"/>
  <c r="T732" i="7"/>
  <c r="U732" i="7" s="1"/>
  <c r="T748" i="7"/>
  <c r="U748" i="7" s="1"/>
  <c r="T764" i="7"/>
  <c r="U764" i="7" s="1"/>
  <c r="AG765" i="7"/>
  <c r="T780" i="7"/>
  <c r="U780" i="7" s="1"/>
  <c r="T796" i="7"/>
  <c r="U796" i="7" s="1"/>
  <c r="T812" i="7"/>
  <c r="T828" i="7"/>
  <c r="U828" i="7" s="1"/>
  <c r="T844" i="7"/>
  <c r="U844" i="7" s="1"/>
  <c r="T860" i="7"/>
  <c r="U860" i="7" s="1"/>
  <c r="T876" i="7"/>
  <c r="T892" i="7"/>
  <c r="U892" i="7" s="1"/>
  <c r="T908" i="7"/>
  <c r="U908" i="7" s="1"/>
  <c r="T924" i="7"/>
  <c r="U924" i="7" s="1"/>
  <c r="T940" i="7"/>
  <c r="T956" i="7"/>
  <c r="U956" i="7" s="1"/>
  <c r="T972" i="7"/>
  <c r="U972" i="7" s="1"/>
  <c r="O218" i="7"/>
  <c r="P218" i="7" s="1"/>
  <c r="O298" i="7"/>
  <c r="O314" i="7"/>
  <c r="P314" i="7" s="1"/>
  <c r="O330" i="7"/>
  <c r="O346" i="7"/>
  <c r="P346" i="7" s="1"/>
  <c r="O362" i="7"/>
  <c r="O378" i="7"/>
  <c r="P378" i="7" s="1"/>
  <c r="O394" i="7"/>
  <c r="P394" i="7" s="1"/>
  <c r="O410" i="7"/>
  <c r="P410" i="7" s="1"/>
  <c r="O426" i="7"/>
  <c r="O442" i="7"/>
  <c r="P442" i="7" s="1"/>
  <c r="O458" i="7"/>
  <c r="P458" i="7" s="1"/>
  <c r="O474" i="7"/>
  <c r="T209" i="7"/>
  <c r="T225" i="7"/>
  <c r="U225" i="7" s="1"/>
  <c r="T241" i="7"/>
  <c r="U241" i="7" s="1"/>
  <c r="T257" i="7"/>
  <c r="U257" i="7" s="1"/>
  <c r="T273" i="7"/>
  <c r="U273" i="7" s="1"/>
  <c r="T289" i="7"/>
  <c r="T305" i="7"/>
  <c r="U305" i="7" s="1"/>
  <c r="T321" i="7"/>
  <c r="U321" i="7" s="1"/>
  <c r="T337" i="7"/>
  <c r="U337" i="7" s="1"/>
  <c r="T353" i="7"/>
  <c r="U353" i="7" s="1"/>
  <c r="T369" i="7"/>
  <c r="U369" i="7" s="1"/>
  <c r="T385" i="7"/>
  <c r="U385" i="7" s="1"/>
  <c r="T401" i="7"/>
  <c r="T417" i="7"/>
  <c r="U417" i="7" s="1"/>
  <c r="T433" i="7"/>
  <c r="U433" i="7" s="1"/>
  <c r="T449" i="7"/>
  <c r="U449" i="7" s="1"/>
  <c r="T465" i="7"/>
  <c r="U465" i="7" s="1"/>
  <c r="T481" i="7"/>
  <c r="U481" i="7" s="1"/>
  <c r="T497" i="7"/>
  <c r="U497" i="7" s="1"/>
  <c r="T513" i="7"/>
  <c r="U513" i="7" s="1"/>
  <c r="T529" i="7"/>
  <c r="T545" i="7"/>
  <c r="U545" i="7" s="1"/>
  <c r="T561" i="7"/>
  <c r="U561" i="7" s="1"/>
  <c r="T577" i="7"/>
  <c r="U577" i="7" s="1"/>
  <c r="T593" i="7"/>
  <c r="AG594" i="7"/>
  <c r="T609" i="7"/>
  <c r="U609" i="7" s="1"/>
  <c r="AG610" i="7"/>
  <c r="T625" i="7"/>
  <c r="AG626" i="7"/>
  <c r="T641" i="7"/>
  <c r="U641" i="7" s="1"/>
  <c r="T657" i="7"/>
  <c r="AG658" i="7"/>
  <c r="T673" i="7"/>
  <c r="AG674" i="7"/>
  <c r="T689" i="7"/>
  <c r="AG690" i="7"/>
  <c r="T705" i="7"/>
  <c r="U705" i="7" s="1"/>
  <c r="T721" i="7"/>
  <c r="AG722" i="7"/>
  <c r="T737" i="7"/>
  <c r="T753" i="7"/>
  <c r="U753" i="7" s="1"/>
  <c r="T769" i="7"/>
  <c r="U769" i="7" s="1"/>
  <c r="T785" i="7"/>
  <c r="T801" i="7"/>
  <c r="T817" i="7"/>
  <c r="U817" i="7" s="1"/>
  <c r="T833" i="7"/>
  <c r="T849" i="7"/>
  <c r="U849" i="7" s="1"/>
  <c r="T865" i="7"/>
  <c r="T881" i="7"/>
  <c r="U881" i="7" s="1"/>
  <c r="T897" i="7"/>
  <c r="T913" i="7"/>
  <c r="U913" i="7" s="1"/>
  <c r="T929" i="7"/>
  <c r="U929" i="7" s="1"/>
  <c r="T945" i="7"/>
  <c r="T961" i="7"/>
  <c r="U961" i="7" s="1"/>
  <c r="O884" i="7"/>
  <c r="P884" i="7" s="1"/>
  <c r="O219" i="7"/>
  <c r="P219" i="7" s="1"/>
  <c r="O235" i="7"/>
  <c r="O251" i="7"/>
  <c r="P251" i="7" s="1"/>
  <c r="O267" i="7"/>
  <c r="P267" i="7" s="1"/>
  <c r="O283" i="7"/>
  <c r="O299" i="7"/>
  <c r="P299" i="7" s="1"/>
  <c r="O315" i="7"/>
  <c r="O331" i="7"/>
  <c r="O347" i="7"/>
  <c r="P347" i="7" s="1"/>
  <c r="O363" i="7"/>
  <c r="P363" i="7" s="1"/>
  <c r="O379" i="7"/>
  <c r="P379" i="7" s="1"/>
  <c r="O395" i="7"/>
  <c r="P395" i="7" s="1"/>
  <c r="O411" i="7"/>
  <c r="O427" i="7"/>
  <c r="O443" i="7"/>
  <c r="P443" i="7" s="1"/>
  <c r="O459" i="7"/>
  <c r="P459" i="7" s="1"/>
  <c r="O475" i="7"/>
  <c r="T218" i="7"/>
  <c r="U218" i="7" s="1"/>
  <c r="AG219" i="7"/>
  <c r="T234" i="7"/>
  <c r="U234" i="7" s="1"/>
  <c r="T250" i="7"/>
  <c r="T266" i="7"/>
  <c r="U266" i="7" s="1"/>
  <c r="AG267" i="7"/>
  <c r="T282" i="7"/>
  <c r="U282" i="7" s="1"/>
  <c r="AG283" i="7"/>
  <c r="T298" i="7"/>
  <c r="U298" i="7" s="1"/>
  <c r="T314" i="7"/>
  <c r="U314" i="7" s="1"/>
  <c r="T330" i="7"/>
  <c r="U330" i="7" s="1"/>
  <c r="AG331" i="7"/>
  <c r="T346" i="7"/>
  <c r="U346" i="7" s="1"/>
  <c r="T362" i="7"/>
  <c r="U362" i="7" s="1"/>
  <c r="T378" i="7"/>
  <c r="U378" i="7" s="1"/>
  <c r="T394" i="7"/>
  <c r="U394" i="7" s="1"/>
  <c r="AG395" i="7"/>
  <c r="T410" i="7"/>
  <c r="U410" i="7" s="1"/>
  <c r="T426" i="7"/>
  <c r="T442" i="7"/>
  <c r="U442" i="7" s="1"/>
  <c r="T458" i="7"/>
  <c r="U458" i="7" s="1"/>
  <c r="T474" i="7"/>
  <c r="U474" i="7" s="1"/>
  <c r="T490" i="7"/>
  <c r="U490" i="7" s="1"/>
  <c r="T506" i="7"/>
  <c r="U506" i="7" s="1"/>
  <c r="T522" i="7"/>
  <c r="U522" i="7" s="1"/>
  <c r="T538" i="7"/>
  <c r="U538" i="7" s="1"/>
  <c r="T554" i="7"/>
  <c r="U554" i="7" s="1"/>
  <c r="T570" i="7"/>
  <c r="U570" i="7" s="1"/>
  <c r="T586" i="7"/>
  <c r="T602" i="7"/>
  <c r="U602" i="7" s="1"/>
  <c r="T618" i="7"/>
  <c r="U618" i="7" s="1"/>
  <c r="T634" i="7"/>
  <c r="U634" i="7" s="1"/>
  <c r="T650" i="7"/>
  <c r="T666" i="7"/>
  <c r="U666" i="7" s="1"/>
  <c r="T682" i="7"/>
  <c r="U682" i="7" s="1"/>
  <c r="T698" i="7"/>
  <c r="U698" i="7" s="1"/>
  <c r="T714" i="7"/>
  <c r="U714" i="7" s="1"/>
  <c r="T730" i="7"/>
  <c r="U730" i="7" s="1"/>
  <c r="T746" i="7"/>
  <c r="U746" i="7" s="1"/>
  <c r="T762" i="7"/>
  <c r="U762" i="7" s="1"/>
  <c r="T778" i="7"/>
  <c r="U778" i="7" s="1"/>
  <c r="T794" i="7"/>
  <c r="U794" i="7" s="1"/>
  <c r="T810" i="7"/>
  <c r="U810" i="7" s="1"/>
  <c r="T826" i="7"/>
  <c r="U826" i="7" s="1"/>
  <c r="T842" i="7"/>
  <c r="U842" i="7" s="1"/>
  <c r="T858" i="7"/>
  <c r="U858" i="7" s="1"/>
  <c r="T874" i="7"/>
  <c r="U874" i="7" s="1"/>
  <c r="T890" i="7"/>
  <c r="U890" i="7" s="1"/>
  <c r="T906" i="7"/>
  <c r="U906" i="7" s="1"/>
  <c r="T922" i="7"/>
  <c r="U922" i="7" s="1"/>
  <c r="T938" i="7"/>
  <c r="U938" i="7" s="1"/>
  <c r="T954" i="7"/>
  <c r="U954" i="7" s="1"/>
  <c r="T970" i="7"/>
  <c r="U970" i="7" s="1"/>
  <c r="O216" i="7"/>
  <c r="O232" i="7"/>
  <c r="P232" i="7" s="1"/>
  <c r="O248" i="7"/>
  <c r="O264" i="7"/>
  <c r="O280" i="7"/>
  <c r="O296" i="7"/>
  <c r="P296" i="7" s="1"/>
  <c r="O312" i="7"/>
  <c r="P312" i="7" s="1"/>
  <c r="O328" i="7"/>
  <c r="P328" i="7" s="1"/>
  <c r="O344" i="7"/>
  <c r="P344" i="7" s="1"/>
  <c r="O360" i="7"/>
  <c r="P360" i="7" s="1"/>
  <c r="O376" i="7"/>
  <c r="O392" i="7"/>
  <c r="P392" i="7" s="1"/>
  <c r="O408" i="7"/>
  <c r="P408" i="7" s="1"/>
  <c r="O424" i="7"/>
  <c r="P424" i="7" s="1"/>
  <c r="O440" i="7"/>
  <c r="P440" i="7" s="1"/>
  <c r="O456" i="7"/>
  <c r="P456" i="7" s="1"/>
  <c r="O499" i="7"/>
  <c r="P499" i="7" s="1"/>
  <c r="O515" i="7"/>
  <c r="P515" i="7" s="1"/>
  <c r="O531" i="7"/>
  <c r="P531" i="7" s="1"/>
  <c r="O547" i="7"/>
  <c r="O563" i="7"/>
  <c r="P563" i="7" s="1"/>
  <c r="O579" i="7"/>
  <c r="P579" i="7" s="1"/>
  <c r="O595" i="7"/>
  <c r="P595" i="7" s="1"/>
  <c r="O611" i="7"/>
  <c r="P611" i="7" s="1"/>
  <c r="O627" i="7"/>
  <c r="O643" i="7"/>
  <c r="P643" i="7" s="1"/>
  <c r="O659" i="7"/>
  <c r="P659" i="7" s="1"/>
  <c r="O675" i="7"/>
  <c r="P675" i="7" s="1"/>
  <c r="O691" i="7"/>
  <c r="P691" i="7" s="1"/>
  <c r="O707" i="7"/>
  <c r="P707" i="7" s="1"/>
  <c r="O723" i="7"/>
  <c r="P723" i="7" s="1"/>
  <c r="O739" i="7"/>
  <c r="P739" i="7" s="1"/>
  <c r="O755" i="7"/>
  <c r="O771" i="7"/>
  <c r="O787" i="7"/>
  <c r="P787" i="7" s="1"/>
  <c r="O803" i="7"/>
  <c r="P803" i="7" s="1"/>
  <c r="O819" i="7"/>
  <c r="P819" i="7" s="1"/>
  <c r="O835" i="7"/>
  <c r="O851" i="7"/>
  <c r="P851" i="7" s="1"/>
  <c r="O867" i="7"/>
  <c r="P867" i="7" s="1"/>
  <c r="O883" i="7"/>
  <c r="O900" i="7"/>
  <c r="O916" i="7"/>
  <c r="P916" i="7" s="1"/>
  <c r="O932" i="7"/>
  <c r="P932" i="7" s="1"/>
  <c r="O948" i="7"/>
  <c r="O964" i="7"/>
  <c r="P964" i="7" s="1"/>
  <c r="T875" i="7"/>
  <c r="U875" i="7" s="1"/>
  <c r="O393" i="7"/>
  <c r="O472" i="7"/>
  <c r="P472" i="7" s="1"/>
  <c r="O488" i="7"/>
  <c r="P488" i="7" s="1"/>
  <c r="O504" i="7"/>
  <c r="P504" i="7" s="1"/>
  <c r="O520" i="7"/>
  <c r="P520" i="7" s="1"/>
  <c r="O536" i="7"/>
  <c r="P536" i="7" s="1"/>
  <c r="O552" i="7"/>
  <c r="P552" i="7" s="1"/>
  <c r="O568" i="7"/>
  <c r="P568" i="7" s="1"/>
  <c r="O584" i="7"/>
  <c r="P584" i="7" s="1"/>
  <c r="O600" i="7"/>
  <c r="P600" i="7" s="1"/>
  <c r="O616" i="7"/>
  <c r="P616" i="7" s="1"/>
  <c r="O632" i="7"/>
  <c r="O648" i="7"/>
  <c r="P648" i="7" s="1"/>
  <c r="O664" i="7"/>
  <c r="O680" i="7"/>
  <c r="O696" i="7"/>
  <c r="O712" i="7"/>
  <c r="O728" i="7"/>
  <c r="O744" i="7"/>
  <c r="P744" i="7" s="1"/>
  <c r="O760" i="7"/>
  <c r="P760" i="7" s="1"/>
  <c r="O776" i="7"/>
  <c r="P776" i="7" s="1"/>
  <c r="O792" i="7"/>
  <c r="O808" i="7"/>
  <c r="P808" i="7" s="1"/>
  <c r="O824" i="7"/>
  <c r="O840" i="7"/>
  <c r="O856" i="7"/>
  <c r="O872" i="7"/>
  <c r="O889" i="7"/>
  <c r="O905" i="7"/>
  <c r="O921" i="7"/>
  <c r="O937" i="7"/>
  <c r="P937" i="7" s="1"/>
  <c r="O953" i="7"/>
  <c r="P953" i="7" s="1"/>
  <c r="O969" i="7"/>
  <c r="O341" i="7"/>
  <c r="P341" i="7" s="1"/>
  <c r="T327" i="7"/>
  <c r="U327" i="7" s="1"/>
  <c r="T343" i="7"/>
  <c r="U343" i="7" s="1"/>
  <c r="T359" i="7"/>
  <c r="U359" i="7" s="1"/>
  <c r="T375" i="7"/>
  <c r="U375" i="7" s="1"/>
  <c r="T391" i="7"/>
  <c r="U391" i="7" s="1"/>
  <c r="T439" i="7"/>
  <c r="U439" i="7" s="1"/>
  <c r="T507" i="7"/>
  <c r="U507" i="7" s="1"/>
  <c r="T635" i="7"/>
  <c r="T651" i="7"/>
  <c r="U651" i="7" s="1"/>
  <c r="T667" i="7"/>
  <c r="U667" i="7" s="1"/>
  <c r="T683" i="7"/>
  <c r="U683" i="7" s="1"/>
  <c r="T711" i="7"/>
  <c r="U711" i="7" s="1"/>
  <c r="T727" i="7"/>
  <c r="U727" i="7" s="1"/>
  <c r="T743" i="7"/>
  <c r="U743" i="7" s="1"/>
  <c r="T759" i="7"/>
  <c r="U759" i="7" s="1"/>
  <c r="T775" i="7"/>
  <c r="U775" i="7" s="1"/>
  <c r="T791" i="7"/>
  <c r="U791" i="7" s="1"/>
  <c r="O457" i="7"/>
  <c r="P457" i="7" s="1"/>
  <c r="O486" i="7"/>
  <c r="O502" i="7"/>
  <c r="O518" i="7"/>
  <c r="P518" i="7" s="1"/>
  <c r="O534" i="7"/>
  <c r="P534" i="7" s="1"/>
  <c r="O550" i="7"/>
  <c r="O566" i="7"/>
  <c r="O582" i="7"/>
  <c r="P582" i="7" s="1"/>
  <c r="O598" i="7"/>
  <c r="P598" i="7" s="1"/>
  <c r="O614" i="7"/>
  <c r="O630" i="7"/>
  <c r="P630" i="7" s="1"/>
  <c r="O646" i="7"/>
  <c r="P646" i="7" s="1"/>
  <c r="O662" i="7"/>
  <c r="P662" i="7" s="1"/>
  <c r="O678" i="7"/>
  <c r="O694" i="7"/>
  <c r="P694" i="7" s="1"/>
  <c r="O710" i="7"/>
  <c r="P710" i="7" s="1"/>
  <c r="O726" i="7"/>
  <c r="P726" i="7" s="1"/>
  <c r="O750" i="7"/>
  <c r="P750" i="7" s="1"/>
  <c r="O770" i="7"/>
  <c r="P770" i="7" s="1"/>
  <c r="O786" i="7"/>
  <c r="P786" i="7" s="1"/>
  <c r="O798" i="7"/>
  <c r="O842" i="7"/>
  <c r="P842" i="7" s="1"/>
  <c r="O858" i="7"/>
  <c r="O878" i="7"/>
  <c r="P878" i="7" s="1"/>
  <c r="O899" i="7"/>
  <c r="P899" i="7" s="1"/>
  <c r="O915" i="7"/>
  <c r="P915" i="7" s="1"/>
  <c r="O931" i="7"/>
  <c r="O947" i="7"/>
  <c r="P947" i="7" s="1"/>
  <c r="O963" i="7"/>
  <c r="P963" i="7" s="1"/>
  <c r="T871" i="7"/>
  <c r="T951" i="7"/>
  <c r="U951" i="7" s="1"/>
  <c r="T971" i="7"/>
  <c r="U971" i="7" s="1"/>
  <c r="O409" i="7"/>
  <c r="P409" i="7" s="1"/>
  <c r="O437" i="7"/>
  <c r="P437" i="7" s="1"/>
  <c r="O545" i="7"/>
  <c r="P545" i="7" s="1"/>
  <c r="O613" i="7"/>
  <c r="T224" i="7"/>
  <c r="U224" i="7" s="1"/>
  <c r="T240" i="7"/>
  <c r="U240" i="7" s="1"/>
  <c r="T256" i="7"/>
  <c r="U256" i="7" s="1"/>
  <c r="AG257" i="7"/>
  <c r="T272" i="7"/>
  <c r="T288" i="7"/>
  <c r="U288" i="7" s="1"/>
  <c r="AG289" i="7"/>
  <c r="T304" i="7"/>
  <c r="U304" i="7" s="1"/>
  <c r="T320" i="7"/>
  <c r="U320" i="7" s="1"/>
  <c r="T336" i="7"/>
  <c r="U336" i="7" s="1"/>
  <c r="T352" i="7"/>
  <c r="T368" i="7"/>
  <c r="U368" i="7" s="1"/>
  <c r="T384" i="7"/>
  <c r="T400" i="7"/>
  <c r="T416" i="7"/>
  <c r="U416" i="7" s="1"/>
  <c r="T432" i="7"/>
  <c r="T448" i="7"/>
  <c r="U448" i="7" s="1"/>
  <c r="T464" i="7"/>
  <c r="U464" i="7" s="1"/>
  <c r="T480" i="7"/>
  <c r="U480" i="7" s="1"/>
  <c r="T496" i="7"/>
  <c r="U496" i="7" s="1"/>
  <c r="AG497" i="7"/>
  <c r="T512" i="7"/>
  <c r="T528" i="7"/>
  <c r="U528" i="7" s="1"/>
  <c r="T544" i="7"/>
  <c r="T560" i="7"/>
  <c r="U560" i="7" s="1"/>
  <c r="T576" i="7"/>
  <c r="U576" i="7" s="1"/>
  <c r="T592" i="7"/>
  <c r="T608" i="7"/>
  <c r="AG609" i="7"/>
  <c r="T624" i="7"/>
  <c r="U624" i="7" s="1"/>
  <c r="T640" i="7"/>
  <c r="U640" i="7" s="1"/>
  <c r="T656" i="7"/>
  <c r="T672" i="7"/>
  <c r="U672" i="7" s="1"/>
  <c r="T688" i="7"/>
  <c r="U688" i="7" s="1"/>
  <c r="T704" i="7"/>
  <c r="U704" i="7" s="1"/>
  <c r="T720" i="7"/>
  <c r="T736" i="7"/>
  <c r="U736" i="7" s="1"/>
  <c r="T752" i="7"/>
  <c r="U752" i="7" s="1"/>
  <c r="T768" i="7"/>
  <c r="U768" i="7" s="1"/>
  <c r="T784" i="7"/>
  <c r="U784" i="7" s="1"/>
  <c r="T800" i="7"/>
  <c r="U800" i="7" s="1"/>
  <c r="T816" i="7"/>
  <c r="T832" i="7"/>
  <c r="T848" i="7"/>
  <c r="U848" i="7" s="1"/>
  <c r="T864" i="7"/>
  <c r="AG865" i="7"/>
  <c r="T880" i="7"/>
  <c r="U880" i="7" s="1"/>
  <c r="T896" i="7"/>
  <c r="U896" i="7" s="1"/>
  <c r="T912" i="7"/>
  <c r="T928" i="7"/>
  <c r="T944" i="7"/>
  <c r="T960" i="7"/>
  <c r="U960" i="7" s="1"/>
  <c r="O206" i="7"/>
  <c r="P206" i="7" s="1"/>
  <c r="O222" i="7"/>
  <c r="O302" i="7"/>
  <c r="P302" i="7" s="1"/>
  <c r="O318" i="7"/>
  <c r="O334" i="7"/>
  <c r="P334" i="7" s="1"/>
  <c r="O350" i="7"/>
  <c r="O366" i="7"/>
  <c r="P366" i="7" s="1"/>
  <c r="O382" i="7"/>
  <c r="P382" i="7" s="1"/>
  <c r="O398" i="7"/>
  <c r="P398" i="7" s="1"/>
  <c r="O414" i="7"/>
  <c r="O430" i="7"/>
  <c r="O446" i="7"/>
  <c r="O462" i="7"/>
  <c r="P462" i="7" s="1"/>
  <c r="O478" i="7"/>
  <c r="T213" i="7"/>
  <c r="T229" i="7"/>
  <c r="U229" i="7" s="1"/>
  <c r="T245" i="7"/>
  <c r="T261" i="7"/>
  <c r="U261" i="7" s="1"/>
  <c r="T277" i="7"/>
  <c r="T293" i="7"/>
  <c r="U293" i="7" s="1"/>
  <c r="T309" i="7"/>
  <c r="U309" i="7" s="1"/>
  <c r="AG310" i="7"/>
  <c r="T325" i="7"/>
  <c r="U325" i="7" s="1"/>
  <c r="AG326" i="7"/>
  <c r="T341" i="7"/>
  <c r="T357" i="7"/>
  <c r="U357" i="7" s="1"/>
  <c r="T373" i="7"/>
  <c r="AG374" i="7"/>
  <c r="T389" i="7"/>
  <c r="U389" i="7" s="1"/>
  <c r="AG390" i="7"/>
  <c r="T405" i="7"/>
  <c r="U405" i="7" s="1"/>
  <c r="AG406" i="7"/>
  <c r="T421" i="7"/>
  <c r="U421" i="7" s="1"/>
  <c r="T437" i="7"/>
  <c r="U437" i="7" s="1"/>
  <c r="AG438" i="7"/>
  <c r="T453" i="7"/>
  <c r="U453" i="7" s="1"/>
  <c r="T469" i="7"/>
  <c r="T485" i="7"/>
  <c r="U485" i="7" s="1"/>
  <c r="T501" i="7"/>
  <c r="U501" i="7" s="1"/>
  <c r="AG502" i="7"/>
  <c r="T517" i="7"/>
  <c r="U517" i="7" s="1"/>
  <c r="T533" i="7"/>
  <c r="T549" i="7"/>
  <c r="U549" i="7" s="1"/>
  <c r="T565" i="7"/>
  <c r="U565" i="7" s="1"/>
  <c r="T581" i="7"/>
  <c r="U581" i="7" s="1"/>
  <c r="AG582" i="7"/>
  <c r="T597" i="7"/>
  <c r="U597" i="7" s="1"/>
  <c r="T613" i="7"/>
  <c r="U613" i="7" s="1"/>
  <c r="T629" i="7"/>
  <c r="T645" i="7"/>
  <c r="U645" i="7" s="1"/>
  <c r="T661" i="7"/>
  <c r="U661" i="7" s="1"/>
  <c r="T677" i="7"/>
  <c r="U677" i="7" s="1"/>
  <c r="T693" i="7"/>
  <c r="T709" i="7"/>
  <c r="U709" i="7" s="1"/>
  <c r="T725" i="7"/>
  <c r="U725" i="7" s="1"/>
  <c r="T741" i="7"/>
  <c r="U741" i="7" s="1"/>
  <c r="T757" i="7"/>
  <c r="T773" i="7"/>
  <c r="U773" i="7" s="1"/>
  <c r="T789" i="7"/>
  <c r="T805" i="7"/>
  <c r="U805" i="7" s="1"/>
  <c r="T821" i="7"/>
  <c r="U821" i="7" s="1"/>
  <c r="T837" i="7"/>
  <c r="U837" i="7" s="1"/>
  <c r="T853" i="7"/>
  <c r="U853" i="7" s="1"/>
  <c r="T869" i="7"/>
  <c r="U869" i="7" s="1"/>
  <c r="T885" i="7"/>
  <c r="T901" i="7"/>
  <c r="U901" i="7" s="1"/>
  <c r="T917" i="7"/>
  <c r="U917" i="7" s="1"/>
  <c r="T933" i="7"/>
  <c r="T949" i="7"/>
  <c r="AG950" i="7"/>
  <c r="T965" i="7"/>
  <c r="U965" i="7" s="1"/>
  <c r="O207" i="7"/>
  <c r="O223" i="7"/>
  <c r="P223" i="7" s="1"/>
  <c r="O239" i="7"/>
  <c r="P239" i="7" s="1"/>
  <c r="O255" i="7"/>
  <c r="O271" i="7"/>
  <c r="O287" i="7"/>
  <c r="P287" i="7" s="1"/>
  <c r="O303" i="7"/>
  <c r="P303" i="7" s="1"/>
  <c r="O319" i="7"/>
  <c r="O335" i="7"/>
  <c r="O351" i="7"/>
  <c r="P351" i="7" s="1"/>
  <c r="O367" i="7"/>
  <c r="O383" i="7"/>
  <c r="P383" i="7" s="1"/>
  <c r="O399" i="7"/>
  <c r="O415" i="7"/>
  <c r="P415" i="7" s="1"/>
  <c r="O431" i="7"/>
  <c r="P431" i="7" s="1"/>
  <c r="O447" i="7"/>
  <c r="O463" i="7"/>
  <c r="O479" i="7"/>
  <c r="P479" i="7" s="1"/>
  <c r="T206" i="7"/>
  <c r="U206" i="7" s="1"/>
  <c r="T222" i="7"/>
  <c r="U222" i="7" s="1"/>
  <c r="T238" i="7"/>
  <c r="U238" i="7" s="1"/>
  <c r="T254" i="7"/>
  <c r="T270" i="7"/>
  <c r="T286" i="7"/>
  <c r="U286" i="7" s="1"/>
  <c r="T302" i="7"/>
  <c r="U302" i="7" s="1"/>
  <c r="T318" i="7"/>
  <c r="T334" i="7"/>
  <c r="U334" i="7" s="1"/>
  <c r="T350" i="7"/>
  <c r="U350" i="7" s="1"/>
  <c r="T366" i="7"/>
  <c r="U366" i="7" s="1"/>
  <c r="T382" i="7"/>
  <c r="U382" i="7" s="1"/>
  <c r="T398" i="7"/>
  <c r="U398" i="7" s="1"/>
  <c r="T414" i="7"/>
  <c r="U414" i="7" s="1"/>
  <c r="T430" i="7"/>
  <c r="U430" i="7" s="1"/>
  <c r="T446" i="7"/>
  <c r="U446" i="7" s="1"/>
  <c r="T462" i="7"/>
  <c r="U462" i="7" s="1"/>
  <c r="T478" i="7"/>
  <c r="U478" i="7" s="1"/>
  <c r="T494" i="7"/>
  <c r="T510" i="7"/>
  <c r="U510" i="7" s="1"/>
  <c r="T526" i="7"/>
  <c r="U526" i="7" s="1"/>
  <c r="T542" i="7"/>
  <c r="U542" i="7" s="1"/>
  <c r="T558" i="7"/>
  <c r="U558" i="7" s="1"/>
  <c r="T574" i="7"/>
  <c r="U574" i="7" s="1"/>
  <c r="T590" i="7"/>
  <c r="T606" i="7"/>
  <c r="U606" i="7" s="1"/>
  <c r="T622" i="7"/>
  <c r="U622" i="7" s="1"/>
  <c r="T638" i="7"/>
  <c r="T654" i="7"/>
  <c r="U654" i="7" s="1"/>
  <c r="T670" i="7"/>
  <c r="U670" i="7" s="1"/>
  <c r="T686" i="7"/>
  <c r="U686" i="7" s="1"/>
  <c r="T702" i="7"/>
  <c r="U702" i="7" s="1"/>
  <c r="T718" i="7"/>
  <c r="U718" i="7" s="1"/>
  <c r="T734" i="7"/>
  <c r="U734" i="7" s="1"/>
  <c r="T750" i="7"/>
  <c r="U750" i="7" s="1"/>
  <c r="T766" i="7"/>
  <c r="U766" i="7" s="1"/>
  <c r="T782" i="7"/>
  <c r="U782" i="7" s="1"/>
  <c r="T798" i="7"/>
  <c r="U798" i="7" s="1"/>
  <c r="T814" i="7"/>
  <c r="U814" i="7" s="1"/>
  <c r="T830" i="7"/>
  <c r="U830" i="7" s="1"/>
  <c r="T846" i="7"/>
  <c r="U846" i="7" s="1"/>
  <c r="T862" i="7"/>
  <c r="U862" i="7" s="1"/>
  <c r="T878" i="7"/>
  <c r="U878" i="7" s="1"/>
  <c r="T894" i="7"/>
  <c r="T910" i="7"/>
  <c r="T926" i="7"/>
  <c r="T942" i="7"/>
  <c r="U942" i="7" s="1"/>
  <c r="T958" i="7"/>
  <c r="U958" i="7" s="1"/>
  <c r="O220" i="7"/>
  <c r="O236" i="7"/>
  <c r="O252" i="7"/>
  <c r="O268" i="7"/>
  <c r="P268" i="7" s="1"/>
  <c r="O284" i="7"/>
  <c r="O300" i="7"/>
  <c r="P300" i="7" s="1"/>
  <c r="O316" i="7"/>
  <c r="O332" i="7"/>
  <c r="P332" i="7" s="1"/>
  <c r="O348" i="7"/>
  <c r="O364" i="7"/>
  <c r="O380" i="7"/>
  <c r="P380" i="7" s="1"/>
  <c r="O396" i="7"/>
  <c r="P396" i="7" s="1"/>
  <c r="O412" i="7"/>
  <c r="O428" i="7"/>
  <c r="O444" i="7"/>
  <c r="P444" i="7" s="1"/>
  <c r="O487" i="7"/>
  <c r="O503" i="7"/>
  <c r="P503" i="7" s="1"/>
  <c r="O519" i="7"/>
  <c r="P519" i="7" s="1"/>
  <c r="O535" i="7"/>
  <c r="O551" i="7"/>
  <c r="P551" i="7" s="1"/>
  <c r="O567" i="7"/>
  <c r="P567" i="7" s="1"/>
  <c r="O583" i="7"/>
  <c r="O599" i="7"/>
  <c r="P599" i="7" s="1"/>
  <c r="O615" i="7"/>
  <c r="P615" i="7" s="1"/>
  <c r="O631" i="7"/>
  <c r="P631" i="7" s="1"/>
  <c r="O647" i="7"/>
  <c r="O663" i="7"/>
  <c r="P663" i="7" s="1"/>
  <c r="O679" i="7"/>
  <c r="P679" i="7" s="1"/>
  <c r="O695" i="7"/>
  <c r="P695" i="7" s="1"/>
  <c r="O711" i="7"/>
  <c r="P711" i="7" s="1"/>
  <c r="O727" i="7"/>
  <c r="P727" i="7" s="1"/>
  <c r="O743" i="7"/>
  <c r="O759" i="7"/>
  <c r="O775" i="7"/>
  <c r="P775" i="7" s="1"/>
  <c r="O791" i="7"/>
  <c r="P791" i="7" s="1"/>
  <c r="O807" i="7"/>
  <c r="P807" i="7" s="1"/>
  <c r="O823" i="7"/>
  <c r="P823" i="7" s="1"/>
  <c r="O839" i="7"/>
  <c r="P839" i="7" s="1"/>
  <c r="O855" i="7"/>
  <c r="O871" i="7"/>
  <c r="P871" i="7" s="1"/>
  <c r="O888" i="7"/>
  <c r="P888" i="7" s="1"/>
  <c r="O904" i="7"/>
  <c r="P904" i="7" s="1"/>
  <c r="O920" i="7"/>
  <c r="P920" i="7" s="1"/>
  <c r="O936" i="7"/>
  <c r="O952" i="7"/>
  <c r="P952" i="7" s="1"/>
  <c r="O968" i="7"/>
  <c r="P968" i="7" s="1"/>
  <c r="O221" i="7"/>
  <c r="P221" i="7" s="1"/>
  <c r="O325" i="7"/>
  <c r="O413" i="7"/>
  <c r="P413" i="7" s="1"/>
  <c r="O469" i="7"/>
  <c r="O460" i="7"/>
  <c r="P460" i="7" s="1"/>
  <c r="O476" i="7"/>
  <c r="O492" i="7"/>
  <c r="P492" i="7" s="1"/>
  <c r="O508" i="7"/>
  <c r="P508" i="7" s="1"/>
  <c r="O524" i="7"/>
  <c r="P524" i="7" s="1"/>
  <c r="O540" i="7"/>
  <c r="O556" i="7"/>
  <c r="P556" i="7" s="1"/>
  <c r="O572" i="7"/>
  <c r="O588" i="7"/>
  <c r="P588" i="7" s="1"/>
  <c r="O604" i="7"/>
  <c r="O620" i="7"/>
  <c r="P620" i="7" s="1"/>
  <c r="O636" i="7"/>
  <c r="O652" i="7"/>
  <c r="P652" i="7" s="1"/>
  <c r="O668" i="7"/>
  <c r="O684" i="7"/>
  <c r="P684" i="7" s="1"/>
  <c r="O700" i="7"/>
  <c r="O716" i="7"/>
  <c r="P716" i="7" s="1"/>
  <c r="O732" i="7"/>
  <c r="O748" i="7"/>
  <c r="P748" i="7" s="1"/>
  <c r="O764" i="7"/>
  <c r="O780" i="7"/>
  <c r="P780" i="7" s="1"/>
  <c r="O796" i="7"/>
  <c r="O812" i="7"/>
  <c r="P812" i="7" s="1"/>
  <c r="O828" i="7"/>
  <c r="O844" i="7"/>
  <c r="P844" i="7" s="1"/>
  <c r="O860" i="7"/>
  <c r="O876" i="7"/>
  <c r="O893" i="7"/>
  <c r="O909" i="7"/>
  <c r="P909" i="7" s="1"/>
  <c r="O925" i="7"/>
  <c r="P925" i="7" s="1"/>
  <c r="O941" i="7"/>
  <c r="P941" i="7" s="1"/>
  <c r="O957" i="7"/>
  <c r="O973" i="7"/>
  <c r="O421" i="7"/>
  <c r="P421" i="7" s="1"/>
  <c r="T207" i="7"/>
  <c r="U207" i="7" s="1"/>
  <c r="T215" i="7"/>
  <c r="U215" i="7" s="1"/>
  <c r="T223" i="7"/>
  <c r="U223" i="7" s="1"/>
  <c r="T231" i="7"/>
  <c r="U231" i="7" s="1"/>
  <c r="T239" i="7"/>
  <c r="U239" i="7" s="1"/>
  <c r="T247" i="7"/>
  <c r="U247" i="7" s="1"/>
  <c r="T255" i="7"/>
  <c r="U255" i="7" s="1"/>
  <c r="T263" i="7"/>
  <c r="U263" i="7" s="1"/>
  <c r="T271" i="7"/>
  <c r="U271" i="7" s="1"/>
  <c r="T279" i="7"/>
  <c r="T287" i="7"/>
  <c r="U287" i="7" s="1"/>
  <c r="T295" i="7"/>
  <c r="U295" i="7" s="1"/>
  <c r="T303" i="7"/>
  <c r="U303" i="7" s="1"/>
  <c r="T311" i="7"/>
  <c r="U311" i="7" s="1"/>
  <c r="T319" i="7"/>
  <c r="U319" i="7" s="1"/>
  <c r="T395" i="7"/>
  <c r="U395" i="7" s="1"/>
  <c r="T411" i="7"/>
  <c r="U411" i="7" s="1"/>
  <c r="T459" i="7"/>
  <c r="U459" i="7" s="1"/>
  <c r="T475" i="7"/>
  <c r="U475" i="7" s="1"/>
  <c r="T491" i="7"/>
  <c r="U491" i="7" s="1"/>
  <c r="T519" i="7"/>
  <c r="U519" i="7" s="1"/>
  <c r="T527" i="7"/>
  <c r="T535" i="7"/>
  <c r="U535" i="7" s="1"/>
  <c r="T543" i="7"/>
  <c r="U543" i="7" s="1"/>
  <c r="T551" i="7"/>
  <c r="U551" i="7" s="1"/>
  <c r="T559" i="7"/>
  <c r="U559" i="7" s="1"/>
  <c r="T567" i="7"/>
  <c r="U567" i="7" s="1"/>
  <c r="T575" i="7"/>
  <c r="U575" i="7" s="1"/>
  <c r="T587" i="7"/>
  <c r="U587" i="7" s="1"/>
  <c r="T603" i="7"/>
  <c r="U603" i="7" s="1"/>
  <c r="T619" i="7"/>
  <c r="U619" i="7" s="1"/>
  <c r="T695" i="7"/>
  <c r="U695" i="7" s="1"/>
  <c r="T703" i="7"/>
  <c r="U703" i="7" s="1"/>
  <c r="T811" i="7"/>
  <c r="U811" i="7" s="1"/>
  <c r="T827" i="7"/>
  <c r="U827" i="7" s="1"/>
  <c r="T843" i="7"/>
  <c r="U843" i="7" s="1"/>
  <c r="T859" i="7"/>
  <c r="U859" i="7" s="1"/>
  <c r="T879" i="7"/>
  <c r="U879" i="7" s="1"/>
  <c r="T887" i="7"/>
  <c r="U887" i="7" s="1"/>
  <c r="T895" i="7"/>
  <c r="U895" i="7" s="1"/>
  <c r="T903" i="7"/>
  <c r="U903" i="7" s="1"/>
  <c r="T911" i="7"/>
  <c r="U911" i="7" s="1"/>
  <c r="T919" i="7"/>
  <c r="U919" i="7" s="1"/>
  <c r="T927" i="7"/>
  <c r="U927" i="7" s="1"/>
  <c r="T943" i="7"/>
  <c r="U943" i="7" s="1"/>
  <c r="T967" i="7"/>
  <c r="U967" i="7" s="1"/>
  <c r="O301" i="7"/>
  <c r="P301" i="7" s="1"/>
  <c r="O349" i="7"/>
  <c r="P349" i="7" s="1"/>
  <c r="O389" i="7"/>
  <c r="O641" i="7"/>
  <c r="O490" i="7"/>
  <c r="P490" i="7" s="1"/>
  <c r="O506" i="7"/>
  <c r="P506" i="7" s="1"/>
  <c r="O522" i="7"/>
  <c r="P522" i="7" s="1"/>
  <c r="O538" i="7"/>
  <c r="O554" i="7"/>
  <c r="P554" i="7" s="1"/>
  <c r="O570" i="7"/>
  <c r="P570" i="7" s="1"/>
  <c r="O586" i="7"/>
  <c r="P586" i="7" s="1"/>
  <c r="O602" i="7"/>
  <c r="O618" i="7"/>
  <c r="O634" i="7"/>
  <c r="P634" i="7" s="1"/>
  <c r="O650" i="7"/>
  <c r="P650" i="7" s="1"/>
  <c r="O666" i="7"/>
  <c r="O682" i="7"/>
  <c r="P682" i="7" s="1"/>
  <c r="O698" i="7"/>
  <c r="P698" i="7" s="1"/>
  <c r="O714" i="7"/>
  <c r="P714" i="7" s="1"/>
  <c r="O730" i="7"/>
  <c r="O742" i="7"/>
  <c r="P742" i="7" s="1"/>
  <c r="O774" i="7"/>
  <c r="P774" i="7" s="1"/>
  <c r="O790" i="7"/>
  <c r="P790" i="7" s="1"/>
  <c r="O802" i="7"/>
  <c r="O818" i="7"/>
  <c r="P818" i="7" s="1"/>
  <c r="O830" i="7"/>
  <c r="P830" i="7" s="1"/>
  <c r="O846" i="7"/>
  <c r="P846" i="7" s="1"/>
  <c r="O862" i="7"/>
  <c r="O919" i="7"/>
  <c r="P919" i="7" s="1"/>
  <c r="O935" i="7"/>
  <c r="P935" i="7" s="1"/>
  <c r="O951" i="7"/>
  <c r="O967" i="7"/>
  <c r="O297" i="7"/>
  <c r="O329" i="7"/>
  <c r="O357" i="7"/>
  <c r="P357" i="7" s="1"/>
  <c r="O477" i="7"/>
  <c r="O517" i="7"/>
  <c r="P517" i="7" s="1"/>
  <c r="O749" i="7"/>
  <c r="P749" i="7" s="1"/>
  <c r="O845" i="7"/>
  <c r="P845" i="7" s="1"/>
  <c r="O942" i="7"/>
  <c r="T216" i="7"/>
  <c r="U216" i="7" s="1"/>
  <c r="T228" i="7"/>
  <c r="U228" i="7" s="1"/>
  <c r="T244" i="7"/>
  <c r="T260" i="7"/>
  <c r="U260" i="7" s="1"/>
  <c r="T276" i="7"/>
  <c r="U276" i="7" s="1"/>
  <c r="T292" i="7"/>
  <c r="T308" i="7"/>
  <c r="U308" i="7" s="1"/>
  <c r="T324" i="7"/>
  <c r="U324" i="7" s="1"/>
  <c r="T340" i="7"/>
  <c r="U340" i="7" s="1"/>
  <c r="T356" i="7"/>
  <c r="U356" i="7" s="1"/>
  <c r="T372" i="7"/>
  <c r="U372" i="7" s="1"/>
  <c r="T388" i="7"/>
  <c r="U388" i="7" s="1"/>
  <c r="T404" i="7"/>
  <c r="U404" i="7" s="1"/>
  <c r="T420" i="7"/>
  <c r="U420" i="7" s="1"/>
  <c r="T436" i="7"/>
  <c r="U436" i="7" s="1"/>
  <c r="T452" i="7"/>
  <c r="U452" i="7" s="1"/>
  <c r="T468" i="7"/>
  <c r="U468" i="7" s="1"/>
  <c r="T484" i="7"/>
  <c r="U484" i="7" s="1"/>
  <c r="T500" i="7"/>
  <c r="U500" i="7" s="1"/>
  <c r="T516" i="7"/>
  <c r="T532" i="7"/>
  <c r="U532" i="7" s="1"/>
  <c r="T548" i="7"/>
  <c r="U548" i="7" s="1"/>
  <c r="T564" i="7"/>
  <c r="U564" i="7" s="1"/>
  <c r="T580" i="7"/>
  <c r="U580" i="7" s="1"/>
  <c r="T596" i="7"/>
  <c r="U596" i="7" s="1"/>
  <c r="T612" i="7"/>
  <c r="U612" i="7" s="1"/>
  <c r="T628" i="7"/>
  <c r="U628" i="7" s="1"/>
  <c r="T644" i="7"/>
  <c r="U644" i="7" s="1"/>
  <c r="T660" i="7"/>
  <c r="U660" i="7" s="1"/>
  <c r="T676" i="7"/>
  <c r="U676" i="7" s="1"/>
  <c r="T692" i="7"/>
  <c r="U692" i="7" s="1"/>
  <c r="T708" i="7"/>
  <c r="U708" i="7" s="1"/>
  <c r="T724" i="7"/>
  <c r="U724" i="7" s="1"/>
  <c r="T740" i="7"/>
  <c r="U740" i="7" s="1"/>
  <c r="T756" i="7"/>
  <c r="U756" i="7" s="1"/>
  <c r="T772" i="7"/>
  <c r="U772" i="7" s="1"/>
  <c r="T788" i="7"/>
  <c r="T804" i="7"/>
  <c r="U804" i="7" s="1"/>
  <c r="T820" i="7"/>
  <c r="T836" i="7"/>
  <c r="U836" i="7" s="1"/>
  <c r="T852" i="7"/>
  <c r="U852" i="7" s="1"/>
  <c r="T868" i="7"/>
  <c r="U868" i="7" s="1"/>
  <c r="T884" i="7"/>
  <c r="U884" i="7" s="1"/>
  <c r="T900" i="7"/>
  <c r="U900" i="7" s="1"/>
  <c r="T916" i="7"/>
  <c r="T932" i="7"/>
  <c r="U932" i="7" s="1"/>
  <c r="T948" i="7"/>
  <c r="U948" i="7" s="1"/>
  <c r="T964" i="7"/>
  <c r="U964" i="7" s="1"/>
  <c r="O210" i="7"/>
  <c r="O226" i="7"/>
  <c r="P226" i="7" s="1"/>
  <c r="O306" i="7"/>
  <c r="P306" i="7" s="1"/>
  <c r="O322" i="7"/>
  <c r="P322" i="7" s="1"/>
  <c r="O338" i="7"/>
  <c r="O354" i="7"/>
  <c r="P354" i="7" s="1"/>
  <c r="O370" i="7"/>
  <c r="P370" i="7" s="1"/>
  <c r="O386" i="7"/>
  <c r="P386" i="7" s="1"/>
  <c r="O402" i="7"/>
  <c r="O418" i="7"/>
  <c r="P418" i="7" s="1"/>
  <c r="O434" i="7"/>
  <c r="P434" i="7" s="1"/>
  <c r="O466" i="7"/>
  <c r="P466" i="7" s="1"/>
  <c r="O482" i="7"/>
  <c r="T217" i="7"/>
  <c r="U217" i="7" s="1"/>
  <c r="T233" i="7"/>
  <c r="U233" i="7" s="1"/>
  <c r="T249" i="7"/>
  <c r="U249" i="7" s="1"/>
  <c r="T265" i="7"/>
  <c r="T281" i="7"/>
  <c r="U281" i="7" s="1"/>
  <c r="T297" i="7"/>
  <c r="U297" i="7" s="1"/>
  <c r="T313" i="7"/>
  <c r="U313" i="7" s="1"/>
  <c r="T329" i="7"/>
  <c r="AG330" i="7"/>
  <c r="T345" i="7"/>
  <c r="U345" i="7" s="1"/>
  <c r="T361" i="7"/>
  <c r="U361" i="7" s="1"/>
  <c r="T377" i="7"/>
  <c r="U377" i="7" s="1"/>
  <c r="T393" i="7"/>
  <c r="U393" i="7" s="1"/>
  <c r="T409" i="7"/>
  <c r="U409" i="7" s="1"/>
  <c r="T425" i="7"/>
  <c r="U425" i="7" s="1"/>
  <c r="T441" i="7"/>
  <c r="U441" i="7" s="1"/>
  <c r="T457" i="7"/>
  <c r="T473" i="7"/>
  <c r="U473" i="7" s="1"/>
  <c r="T489" i="7"/>
  <c r="U489" i="7" s="1"/>
  <c r="T505" i="7"/>
  <c r="U505" i="7" s="1"/>
  <c r="T521" i="7"/>
  <c r="U521" i="7" s="1"/>
  <c r="T537" i="7"/>
  <c r="U537" i="7" s="1"/>
  <c r="T553" i="7"/>
  <c r="U553" i="7" s="1"/>
  <c r="T569" i="7"/>
  <c r="U569" i="7" s="1"/>
  <c r="T585" i="7"/>
  <c r="U585" i="7" s="1"/>
  <c r="T601" i="7"/>
  <c r="U601" i="7" s="1"/>
  <c r="T617" i="7"/>
  <c r="U617" i="7" s="1"/>
  <c r="T633" i="7"/>
  <c r="T649" i="7"/>
  <c r="T665" i="7"/>
  <c r="U665" i="7" s="1"/>
  <c r="T681" i="7"/>
  <c r="U681" i="7" s="1"/>
  <c r="T697" i="7"/>
  <c r="U697" i="7" s="1"/>
  <c r="T713" i="7"/>
  <c r="U713" i="7" s="1"/>
  <c r="T729" i="7"/>
  <c r="U729" i="7" s="1"/>
  <c r="T745" i="7"/>
  <c r="U745" i="7" s="1"/>
  <c r="AG746" i="7"/>
  <c r="T761" i="7"/>
  <c r="U761" i="7" s="1"/>
  <c r="T777" i="7"/>
  <c r="T793" i="7"/>
  <c r="U793" i="7" s="1"/>
  <c r="T809" i="7"/>
  <c r="U809" i="7" s="1"/>
  <c r="T825" i="7"/>
  <c r="T841" i="7"/>
  <c r="T857" i="7"/>
  <c r="U857" i="7" s="1"/>
  <c r="AG858" i="7"/>
  <c r="T873" i="7"/>
  <c r="U873" i="7" s="1"/>
  <c r="T889" i="7"/>
  <c r="U889" i="7" s="1"/>
  <c r="T905" i="7"/>
  <c r="U905" i="7" s="1"/>
  <c r="T921" i="7"/>
  <c r="T937" i="7"/>
  <c r="T953" i="7"/>
  <c r="U953" i="7" s="1"/>
  <c r="T969" i="7"/>
  <c r="O211" i="7"/>
  <c r="P211" i="7" s="1"/>
  <c r="O227" i="7"/>
  <c r="P227" i="7" s="1"/>
  <c r="O243" i="7"/>
  <c r="P243" i="7" s="1"/>
  <c r="O259" i="7"/>
  <c r="P259" i="7" s="1"/>
  <c r="O275" i="7"/>
  <c r="P275" i="7" s="1"/>
  <c r="O291" i="7"/>
  <c r="P291" i="7" s="1"/>
  <c r="O307" i="7"/>
  <c r="O323" i="7"/>
  <c r="P323" i="7" s="1"/>
  <c r="O339" i="7"/>
  <c r="P339" i="7" s="1"/>
  <c r="O355" i="7"/>
  <c r="P355" i="7" s="1"/>
  <c r="O371" i="7"/>
  <c r="P371" i="7" s="1"/>
  <c r="O387" i="7"/>
  <c r="P387" i="7" s="1"/>
  <c r="O403" i="7"/>
  <c r="P403" i="7" s="1"/>
  <c r="O419" i="7"/>
  <c r="P419" i="7" s="1"/>
  <c r="O435" i="7"/>
  <c r="P435" i="7" s="1"/>
  <c r="O451" i="7"/>
  <c r="P451" i="7" s="1"/>
  <c r="O467" i="7"/>
  <c r="O483" i="7"/>
  <c r="P483" i="7" s="1"/>
  <c r="T210" i="7"/>
  <c r="U210" i="7" s="1"/>
  <c r="T226" i="7"/>
  <c r="U226" i="7" s="1"/>
  <c r="T242" i="7"/>
  <c r="T258" i="7"/>
  <c r="U258" i="7" s="1"/>
  <c r="T274" i="7"/>
  <c r="T290" i="7"/>
  <c r="U290" i="7" s="1"/>
  <c r="T306" i="7"/>
  <c r="T322" i="7"/>
  <c r="U322" i="7" s="1"/>
  <c r="T338" i="7"/>
  <c r="T354" i="7"/>
  <c r="U354" i="7" s="1"/>
  <c r="AG355" i="7"/>
  <c r="T370" i="7"/>
  <c r="T386" i="7"/>
  <c r="U386" i="7" s="1"/>
  <c r="AG387" i="7"/>
  <c r="T402" i="7"/>
  <c r="U402" i="7" s="1"/>
  <c r="T418" i="7"/>
  <c r="U418" i="7" s="1"/>
  <c r="T434" i="7"/>
  <c r="T450" i="7"/>
  <c r="U450" i="7" s="1"/>
  <c r="AG451" i="7"/>
  <c r="T466" i="7"/>
  <c r="T482" i="7"/>
  <c r="U482" i="7" s="1"/>
  <c r="T498" i="7"/>
  <c r="U498" i="7" s="1"/>
  <c r="T514" i="7"/>
  <c r="U514" i="7" s="1"/>
  <c r="T530" i="7"/>
  <c r="U530" i="7" s="1"/>
  <c r="T546" i="7"/>
  <c r="U546" i="7" s="1"/>
  <c r="T562" i="7"/>
  <c r="T578" i="7"/>
  <c r="U578" i="7" s="1"/>
  <c r="T594" i="7"/>
  <c r="U594" i="7" s="1"/>
  <c r="T610" i="7"/>
  <c r="U610" i="7" s="1"/>
  <c r="T626" i="7"/>
  <c r="T642" i="7"/>
  <c r="U642" i="7" s="1"/>
  <c r="T658" i="7"/>
  <c r="U658" i="7" s="1"/>
  <c r="T674" i="7"/>
  <c r="T690" i="7"/>
  <c r="T706" i="7"/>
  <c r="U706" i="7" s="1"/>
  <c r="T722" i="7"/>
  <c r="U722" i="7" s="1"/>
  <c r="T738" i="7"/>
  <c r="T754" i="7"/>
  <c r="T770" i="7"/>
  <c r="U770" i="7" s="1"/>
  <c r="T786" i="7"/>
  <c r="T802" i="7"/>
  <c r="U802" i="7" s="1"/>
  <c r="T818" i="7"/>
  <c r="T834" i="7"/>
  <c r="U834" i="7" s="1"/>
  <c r="T850" i="7"/>
  <c r="U850" i="7" s="1"/>
  <c r="T866" i="7"/>
  <c r="U866" i="7" s="1"/>
  <c r="T882" i="7"/>
  <c r="U882" i="7" s="1"/>
  <c r="T898" i="7"/>
  <c r="U898" i="7" s="1"/>
  <c r="T914" i="7"/>
  <c r="T930" i="7"/>
  <c r="U930" i="7" s="1"/>
  <c r="T946" i="7"/>
  <c r="T962" i="7"/>
  <c r="U962" i="7" s="1"/>
  <c r="O208" i="7"/>
  <c r="P208" i="7" s="1"/>
  <c r="AG208" i="7"/>
  <c r="O224" i="7"/>
  <c r="P224" i="7" s="1"/>
  <c r="O240" i="7"/>
  <c r="O256" i="7"/>
  <c r="P256" i="7" s="1"/>
  <c r="O272" i="7"/>
  <c r="O288" i="7"/>
  <c r="P288" i="7" s="1"/>
  <c r="O304" i="7"/>
  <c r="O320" i="7"/>
  <c r="P320" i="7" s="1"/>
  <c r="O336" i="7"/>
  <c r="O352" i="7"/>
  <c r="P352" i="7" s="1"/>
  <c r="O368" i="7"/>
  <c r="O384" i="7"/>
  <c r="O400" i="7"/>
  <c r="O416" i="7"/>
  <c r="P416" i="7" s="1"/>
  <c r="O432" i="7"/>
  <c r="O448" i="7"/>
  <c r="P448" i="7" s="1"/>
  <c r="O491" i="7"/>
  <c r="O507" i="7"/>
  <c r="P507" i="7" s="1"/>
  <c r="O523" i="7"/>
  <c r="O539" i="7"/>
  <c r="P539" i="7" s="1"/>
  <c r="O555" i="7"/>
  <c r="O571" i="7"/>
  <c r="P571" i="7" s="1"/>
  <c r="O587" i="7"/>
  <c r="P587" i="7" s="1"/>
  <c r="O603" i="7"/>
  <c r="P603" i="7" s="1"/>
  <c r="O619" i="7"/>
  <c r="O635" i="7"/>
  <c r="P635" i="7" s="1"/>
  <c r="O651" i="7"/>
  <c r="P651" i="7" s="1"/>
  <c r="O667" i="7"/>
  <c r="P667" i="7" s="1"/>
  <c r="O683" i="7"/>
  <c r="O699" i="7"/>
  <c r="P699" i="7" s="1"/>
  <c r="O715" i="7"/>
  <c r="O731" i="7"/>
  <c r="P731" i="7" s="1"/>
  <c r="O747" i="7"/>
  <c r="O763" i="7"/>
  <c r="P763" i="7" s="1"/>
  <c r="O779" i="7"/>
  <c r="P779" i="7" s="1"/>
  <c r="O795" i="7"/>
  <c r="P795" i="7" s="1"/>
  <c r="O811" i="7"/>
  <c r="O827" i="7"/>
  <c r="P827" i="7" s="1"/>
  <c r="O843" i="7"/>
  <c r="O859" i="7"/>
  <c r="P859" i="7" s="1"/>
  <c r="O875" i="7"/>
  <c r="O892" i="7"/>
  <c r="P892" i="7" s="1"/>
  <c r="O908" i="7"/>
  <c r="P908" i="7" s="1"/>
  <c r="O924" i="7"/>
  <c r="P924" i="7" s="1"/>
  <c r="O940" i="7"/>
  <c r="O956" i="7"/>
  <c r="P956" i="7" s="1"/>
  <c r="O972" i="7"/>
  <c r="P972" i="7" s="1"/>
  <c r="T939" i="7"/>
  <c r="U939" i="7" s="1"/>
  <c r="T963" i="7"/>
  <c r="U963" i="7" s="1"/>
  <c r="O377" i="7"/>
  <c r="P377" i="7" s="1"/>
  <c r="O464" i="7"/>
  <c r="P464" i="7" s="1"/>
  <c r="O480" i="7"/>
  <c r="P480" i="7" s="1"/>
  <c r="O496" i="7"/>
  <c r="O512" i="7"/>
  <c r="O528" i="7"/>
  <c r="P528" i="7" s="1"/>
  <c r="O544" i="7"/>
  <c r="P544" i="7" s="1"/>
  <c r="O560" i="7"/>
  <c r="P560" i="7" s="1"/>
  <c r="O576" i="7"/>
  <c r="O592" i="7"/>
  <c r="O608" i="7"/>
  <c r="P608" i="7" s="1"/>
  <c r="O624" i="7"/>
  <c r="P624" i="7" s="1"/>
  <c r="O640" i="7"/>
  <c r="O656" i="7"/>
  <c r="P656" i="7" s="1"/>
  <c r="O672" i="7"/>
  <c r="P672" i="7" s="1"/>
  <c r="O688" i="7"/>
  <c r="P688" i="7" s="1"/>
  <c r="O704" i="7"/>
  <c r="P704" i="7" s="1"/>
  <c r="O720" i="7"/>
  <c r="O736" i="7"/>
  <c r="P736" i="7" s="1"/>
  <c r="O752" i="7"/>
  <c r="O768" i="7"/>
  <c r="P768" i="7" s="1"/>
  <c r="O784" i="7"/>
  <c r="P784" i="7" s="1"/>
  <c r="O800" i="7"/>
  <c r="O816" i="7"/>
  <c r="P816" i="7" s="1"/>
  <c r="O832" i="7"/>
  <c r="P832" i="7" s="1"/>
  <c r="O848" i="7"/>
  <c r="O864" i="7"/>
  <c r="P864" i="7" s="1"/>
  <c r="O880" i="7"/>
  <c r="O897" i="7"/>
  <c r="O913" i="7"/>
  <c r="P913" i="7" s="1"/>
  <c r="O929" i="7"/>
  <c r="P929" i="7" s="1"/>
  <c r="O945" i="7"/>
  <c r="P945" i="7" s="1"/>
  <c r="O961" i="7"/>
  <c r="O321" i="7"/>
  <c r="P321" i="7" s="1"/>
  <c r="O361" i="7"/>
  <c r="P361" i="7" s="1"/>
  <c r="O465" i="7"/>
  <c r="P465" i="7" s="1"/>
  <c r="T323" i="7"/>
  <c r="T331" i="7"/>
  <c r="U331" i="7" s="1"/>
  <c r="T339" i="7"/>
  <c r="U339" i="7" s="1"/>
  <c r="T347" i="7"/>
  <c r="U347" i="7" s="1"/>
  <c r="T355" i="7"/>
  <c r="T363" i="7"/>
  <c r="U363" i="7" s="1"/>
  <c r="T371" i="7"/>
  <c r="U371" i="7" s="1"/>
  <c r="T379" i="7"/>
  <c r="U379" i="7" s="1"/>
  <c r="T387" i="7"/>
  <c r="T423" i="7"/>
  <c r="U423" i="7" s="1"/>
  <c r="T435" i="7"/>
  <c r="T443" i="7"/>
  <c r="T503" i="7"/>
  <c r="T511" i="7"/>
  <c r="U511" i="7" s="1"/>
  <c r="T579" i="7"/>
  <c r="U579" i="7" s="1"/>
  <c r="T639" i="7"/>
  <c r="U639" i="7" s="1"/>
  <c r="T647" i="7"/>
  <c r="T655" i="7"/>
  <c r="U655" i="7" s="1"/>
  <c r="T663" i="7"/>
  <c r="T671" i="7"/>
  <c r="U671" i="7" s="1"/>
  <c r="T679" i="7"/>
  <c r="T687" i="7"/>
  <c r="U687" i="7" s="1"/>
  <c r="T707" i="7"/>
  <c r="U707" i="7" s="1"/>
  <c r="T715" i="7"/>
  <c r="U715" i="7" s="1"/>
  <c r="T723" i="7"/>
  <c r="T731" i="7"/>
  <c r="U731" i="7" s="1"/>
  <c r="T739" i="7"/>
  <c r="U739" i="7" s="1"/>
  <c r="T747" i="7"/>
  <c r="U747" i="7" s="1"/>
  <c r="T755" i="7"/>
  <c r="T763" i="7"/>
  <c r="U763" i="7" s="1"/>
  <c r="T771" i="7"/>
  <c r="U771" i="7" s="1"/>
  <c r="T779" i="7"/>
  <c r="T787" i="7"/>
  <c r="T795" i="7"/>
  <c r="U795" i="7" s="1"/>
  <c r="O317" i="7"/>
  <c r="P317" i="7" s="1"/>
  <c r="O441" i="7"/>
  <c r="O473" i="7"/>
  <c r="O561" i="7"/>
  <c r="P561" i="7" s="1"/>
  <c r="O609" i="7"/>
  <c r="P609" i="7" s="1"/>
  <c r="O494" i="7"/>
  <c r="P494" i="7" s="1"/>
  <c r="O510" i="7"/>
  <c r="O526" i="7"/>
  <c r="P526" i="7" s="1"/>
  <c r="O542" i="7"/>
  <c r="P542" i="7" s="1"/>
  <c r="O558" i="7"/>
  <c r="P558" i="7" s="1"/>
  <c r="O574" i="7"/>
  <c r="O590" i="7"/>
  <c r="P590" i="7" s="1"/>
  <c r="O606" i="7"/>
  <c r="P606" i="7" s="1"/>
  <c r="O622" i="7"/>
  <c r="P622" i="7" s="1"/>
  <c r="O638" i="7"/>
  <c r="O654" i="7"/>
  <c r="P654" i="7" s="1"/>
  <c r="O670" i="7"/>
  <c r="P670" i="7" s="1"/>
  <c r="O686" i="7"/>
  <c r="O702" i="7"/>
  <c r="O718" i="7"/>
  <c r="P718" i="7" s="1"/>
  <c r="O734" i="7"/>
  <c r="O754" i="7"/>
  <c r="O762" i="7"/>
  <c r="O778" i="7"/>
  <c r="P778" i="7" s="1"/>
  <c r="O822" i="7"/>
  <c r="P822" i="7" s="1"/>
  <c r="O834" i="7"/>
  <c r="O850" i="7"/>
  <c r="O866" i="7"/>
  <c r="P866" i="7" s="1"/>
  <c r="O874" i="7"/>
  <c r="P874" i="7" s="1"/>
  <c r="O895" i="7"/>
  <c r="O903" i="7"/>
  <c r="O911" i="7"/>
  <c r="P911" i="7" s="1"/>
  <c r="O923" i="7"/>
  <c r="P923" i="7" s="1"/>
  <c r="O939" i="7"/>
  <c r="P939" i="7" s="1"/>
  <c r="O955" i="7"/>
  <c r="O971" i="7"/>
  <c r="P971" i="7" s="1"/>
  <c r="T935" i="7"/>
  <c r="T959" i="7"/>
  <c r="U959" i="7" s="1"/>
  <c r="O213" i="7"/>
  <c r="O397" i="7"/>
  <c r="P397" i="7" s="1"/>
  <c r="O425" i="7"/>
  <c r="P425" i="7" s="1"/>
  <c r="O569" i="7"/>
  <c r="P569" i="7" s="1"/>
  <c r="O601" i="7"/>
  <c r="O621" i="7"/>
  <c r="P621" i="7" s="1"/>
  <c r="O669" i="7"/>
  <c r="P669" i="7" s="1"/>
  <c r="O861" i="7"/>
  <c r="P861" i="7" s="1"/>
  <c r="O958" i="7"/>
  <c r="U928" i="7"/>
  <c r="U432" i="7"/>
  <c r="U833" i="7"/>
  <c r="U205" i="7"/>
  <c r="U253" i="7"/>
  <c r="U317" i="7"/>
  <c r="U333" i="7"/>
  <c r="U397" i="7"/>
  <c r="U445" i="7"/>
  <c r="U461" i="7"/>
  <c r="U525" i="7"/>
  <c r="U573" i="7"/>
  <c r="U589" i="7"/>
  <c r="U527" i="7"/>
  <c r="U716" i="7"/>
  <c r="U220" i="7"/>
  <c r="U635" i="7"/>
  <c r="U268" i="7"/>
  <c r="U400" i="7"/>
  <c r="U633" i="7"/>
  <c r="U360" i="7"/>
  <c r="U512" i="7"/>
  <c r="U358" i="7"/>
  <c r="U600" i="7"/>
  <c r="U876" i="7"/>
  <c r="U822" i="7"/>
  <c r="U562" i="7"/>
  <c r="U630" i="7"/>
  <c r="U552" i="7"/>
  <c r="U616" i="7"/>
  <c r="U684" i="7"/>
  <c r="U820" i="7"/>
  <c r="U637" i="7"/>
  <c r="U693" i="7"/>
  <c r="U653" i="7"/>
  <c r="U701" i="7"/>
  <c r="U717" i="7"/>
  <c r="U733" i="7"/>
  <c r="U749" i="7"/>
  <c r="U765" i="7"/>
  <c r="U813" i="7"/>
  <c r="U242" i="7"/>
  <c r="U755" i="7"/>
  <c r="U807" i="7"/>
  <c r="U250" i="7"/>
  <c r="U568" i="7"/>
  <c r="U434" i="7"/>
  <c r="U312" i="7"/>
  <c r="U300" i="7"/>
  <c r="U236" i="7"/>
  <c r="U384" i="7"/>
  <c r="U657" i="7"/>
  <c r="U689" i="7"/>
  <c r="U845" i="7"/>
  <c r="U265" i="7"/>
  <c r="U329" i="7"/>
  <c r="U457" i="7"/>
  <c r="U615" i="7"/>
  <c r="U283" i="7"/>
  <c r="U299" i="7"/>
  <c r="U443" i="7"/>
  <c r="U539" i="7"/>
  <c r="U607" i="7"/>
  <c r="U292" i="7"/>
  <c r="U777" i="7"/>
  <c r="U825" i="7"/>
  <c r="U937" i="7"/>
  <c r="U969" i="7"/>
  <c r="U921" i="7"/>
  <c r="U590" i="7"/>
  <c r="U338" i="7"/>
  <c r="U426" i="7"/>
  <c r="U818" i="7"/>
  <c r="U914" i="7"/>
  <c r="U839" i="7"/>
  <c r="U871" i="7"/>
  <c r="U923" i="7"/>
  <c r="U598" i="7"/>
  <c r="U534" i="7"/>
  <c r="U674" i="7"/>
  <c r="U648" i="7"/>
  <c r="U664" i="7"/>
  <c r="U680" i="7"/>
  <c r="U712" i="7"/>
  <c r="U744" i="7"/>
  <c r="U816" i="7"/>
  <c r="U832" i="7"/>
  <c r="U872" i="7"/>
  <c r="U920" i="7"/>
  <c r="U270" i="7"/>
  <c r="U626" i="7"/>
  <c r="U690" i="7"/>
  <c r="U786" i="7"/>
  <c r="U886" i="7"/>
  <c r="U944" i="7"/>
  <c r="U638" i="7"/>
  <c r="U754" i="7"/>
  <c r="U799" i="7"/>
  <c r="U946" i="7"/>
  <c r="U280" i="7"/>
  <c r="U244" i="7"/>
  <c r="U673" i="7"/>
  <c r="U649" i="7"/>
  <c r="U209" i="7"/>
  <c r="U289" i="7"/>
  <c r="U401" i="7"/>
  <c r="U529" i="7"/>
  <c r="U593" i="7"/>
  <c r="U625" i="7"/>
  <c r="U267" i="7"/>
  <c r="U659" i="7"/>
  <c r="U723" i="7"/>
  <c r="U211" i="7"/>
  <c r="U259" i="7"/>
  <c r="U323" i="7"/>
  <c r="U355" i="7"/>
  <c r="U387" i="7"/>
  <c r="U403" i="7"/>
  <c r="U435" i="7"/>
  <c r="U467" i="7"/>
  <c r="U499" i="7"/>
  <c r="U208" i="7"/>
  <c r="U332" i="7"/>
  <c r="U364" i="7"/>
  <c r="U516" i="7"/>
  <c r="U737" i="7"/>
  <c r="U785" i="7"/>
  <c r="U801" i="7"/>
  <c r="U945" i="7"/>
  <c r="U566" i="7"/>
  <c r="U254" i="7"/>
  <c r="U494" i="7"/>
  <c r="U694" i="7"/>
  <c r="U894" i="7"/>
  <c r="U863" i="7"/>
  <c r="U931" i="7"/>
  <c r="U318" i="7"/>
  <c r="U370" i="7"/>
  <c r="U738" i="7"/>
  <c r="U790" i="7"/>
  <c r="U428" i="7"/>
  <c r="U656" i="7"/>
  <c r="U720" i="7"/>
  <c r="U824" i="7"/>
  <c r="U912" i="7"/>
  <c r="U936" i="7"/>
  <c r="U502" i="7"/>
  <c r="U650" i="7"/>
  <c r="U910" i="7"/>
  <c r="U926" i="7"/>
  <c r="U787" i="7"/>
  <c r="P307" i="7"/>
  <c r="P759" i="7"/>
  <c r="P316" i="7"/>
  <c r="U296" i="7"/>
  <c r="U248" i="7"/>
  <c r="U721" i="7"/>
  <c r="U841" i="7"/>
  <c r="U865" i="7"/>
  <c r="U885" i="7"/>
  <c r="U213" i="7"/>
  <c r="U245" i="7"/>
  <c r="U277" i="7"/>
  <c r="U341" i="7"/>
  <c r="U373" i="7"/>
  <c r="U469" i="7"/>
  <c r="U533" i="7"/>
  <c r="U629" i="7"/>
  <c r="U627" i="7"/>
  <c r="U663" i="7"/>
  <c r="U679" i="7"/>
  <c r="U279" i="7"/>
  <c r="U407" i="7"/>
  <c r="U471" i="7"/>
  <c r="U487" i="7"/>
  <c r="U503" i="7"/>
  <c r="U212" i="7"/>
  <c r="U272" i="7"/>
  <c r="U352" i="7"/>
  <c r="U472" i="7"/>
  <c r="U757" i="7"/>
  <c r="U789" i="7"/>
  <c r="U933" i="7"/>
  <c r="U949" i="7"/>
  <c r="U788" i="7"/>
  <c r="U466" i="7"/>
  <c r="U758" i="7"/>
  <c r="U647" i="7"/>
  <c r="U779" i="7"/>
  <c r="U835" i="7"/>
  <c r="U867" i="7"/>
  <c r="U935" i="7"/>
  <c r="U586" i="7"/>
  <c r="U274" i="7"/>
  <c r="U662" i="7"/>
  <c r="U854" i="7"/>
  <c r="U544" i="7"/>
  <c r="U592" i="7"/>
  <c r="U608" i="7"/>
  <c r="U812" i="7"/>
  <c r="U864" i="7"/>
  <c r="U916" i="7"/>
  <c r="U306" i="7"/>
  <c r="U726" i="7"/>
  <c r="U897" i="7"/>
  <c r="U934" i="7"/>
  <c r="U940" i="7"/>
  <c r="AA194" i="19"/>
  <c r="S194" i="19"/>
  <c r="AA178" i="19"/>
  <c r="S178" i="19"/>
  <c r="AA162" i="19"/>
  <c r="S162" i="19"/>
  <c r="N199" i="19"/>
  <c r="AB199" i="19"/>
  <c r="N183" i="19"/>
  <c r="AB183" i="19"/>
  <c r="N167" i="19"/>
  <c r="AB167" i="19"/>
  <c r="N151" i="19"/>
  <c r="AB151" i="19"/>
  <c r="AA120" i="19"/>
  <c r="S120" i="19"/>
  <c r="AA108" i="19"/>
  <c r="S108" i="19"/>
  <c r="AA92" i="19"/>
  <c r="S92" i="19"/>
  <c r="AA76" i="19"/>
  <c r="S76" i="19"/>
  <c r="N109" i="19"/>
  <c r="AB109" i="19"/>
  <c r="N93" i="19"/>
  <c r="AB93" i="19"/>
  <c r="N77" i="19"/>
  <c r="AB77" i="19"/>
  <c r="N61" i="19"/>
  <c r="AB61" i="19"/>
  <c r="N45" i="19"/>
  <c r="AB45" i="19"/>
  <c r="N28" i="19"/>
  <c r="AB28" i="19"/>
  <c r="AA190" i="19"/>
  <c r="S190" i="19"/>
  <c r="AA174" i="19"/>
  <c r="S174" i="19"/>
  <c r="N187" i="19"/>
  <c r="AB187" i="19"/>
  <c r="N171" i="19"/>
  <c r="AB171" i="19"/>
  <c r="N155" i="19"/>
  <c r="AB155" i="19"/>
  <c r="N139" i="19"/>
  <c r="AB139" i="19"/>
  <c r="AA134" i="19"/>
  <c r="S134" i="19"/>
  <c r="AA104" i="19"/>
  <c r="S104" i="19"/>
  <c r="AA88" i="19"/>
  <c r="S88" i="19"/>
  <c r="AA133" i="19"/>
  <c r="S133" i="19"/>
  <c r="AA65" i="19"/>
  <c r="S65" i="19"/>
  <c r="N113" i="19"/>
  <c r="AB113" i="19"/>
  <c r="N97" i="19"/>
  <c r="AB97" i="19"/>
  <c r="N81" i="19"/>
  <c r="AB81" i="19"/>
  <c r="N65" i="19"/>
  <c r="AB65" i="19"/>
  <c r="N49" i="19"/>
  <c r="AB49" i="19"/>
  <c r="N33" i="19"/>
  <c r="AB33" i="19"/>
  <c r="N20" i="19"/>
  <c r="AB20" i="19"/>
  <c r="N15" i="19"/>
  <c r="AB15" i="19"/>
  <c r="N10" i="19"/>
  <c r="AB10" i="19"/>
  <c r="AA186" i="19"/>
  <c r="S186" i="19"/>
  <c r="AA170" i="19"/>
  <c r="S170" i="19"/>
  <c r="N191" i="19"/>
  <c r="AB191" i="19"/>
  <c r="N175" i="19"/>
  <c r="AB175" i="19"/>
  <c r="N159" i="19"/>
  <c r="AB159" i="19"/>
  <c r="N143" i="19"/>
  <c r="AB143" i="19"/>
  <c r="AA116" i="19"/>
  <c r="S116" i="19"/>
  <c r="AA100" i="19"/>
  <c r="S100" i="19"/>
  <c r="AA84" i="19"/>
  <c r="S84" i="19"/>
  <c r="AB122" i="19"/>
  <c r="N122" i="19"/>
  <c r="N117" i="19"/>
  <c r="AB117" i="19"/>
  <c r="N101" i="19"/>
  <c r="AB101" i="19"/>
  <c r="N85" i="19"/>
  <c r="AB85" i="19"/>
  <c r="N69" i="19"/>
  <c r="AB69" i="19"/>
  <c r="N53" i="19"/>
  <c r="AB53" i="19"/>
  <c r="N37" i="19"/>
  <c r="AB37" i="19"/>
  <c r="N19" i="19"/>
  <c r="AB19" i="19"/>
  <c r="AA198" i="19"/>
  <c r="S198" i="19"/>
  <c r="AA182" i="19"/>
  <c r="S182" i="19"/>
  <c r="AA166" i="19"/>
  <c r="S166" i="19"/>
  <c r="N195" i="19"/>
  <c r="AB195" i="19"/>
  <c r="N179" i="19"/>
  <c r="AB179" i="19"/>
  <c r="N163" i="19"/>
  <c r="AB163" i="19"/>
  <c r="N147" i="19"/>
  <c r="AB147" i="19"/>
  <c r="AA112" i="19"/>
  <c r="S112" i="19"/>
  <c r="AA96" i="19"/>
  <c r="S96" i="19"/>
  <c r="AA80" i="19"/>
  <c r="S80" i="19"/>
  <c r="N121" i="19"/>
  <c r="AB121" i="19"/>
  <c r="N105" i="19"/>
  <c r="AB105" i="19"/>
  <c r="N73" i="19"/>
  <c r="AB73" i="19"/>
  <c r="N57" i="19"/>
  <c r="AB57" i="19"/>
  <c r="N41" i="19"/>
  <c r="AB41" i="19"/>
  <c r="N6" i="19"/>
  <c r="AB6" i="19"/>
  <c r="L970" i="19"/>
  <c r="M970" i="19" s="1"/>
  <c r="N970" i="19" s="1"/>
  <c r="L913" i="19"/>
  <c r="M913" i="19" s="1"/>
  <c r="N913" i="19" s="1"/>
  <c r="L910" i="19"/>
  <c r="M910" i="19" s="1"/>
  <c r="N910" i="19" s="1"/>
  <c r="L890" i="19"/>
  <c r="M890" i="19" s="1"/>
  <c r="N890" i="19" s="1"/>
  <c r="L896" i="19"/>
  <c r="M896" i="19" s="1"/>
  <c r="N896" i="19" s="1"/>
  <c r="L836" i="19"/>
  <c r="M836" i="19" s="1"/>
  <c r="N836" i="19" s="1"/>
  <c r="L824" i="19"/>
  <c r="M824" i="19" s="1"/>
  <c r="N824" i="19" s="1"/>
  <c r="L768" i="19"/>
  <c r="M768" i="19" s="1"/>
  <c r="N768" i="19" s="1"/>
  <c r="Q740" i="19"/>
  <c r="R740" i="19" s="1"/>
  <c r="S740" i="19" s="1"/>
  <c r="L593" i="19"/>
  <c r="M593" i="19" s="1"/>
  <c r="N593" i="19" s="1"/>
  <c r="L591" i="19"/>
  <c r="M591" i="19" s="1"/>
  <c r="N591" i="19" s="1"/>
  <c r="L583" i="19"/>
  <c r="M583" i="19" s="1"/>
  <c r="N583" i="19" s="1"/>
  <c r="L575" i="19"/>
  <c r="M575" i="19" s="1"/>
  <c r="N575" i="19" s="1"/>
  <c r="L567" i="19"/>
  <c r="M567" i="19" s="1"/>
  <c r="N567" i="19" s="1"/>
  <c r="L559" i="19"/>
  <c r="M559" i="19" s="1"/>
  <c r="N559" i="19" s="1"/>
  <c r="L551" i="19"/>
  <c r="M551" i="19" s="1"/>
  <c r="N551" i="19" s="1"/>
  <c r="L543" i="19"/>
  <c r="M543" i="19" s="1"/>
  <c r="N543" i="19" s="1"/>
  <c r="L535" i="19"/>
  <c r="M535" i="19" s="1"/>
  <c r="N535" i="19" s="1"/>
  <c r="L527" i="19"/>
  <c r="M527" i="19" s="1"/>
  <c r="N527" i="19" s="1"/>
  <c r="L519" i="19"/>
  <c r="M519" i="19" s="1"/>
  <c r="N519" i="19" s="1"/>
  <c r="L467" i="19"/>
  <c r="M467" i="19" s="1"/>
  <c r="N467" i="19" s="1"/>
  <c r="L459" i="19"/>
  <c r="M459" i="19" s="1"/>
  <c r="N459" i="19" s="1"/>
  <c r="L451" i="19"/>
  <c r="M451" i="19" s="1"/>
  <c r="N451" i="19" s="1"/>
  <c r="L443" i="19"/>
  <c r="M443" i="19" s="1"/>
  <c r="N443" i="19" s="1"/>
  <c r="L435" i="19"/>
  <c r="M435" i="19" s="1"/>
  <c r="N435" i="19" s="1"/>
  <c r="L427" i="19"/>
  <c r="M427" i="19" s="1"/>
  <c r="N427" i="19" s="1"/>
  <c r="L419" i="19"/>
  <c r="M419" i="19" s="1"/>
  <c r="N419" i="19" s="1"/>
  <c r="L411" i="19"/>
  <c r="M411" i="19" s="1"/>
  <c r="N411" i="19" s="1"/>
  <c r="L403" i="19"/>
  <c r="M403" i="19" s="1"/>
  <c r="N403" i="19" s="1"/>
  <c r="L395" i="19"/>
  <c r="M395" i="19" s="1"/>
  <c r="N395" i="19" s="1"/>
  <c r="L383" i="19"/>
  <c r="M383" i="19" s="1"/>
  <c r="N383" i="19" s="1"/>
  <c r="L385" i="19"/>
  <c r="M385" i="19" s="1"/>
  <c r="N385" i="19" s="1"/>
  <c r="L357" i="19"/>
  <c r="M357" i="19" s="1"/>
  <c r="N357" i="19" s="1"/>
  <c r="Q364" i="19"/>
  <c r="R364" i="19" s="1"/>
  <c r="S364" i="19" s="1"/>
  <c r="L352" i="19"/>
  <c r="M352" i="19" s="1"/>
  <c r="N352" i="19" s="1"/>
  <c r="L348" i="19"/>
  <c r="M348" i="19" s="1"/>
  <c r="N348" i="19" s="1"/>
  <c r="AA193" i="19"/>
  <c r="S193" i="19"/>
  <c r="AA177" i="19"/>
  <c r="S177" i="19"/>
  <c r="N197" i="19"/>
  <c r="AB197" i="19"/>
  <c r="N189" i="19"/>
  <c r="AB189" i="19"/>
  <c r="N181" i="19"/>
  <c r="AB181" i="19"/>
  <c r="N173" i="19"/>
  <c r="AB173" i="19"/>
  <c r="N165" i="19"/>
  <c r="AB165" i="19"/>
  <c r="N157" i="19"/>
  <c r="AB157" i="19"/>
  <c r="N149" i="19"/>
  <c r="AB149" i="19"/>
  <c r="N141" i="19"/>
  <c r="AB141" i="19"/>
  <c r="N129" i="19"/>
  <c r="AB129" i="19"/>
  <c r="AB198" i="19"/>
  <c r="N198" i="19"/>
  <c r="AB182" i="19"/>
  <c r="N182" i="19"/>
  <c r="AB166" i="19"/>
  <c r="N166" i="19"/>
  <c r="AB150" i="19"/>
  <c r="N150" i="19"/>
  <c r="S184" i="19"/>
  <c r="AA184" i="19"/>
  <c r="AA163" i="19"/>
  <c r="S163" i="19"/>
  <c r="AA150" i="19"/>
  <c r="S150" i="19"/>
  <c r="N148" i="19"/>
  <c r="AB148" i="19"/>
  <c r="S136" i="19"/>
  <c r="AA136" i="19"/>
  <c r="AA129" i="19"/>
  <c r="S129" i="19"/>
  <c r="AA121" i="19"/>
  <c r="S121" i="19"/>
  <c r="S29" i="19"/>
  <c r="AA29" i="19"/>
  <c r="AA183" i="19"/>
  <c r="S183" i="19"/>
  <c r="AA153" i="19"/>
  <c r="S153" i="19"/>
  <c r="S140" i="19"/>
  <c r="AA140" i="19"/>
  <c r="N136" i="19"/>
  <c r="AB136" i="19"/>
  <c r="S124" i="19"/>
  <c r="AA124" i="19"/>
  <c r="AA111" i="19"/>
  <c r="S111" i="19"/>
  <c r="AA95" i="19"/>
  <c r="S95" i="19"/>
  <c r="AA79" i="19"/>
  <c r="S79" i="19"/>
  <c r="N46" i="19"/>
  <c r="AB46" i="19"/>
  <c r="N42" i="19"/>
  <c r="AB42" i="19"/>
  <c r="N38" i="19"/>
  <c r="AB38" i="19"/>
  <c r="N34" i="19"/>
  <c r="AB34" i="19"/>
  <c r="N29" i="19"/>
  <c r="AB29" i="19"/>
  <c r="N25" i="19"/>
  <c r="AB25" i="19"/>
  <c r="N21" i="19"/>
  <c r="AB21" i="19"/>
  <c r="AA171" i="19"/>
  <c r="S171" i="19"/>
  <c r="AA158" i="19"/>
  <c r="S158" i="19"/>
  <c r="N156" i="19"/>
  <c r="AB156" i="19"/>
  <c r="AA127" i="19"/>
  <c r="S127" i="19"/>
  <c r="N127" i="19"/>
  <c r="AB127" i="19"/>
  <c r="S196" i="19"/>
  <c r="AA196" i="19"/>
  <c r="N188" i="19"/>
  <c r="AB188" i="19"/>
  <c r="S164" i="19"/>
  <c r="AA164" i="19"/>
  <c r="AA159" i="19"/>
  <c r="S159" i="19"/>
  <c r="AA146" i="19"/>
  <c r="S146" i="19"/>
  <c r="N144" i="19"/>
  <c r="AB144" i="19"/>
  <c r="Z123" i="19"/>
  <c r="AC123" i="19" s="1"/>
  <c r="AB120" i="19"/>
  <c r="N120" i="19"/>
  <c r="AB104" i="19"/>
  <c r="N104" i="19"/>
  <c r="AB88" i="19"/>
  <c r="N88" i="19"/>
  <c r="AB72" i="19"/>
  <c r="N72" i="19"/>
  <c r="AB56" i="19"/>
  <c r="N56" i="19"/>
  <c r="AB40" i="19"/>
  <c r="N40" i="19"/>
  <c r="AB23" i="19"/>
  <c r="N23" i="19"/>
  <c r="N119" i="19"/>
  <c r="AB119" i="19"/>
  <c r="N106" i="19"/>
  <c r="AB106" i="19"/>
  <c r="N94" i="19"/>
  <c r="AB94" i="19"/>
  <c r="N78" i="19"/>
  <c r="AB78" i="19"/>
  <c r="AA67" i="19"/>
  <c r="S67" i="19"/>
  <c r="AA47" i="19"/>
  <c r="S47" i="19"/>
  <c r="AA31" i="19"/>
  <c r="S31" i="19"/>
  <c r="N26" i="19"/>
  <c r="AB26" i="19"/>
  <c r="AA53" i="19"/>
  <c r="S53" i="19"/>
  <c r="N89" i="19"/>
  <c r="AB89" i="19"/>
  <c r="AA72" i="19"/>
  <c r="S72" i="19"/>
  <c r="AA5" i="19"/>
  <c r="S5" i="19"/>
  <c r="L968" i="19"/>
  <c r="M968" i="19" s="1"/>
  <c r="N968" i="19" s="1"/>
  <c r="L894" i="19"/>
  <c r="M894" i="19" s="1"/>
  <c r="N894" i="19" s="1"/>
  <c r="L908" i="19"/>
  <c r="M908" i="19" s="1"/>
  <c r="N908" i="19" s="1"/>
  <c r="L900" i="19"/>
  <c r="M900" i="19" s="1"/>
  <c r="N900" i="19" s="1"/>
  <c r="Q883" i="19"/>
  <c r="R883" i="19" s="1"/>
  <c r="S883" i="19" s="1"/>
  <c r="L898" i="19"/>
  <c r="M898" i="19" s="1"/>
  <c r="N898" i="19" s="1"/>
  <c r="L904" i="19"/>
  <c r="M904" i="19" s="1"/>
  <c r="N904" i="19" s="1"/>
  <c r="L874" i="19"/>
  <c r="M874" i="19" s="1"/>
  <c r="N874" i="19" s="1"/>
  <c r="L866" i="19"/>
  <c r="M866" i="19" s="1"/>
  <c r="N866" i="19" s="1"/>
  <c r="L858" i="19"/>
  <c r="M858" i="19" s="1"/>
  <c r="N858" i="19" s="1"/>
  <c r="L850" i="19"/>
  <c r="M850" i="19" s="1"/>
  <c r="N850" i="19" s="1"/>
  <c r="L844" i="19"/>
  <c r="M844" i="19" s="1"/>
  <c r="N844" i="19" s="1"/>
  <c r="L826" i="19"/>
  <c r="M826" i="19" s="1"/>
  <c r="N826" i="19" s="1"/>
  <c r="L832" i="19"/>
  <c r="M832" i="19" s="1"/>
  <c r="N832" i="19" s="1"/>
  <c r="Q823" i="19"/>
  <c r="R823" i="19" s="1"/>
  <c r="S823" i="19" s="1"/>
  <c r="L830" i="19"/>
  <c r="M830" i="19" s="1"/>
  <c r="N830" i="19" s="1"/>
  <c r="Q701" i="19"/>
  <c r="R701" i="19" s="1"/>
  <c r="S701" i="19" s="1"/>
  <c r="Q697" i="19"/>
  <c r="R697" i="19" s="1"/>
  <c r="S697" i="19" s="1"/>
  <c r="L655" i="19"/>
  <c r="M655" i="19" s="1"/>
  <c r="N655" i="19" s="1"/>
  <c r="L589" i="19"/>
  <c r="M589" i="19" s="1"/>
  <c r="N589" i="19" s="1"/>
  <c r="L581" i="19"/>
  <c r="M581" i="19" s="1"/>
  <c r="N581" i="19" s="1"/>
  <c r="L573" i="19"/>
  <c r="M573" i="19" s="1"/>
  <c r="N573" i="19" s="1"/>
  <c r="L565" i="19"/>
  <c r="M565" i="19" s="1"/>
  <c r="N565" i="19" s="1"/>
  <c r="L557" i="19"/>
  <c r="M557" i="19" s="1"/>
  <c r="N557" i="19" s="1"/>
  <c r="L549" i="19"/>
  <c r="M549" i="19" s="1"/>
  <c r="N549" i="19" s="1"/>
  <c r="L541" i="19"/>
  <c r="M541" i="19" s="1"/>
  <c r="N541" i="19" s="1"/>
  <c r="L533" i="19"/>
  <c r="M533" i="19" s="1"/>
  <c r="N533" i="19" s="1"/>
  <c r="L525" i="19"/>
  <c r="M525" i="19" s="1"/>
  <c r="N525" i="19" s="1"/>
  <c r="L465" i="19"/>
  <c r="M465" i="19" s="1"/>
  <c r="N465" i="19" s="1"/>
  <c r="L457" i="19"/>
  <c r="M457" i="19" s="1"/>
  <c r="N457" i="19" s="1"/>
  <c r="L449" i="19"/>
  <c r="M449" i="19" s="1"/>
  <c r="N449" i="19" s="1"/>
  <c r="L441" i="19"/>
  <c r="M441" i="19" s="1"/>
  <c r="N441" i="19" s="1"/>
  <c r="L433" i="19"/>
  <c r="M433" i="19" s="1"/>
  <c r="N433" i="19" s="1"/>
  <c r="L425" i="19"/>
  <c r="M425" i="19" s="1"/>
  <c r="N425" i="19" s="1"/>
  <c r="L417" i="19"/>
  <c r="M417" i="19" s="1"/>
  <c r="N417" i="19" s="1"/>
  <c r="L409" i="19"/>
  <c r="M409" i="19" s="1"/>
  <c r="N409" i="19" s="1"/>
  <c r="L401" i="19"/>
  <c r="M401" i="19" s="1"/>
  <c r="N401" i="19" s="1"/>
  <c r="L387" i="19"/>
  <c r="M387" i="19" s="1"/>
  <c r="N387" i="19" s="1"/>
  <c r="L393" i="19"/>
  <c r="M393" i="19" s="1"/>
  <c r="N393" i="19" s="1"/>
  <c r="L389" i="19"/>
  <c r="M389" i="19" s="1"/>
  <c r="N389" i="19" s="1"/>
  <c r="Q362" i="19"/>
  <c r="R362" i="19" s="1"/>
  <c r="S362" i="19" s="1"/>
  <c r="Q354" i="19"/>
  <c r="R354" i="19" s="1"/>
  <c r="S354" i="19" s="1"/>
  <c r="L373" i="19"/>
  <c r="M373" i="19" s="1"/>
  <c r="N373" i="19" s="1"/>
  <c r="Q201" i="19"/>
  <c r="R201" i="19" s="1"/>
  <c r="AA189" i="19"/>
  <c r="S189" i="19"/>
  <c r="AA173" i="19"/>
  <c r="S173" i="19"/>
  <c r="L201" i="19"/>
  <c r="M201" i="19" s="1"/>
  <c r="N125" i="19"/>
  <c r="AB125" i="19"/>
  <c r="AB186" i="19"/>
  <c r="N186" i="19"/>
  <c r="AB170" i="19"/>
  <c r="N170" i="19"/>
  <c r="AB154" i="19"/>
  <c r="N154" i="19"/>
  <c r="AB138" i="19"/>
  <c r="N138" i="19"/>
  <c r="AA195" i="19"/>
  <c r="S195" i="19"/>
  <c r="S168" i="19"/>
  <c r="AA168" i="19"/>
  <c r="N164" i="19"/>
  <c r="AB164" i="19"/>
  <c r="AA135" i="19"/>
  <c r="S135" i="19"/>
  <c r="AA126" i="19"/>
  <c r="S126" i="19"/>
  <c r="S11" i="19"/>
  <c r="AA11" i="19"/>
  <c r="S188" i="19"/>
  <c r="AA188" i="19"/>
  <c r="N180" i="19"/>
  <c r="AB180" i="19"/>
  <c r="S156" i="19"/>
  <c r="AA156" i="19"/>
  <c r="AA151" i="19"/>
  <c r="S151" i="19"/>
  <c r="AA138" i="19"/>
  <c r="S138" i="19"/>
  <c r="AB130" i="19"/>
  <c r="N130" i="19"/>
  <c r="Q125" i="19"/>
  <c r="R125" i="19" s="1"/>
  <c r="Q122" i="19"/>
  <c r="R122" i="19" s="1"/>
  <c r="AA107" i="19"/>
  <c r="S107" i="19"/>
  <c r="AA91" i="19"/>
  <c r="S91" i="19"/>
  <c r="AA75" i="19"/>
  <c r="S75" i="19"/>
  <c r="N16" i="19"/>
  <c r="AB16" i="19"/>
  <c r="N7" i="19"/>
  <c r="AB7" i="19"/>
  <c r="N200" i="19"/>
  <c r="AB200" i="19"/>
  <c r="S176" i="19"/>
  <c r="AA176" i="19"/>
  <c r="N172" i="19"/>
  <c r="AB172" i="19"/>
  <c r="AA141" i="19"/>
  <c r="S141" i="19"/>
  <c r="N111" i="19"/>
  <c r="AB111" i="19"/>
  <c r="N103" i="19"/>
  <c r="AB103" i="19"/>
  <c r="N95" i="19"/>
  <c r="AB95" i="19"/>
  <c r="N87" i="19"/>
  <c r="AB87" i="19"/>
  <c r="N79" i="19"/>
  <c r="AB79" i="19"/>
  <c r="AA175" i="19"/>
  <c r="S175" i="19"/>
  <c r="N160" i="19"/>
  <c r="AB160" i="19"/>
  <c r="AA130" i="19"/>
  <c r="S130" i="19"/>
  <c r="AB108" i="19"/>
  <c r="N108" i="19"/>
  <c r="AB92" i="19"/>
  <c r="N92" i="19"/>
  <c r="AB76" i="19"/>
  <c r="N76" i="19"/>
  <c r="AB60" i="19"/>
  <c r="N60" i="19"/>
  <c r="AB44" i="19"/>
  <c r="N44" i="19"/>
  <c r="AB27" i="19"/>
  <c r="N27" i="19"/>
  <c r="N71" i="19"/>
  <c r="AB71" i="19"/>
  <c r="AA57" i="19"/>
  <c r="S57" i="19"/>
  <c r="N47" i="19"/>
  <c r="AB47" i="19"/>
  <c r="AA20" i="19"/>
  <c r="S20" i="19"/>
  <c r="AA37" i="19"/>
  <c r="S37" i="19"/>
  <c r="N24" i="19"/>
  <c r="AB24" i="19"/>
  <c r="N66" i="19"/>
  <c r="AB66" i="19"/>
  <c r="L902" i="19"/>
  <c r="M902" i="19" s="1"/>
  <c r="N902" i="19" s="1"/>
  <c r="L906" i="19"/>
  <c r="M906" i="19" s="1"/>
  <c r="N906" i="19" s="1"/>
  <c r="L834" i="19"/>
  <c r="M834" i="19" s="1"/>
  <c r="N834" i="19" s="1"/>
  <c r="L848" i="19"/>
  <c r="M848" i="19" s="1"/>
  <c r="N848" i="19" s="1"/>
  <c r="L840" i="19"/>
  <c r="M840" i="19" s="1"/>
  <c r="N840" i="19" s="1"/>
  <c r="L838" i="19"/>
  <c r="M838" i="19" s="1"/>
  <c r="N838" i="19" s="1"/>
  <c r="Q604" i="19"/>
  <c r="R604" i="19" s="1"/>
  <c r="S604" i="19" s="1"/>
  <c r="L587" i="19"/>
  <c r="M587" i="19" s="1"/>
  <c r="N587" i="19" s="1"/>
  <c r="L579" i="19"/>
  <c r="M579" i="19" s="1"/>
  <c r="N579" i="19" s="1"/>
  <c r="L571" i="19"/>
  <c r="M571" i="19" s="1"/>
  <c r="N571" i="19" s="1"/>
  <c r="L563" i="19"/>
  <c r="M563" i="19" s="1"/>
  <c r="N563" i="19" s="1"/>
  <c r="L555" i="19"/>
  <c r="M555" i="19" s="1"/>
  <c r="N555" i="19" s="1"/>
  <c r="L547" i="19"/>
  <c r="M547" i="19" s="1"/>
  <c r="N547" i="19" s="1"/>
  <c r="L539" i="19"/>
  <c r="M539" i="19" s="1"/>
  <c r="N539" i="19" s="1"/>
  <c r="L531" i="19"/>
  <c r="M531" i="19" s="1"/>
  <c r="N531" i="19" s="1"/>
  <c r="L523" i="19"/>
  <c r="M523" i="19" s="1"/>
  <c r="N523" i="19" s="1"/>
  <c r="L471" i="19"/>
  <c r="M471" i="19" s="1"/>
  <c r="N471" i="19" s="1"/>
  <c r="L463" i="19"/>
  <c r="M463" i="19" s="1"/>
  <c r="N463" i="19" s="1"/>
  <c r="L455" i="19"/>
  <c r="M455" i="19" s="1"/>
  <c r="N455" i="19" s="1"/>
  <c r="L447" i="19"/>
  <c r="M447" i="19" s="1"/>
  <c r="N447" i="19" s="1"/>
  <c r="L439" i="19"/>
  <c r="M439" i="19" s="1"/>
  <c r="N439" i="19" s="1"/>
  <c r="L431" i="19"/>
  <c r="M431" i="19" s="1"/>
  <c r="N431" i="19" s="1"/>
  <c r="L423" i="19"/>
  <c r="M423" i="19" s="1"/>
  <c r="N423" i="19" s="1"/>
  <c r="L415" i="19"/>
  <c r="M415" i="19" s="1"/>
  <c r="N415" i="19" s="1"/>
  <c r="L407" i="19"/>
  <c r="M407" i="19" s="1"/>
  <c r="N407" i="19" s="1"/>
  <c r="L399" i="19"/>
  <c r="M399" i="19" s="1"/>
  <c r="N399" i="19" s="1"/>
  <c r="L391" i="19"/>
  <c r="M391" i="19" s="1"/>
  <c r="N391" i="19" s="1"/>
  <c r="L375" i="19"/>
  <c r="M375" i="19" s="1"/>
  <c r="N375" i="19" s="1"/>
  <c r="L377" i="19"/>
  <c r="M377" i="19" s="1"/>
  <c r="N377" i="19" s="1"/>
  <c r="L350" i="19"/>
  <c r="M350" i="19" s="1"/>
  <c r="N350" i="19" s="1"/>
  <c r="L346" i="19"/>
  <c r="M346" i="19" s="1"/>
  <c r="N346" i="19" s="1"/>
  <c r="AA185" i="19"/>
  <c r="S185" i="19"/>
  <c r="AA169" i="19"/>
  <c r="S169" i="19"/>
  <c r="N193" i="19"/>
  <c r="AB193" i="19"/>
  <c r="N185" i="19"/>
  <c r="AB185" i="19"/>
  <c r="N177" i="19"/>
  <c r="AB177" i="19"/>
  <c r="N169" i="19"/>
  <c r="AB169" i="19"/>
  <c r="N161" i="19"/>
  <c r="AB161" i="19"/>
  <c r="N153" i="19"/>
  <c r="AB153" i="19"/>
  <c r="N145" i="19"/>
  <c r="AB145" i="19"/>
  <c r="N137" i="19"/>
  <c r="AB137" i="19"/>
  <c r="AB190" i="19"/>
  <c r="N190" i="19"/>
  <c r="AB174" i="19"/>
  <c r="N174" i="19"/>
  <c r="AB158" i="19"/>
  <c r="N158" i="19"/>
  <c r="AB142" i="19"/>
  <c r="N142" i="19"/>
  <c r="S200" i="19"/>
  <c r="AA200" i="19"/>
  <c r="N192" i="19"/>
  <c r="AB192" i="19"/>
  <c r="AA149" i="19"/>
  <c r="S149" i="19"/>
  <c r="N135" i="19"/>
  <c r="AB135" i="19"/>
  <c r="N123" i="19"/>
  <c r="AB123" i="19"/>
  <c r="AA199" i="19"/>
  <c r="S199" i="19"/>
  <c r="AA167" i="19"/>
  <c r="S167" i="19"/>
  <c r="AA154" i="19"/>
  <c r="S154" i="19"/>
  <c r="N152" i="19"/>
  <c r="AB152" i="19"/>
  <c r="S132" i="19"/>
  <c r="AA132" i="19"/>
  <c r="AA119" i="19"/>
  <c r="S119" i="19"/>
  <c r="AA103" i="19"/>
  <c r="S103" i="19"/>
  <c r="AA87" i="19"/>
  <c r="S87" i="19"/>
  <c r="AA30" i="19"/>
  <c r="S30" i="19"/>
  <c r="AA187" i="19"/>
  <c r="S187" i="19"/>
  <c r="AA157" i="19"/>
  <c r="S157" i="19"/>
  <c r="S144" i="19"/>
  <c r="AA144" i="19"/>
  <c r="AA139" i="19"/>
  <c r="S139" i="19"/>
  <c r="AB126" i="19"/>
  <c r="N126" i="19"/>
  <c r="AA18" i="19"/>
  <c r="S18" i="19"/>
  <c r="S180" i="19"/>
  <c r="AA180" i="19"/>
  <c r="N176" i="19"/>
  <c r="AB176" i="19"/>
  <c r="AA145" i="19"/>
  <c r="S145" i="19"/>
  <c r="N124" i="19"/>
  <c r="AB124" i="19"/>
  <c r="AB112" i="19"/>
  <c r="N112" i="19"/>
  <c r="AB96" i="19"/>
  <c r="N96" i="19"/>
  <c r="AB80" i="19"/>
  <c r="N80" i="19"/>
  <c r="AB64" i="19"/>
  <c r="N64" i="19"/>
  <c r="AB48" i="19"/>
  <c r="N48" i="19"/>
  <c r="AB32" i="19"/>
  <c r="N32" i="19"/>
  <c r="AB14" i="19"/>
  <c r="N14" i="19"/>
  <c r="AB9" i="19"/>
  <c r="N9" i="19"/>
  <c r="N58" i="19"/>
  <c r="AB58" i="19"/>
  <c r="AA41" i="19"/>
  <c r="S41" i="19"/>
  <c r="AA19" i="19"/>
  <c r="S19" i="19"/>
  <c r="N110" i="19"/>
  <c r="AB110" i="19"/>
  <c r="AA15" i="19"/>
  <c r="S15" i="19"/>
  <c r="AA49" i="19"/>
  <c r="S49" i="19"/>
  <c r="AA28" i="19"/>
  <c r="S28" i="19"/>
  <c r="L972" i="19"/>
  <c r="M972" i="19" s="1"/>
  <c r="N972" i="19" s="1"/>
  <c r="Q914" i="19"/>
  <c r="R914" i="19" s="1"/>
  <c r="S914" i="19" s="1"/>
  <c r="L886" i="19"/>
  <c r="M886" i="19" s="1"/>
  <c r="N886" i="19" s="1"/>
  <c r="L888" i="19"/>
  <c r="M888" i="19" s="1"/>
  <c r="N888" i="19" s="1"/>
  <c r="L878" i="19"/>
  <c r="M878" i="19" s="1"/>
  <c r="N878" i="19" s="1"/>
  <c r="L870" i="19"/>
  <c r="M870" i="19" s="1"/>
  <c r="N870" i="19" s="1"/>
  <c r="L862" i="19"/>
  <c r="M862" i="19" s="1"/>
  <c r="N862" i="19" s="1"/>
  <c r="L854" i="19"/>
  <c r="M854" i="19" s="1"/>
  <c r="N854" i="19" s="1"/>
  <c r="L828" i="19"/>
  <c r="M828" i="19" s="1"/>
  <c r="N828" i="19" s="1"/>
  <c r="L842" i="19"/>
  <c r="M842" i="19" s="1"/>
  <c r="N842" i="19" s="1"/>
  <c r="L846" i="19"/>
  <c r="M846" i="19" s="1"/>
  <c r="N846" i="19" s="1"/>
  <c r="Q742" i="19"/>
  <c r="R742" i="19" s="1"/>
  <c r="S742" i="19" s="1"/>
  <c r="Q699" i="19"/>
  <c r="R699" i="19" s="1"/>
  <c r="S699" i="19" s="1"/>
  <c r="Q695" i="19"/>
  <c r="R695" i="19" s="1"/>
  <c r="S695" i="19" s="1"/>
  <c r="L585" i="19"/>
  <c r="M585" i="19" s="1"/>
  <c r="N585" i="19" s="1"/>
  <c r="L577" i="19"/>
  <c r="M577" i="19" s="1"/>
  <c r="N577" i="19" s="1"/>
  <c r="L569" i="19"/>
  <c r="M569" i="19" s="1"/>
  <c r="N569" i="19" s="1"/>
  <c r="L561" i="19"/>
  <c r="M561" i="19" s="1"/>
  <c r="N561" i="19" s="1"/>
  <c r="L553" i="19"/>
  <c r="M553" i="19" s="1"/>
  <c r="N553" i="19" s="1"/>
  <c r="L545" i="19"/>
  <c r="M545" i="19" s="1"/>
  <c r="N545" i="19" s="1"/>
  <c r="L537" i="19"/>
  <c r="M537" i="19" s="1"/>
  <c r="N537" i="19" s="1"/>
  <c r="L529" i="19"/>
  <c r="M529" i="19" s="1"/>
  <c r="N529" i="19" s="1"/>
  <c r="L521" i="19"/>
  <c r="M521" i="19" s="1"/>
  <c r="N521" i="19" s="1"/>
  <c r="L469" i="19"/>
  <c r="M469" i="19" s="1"/>
  <c r="N469" i="19" s="1"/>
  <c r="L461" i="19"/>
  <c r="M461" i="19" s="1"/>
  <c r="N461" i="19" s="1"/>
  <c r="L453" i="19"/>
  <c r="M453" i="19" s="1"/>
  <c r="N453" i="19" s="1"/>
  <c r="L445" i="19"/>
  <c r="M445" i="19" s="1"/>
  <c r="N445" i="19" s="1"/>
  <c r="L437" i="19"/>
  <c r="M437" i="19" s="1"/>
  <c r="N437" i="19" s="1"/>
  <c r="L429" i="19"/>
  <c r="M429" i="19" s="1"/>
  <c r="N429" i="19" s="1"/>
  <c r="L421" i="19"/>
  <c r="M421" i="19" s="1"/>
  <c r="N421" i="19" s="1"/>
  <c r="L413" i="19"/>
  <c r="M413" i="19" s="1"/>
  <c r="N413" i="19" s="1"/>
  <c r="L405" i="19"/>
  <c r="M405" i="19" s="1"/>
  <c r="N405" i="19" s="1"/>
  <c r="L397" i="19"/>
  <c r="M397" i="19" s="1"/>
  <c r="N397" i="19" s="1"/>
  <c r="L379" i="19"/>
  <c r="M379" i="19" s="1"/>
  <c r="N379" i="19" s="1"/>
  <c r="L363" i="19"/>
  <c r="M363" i="19" s="1"/>
  <c r="N363" i="19" s="1"/>
  <c r="L355" i="19"/>
  <c r="M355" i="19" s="1"/>
  <c r="N355" i="19" s="1"/>
  <c r="L381" i="19"/>
  <c r="M381" i="19" s="1"/>
  <c r="N381" i="19" s="1"/>
  <c r="Q356" i="19"/>
  <c r="R356" i="19" s="1"/>
  <c r="S356" i="19" s="1"/>
  <c r="AA197" i="19"/>
  <c r="S197" i="19"/>
  <c r="AA181" i="19"/>
  <c r="S181" i="19"/>
  <c r="AA165" i="19"/>
  <c r="S165" i="19"/>
  <c r="N133" i="19"/>
  <c r="AB133" i="19"/>
  <c r="AB194" i="19"/>
  <c r="N194" i="19"/>
  <c r="AB178" i="19"/>
  <c r="N178" i="19"/>
  <c r="AB162" i="19"/>
  <c r="N162" i="19"/>
  <c r="AB146" i="19"/>
  <c r="N146" i="19"/>
  <c r="AA179" i="19"/>
  <c r="S179" i="19"/>
  <c r="S152" i="19"/>
  <c r="AA152" i="19"/>
  <c r="AA147" i="19"/>
  <c r="S147" i="19"/>
  <c r="AB134" i="19"/>
  <c r="N134" i="19"/>
  <c r="N196" i="19"/>
  <c r="AB196" i="19"/>
  <c r="S172" i="19"/>
  <c r="AA172" i="19"/>
  <c r="N168" i="19"/>
  <c r="AB168" i="19"/>
  <c r="AA137" i="19"/>
  <c r="S137" i="19"/>
  <c r="AA131" i="19"/>
  <c r="S131" i="19"/>
  <c r="N131" i="19"/>
  <c r="AB131" i="19"/>
  <c r="AA115" i="19"/>
  <c r="S115" i="19"/>
  <c r="AA99" i="19"/>
  <c r="S99" i="19"/>
  <c r="AA83" i="19"/>
  <c r="S83" i="19"/>
  <c r="S192" i="19"/>
  <c r="AA192" i="19"/>
  <c r="N184" i="19"/>
  <c r="AB184" i="19"/>
  <c r="S160" i="19"/>
  <c r="AA160" i="19"/>
  <c r="AA155" i="19"/>
  <c r="S155" i="19"/>
  <c r="AA142" i="19"/>
  <c r="S142" i="19"/>
  <c r="N140" i="19"/>
  <c r="AB140" i="19"/>
  <c r="S128" i="19"/>
  <c r="AA128" i="19"/>
  <c r="N115" i="19"/>
  <c r="AB115" i="19"/>
  <c r="N107" i="19"/>
  <c r="AB107" i="19"/>
  <c r="N99" i="19"/>
  <c r="AB99" i="19"/>
  <c r="N91" i="19"/>
  <c r="AB91" i="19"/>
  <c r="N83" i="19"/>
  <c r="AB83" i="19"/>
  <c r="N75" i="19"/>
  <c r="AB75" i="19"/>
  <c r="AA68" i="19"/>
  <c r="S68" i="19"/>
  <c r="AA64" i="19"/>
  <c r="S64" i="19"/>
  <c r="AA191" i="19"/>
  <c r="S191" i="19"/>
  <c r="AA161" i="19"/>
  <c r="S161" i="19"/>
  <c r="S148" i="19"/>
  <c r="AA148" i="19"/>
  <c r="AA143" i="19"/>
  <c r="S143" i="19"/>
  <c r="S123" i="19"/>
  <c r="AA123" i="19"/>
  <c r="AB116" i="19"/>
  <c r="N116" i="19"/>
  <c r="AB100" i="19"/>
  <c r="N100" i="19"/>
  <c r="AB84" i="19"/>
  <c r="N84" i="19"/>
  <c r="AB68" i="19"/>
  <c r="N68" i="19"/>
  <c r="AB52" i="19"/>
  <c r="N52" i="19"/>
  <c r="AB36" i="19"/>
  <c r="N36" i="19"/>
  <c r="AB18" i="19"/>
  <c r="N18" i="19"/>
  <c r="AA56" i="19"/>
  <c r="S56" i="19"/>
  <c r="AA40" i="19"/>
  <c r="S40" i="19"/>
  <c r="AA26" i="19"/>
  <c r="S26" i="19"/>
  <c r="AA10" i="19"/>
  <c r="S10" i="19"/>
  <c r="AA33" i="19"/>
  <c r="S33" i="19"/>
  <c r="AA6" i="19"/>
  <c r="S6" i="19"/>
  <c r="P389" i="7"/>
  <c r="P747" i="7"/>
  <c r="P238" i="7"/>
  <c r="P270" i="7"/>
  <c r="P318" i="7"/>
  <c r="P430" i="7"/>
  <c r="P231" i="7"/>
  <c r="P412" i="7"/>
  <c r="P577" i="7"/>
  <c r="P304" i="7"/>
  <c r="P835" i="7"/>
  <c r="P286" i="7"/>
  <c r="P350" i="7"/>
  <c r="P833" i="7"/>
  <c r="P849" i="7"/>
  <c r="P865" i="7"/>
  <c r="P254" i="7"/>
  <c r="P414" i="7"/>
  <c r="P875" i="7"/>
  <c r="P771" i="7"/>
  <c r="P272" i="7"/>
  <c r="P209" i="7"/>
  <c r="P225" i="7"/>
  <c r="P241" i="7"/>
  <c r="P417" i="7"/>
  <c r="P405" i="7"/>
  <c r="P755" i="7"/>
  <c r="P715" i="7"/>
  <c r="P767" i="7"/>
  <c r="P240" i="7"/>
  <c r="P869" i="7"/>
  <c r="P940" i="7"/>
  <c r="P876" i="7"/>
  <c r="P860" i="7"/>
  <c r="P788" i="7"/>
  <c r="P724" i="7"/>
  <c r="P708" i="7"/>
  <c r="P676" i="7"/>
  <c r="P660" i="7"/>
  <c r="P564" i="7"/>
  <c r="P512" i="7"/>
  <c r="P496" i="7"/>
  <c r="P432" i="7"/>
  <c r="P234" i="7"/>
  <c r="P376" i="7"/>
  <c r="P284" i="7"/>
  <c r="P252" i="7"/>
  <c r="P236" i="7"/>
  <c r="P399" i="7"/>
  <c r="P367" i="7"/>
  <c r="P335" i="7"/>
  <c r="P319" i="7"/>
  <c r="P271" i="7"/>
  <c r="P255" i="7"/>
  <c r="P207" i="7"/>
  <c r="P887" i="7"/>
  <c r="P855" i="7"/>
  <c r="P895" i="7"/>
  <c r="P719" i="7"/>
  <c r="P811" i="7"/>
  <c r="P593" i="7"/>
  <c r="P393" i="7"/>
  <c r="P411" i="7"/>
  <c r="P315" i="7"/>
  <c r="P936" i="7"/>
  <c r="P872" i="7"/>
  <c r="P848" i="7"/>
  <c r="P800" i="7"/>
  <c r="P752" i="7"/>
  <c r="P720" i="7"/>
  <c r="P640" i="7"/>
  <c r="P540" i="7"/>
  <c r="P476" i="7"/>
  <c r="P428" i="7"/>
  <c r="P230" i="7"/>
  <c r="P214" i="7"/>
  <c r="P356" i="7"/>
  <c r="P308" i="7"/>
  <c r="P280" i="7"/>
  <c r="P264" i="7"/>
  <c r="P248" i="7"/>
  <c r="P331" i="7"/>
  <c r="P283" i="7"/>
  <c r="P235" i="7"/>
  <c r="P948" i="7"/>
  <c r="P900" i="7"/>
  <c r="P828" i="7"/>
  <c r="P796" i="7"/>
  <c r="P764" i="7"/>
  <c r="P732" i="7"/>
  <c r="P700" i="7"/>
  <c r="P668" i="7"/>
  <c r="P636" i="7"/>
  <c r="P580" i="7"/>
  <c r="P429" i="7"/>
  <c r="P210" i="7"/>
  <c r="P400" i="7"/>
  <c r="P384" i="7"/>
  <c r="P368" i="7"/>
  <c r="P336" i="7"/>
  <c r="P244" i="7"/>
  <c r="P228" i="7"/>
  <c r="P407" i="7"/>
  <c r="P343" i="7"/>
  <c r="P928" i="7"/>
  <c r="P896" i="7"/>
  <c r="P880" i="7"/>
  <c r="P856" i="7"/>
  <c r="P840" i="7"/>
  <c r="P824" i="7"/>
  <c r="P792" i="7"/>
  <c r="P728" i="7"/>
  <c r="P712" i="7"/>
  <c r="P696" i="7"/>
  <c r="P680" i="7"/>
  <c r="P664" i="7"/>
  <c r="P632" i="7"/>
  <c r="P604" i="7"/>
  <c r="P572" i="7"/>
  <c r="P516" i="7"/>
  <c r="P585" i="7"/>
  <c r="P883" i="7"/>
  <c r="P348" i="7"/>
  <c r="P837" i="7"/>
  <c r="P601" i="7"/>
  <c r="P743" i="7"/>
  <c r="P843" i="7"/>
  <c r="P903" i="7"/>
  <c r="P215" i="7"/>
  <c r="P279" i="7"/>
  <c r="P364" i="7"/>
  <c r="P222" i="7"/>
  <c r="P441" i="7"/>
  <c r="P841" i="7"/>
  <c r="P873" i="7"/>
  <c r="P473" i="7"/>
  <c r="P505" i="7"/>
  <c r="P537" i="7"/>
  <c r="P553" i="7"/>
  <c r="P665" i="7"/>
  <c r="P713" i="7"/>
  <c r="P729" i="7"/>
  <c r="P745" i="7"/>
  <c r="P761" i="7"/>
  <c r="P777" i="7"/>
  <c r="P889" i="7"/>
  <c r="P905" i="7"/>
  <c r="P921" i="7"/>
  <c r="P969" i="7"/>
  <c r="P450" i="7"/>
  <c r="P482" i="7"/>
  <c r="P546" i="7"/>
  <c r="P610" i="7"/>
  <c r="P626" i="7"/>
  <c r="P674" i="7"/>
  <c r="P754" i="7"/>
  <c r="P802" i="7"/>
  <c r="P834" i="7"/>
  <c r="P850" i="7"/>
  <c r="P882" i="7"/>
  <c r="P898" i="7"/>
  <c r="P914" i="7"/>
  <c r="P930" i="7"/>
  <c r="P439" i="7"/>
  <c r="P487" i="7"/>
  <c r="P535" i="7"/>
  <c r="P583" i="7"/>
  <c r="P647" i="7"/>
  <c r="P951" i="7"/>
  <c r="P967" i="7"/>
  <c r="P213" i="7"/>
  <c r="P245" i="7"/>
  <c r="P261" i="7"/>
  <c r="P277" i="7"/>
  <c r="P325" i="7"/>
  <c r="P258" i="7"/>
  <c r="P290" i="7"/>
  <c r="P338" i="7"/>
  <c r="P402" i="7"/>
  <c r="P461" i="7"/>
  <c r="P477" i="7"/>
  <c r="P493" i="7"/>
  <c r="P509" i="7"/>
  <c r="P557" i="7"/>
  <c r="P589" i="7"/>
  <c r="P605" i="7"/>
  <c r="P653" i="7"/>
  <c r="P717" i="7"/>
  <c r="P781" i="7"/>
  <c r="P797" i="7"/>
  <c r="P893" i="7"/>
  <c r="P957" i="7"/>
  <c r="P973" i="7"/>
  <c r="P454" i="7"/>
  <c r="P470" i="7"/>
  <c r="P486" i="7"/>
  <c r="P502" i="7"/>
  <c r="P550" i="7"/>
  <c r="P566" i="7"/>
  <c r="P614" i="7"/>
  <c r="P678" i="7"/>
  <c r="P758" i="7"/>
  <c r="P854" i="7"/>
  <c r="P886" i="7"/>
  <c r="P902" i="7"/>
  <c r="P918" i="7"/>
  <c r="P950" i="7"/>
  <c r="P966" i="7"/>
  <c r="P427" i="7"/>
  <c r="P475" i="7"/>
  <c r="P491" i="7"/>
  <c r="P523" i="7"/>
  <c r="P555" i="7"/>
  <c r="P619" i="7"/>
  <c r="P683" i="7"/>
  <c r="P955" i="7"/>
  <c r="P216" i="7"/>
  <c r="P233" i="7"/>
  <c r="P249" i="7"/>
  <c r="P265" i="7"/>
  <c r="P297" i="7"/>
  <c r="P329" i="7"/>
  <c r="P246" i="7"/>
  <c r="P262" i="7"/>
  <c r="P278" i="7"/>
  <c r="P326" i="7"/>
  <c r="P342" i="7"/>
  <c r="P358" i="7"/>
  <c r="P406" i="7"/>
  <c r="P449" i="7"/>
  <c r="P481" i="7"/>
  <c r="P497" i="7"/>
  <c r="P513" i="7"/>
  <c r="P641" i="7"/>
  <c r="P657" i="7"/>
  <c r="P689" i="7"/>
  <c r="P705" i="7"/>
  <c r="P737" i="7"/>
  <c r="P785" i="7"/>
  <c r="P801" i="7"/>
  <c r="P881" i="7"/>
  <c r="P897" i="7"/>
  <c r="P961" i="7"/>
  <c r="P474" i="7"/>
  <c r="P538" i="7"/>
  <c r="P602" i="7"/>
  <c r="P618" i="7"/>
  <c r="P666" i="7"/>
  <c r="P730" i="7"/>
  <c r="P762" i="7"/>
  <c r="P794" i="7"/>
  <c r="P810" i="7"/>
  <c r="P858" i="7"/>
  <c r="P890" i="7"/>
  <c r="P970" i="7"/>
  <c r="P447" i="7"/>
  <c r="P463" i="7"/>
  <c r="P511" i="7"/>
  <c r="P543" i="7"/>
  <c r="P575" i="7"/>
  <c r="P607" i="7"/>
  <c r="P639" i="7"/>
  <c r="P671" i="7"/>
  <c r="P703" i="7"/>
  <c r="P831" i="7"/>
  <c r="P901" i="7"/>
  <c r="P576" i="7"/>
  <c r="P592" i="7"/>
  <c r="P220" i="7"/>
  <c r="P237" i="7"/>
  <c r="P269" i="7"/>
  <c r="P250" i="7"/>
  <c r="P266" i="7"/>
  <c r="P282" i="7"/>
  <c r="P298" i="7"/>
  <c r="P330" i="7"/>
  <c r="P362" i="7"/>
  <c r="P426" i="7"/>
  <c r="P453" i="7"/>
  <c r="P469" i="7"/>
  <c r="P485" i="7"/>
  <c r="P501" i="7"/>
  <c r="P533" i="7"/>
  <c r="P581" i="7"/>
  <c r="P597" i="7"/>
  <c r="P613" i="7"/>
  <c r="P629" i="7"/>
  <c r="P645" i="7"/>
  <c r="P661" i="7"/>
  <c r="P677" i="7"/>
  <c r="P693" i="7"/>
  <c r="P709" i="7"/>
  <c r="P773" i="7"/>
  <c r="P965" i="7"/>
  <c r="P446" i="7"/>
  <c r="P478" i="7"/>
  <c r="P510" i="7"/>
  <c r="P574" i="7"/>
  <c r="P638" i="7"/>
  <c r="P686" i="7"/>
  <c r="P702" i="7"/>
  <c r="P734" i="7"/>
  <c r="P766" i="7"/>
  <c r="P798" i="7"/>
  <c r="P862" i="7"/>
  <c r="P910" i="7"/>
  <c r="P926" i="7"/>
  <c r="P942" i="7"/>
  <c r="P958" i="7"/>
  <c r="P467" i="7"/>
  <c r="P547" i="7"/>
  <c r="P627" i="7"/>
  <c r="P931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91" i="7"/>
  <c r="AI92" i="7"/>
  <c r="AI93" i="7"/>
  <c r="AI94" i="7"/>
  <c r="AI95" i="7"/>
  <c r="AI96" i="7"/>
  <c r="AI97" i="7"/>
  <c r="AI98" i="7"/>
  <c r="AI99" i="7"/>
  <c r="AI100" i="7"/>
  <c r="AI101" i="7"/>
  <c r="AI102" i="7"/>
  <c r="AI103" i="7"/>
  <c r="AI104" i="7"/>
  <c r="AI105" i="7"/>
  <c r="AI106" i="7"/>
  <c r="AI107" i="7"/>
  <c r="AI108" i="7"/>
  <c r="AI109" i="7"/>
  <c r="AI110" i="7"/>
  <c r="AI111" i="7"/>
  <c r="AI112" i="7"/>
  <c r="AI113" i="7"/>
  <c r="AI114" i="7"/>
  <c r="AI115" i="7"/>
  <c r="AI116" i="7"/>
  <c r="AI117" i="7"/>
  <c r="AI118" i="7"/>
  <c r="AI119" i="7"/>
  <c r="AI120" i="7"/>
  <c r="AI121" i="7"/>
  <c r="AI122" i="7"/>
  <c r="AI123" i="7"/>
  <c r="AI124" i="7"/>
  <c r="AI125" i="7"/>
  <c r="AI126" i="7"/>
  <c r="AI127" i="7"/>
  <c r="AI128" i="7"/>
  <c r="AI129" i="7"/>
  <c r="AI130" i="7"/>
  <c r="AI131" i="7"/>
  <c r="AI132" i="7"/>
  <c r="AI133" i="7"/>
  <c r="AI134" i="7"/>
  <c r="AI135" i="7"/>
  <c r="AI136" i="7"/>
  <c r="AI137" i="7"/>
  <c r="AI138" i="7"/>
  <c r="AI139" i="7"/>
  <c r="AI140" i="7"/>
  <c r="AI141" i="7"/>
  <c r="AI142" i="7"/>
  <c r="AI143" i="7"/>
  <c r="AI144" i="7"/>
  <c r="AI145" i="7"/>
  <c r="AI146" i="7"/>
  <c r="AI147" i="7"/>
  <c r="AI148" i="7"/>
  <c r="AI149" i="7"/>
  <c r="AI150" i="7"/>
  <c r="AI151" i="7"/>
  <c r="AI152" i="7"/>
  <c r="AI153" i="7"/>
  <c r="AI154" i="7"/>
  <c r="AI155" i="7"/>
  <c r="AI156" i="7"/>
  <c r="AI157" i="7"/>
  <c r="AI158" i="7"/>
  <c r="AI159" i="7"/>
  <c r="AI160" i="7"/>
  <c r="AI161" i="7"/>
  <c r="AI162" i="7"/>
  <c r="AI163" i="7"/>
  <c r="AI164" i="7"/>
  <c r="AI165" i="7"/>
  <c r="AI166" i="7"/>
  <c r="AI167" i="7"/>
  <c r="AI168" i="7"/>
  <c r="AI169" i="7"/>
  <c r="AI170" i="7"/>
  <c r="AI171" i="7"/>
  <c r="AI172" i="7"/>
  <c r="AI173" i="7"/>
  <c r="AI174" i="7"/>
  <c r="AI175" i="7"/>
  <c r="AI176" i="7"/>
  <c r="AI177" i="7"/>
  <c r="AI178" i="7"/>
  <c r="AI179" i="7"/>
  <c r="AI180" i="7"/>
  <c r="AI181" i="7"/>
  <c r="AI182" i="7"/>
  <c r="AI183" i="7"/>
  <c r="AI184" i="7"/>
  <c r="AI185" i="7"/>
  <c r="AI186" i="7"/>
  <c r="AI187" i="7"/>
  <c r="AI188" i="7"/>
  <c r="AI189" i="7"/>
  <c r="AD920" i="7" l="1"/>
  <c r="AD344" i="7"/>
  <c r="AA487" i="7"/>
  <c r="AA965" i="7"/>
  <c r="AD403" i="7"/>
  <c r="AG403" i="7" s="1"/>
  <c r="AD275" i="7"/>
  <c r="AD211" i="7"/>
  <c r="S25" i="19"/>
  <c r="AA25" i="19"/>
  <c r="AD501" i="7"/>
  <c r="AD701" i="7"/>
  <c r="AD509" i="7"/>
  <c r="AD381" i="7"/>
  <c r="AG381" i="7" s="1"/>
  <c r="AD317" i="7"/>
  <c r="AD253" i="7"/>
  <c r="AG253" i="7" s="1"/>
  <c r="AD932" i="7"/>
  <c r="AD868" i="7"/>
  <c r="AD804" i="7"/>
  <c r="AD740" i="7"/>
  <c r="AD420" i="7"/>
  <c r="S12" i="19"/>
  <c r="AA12" i="19"/>
  <c r="S70" i="19"/>
  <c r="AA70" i="19"/>
  <c r="S102" i="19"/>
  <c r="AA102" i="19"/>
  <c r="AA106" i="19"/>
  <c r="S106" i="19"/>
  <c r="AA680" i="7"/>
  <c r="AA632" i="7"/>
  <c r="AA584" i="7"/>
  <c r="AA536" i="7"/>
  <c r="AA14" i="19"/>
  <c r="S14" i="19"/>
  <c r="AD645" i="7"/>
  <c r="S60" i="19"/>
  <c r="AA60" i="19"/>
  <c r="AD949" i="7"/>
  <c r="S46" i="19"/>
  <c r="AA46" i="19"/>
  <c r="AD695" i="7"/>
  <c r="AD503" i="7"/>
  <c r="AA23" i="19"/>
  <c r="S23" i="19"/>
  <c r="AD408" i="7"/>
  <c r="AD637" i="7"/>
  <c r="AD573" i="7"/>
  <c r="AD367" i="7"/>
  <c r="AA426" i="7"/>
  <c r="AC701" i="7"/>
  <c r="AC509" i="7"/>
  <c r="AA235" i="7"/>
  <c r="AA279" i="7"/>
  <c r="AA615" i="7"/>
  <c r="AA466" i="7"/>
  <c r="AC689" i="7"/>
  <c r="AA858" i="7"/>
  <c r="AA227" i="7"/>
  <c r="AC958" i="7"/>
  <c r="N17" i="19"/>
  <c r="AB17" i="19"/>
  <c r="AD656" i="7"/>
  <c r="AA840" i="7"/>
  <c r="AA792" i="7"/>
  <c r="AA744" i="7"/>
  <c r="AA504" i="7"/>
  <c r="AD634" i="7"/>
  <c r="AD570" i="7"/>
  <c r="AA55" i="19"/>
  <c r="S55" i="19"/>
  <c r="AD396" i="7"/>
  <c r="AD487" i="7"/>
  <c r="AA44" i="19"/>
  <c r="S44" i="19"/>
  <c r="AD968" i="7"/>
  <c r="AD904" i="7"/>
  <c r="AD205" i="7"/>
  <c r="AD963" i="7"/>
  <c r="AD259" i="7"/>
  <c r="AG259" i="7" s="1"/>
  <c r="AD258" i="7"/>
  <c r="AG258" i="7" s="1"/>
  <c r="AD877" i="7"/>
  <c r="AD813" i="7"/>
  <c r="AG813" i="7" s="1"/>
  <c r="AD749" i="7"/>
  <c r="AD685" i="7"/>
  <c r="AG685" i="7" s="1"/>
  <c r="AD621" i="7"/>
  <c r="AD557" i="7"/>
  <c r="AD493" i="7"/>
  <c r="AD429" i="7"/>
  <c r="AD301" i="7"/>
  <c r="AD237" i="7"/>
  <c r="AG237" i="7" s="1"/>
  <c r="AD916" i="7"/>
  <c r="AD788" i="7"/>
  <c r="AD596" i="7"/>
  <c r="AD532" i="7"/>
  <c r="AA471" i="7"/>
  <c r="AC861" i="7"/>
  <c r="AC605" i="7"/>
  <c r="AC445" i="7"/>
  <c r="AA362" i="7"/>
  <c r="AA679" i="7"/>
  <c r="AC865" i="7"/>
  <c r="AA791" i="7"/>
  <c r="AC382" i="7"/>
  <c r="AC318" i="7"/>
  <c r="AC254" i="7"/>
  <c r="AA32" i="19"/>
  <c r="S32" i="19"/>
  <c r="AD213" i="7"/>
  <c r="S71" i="19"/>
  <c r="AA71" i="19"/>
  <c r="AD444" i="7"/>
  <c r="AD486" i="7"/>
  <c r="AG486" i="7" s="1"/>
  <c r="N39" i="19"/>
  <c r="AB39" i="19"/>
  <c r="AD952" i="7"/>
  <c r="AG952" i="7" s="1"/>
  <c r="AD888" i="7"/>
  <c r="AD947" i="7"/>
  <c r="AD883" i="7"/>
  <c r="AD371" i="7"/>
  <c r="AD307" i="7"/>
  <c r="AD243" i="7"/>
  <c r="AD925" i="7"/>
  <c r="AD861" i="7"/>
  <c r="AG861" i="7" s="1"/>
  <c r="AD797" i="7"/>
  <c r="AD605" i="7"/>
  <c r="AD413" i="7"/>
  <c r="AD349" i="7"/>
  <c r="AG349" i="7" s="1"/>
  <c r="AD285" i="7"/>
  <c r="AG285" i="7" s="1"/>
  <c r="AD217" i="7"/>
  <c r="AD964" i="7"/>
  <c r="AD900" i="7"/>
  <c r="AG900" i="7" s="1"/>
  <c r="AD708" i="7"/>
  <c r="AD324" i="7"/>
  <c r="AC829" i="7"/>
  <c r="AC573" i="7"/>
  <c r="AA647" i="7"/>
  <c r="AC609" i="7"/>
  <c r="AC638" i="7"/>
  <c r="AC574" i="7"/>
  <c r="AC510" i="7"/>
  <c r="AC446" i="7"/>
  <c r="AB55" i="19"/>
  <c r="N55" i="19"/>
  <c r="AD496" i="7"/>
  <c r="AA17" i="19"/>
  <c r="S17" i="19"/>
  <c r="AD364" i="7"/>
  <c r="AG364" i="7" s="1"/>
  <c r="AA48" i="19"/>
  <c r="S48" i="19"/>
  <c r="AD936" i="7"/>
  <c r="AD360" i="7"/>
  <c r="AD931" i="7"/>
  <c r="AD291" i="7"/>
  <c r="AG291" i="7" s="1"/>
  <c r="AD227" i="7"/>
  <c r="AG227" i="7" s="1"/>
  <c r="AD909" i="7"/>
  <c r="AD781" i="7"/>
  <c r="AG781" i="7" s="1"/>
  <c r="AD717" i="7"/>
  <c r="AD653" i="7"/>
  <c r="AD589" i="7"/>
  <c r="AG589" i="7" s="1"/>
  <c r="AD525" i="7"/>
  <c r="AG525" i="7" s="1"/>
  <c r="AD461" i="7"/>
  <c r="AD333" i="7"/>
  <c r="AD269" i="7"/>
  <c r="AG269" i="7" s="1"/>
  <c r="AD948" i="7"/>
  <c r="AD692" i="7"/>
  <c r="AD436" i="7"/>
  <c r="AD221" i="7"/>
  <c r="AG221" i="7" s="1"/>
  <c r="AC430" i="7"/>
  <c r="AC879" i="7"/>
  <c r="AC447" i="7"/>
  <c r="AC223" i="7"/>
  <c r="AA862" i="7"/>
  <c r="AA347" i="7"/>
  <c r="AC654" i="7"/>
  <c r="AG946" i="7"/>
  <c r="AA947" i="7"/>
  <c r="AG773" i="7"/>
  <c r="AA774" i="7"/>
  <c r="AG605" i="7"/>
  <c r="AA606" i="7"/>
  <c r="AG837" i="7"/>
  <c r="AA838" i="7"/>
  <c r="AG573" i="7"/>
  <c r="AA574" i="7"/>
  <c r="AA354" i="7"/>
  <c r="AG281" i="7"/>
  <c r="AA282" i="7"/>
  <c r="AG217" i="7"/>
  <c r="AA218" i="7"/>
  <c r="AC925" i="7"/>
  <c r="AG796" i="7"/>
  <c r="AC797" i="7"/>
  <c r="AG668" i="7"/>
  <c r="AC669" i="7"/>
  <c r="AG476" i="7"/>
  <c r="AC477" i="7"/>
  <c r="AG412" i="7"/>
  <c r="AC413" i="7"/>
  <c r="AG348" i="7"/>
  <c r="AC349" i="7"/>
  <c r="AG284" i="7"/>
  <c r="AC285" i="7"/>
  <c r="AG220" i="7"/>
  <c r="AC221" i="7"/>
  <c r="AG845" i="7"/>
  <c r="AA846" i="7"/>
  <c r="AA674" i="7"/>
  <c r="AA673" i="7"/>
  <c r="AG501" i="7"/>
  <c r="AA502" i="7"/>
  <c r="AG810" i="7"/>
  <c r="AA811" i="7"/>
  <c r="AG286" i="7"/>
  <c r="AA287" i="7"/>
  <c r="AA924" i="7"/>
  <c r="AA751" i="7"/>
  <c r="AA671" i="7"/>
  <c r="AA607" i="7"/>
  <c r="AA543" i="7"/>
  <c r="AA946" i="7"/>
  <c r="AA483" i="7"/>
  <c r="AA387" i="7"/>
  <c r="AA307" i="7"/>
  <c r="AG797" i="7"/>
  <c r="AA798" i="7"/>
  <c r="AA797" i="7"/>
  <c r="AG633" i="7"/>
  <c r="AA634" i="7"/>
  <c r="AA633" i="7"/>
  <c r="AA458" i="7"/>
  <c r="AA457" i="7"/>
  <c r="AA882" i="7"/>
  <c r="AA881" i="7"/>
  <c r="AG613" i="7"/>
  <c r="AA614" i="7"/>
  <c r="AA613" i="7"/>
  <c r="AG377" i="7"/>
  <c r="AA378" i="7"/>
  <c r="AA377" i="7"/>
  <c r="AA294" i="7"/>
  <c r="AA293" i="7"/>
  <c r="AG229" i="7"/>
  <c r="AA230" i="7"/>
  <c r="AA229" i="7"/>
  <c r="AC873" i="7"/>
  <c r="AC809" i="7"/>
  <c r="AG744" i="7"/>
  <c r="AC745" i="7"/>
  <c r="AG680" i="7"/>
  <c r="AC681" i="7"/>
  <c r="AG616" i="7"/>
  <c r="AC617" i="7"/>
  <c r="AG552" i="7"/>
  <c r="AC553" i="7"/>
  <c r="AG488" i="7"/>
  <c r="AC489" i="7"/>
  <c r="AC297" i="7"/>
  <c r="AC233" i="7"/>
  <c r="AG877" i="7"/>
  <c r="AA878" i="7"/>
  <c r="AA877" i="7"/>
  <c r="AA706" i="7"/>
  <c r="AA705" i="7"/>
  <c r="AG537" i="7"/>
  <c r="AA538" i="7"/>
  <c r="AA537" i="7"/>
  <c r="AG317" i="7"/>
  <c r="AA318" i="7"/>
  <c r="AA317" i="7"/>
  <c r="AG454" i="7"/>
  <c r="AA455" i="7"/>
  <c r="AA936" i="7"/>
  <c r="AA783" i="7"/>
  <c r="AG682" i="7"/>
  <c r="AA683" i="7"/>
  <c r="AG618" i="7"/>
  <c r="AA619" i="7"/>
  <c r="AG554" i="7"/>
  <c r="AA555" i="7"/>
  <c r="AG490" i="7"/>
  <c r="AA491" i="7"/>
  <c r="AA573" i="7"/>
  <c r="AG819" i="7"/>
  <c r="AA820" i="7"/>
  <c r="AG755" i="7"/>
  <c r="AA756" i="7"/>
  <c r="AG691" i="7"/>
  <c r="AA692" i="7"/>
  <c r="AG627" i="7"/>
  <c r="AA628" i="7"/>
  <c r="AG563" i="7"/>
  <c r="AA564" i="7"/>
  <c r="AG499" i="7"/>
  <c r="AA500" i="7"/>
  <c r="AA313" i="7"/>
  <c r="AA249" i="7"/>
  <c r="AA480" i="7"/>
  <c r="AA479" i="7"/>
  <c r="AG415" i="7"/>
  <c r="AA416" i="7"/>
  <c r="AA415" i="7"/>
  <c r="AG351" i="7"/>
  <c r="AA352" i="7"/>
  <c r="AA351" i="7"/>
  <c r="AA288" i="7"/>
  <c r="AG223" i="7"/>
  <c r="AA224" i="7"/>
  <c r="AA223" i="7"/>
  <c r="AA383" i="7"/>
  <c r="AA967" i="7"/>
  <c r="AA966" i="7"/>
  <c r="AG789" i="7"/>
  <c r="AA790" i="7"/>
  <c r="AA789" i="7"/>
  <c r="AG445" i="7"/>
  <c r="AA446" i="7"/>
  <c r="AG597" i="7"/>
  <c r="AA598" i="7"/>
  <c r="AA597" i="7"/>
  <c r="AA290" i="7"/>
  <c r="AA289" i="7"/>
  <c r="AA226" i="7"/>
  <c r="AA225" i="7"/>
  <c r="AG932" i="7"/>
  <c r="AC933" i="7"/>
  <c r="AG868" i="7"/>
  <c r="AC869" i="7"/>
  <c r="AG804" i="7"/>
  <c r="AC805" i="7"/>
  <c r="AG740" i="7"/>
  <c r="AC741" i="7"/>
  <c r="AG676" i="7"/>
  <c r="AC677" i="7"/>
  <c r="AG612" i="7"/>
  <c r="AC613" i="7"/>
  <c r="AG548" i="7"/>
  <c r="AC549" i="7"/>
  <c r="AG484" i="7"/>
  <c r="AC485" i="7"/>
  <c r="AG420" i="7"/>
  <c r="AC421" i="7"/>
  <c r="AG356" i="7"/>
  <c r="AC357" i="7"/>
  <c r="AG292" i="7"/>
  <c r="AC293" i="7"/>
  <c r="AG228" i="7"/>
  <c r="AC229" i="7"/>
  <c r="AG869" i="7"/>
  <c r="AA870" i="7"/>
  <c r="AA869" i="7"/>
  <c r="AG693" i="7"/>
  <c r="AA694" i="7"/>
  <c r="AA693" i="7"/>
  <c r="AA522" i="7"/>
  <c r="AG915" i="7"/>
  <c r="AA916" i="7"/>
  <c r="AA803" i="7"/>
  <c r="AG963" i="7"/>
  <c r="AA964" i="7"/>
  <c r="AA847" i="7"/>
  <c r="AA954" i="7"/>
  <c r="AA857" i="7"/>
  <c r="AA856" i="7"/>
  <c r="AA713" i="7"/>
  <c r="AA712" i="7"/>
  <c r="AA601" i="7"/>
  <c r="AA600" i="7"/>
  <c r="AG879" i="7"/>
  <c r="AA880" i="7"/>
  <c r="AG751" i="7"/>
  <c r="AA752" i="7"/>
  <c r="AA688" i="7"/>
  <c r="AA624" i="7"/>
  <c r="AG559" i="7"/>
  <c r="AA560" i="7"/>
  <c r="AG495" i="7"/>
  <c r="AA496" i="7"/>
  <c r="AA341" i="7"/>
  <c r="AA340" i="7"/>
  <c r="AA460" i="7"/>
  <c r="AA459" i="7"/>
  <c r="AA396" i="7"/>
  <c r="AA395" i="7"/>
  <c r="AA332" i="7"/>
  <c r="AA331" i="7"/>
  <c r="AA268" i="7"/>
  <c r="AG697" i="7"/>
  <c r="AA698" i="7"/>
  <c r="AA530" i="7"/>
  <c r="AA529" i="7"/>
  <c r="AA338" i="7"/>
  <c r="AA337" i="7"/>
  <c r="AA714" i="7"/>
  <c r="AA254" i="7"/>
  <c r="AC961" i="7"/>
  <c r="AG896" i="7"/>
  <c r="AC897" i="7"/>
  <c r="AG832" i="7"/>
  <c r="AC833" i="7"/>
  <c r="AG768" i="7"/>
  <c r="AC769" i="7"/>
  <c r="AG704" i="7"/>
  <c r="AC705" i="7"/>
  <c r="AG576" i="7"/>
  <c r="AC577" i="7"/>
  <c r="AG448" i="7"/>
  <c r="AC449" i="7"/>
  <c r="AG320" i="7"/>
  <c r="AC321" i="7"/>
  <c r="AG256" i="7"/>
  <c r="AC257" i="7"/>
  <c r="AA939" i="7"/>
  <c r="AA766" i="7"/>
  <c r="AG601" i="7"/>
  <c r="AA602" i="7"/>
  <c r="AA430" i="7"/>
  <c r="AG878" i="7"/>
  <c r="AA879" i="7"/>
  <c r="AA759" i="7"/>
  <c r="AG943" i="7"/>
  <c r="AA944" i="7"/>
  <c r="AA691" i="7"/>
  <c r="AA627" i="7"/>
  <c r="AA563" i="7"/>
  <c r="AA499" i="7"/>
  <c r="AA837" i="7"/>
  <c r="AA629" i="7"/>
  <c r="AA897" i="7"/>
  <c r="AA828" i="7"/>
  <c r="AA764" i="7"/>
  <c r="AA700" i="7"/>
  <c r="AA636" i="7"/>
  <c r="AA572" i="7"/>
  <c r="AA508" i="7"/>
  <c r="AA369" i="7"/>
  <c r="AA440" i="7"/>
  <c r="AA439" i="7"/>
  <c r="AA376" i="7"/>
  <c r="AA375" i="7"/>
  <c r="AA312" i="7"/>
  <c r="AA311" i="7"/>
  <c r="AA248" i="7"/>
  <c r="AA926" i="7"/>
  <c r="AA477" i="7"/>
  <c r="AA345" i="7"/>
  <c r="AC952" i="7"/>
  <c r="AC920" i="7"/>
  <c r="AC888" i="7"/>
  <c r="AC856" i="7"/>
  <c r="AC824" i="7"/>
  <c r="AC792" i="7"/>
  <c r="AC760" i="7"/>
  <c r="AC728" i="7"/>
  <c r="AC696" i="7"/>
  <c r="AC664" i="7"/>
  <c r="AC632" i="7"/>
  <c r="AC600" i="7"/>
  <c r="AC568" i="7"/>
  <c r="AC536" i="7"/>
  <c r="AC504" i="7"/>
  <c r="AC472" i="7"/>
  <c r="AC440" i="7"/>
  <c r="AC408" i="7"/>
  <c r="AC376" i="7"/>
  <c r="AC344" i="7"/>
  <c r="AC312" i="7"/>
  <c r="AC280" i="7"/>
  <c r="AC248" i="7"/>
  <c r="AC216" i="7"/>
  <c r="AC951" i="7"/>
  <c r="AC919" i="7"/>
  <c r="AC887" i="7"/>
  <c r="AC855" i="7"/>
  <c r="AC823" i="7"/>
  <c r="AC791" i="7"/>
  <c r="AC759" i="7"/>
  <c r="AC727" i="7"/>
  <c r="AC695" i="7"/>
  <c r="AC663" i="7"/>
  <c r="AC631" i="7"/>
  <c r="AC599" i="7"/>
  <c r="AC567" i="7"/>
  <c r="AC535" i="7"/>
  <c r="AC503" i="7"/>
  <c r="AC471" i="7"/>
  <c r="AC439" i="7"/>
  <c r="AC407" i="7"/>
  <c r="AC375" i="7"/>
  <c r="AC343" i="7"/>
  <c r="AC311" i="7"/>
  <c r="AC279" i="7"/>
  <c r="AC247" i="7"/>
  <c r="AC215" i="7"/>
  <c r="AC896" i="7"/>
  <c r="AC800" i="7"/>
  <c r="AC736" i="7"/>
  <c r="AC672" i="7"/>
  <c r="AC592" i="7"/>
  <c r="AC512" i="7"/>
  <c r="AC416" i="7"/>
  <c r="AC352" i="7"/>
  <c r="AC288" i="7"/>
  <c r="AC895" i="7"/>
  <c r="AC799" i="7"/>
  <c r="AC735" i="7"/>
  <c r="AC511" i="7"/>
  <c r="AC351" i="7"/>
  <c r="AC287" i="7"/>
  <c r="AC934" i="7"/>
  <c r="AC838" i="7"/>
  <c r="AC774" i="7"/>
  <c r="AC694" i="7"/>
  <c r="AC630" i="7"/>
  <c r="AC550" i="7"/>
  <c r="AC454" i="7"/>
  <c r="AC358" i="7"/>
  <c r="AC262" i="7"/>
  <c r="AA569" i="7"/>
  <c r="AA568" i="7"/>
  <c r="AA325" i="7"/>
  <c r="AA324" i="7"/>
  <c r="AC948" i="7"/>
  <c r="AC916" i="7"/>
  <c r="AC884" i="7"/>
  <c r="AC852" i="7"/>
  <c r="AC820" i="7"/>
  <c r="AC788" i="7"/>
  <c r="AC756" i="7"/>
  <c r="AC724" i="7"/>
  <c r="AC692" i="7"/>
  <c r="AC660" i="7"/>
  <c r="AC628" i="7"/>
  <c r="AC596" i="7"/>
  <c r="AC564" i="7"/>
  <c r="AC532" i="7"/>
  <c r="AC500" i="7"/>
  <c r="AG894" i="7"/>
  <c r="AA895" i="7"/>
  <c r="AG725" i="7"/>
  <c r="AA726" i="7"/>
  <c r="AG553" i="7"/>
  <c r="AA554" i="7"/>
  <c r="AA386" i="7"/>
  <c r="AA770" i="7"/>
  <c r="AA769" i="7"/>
  <c r="AG509" i="7"/>
  <c r="AA510" i="7"/>
  <c r="AG333" i="7"/>
  <c r="AA334" i="7"/>
  <c r="AA333" i="7"/>
  <c r="AG265" i="7"/>
  <c r="AA266" i="7"/>
  <c r="AC973" i="7"/>
  <c r="AG908" i="7"/>
  <c r="AC909" i="7"/>
  <c r="AG844" i="7"/>
  <c r="AC845" i="7"/>
  <c r="AG780" i="7"/>
  <c r="AC781" i="7"/>
  <c r="AG716" i="7"/>
  <c r="AC717" i="7"/>
  <c r="AG652" i="7"/>
  <c r="AC653" i="7"/>
  <c r="AG588" i="7"/>
  <c r="AC589" i="7"/>
  <c r="AC525" i="7"/>
  <c r="AG460" i="7"/>
  <c r="AC461" i="7"/>
  <c r="AG396" i="7"/>
  <c r="AC397" i="7"/>
  <c r="AG332" i="7"/>
  <c r="AC333" i="7"/>
  <c r="AG268" i="7"/>
  <c r="AC269" i="7"/>
  <c r="AG970" i="7"/>
  <c r="AA971" i="7"/>
  <c r="AG801" i="7"/>
  <c r="AA802" i="7"/>
  <c r="AA801" i="7"/>
  <c r="AG637" i="7"/>
  <c r="AA638" i="7"/>
  <c r="AA462" i="7"/>
  <c r="AG891" i="7"/>
  <c r="AA892" i="7"/>
  <c r="AG770" i="7"/>
  <c r="AA771" i="7"/>
  <c r="AG270" i="7"/>
  <c r="AA271" i="7"/>
  <c r="AA855" i="7"/>
  <c r="AA719" i="7"/>
  <c r="AA655" i="7"/>
  <c r="AA591" i="7"/>
  <c r="AA872" i="7"/>
  <c r="AA435" i="7"/>
  <c r="AA371" i="7"/>
  <c r="AA931" i="7"/>
  <c r="AA930" i="7"/>
  <c r="AG757" i="7"/>
  <c r="AA758" i="7"/>
  <c r="AA757" i="7"/>
  <c r="AA586" i="7"/>
  <c r="AA585" i="7"/>
  <c r="AA418" i="7"/>
  <c r="AA417" i="7"/>
  <c r="AA822" i="7"/>
  <c r="AA821" i="7"/>
  <c r="AG557" i="7"/>
  <c r="AA558" i="7"/>
  <c r="AA557" i="7"/>
  <c r="AA350" i="7"/>
  <c r="AA349" i="7"/>
  <c r="AG277" i="7"/>
  <c r="AA278" i="7"/>
  <c r="AA277" i="7"/>
  <c r="AA214" i="7"/>
  <c r="AA213" i="7"/>
  <c r="AC921" i="7"/>
  <c r="AG856" i="7"/>
  <c r="AC857" i="7"/>
  <c r="AG792" i="7"/>
  <c r="AC793" i="7"/>
  <c r="AG728" i="7"/>
  <c r="AC729" i="7"/>
  <c r="AG664" i="7"/>
  <c r="AC665" i="7"/>
  <c r="AG600" i="7"/>
  <c r="AC601" i="7"/>
  <c r="AG536" i="7"/>
  <c r="AC537" i="7"/>
  <c r="AG472" i="7"/>
  <c r="AC473" i="7"/>
  <c r="AG408" i="7"/>
  <c r="AC409" i="7"/>
  <c r="AG344" i="7"/>
  <c r="AC345" i="7"/>
  <c r="AG280" i="7"/>
  <c r="AC281" i="7"/>
  <c r="AG216" i="7"/>
  <c r="AC217" i="7"/>
  <c r="AA834" i="7"/>
  <c r="AA833" i="7"/>
  <c r="AG661" i="7"/>
  <c r="AA662" i="7"/>
  <c r="AA661" i="7"/>
  <c r="AA490" i="7"/>
  <c r="AA489" i="7"/>
  <c r="AG903" i="7"/>
  <c r="AA904" i="7"/>
  <c r="AG806" i="7"/>
  <c r="AA807" i="7"/>
  <c r="AC206" i="7"/>
  <c r="AA920" i="7"/>
  <c r="AA894" i="7"/>
  <c r="AA717" i="7"/>
  <c r="AA637" i="7"/>
  <c r="AA868" i="7"/>
  <c r="AA804" i="7"/>
  <c r="AG739" i="7"/>
  <c r="AA740" i="7"/>
  <c r="AA676" i="7"/>
  <c r="AG611" i="7"/>
  <c r="AA612" i="7"/>
  <c r="AA548" i="7"/>
  <c r="AA297" i="7"/>
  <c r="AA233" i="7"/>
  <c r="AG463" i="7"/>
  <c r="AA464" i="7"/>
  <c r="AG399" i="7"/>
  <c r="AA400" i="7"/>
  <c r="AA399" i="7"/>
  <c r="AA336" i="7"/>
  <c r="AG271" i="7"/>
  <c r="AA272" i="7"/>
  <c r="AA208" i="7"/>
  <c r="AA463" i="7"/>
  <c r="AA367" i="7"/>
  <c r="AA919" i="7"/>
  <c r="AA918" i="7"/>
  <c r="AG745" i="7"/>
  <c r="AA746" i="7"/>
  <c r="AA745" i="7"/>
  <c r="AA578" i="7"/>
  <c r="AA410" i="7"/>
  <c r="AG805" i="7"/>
  <c r="AA806" i="7"/>
  <c r="AA805" i="7"/>
  <c r="AA542" i="7"/>
  <c r="AA346" i="7"/>
  <c r="AA274" i="7"/>
  <c r="AA273" i="7"/>
  <c r="AA210" i="7"/>
  <c r="AA209" i="7"/>
  <c r="AG916" i="7"/>
  <c r="AC917" i="7"/>
  <c r="AG788" i="7"/>
  <c r="AC789" i="7"/>
  <c r="AC725" i="7"/>
  <c r="AG660" i="7"/>
  <c r="AC661" i="7"/>
  <c r="AG596" i="7"/>
  <c r="AC597" i="7"/>
  <c r="AG532" i="7"/>
  <c r="AC533" i="7"/>
  <c r="AG404" i="7"/>
  <c r="AC405" i="7"/>
  <c r="AG340" i="7"/>
  <c r="AC341" i="7"/>
  <c r="AG276" i="7"/>
  <c r="AC277" i="7"/>
  <c r="AG212" i="7"/>
  <c r="AC213" i="7"/>
  <c r="AG825" i="7"/>
  <c r="AA826" i="7"/>
  <c r="AA482" i="7"/>
  <c r="AG899" i="7"/>
  <c r="AA900" i="7"/>
  <c r="AG262" i="7"/>
  <c r="AA263" i="7"/>
  <c r="AG947" i="7"/>
  <c r="AA948" i="7"/>
  <c r="AA799" i="7"/>
  <c r="AA809" i="7"/>
  <c r="AA697" i="7"/>
  <c r="AA696" i="7"/>
  <c r="AA553" i="7"/>
  <c r="AA552" i="7"/>
  <c r="AG863" i="7"/>
  <c r="AA864" i="7"/>
  <c r="AG799" i="7"/>
  <c r="AA800" i="7"/>
  <c r="AA736" i="7"/>
  <c r="AG671" i="7"/>
  <c r="AA672" i="7"/>
  <c r="AA608" i="7"/>
  <c r="AG543" i="7"/>
  <c r="AA544" i="7"/>
  <c r="AA453" i="7"/>
  <c r="AA452" i="7"/>
  <c r="AA444" i="7"/>
  <c r="AA443" i="7"/>
  <c r="AA380" i="7"/>
  <c r="AA379" i="7"/>
  <c r="AA252" i="7"/>
  <c r="AA315" i="7"/>
  <c r="AA818" i="7"/>
  <c r="AA817" i="7"/>
  <c r="AA654" i="7"/>
  <c r="AA486" i="7"/>
  <c r="AA485" i="7"/>
  <c r="AA915" i="7"/>
  <c r="AA650" i="7"/>
  <c r="AA402" i="7"/>
  <c r="AA238" i="7"/>
  <c r="AC945" i="7"/>
  <c r="AC881" i="7"/>
  <c r="AC817" i="7"/>
  <c r="AC753" i="7"/>
  <c r="AG624" i="7"/>
  <c r="AC625" i="7"/>
  <c r="AG496" i="7"/>
  <c r="AC497" i="7"/>
  <c r="AG432" i="7"/>
  <c r="AC433" i="7"/>
  <c r="AG368" i="7"/>
  <c r="AC369" i="7"/>
  <c r="AG304" i="7"/>
  <c r="AC305" i="7"/>
  <c r="AG240" i="7"/>
  <c r="AC241" i="7"/>
  <c r="AA899" i="7"/>
  <c r="AA730" i="7"/>
  <c r="AA562" i="7"/>
  <c r="AA382" i="7"/>
  <c r="AA835" i="7"/>
  <c r="AA739" i="7"/>
  <c r="AG927" i="7"/>
  <c r="AA928" i="7"/>
  <c r="AA775" i="7"/>
  <c r="AA675" i="7"/>
  <c r="AA611" i="7"/>
  <c r="AA547" i="7"/>
  <c r="AG933" i="7"/>
  <c r="AA934" i="7"/>
  <c r="AA773" i="7"/>
  <c r="AA517" i="7"/>
  <c r="AA945" i="7"/>
  <c r="AA812" i="7"/>
  <c r="AA684" i="7"/>
  <c r="AA353" i="7"/>
  <c r="AG423" i="7"/>
  <c r="AA424" i="7"/>
  <c r="AA423" i="7"/>
  <c r="AG359" i="7"/>
  <c r="AA360" i="7"/>
  <c r="AA359" i="7"/>
  <c r="AG295" i="7"/>
  <c r="AA296" i="7"/>
  <c r="AA295" i="7"/>
  <c r="AG231" i="7"/>
  <c r="AA232" i="7"/>
  <c r="AA910" i="7"/>
  <c r="AA969" i="7"/>
  <c r="AA905" i="7"/>
  <c r="AA825" i="7"/>
  <c r="AA824" i="7"/>
  <c r="AA521" i="7"/>
  <c r="AA520" i="7"/>
  <c r="AA854" i="7"/>
  <c r="AG517" i="7"/>
  <c r="AA518" i="7"/>
  <c r="AG962" i="7"/>
  <c r="AA963" i="7"/>
  <c r="AA962" i="7"/>
  <c r="AA702" i="7"/>
  <c r="AG453" i="7"/>
  <c r="AA454" i="7"/>
  <c r="AA314" i="7"/>
  <c r="AG249" i="7"/>
  <c r="AA250" i="7"/>
  <c r="AG956" i="7"/>
  <c r="AC957" i="7"/>
  <c r="AG892" i="7"/>
  <c r="AC893" i="7"/>
  <c r="AG764" i="7"/>
  <c r="AC765" i="7"/>
  <c r="AG636" i="7"/>
  <c r="AC637" i="7"/>
  <c r="AG316" i="7"/>
  <c r="AC317" i="7"/>
  <c r="AA935" i="7"/>
  <c r="AG761" i="7"/>
  <c r="AA762" i="7"/>
  <c r="AA594" i="7"/>
  <c r="AA593" i="7"/>
  <c r="AG413" i="7"/>
  <c r="AA414" i="7"/>
  <c r="AA413" i="7"/>
  <c r="AA875" i="7"/>
  <c r="AG754" i="7"/>
  <c r="AA755" i="7"/>
  <c r="AG254" i="7"/>
  <c r="AA255" i="7"/>
  <c r="AA956" i="7"/>
  <c r="AA839" i="7"/>
  <c r="AA703" i="7"/>
  <c r="AA575" i="7"/>
  <c r="AA511" i="7"/>
  <c r="AA898" i="7"/>
  <c r="AA689" i="7"/>
  <c r="AA808" i="7"/>
  <c r="AA419" i="7"/>
  <c r="AA355" i="7"/>
  <c r="AG881" i="7"/>
  <c r="AG886" i="7"/>
  <c r="AA887" i="7"/>
  <c r="AA886" i="7"/>
  <c r="AA722" i="7"/>
  <c r="AA721" i="7"/>
  <c r="AG549" i="7"/>
  <c r="AA550" i="7"/>
  <c r="AA549" i="7"/>
  <c r="AA374" i="7"/>
  <c r="AA373" i="7"/>
  <c r="AA754" i="7"/>
  <c r="AA753" i="7"/>
  <c r="AG493" i="7"/>
  <c r="AA494" i="7"/>
  <c r="AA493" i="7"/>
  <c r="AA330" i="7"/>
  <c r="AA329" i="7"/>
  <c r="AG261" i="7"/>
  <c r="AA262" i="7"/>
  <c r="AA261" i="7"/>
  <c r="AG968" i="7"/>
  <c r="AC969" i="7"/>
  <c r="AG904" i="7"/>
  <c r="AC905" i="7"/>
  <c r="AG840" i="7"/>
  <c r="AC841" i="7"/>
  <c r="AG776" i="7"/>
  <c r="AC777" i="7"/>
  <c r="AC713" i="7"/>
  <c r="AC649" i="7"/>
  <c r="AG584" i="7"/>
  <c r="AC585" i="7"/>
  <c r="AG520" i="7"/>
  <c r="AC521" i="7"/>
  <c r="AC457" i="7"/>
  <c r="AG328" i="7"/>
  <c r="AC329" i="7"/>
  <c r="AG793" i="7"/>
  <c r="AA794" i="7"/>
  <c r="AA793" i="7"/>
  <c r="AG621" i="7"/>
  <c r="AA622" i="7"/>
  <c r="AA621" i="7"/>
  <c r="AA450" i="7"/>
  <c r="AA449" i="7"/>
  <c r="AA888" i="7"/>
  <c r="AA767" i="7"/>
  <c r="AA968" i="7"/>
  <c r="AA851" i="7"/>
  <c r="AG522" i="7"/>
  <c r="AA523" i="7"/>
  <c r="AA701" i="7"/>
  <c r="AA605" i="7"/>
  <c r="AA509" i="7"/>
  <c r="AG851" i="7"/>
  <c r="AA852" i="7"/>
  <c r="AG787" i="7"/>
  <c r="AA788" i="7"/>
  <c r="AG723" i="7"/>
  <c r="AA724" i="7"/>
  <c r="AG659" i="7"/>
  <c r="AA660" i="7"/>
  <c r="AG595" i="7"/>
  <c r="AA596" i="7"/>
  <c r="AG531" i="7"/>
  <c r="AA532" i="7"/>
  <c r="AA425" i="7"/>
  <c r="AA281" i="7"/>
  <c r="AA217" i="7"/>
  <c r="AA448" i="7"/>
  <c r="AG383" i="7"/>
  <c r="AA384" i="7"/>
  <c r="AG319" i="7"/>
  <c r="AA320" i="7"/>
  <c r="AA319" i="7"/>
  <c r="AA447" i="7"/>
  <c r="AA335" i="7"/>
  <c r="AA874" i="7"/>
  <c r="AA873" i="7"/>
  <c r="AG709" i="7"/>
  <c r="AA710" i="7"/>
  <c r="AA709" i="7"/>
  <c r="AG533" i="7"/>
  <c r="AA534" i="7"/>
  <c r="AA533" i="7"/>
  <c r="AA366" i="7"/>
  <c r="AG733" i="7"/>
  <c r="AA734" i="7"/>
  <c r="AG477" i="7"/>
  <c r="AA478" i="7"/>
  <c r="AA326" i="7"/>
  <c r="AA258" i="7"/>
  <c r="AA257" i="7"/>
  <c r="AG964" i="7"/>
  <c r="AC965" i="7"/>
  <c r="AC901" i="7"/>
  <c r="AG836" i="7"/>
  <c r="AC837" i="7"/>
  <c r="AG708" i="7"/>
  <c r="AC709" i="7"/>
  <c r="AG580" i="7"/>
  <c r="AC581" i="7"/>
  <c r="AG452" i="7"/>
  <c r="AC453" i="7"/>
  <c r="AG388" i="7"/>
  <c r="AC389" i="7"/>
  <c r="AG324" i="7"/>
  <c r="AC325" i="7"/>
  <c r="AG260" i="7"/>
  <c r="AC261" i="7"/>
  <c r="AA951" i="7"/>
  <c r="AA950" i="7"/>
  <c r="AA438" i="7"/>
  <c r="AA867" i="7"/>
  <c r="AG931" i="7"/>
  <c r="AA932" i="7"/>
  <c r="AA761" i="7"/>
  <c r="AA649" i="7"/>
  <c r="AA648" i="7"/>
  <c r="AA473" i="7"/>
  <c r="AA472" i="7"/>
  <c r="AG847" i="7"/>
  <c r="AA848" i="7"/>
  <c r="AG783" i="7"/>
  <c r="AA784" i="7"/>
  <c r="AG719" i="7"/>
  <c r="AA720" i="7"/>
  <c r="AA656" i="7"/>
  <c r="AG591" i="7"/>
  <c r="AA592" i="7"/>
  <c r="AA528" i="7"/>
  <c r="AA389" i="7"/>
  <c r="AA388" i="7"/>
  <c r="AA428" i="7"/>
  <c r="AA427" i="7"/>
  <c r="AA364" i="7"/>
  <c r="AA363" i="7"/>
  <c r="AA300" i="7"/>
  <c r="AA299" i="7"/>
  <c r="AA236" i="7"/>
  <c r="AG214" i="7"/>
  <c r="AA215" i="7"/>
  <c r="AA955" i="7"/>
  <c r="AA782" i="7"/>
  <c r="AA618" i="7"/>
  <c r="AA442" i="7"/>
  <c r="AA850" i="7"/>
  <c r="AA590" i="7"/>
  <c r="AA358" i="7"/>
  <c r="AA286" i="7"/>
  <c r="AG928" i="7"/>
  <c r="AC929" i="7"/>
  <c r="AG800" i="7"/>
  <c r="AC801" i="7"/>
  <c r="AG736" i="7"/>
  <c r="AC737" i="7"/>
  <c r="AG672" i="7"/>
  <c r="AC673" i="7"/>
  <c r="AG544" i="7"/>
  <c r="AC545" i="7"/>
  <c r="AG480" i="7"/>
  <c r="AC481" i="7"/>
  <c r="AG416" i="7"/>
  <c r="AC417" i="7"/>
  <c r="AG288" i="7"/>
  <c r="AC289" i="7"/>
  <c r="AG224" i="7"/>
  <c r="AC225" i="7"/>
  <c r="AA686" i="7"/>
  <c r="AG814" i="7"/>
  <c r="AA815" i="7"/>
  <c r="AA723" i="7"/>
  <c r="AA659" i="7"/>
  <c r="AA595" i="7"/>
  <c r="AA531" i="7"/>
  <c r="AA902" i="7"/>
  <c r="AA725" i="7"/>
  <c r="AA501" i="7"/>
  <c r="AA860" i="7"/>
  <c r="AA732" i="7"/>
  <c r="AA604" i="7"/>
  <c r="AA401" i="7"/>
  <c r="AA321" i="7"/>
  <c r="AA408" i="7"/>
  <c r="AA407" i="7"/>
  <c r="AA344" i="7"/>
  <c r="AA343" i="7"/>
  <c r="AA280" i="7"/>
  <c r="AA216" i="7"/>
  <c r="AA669" i="7"/>
  <c r="AA953" i="7"/>
  <c r="AA409" i="7"/>
  <c r="AC968" i="7"/>
  <c r="AC936" i="7"/>
  <c r="AC904" i="7"/>
  <c r="AC872" i="7"/>
  <c r="AC840" i="7"/>
  <c r="AC808" i="7"/>
  <c r="AC776" i="7"/>
  <c r="AC744" i="7"/>
  <c r="AC712" i="7"/>
  <c r="AC680" i="7"/>
  <c r="AC648" i="7"/>
  <c r="AC616" i="7"/>
  <c r="AC584" i="7"/>
  <c r="AC552" i="7"/>
  <c r="AC520" i="7"/>
  <c r="AC488" i="7"/>
  <c r="AC456" i="7"/>
  <c r="AC424" i="7"/>
  <c r="AC392" i="7"/>
  <c r="AC360" i="7"/>
  <c r="AC328" i="7"/>
  <c r="AC296" i="7"/>
  <c r="AC264" i="7"/>
  <c r="AC232" i="7"/>
  <c r="AC967" i="7"/>
  <c r="AC935" i="7"/>
  <c r="AC903" i="7"/>
  <c r="AC871" i="7"/>
  <c r="AC839" i="7"/>
  <c r="AC807" i="7"/>
  <c r="AC775" i="7"/>
  <c r="AC743" i="7"/>
  <c r="AC711" i="7"/>
  <c r="AC679" i="7"/>
  <c r="AC647" i="7"/>
  <c r="AC615" i="7"/>
  <c r="AC583" i="7"/>
  <c r="AC551" i="7"/>
  <c r="AC519" i="7"/>
  <c r="AC487" i="7"/>
  <c r="AC455" i="7"/>
  <c r="AC423" i="7"/>
  <c r="AC391" i="7"/>
  <c r="AC359" i="7"/>
  <c r="AC327" i="7"/>
  <c r="AC295" i="7"/>
  <c r="AC263" i="7"/>
  <c r="AC231" i="7"/>
  <c r="AC942" i="7"/>
  <c r="AC928" i="7"/>
  <c r="AC848" i="7"/>
  <c r="AC784" i="7"/>
  <c r="AC720" i="7"/>
  <c r="AC624" i="7"/>
  <c r="AC560" i="7"/>
  <c r="AC464" i="7"/>
  <c r="AC400" i="7"/>
  <c r="AC320" i="7"/>
  <c r="AC240" i="7"/>
  <c r="AC847" i="7"/>
  <c r="AC623" i="7"/>
  <c r="AC463" i="7"/>
  <c r="AC399" i="7"/>
  <c r="AC239" i="7"/>
  <c r="AC886" i="7"/>
  <c r="AC790" i="7"/>
  <c r="AC726" i="7"/>
  <c r="AC662" i="7"/>
  <c r="AC598" i="7"/>
  <c r="AC502" i="7"/>
  <c r="AC406" i="7"/>
  <c r="AC310" i="7"/>
  <c r="AA777" i="7"/>
  <c r="AA776" i="7"/>
  <c r="AA437" i="7"/>
  <c r="AA436" i="7"/>
  <c r="AC964" i="7"/>
  <c r="AG883" i="7"/>
  <c r="AA884" i="7"/>
  <c r="AA883" i="7"/>
  <c r="AG809" i="7"/>
  <c r="AA810" i="7"/>
  <c r="AG641" i="7"/>
  <c r="AA642" i="7"/>
  <c r="AA474" i="7"/>
  <c r="AA903" i="7"/>
  <c r="AG629" i="7"/>
  <c r="AA630" i="7"/>
  <c r="AA390" i="7"/>
  <c r="AA298" i="7"/>
  <c r="AG233" i="7"/>
  <c r="AA234" i="7"/>
  <c r="AC941" i="7"/>
  <c r="AG876" i="7"/>
  <c r="AC877" i="7"/>
  <c r="AG812" i="7"/>
  <c r="AC813" i="7"/>
  <c r="AG748" i="7"/>
  <c r="AC749" i="7"/>
  <c r="AG684" i="7"/>
  <c r="AC685" i="7"/>
  <c r="AG620" i="7"/>
  <c r="AC621" i="7"/>
  <c r="AG556" i="7"/>
  <c r="AC557" i="7"/>
  <c r="AG492" i="7"/>
  <c r="AC493" i="7"/>
  <c r="AG428" i="7"/>
  <c r="AC429" i="7"/>
  <c r="AC365" i="7"/>
  <c r="AG300" i="7"/>
  <c r="AC301" i="7"/>
  <c r="AC237" i="7"/>
  <c r="AA891" i="7"/>
  <c r="AG717" i="7"/>
  <c r="AA718" i="7"/>
  <c r="AG545" i="7"/>
  <c r="AA546" i="7"/>
  <c r="AA545" i="7"/>
  <c r="AG369" i="7"/>
  <c r="AA370" i="7"/>
  <c r="AA831" i="7"/>
  <c r="AG734" i="7"/>
  <c r="AA735" i="7"/>
  <c r="AG238" i="7"/>
  <c r="AA239" i="7"/>
  <c r="AA940" i="7"/>
  <c r="AA787" i="7"/>
  <c r="AA687" i="7"/>
  <c r="AA623" i="7"/>
  <c r="AA559" i="7"/>
  <c r="AA495" i="7"/>
  <c r="AA641" i="7"/>
  <c r="AA760" i="7"/>
  <c r="AA403" i="7"/>
  <c r="AA339" i="7"/>
  <c r="AG705" i="7"/>
  <c r="AG449" i="7"/>
  <c r="AA842" i="7"/>
  <c r="AA841" i="7"/>
  <c r="AA678" i="7"/>
  <c r="AA677" i="7"/>
  <c r="AG505" i="7"/>
  <c r="AA506" i="7"/>
  <c r="AA505" i="7"/>
  <c r="AG942" i="7"/>
  <c r="AA943" i="7"/>
  <c r="AA942" i="7"/>
  <c r="AA682" i="7"/>
  <c r="AA681" i="7"/>
  <c r="AA434" i="7"/>
  <c r="AA433" i="7"/>
  <c r="AA310" i="7"/>
  <c r="AA309" i="7"/>
  <c r="AG245" i="7"/>
  <c r="AA246" i="7"/>
  <c r="AA245" i="7"/>
  <c r="AC953" i="7"/>
  <c r="AG824" i="7"/>
  <c r="AC825" i="7"/>
  <c r="AG760" i="7"/>
  <c r="AC761" i="7"/>
  <c r="AG696" i="7"/>
  <c r="AC697" i="7"/>
  <c r="AG632" i="7"/>
  <c r="AC633" i="7"/>
  <c r="AG568" i="7"/>
  <c r="AC569" i="7"/>
  <c r="AG504" i="7"/>
  <c r="AC505" i="7"/>
  <c r="AG440" i="7"/>
  <c r="AC441" i="7"/>
  <c r="AG376" i="7"/>
  <c r="AC377" i="7"/>
  <c r="AA923" i="7"/>
  <c r="AA922" i="7"/>
  <c r="AG749" i="7"/>
  <c r="AA750" i="7"/>
  <c r="AA749" i="7"/>
  <c r="AG581" i="7"/>
  <c r="AA582" i="7"/>
  <c r="AA581" i="7"/>
  <c r="AA406" i="7"/>
  <c r="AA405" i="7"/>
  <c r="AA871" i="7"/>
  <c r="AA952" i="7"/>
  <c r="AA823" i="7"/>
  <c r="AA845" i="7"/>
  <c r="AA461" i="7"/>
  <c r="AG835" i="7"/>
  <c r="AA836" i="7"/>
  <c r="AG771" i="7"/>
  <c r="AA772" i="7"/>
  <c r="AG707" i="7"/>
  <c r="AA708" i="7"/>
  <c r="AG643" i="7"/>
  <c r="AA644" i="7"/>
  <c r="AG579" i="7"/>
  <c r="AA580" i="7"/>
  <c r="AG515" i="7"/>
  <c r="AA516" i="7"/>
  <c r="AA265" i="7"/>
  <c r="AA432" i="7"/>
  <c r="AG303" i="7"/>
  <c r="AA304" i="7"/>
  <c r="AA303" i="7"/>
  <c r="AG239" i="7"/>
  <c r="AA240" i="7"/>
  <c r="AG918" i="7"/>
  <c r="AG710" i="7"/>
  <c r="AG246" i="7"/>
  <c r="AA431" i="7"/>
  <c r="AG541" i="7"/>
  <c r="AG829" i="7"/>
  <c r="AA830" i="7"/>
  <c r="AG669" i="7"/>
  <c r="AA670" i="7"/>
  <c r="AG926" i="7"/>
  <c r="AA927" i="7"/>
  <c r="AG665" i="7"/>
  <c r="AA666" i="7"/>
  <c r="AA422" i="7"/>
  <c r="AA306" i="7"/>
  <c r="AA305" i="7"/>
  <c r="AA242" i="7"/>
  <c r="AA241" i="7"/>
  <c r="AG948" i="7"/>
  <c r="AC949" i="7"/>
  <c r="AG884" i="7"/>
  <c r="AC885" i="7"/>
  <c r="AG820" i="7"/>
  <c r="AC821" i="7"/>
  <c r="AG756" i="7"/>
  <c r="AC757" i="7"/>
  <c r="AG692" i="7"/>
  <c r="AC693" i="7"/>
  <c r="AG628" i="7"/>
  <c r="AC629" i="7"/>
  <c r="AG564" i="7"/>
  <c r="AC565" i="7"/>
  <c r="AG500" i="7"/>
  <c r="AC501" i="7"/>
  <c r="AG436" i="7"/>
  <c r="AC437" i="7"/>
  <c r="AG372" i="7"/>
  <c r="AC373" i="7"/>
  <c r="AG308" i="7"/>
  <c r="AC309" i="7"/>
  <c r="AG244" i="7"/>
  <c r="AC245" i="7"/>
  <c r="AG910" i="7"/>
  <c r="AA911" i="7"/>
  <c r="AG741" i="7"/>
  <c r="AA742" i="7"/>
  <c r="AA741" i="7"/>
  <c r="AG569" i="7"/>
  <c r="AA570" i="7"/>
  <c r="AG397" i="7"/>
  <c r="AA398" i="7"/>
  <c r="AG818" i="7"/>
  <c r="AA819" i="7"/>
  <c r="AG450" i="7"/>
  <c r="AA451" i="7"/>
  <c r="AC222" i="7"/>
  <c r="AA863" i="7"/>
  <c r="AA727" i="7"/>
  <c r="AA663" i="7"/>
  <c r="AA599" i="7"/>
  <c r="AG534" i="7"/>
  <c r="AA535" i="7"/>
  <c r="AA970" i="7"/>
  <c r="AA890" i="7"/>
  <c r="AA729" i="7"/>
  <c r="AA728" i="7"/>
  <c r="AA617" i="7"/>
  <c r="AA616" i="7"/>
  <c r="AA832" i="7"/>
  <c r="AA768" i="7"/>
  <c r="AA704" i="7"/>
  <c r="AG639" i="7"/>
  <c r="AA640" i="7"/>
  <c r="AG511" i="7"/>
  <c r="AA512" i="7"/>
  <c r="AA357" i="7"/>
  <c r="AA356" i="7"/>
  <c r="AA476" i="7"/>
  <c r="AA475" i="7"/>
  <c r="AA412" i="7"/>
  <c r="AA411" i="7"/>
  <c r="AA284" i="7"/>
  <c r="AA220" i="7"/>
  <c r="AG857" i="7"/>
  <c r="AA907" i="7"/>
  <c r="AA738" i="7"/>
  <c r="AA737" i="7"/>
  <c r="AA566" i="7"/>
  <c r="AA565" i="7"/>
  <c r="AA786" i="7"/>
  <c r="AA526" i="7"/>
  <c r="AA342" i="7"/>
  <c r="AA270" i="7"/>
  <c r="AA206" i="7"/>
  <c r="AC721" i="7"/>
  <c r="AG656" i="7"/>
  <c r="AC657" i="7"/>
  <c r="AG592" i="7"/>
  <c r="AC593" i="7"/>
  <c r="AG528" i="7"/>
  <c r="AC529" i="7"/>
  <c r="AG400" i="7"/>
  <c r="AC401" i="7"/>
  <c r="AG336" i="7"/>
  <c r="AC337" i="7"/>
  <c r="AG272" i="7"/>
  <c r="AC273" i="7"/>
  <c r="AA814" i="7"/>
  <c r="AG645" i="7"/>
  <c r="AA646" i="7"/>
  <c r="AA470" i="7"/>
  <c r="AG895" i="7"/>
  <c r="AA896" i="7"/>
  <c r="AA795" i="7"/>
  <c r="AG959" i="7"/>
  <c r="AA960" i="7"/>
  <c r="AG842" i="7"/>
  <c r="AA843" i="7"/>
  <c r="AG706" i="7"/>
  <c r="AA707" i="7"/>
  <c r="AG642" i="7"/>
  <c r="AA643" i="7"/>
  <c r="AG578" i="7"/>
  <c r="AA579" i="7"/>
  <c r="AG514" i="7"/>
  <c r="AA515" i="7"/>
  <c r="AA853" i="7"/>
  <c r="AA645" i="7"/>
  <c r="AA469" i="7"/>
  <c r="AA913" i="7"/>
  <c r="AA844" i="7"/>
  <c r="AA780" i="7"/>
  <c r="AA716" i="7"/>
  <c r="AA652" i="7"/>
  <c r="AA588" i="7"/>
  <c r="AA524" i="7"/>
  <c r="AA385" i="7"/>
  <c r="AA456" i="7"/>
  <c r="AG391" i="7"/>
  <c r="AA392" i="7"/>
  <c r="AA391" i="7"/>
  <c r="AG327" i="7"/>
  <c r="AA328" i="7"/>
  <c r="AA327" i="7"/>
  <c r="AG263" i="7"/>
  <c r="AA264" i="7"/>
  <c r="AA958" i="7"/>
  <c r="AA541" i="7"/>
  <c r="AA937" i="7"/>
  <c r="AA361" i="7"/>
  <c r="AA665" i="7"/>
  <c r="AA664" i="7"/>
  <c r="AA421" i="7"/>
  <c r="AA420" i="7"/>
  <c r="AC394" i="7"/>
  <c r="AA609" i="7"/>
  <c r="AA445" i="7"/>
  <c r="AC972" i="7"/>
  <c r="AC940" i="7"/>
  <c r="AC908" i="7"/>
  <c r="AC876" i="7"/>
  <c r="AC844" i="7"/>
  <c r="AC812" i="7"/>
  <c r="AC780" i="7"/>
  <c r="AC748" i="7"/>
  <c r="AC716" i="7"/>
  <c r="AC684" i="7"/>
  <c r="AC652" i="7"/>
  <c r="AC620" i="7"/>
  <c r="AC588" i="7"/>
  <c r="AC556" i="7"/>
  <c r="AC524" i="7"/>
  <c r="AC492" i="7"/>
  <c r="AC460" i="7"/>
  <c r="AG427" i="7"/>
  <c r="AC428" i="7"/>
  <c r="AC396" i="7"/>
  <c r="AC364" i="7"/>
  <c r="AC332" i="7"/>
  <c r="AG299" i="7"/>
  <c r="AC300" i="7"/>
  <c r="AC268" i="7"/>
  <c r="AG235" i="7"/>
  <c r="AC236" i="7"/>
  <c r="AA468" i="7"/>
  <c r="AC955" i="7"/>
  <c r="AC923" i="7"/>
  <c r="AC891" i="7"/>
  <c r="AC859" i="7"/>
  <c r="AC827" i="7"/>
  <c r="AC795" i="7"/>
  <c r="AC763" i="7"/>
  <c r="AG730" i="7"/>
  <c r="AC731" i="7"/>
  <c r="AG698" i="7"/>
  <c r="AC699" i="7"/>
  <c r="AG666" i="7"/>
  <c r="AC667" i="7"/>
  <c r="AG634" i="7"/>
  <c r="AC635" i="7"/>
  <c r="AG602" i="7"/>
  <c r="AC603" i="7"/>
  <c r="AG570" i="7"/>
  <c r="AC571" i="7"/>
  <c r="AG538" i="7"/>
  <c r="AC539" i="7"/>
  <c r="AG506" i="7"/>
  <c r="AC507" i="7"/>
  <c r="AG474" i="7"/>
  <c r="AC475" i="7"/>
  <c r="AG442" i="7"/>
  <c r="AC443" i="7"/>
  <c r="AG410" i="7"/>
  <c r="AC411" i="7"/>
  <c r="AG378" i="7"/>
  <c r="AC379" i="7"/>
  <c r="AC347" i="7"/>
  <c r="AG314" i="7"/>
  <c r="AC315" i="7"/>
  <c r="AG282" i="7"/>
  <c r="AC283" i="7"/>
  <c r="AG250" i="7"/>
  <c r="AC251" i="7"/>
  <c r="AG218" i="7"/>
  <c r="AC219" i="7"/>
  <c r="AC946" i="7"/>
  <c r="AC914" i="7"/>
  <c r="AC882" i="7"/>
  <c r="AG849" i="7"/>
  <c r="AC850" i="7"/>
  <c r="AC818" i="7"/>
  <c r="AG785" i="7"/>
  <c r="AC786" i="7"/>
  <c r="AC754" i="7"/>
  <c r="AC722" i="7"/>
  <c r="AC690" i="7"/>
  <c r="AC658" i="7"/>
  <c r="AG625" i="7"/>
  <c r="AC626" i="7"/>
  <c r="AC594" i="7"/>
  <c r="AG561" i="7"/>
  <c r="AC562" i="7"/>
  <c r="AG529" i="7"/>
  <c r="AC530" i="7"/>
  <c r="AC498" i="7"/>
  <c r="AG465" i="7"/>
  <c r="AC466" i="7"/>
  <c r="AC434" i="7"/>
  <c r="AG401" i="7"/>
  <c r="AC402" i="7"/>
  <c r="AC370" i="7"/>
  <c r="AC338" i="7"/>
  <c r="AC306" i="7"/>
  <c r="AC274" i="7"/>
  <c r="AC242" i="7"/>
  <c r="AC960" i="7"/>
  <c r="AC912" i="7"/>
  <c r="AC816" i="7"/>
  <c r="AC688" i="7"/>
  <c r="AC576" i="7"/>
  <c r="AC480" i="7"/>
  <c r="AC368" i="7"/>
  <c r="AC256" i="7"/>
  <c r="AC959" i="7"/>
  <c r="AC783" i="7"/>
  <c r="AC415" i="7"/>
  <c r="AC303" i="7"/>
  <c r="AC902" i="7"/>
  <c r="AC806" i="7"/>
  <c r="AC678" i="7"/>
  <c r="AC566" i="7"/>
  <c r="AC486" i="7"/>
  <c r="AC390" i="7"/>
  <c r="AC294" i="7"/>
  <c r="AC468" i="7"/>
  <c r="AC436" i="7"/>
  <c r="AC404" i="7"/>
  <c r="AC372" i="7"/>
  <c r="AC340" i="7"/>
  <c r="AC308" i="7"/>
  <c r="AC276" i="7"/>
  <c r="AC244" i="7"/>
  <c r="AC212" i="7"/>
  <c r="AC947" i="7"/>
  <c r="AC915" i="7"/>
  <c r="AG882" i="7"/>
  <c r="AC883" i="7"/>
  <c r="AC851" i="7"/>
  <c r="AC819" i="7"/>
  <c r="AC787" i="7"/>
  <c r="AC755" i="7"/>
  <c r="AC723" i="7"/>
  <c r="AC691" i="7"/>
  <c r="AC659" i="7"/>
  <c r="AC627" i="7"/>
  <c r="AC595" i="7"/>
  <c r="AC563" i="7"/>
  <c r="AC531" i="7"/>
  <c r="AC499" i="7"/>
  <c r="AC467" i="7"/>
  <c r="AC435" i="7"/>
  <c r="AC403" i="7"/>
  <c r="AC371" i="7"/>
  <c r="AC339" i="7"/>
  <c r="AC307" i="7"/>
  <c r="AC275" i="7"/>
  <c r="AC243" i="7"/>
  <c r="AC211" i="7"/>
  <c r="AC832" i="7"/>
  <c r="AC704" i="7"/>
  <c r="AC608" i="7"/>
  <c r="AC496" i="7"/>
  <c r="AC384" i="7"/>
  <c r="AC272" i="7"/>
  <c r="AC671" i="7"/>
  <c r="AC559" i="7"/>
  <c r="AC319" i="7"/>
  <c r="AC918" i="7"/>
  <c r="AC822" i="7"/>
  <c r="AC710" i="7"/>
  <c r="AC582" i="7"/>
  <c r="AC470" i="7"/>
  <c r="AC374" i="7"/>
  <c r="AC278" i="7"/>
  <c r="AC209" i="7"/>
  <c r="AA577" i="7"/>
  <c r="AA397" i="7"/>
  <c r="AA231" i="7"/>
  <c r="AC922" i="7"/>
  <c r="AA657" i="7"/>
  <c r="AA497" i="7"/>
  <c r="AA365" i="7"/>
  <c r="AC956" i="7"/>
  <c r="AC924" i="7"/>
  <c r="AC892" i="7"/>
  <c r="AC860" i="7"/>
  <c r="AC828" i="7"/>
  <c r="AC796" i="7"/>
  <c r="AC764" i="7"/>
  <c r="AC732" i="7"/>
  <c r="AC700" i="7"/>
  <c r="AC668" i="7"/>
  <c r="AC636" i="7"/>
  <c r="AC604" i="7"/>
  <c r="AC572" i="7"/>
  <c r="AC540" i="7"/>
  <c r="AC508" i="7"/>
  <c r="AC476" i="7"/>
  <c r="AC444" i="7"/>
  <c r="AC412" i="7"/>
  <c r="AC380" i="7"/>
  <c r="AC348" i="7"/>
  <c r="AC316" i="7"/>
  <c r="AC284" i="7"/>
  <c r="AC252" i="7"/>
  <c r="AC220" i="7"/>
  <c r="AC971" i="7"/>
  <c r="AC939" i="7"/>
  <c r="AC907" i="7"/>
  <c r="AC875" i="7"/>
  <c r="AC843" i="7"/>
  <c r="AC811" i="7"/>
  <c r="AC779" i="7"/>
  <c r="AC747" i="7"/>
  <c r="AC715" i="7"/>
  <c r="AC683" i="7"/>
  <c r="AC651" i="7"/>
  <c r="AC619" i="7"/>
  <c r="AC587" i="7"/>
  <c r="AC555" i="7"/>
  <c r="AC523" i="7"/>
  <c r="AC491" i="7"/>
  <c r="AC459" i="7"/>
  <c r="AC427" i="7"/>
  <c r="AC395" i="7"/>
  <c r="AC363" i="7"/>
  <c r="AC331" i="7"/>
  <c r="AC299" i="7"/>
  <c r="AC267" i="7"/>
  <c r="AC235" i="7"/>
  <c r="AC962" i="7"/>
  <c r="AC930" i="7"/>
  <c r="AC898" i="7"/>
  <c r="AC866" i="7"/>
  <c r="AC834" i="7"/>
  <c r="AC802" i="7"/>
  <c r="AC770" i="7"/>
  <c r="AC738" i="7"/>
  <c r="AC706" i="7"/>
  <c r="AC674" i="7"/>
  <c r="AC642" i="7"/>
  <c r="AC610" i="7"/>
  <c r="AC578" i="7"/>
  <c r="AC546" i="7"/>
  <c r="AC514" i="7"/>
  <c r="AC482" i="7"/>
  <c r="AC450" i="7"/>
  <c r="AC418" i="7"/>
  <c r="AC386" i="7"/>
  <c r="AC354" i="7"/>
  <c r="AC322" i="7"/>
  <c r="AC290" i="7"/>
  <c r="AC258" i="7"/>
  <c r="AC226" i="7"/>
  <c r="AC944" i="7"/>
  <c r="AC864" i="7"/>
  <c r="AC768" i="7"/>
  <c r="AC640" i="7"/>
  <c r="AC528" i="7"/>
  <c r="AC432" i="7"/>
  <c r="AC304" i="7"/>
  <c r="AC208" i="7"/>
  <c r="AC927" i="7"/>
  <c r="AC815" i="7"/>
  <c r="AC703" i="7"/>
  <c r="AC591" i="7"/>
  <c r="AC479" i="7"/>
  <c r="AC367" i="7"/>
  <c r="AC255" i="7"/>
  <c r="AC950" i="7"/>
  <c r="AC854" i="7"/>
  <c r="AC758" i="7"/>
  <c r="AC614" i="7"/>
  <c r="AC518" i="7"/>
  <c r="AC438" i="7"/>
  <c r="AC342" i="7"/>
  <c r="AC246" i="7"/>
  <c r="AA467" i="7"/>
  <c r="AC932" i="7"/>
  <c r="AC900" i="7"/>
  <c r="AC868" i="7"/>
  <c r="AC836" i="7"/>
  <c r="AC804" i="7"/>
  <c r="AC772" i="7"/>
  <c r="AC740" i="7"/>
  <c r="AC708" i="7"/>
  <c r="AC676" i="7"/>
  <c r="AC644" i="7"/>
  <c r="AC612" i="7"/>
  <c r="AC580" i="7"/>
  <c r="AC548" i="7"/>
  <c r="AC516" i="7"/>
  <c r="AC484" i="7"/>
  <c r="AC452" i="7"/>
  <c r="AC420" i="7"/>
  <c r="AC388" i="7"/>
  <c r="AC356" i="7"/>
  <c r="AC324" i="7"/>
  <c r="AC292" i="7"/>
  <c r="AC260" i="7"/>
  <c r="AC228" i="7"/>
  <c r="AC963" i="7"/>
  <c r="AC931" i="7"/>
  <c r="AC899" i="7"/>
  <c r="AC867" i="7"/>
  <c r="AC835" i="7"/>
  <c r="AC803" i="7"/>
  <c r="AC771" i="7"/>
  <c r="AC739" i="7"/>
  <c r="AC707" i="7"/>
  <c r="AC675" i="7"/>
  <c r="AC643" i="7"/>
  <c r="AC611" i="7"/>
  <c r="AC579" i="7"/>
  <c r="AC547" i="7"/>
  <c r="AC515" i="7"/>
  <c r="AC483" i="7"/>
  <c r="AC451" i="7"/>
  <c r="AC419" i="7"/>
  <c r="AC387" i="7"/>
  <c r="AC355" i="7"/>
  <c r="AC323" i="7"/>
  <c r="AC291" i="7"/>
  <c r="AC259" i="7"/>
  <c r="AC227" i="7"/>
  <c r="AC880" i="7"/>
  <c r="AC752" i="7"/>
  <c r="AC656" i="7"/>
  <c r="AC544" i="7"/>
  <c r="AC448" i="7"/>
  <c r="AC336" i="7"/>
  <c r="AC224" i="7"/>
  <c r="AC831" i="7"/>
  <c r="AC719" i="7"/>
  <c r="AC607" i="7"/>
  <c r="AC495" i="7"/>
  <c r="AC383" i="7"/>
  <c r="AC271" i="7"/>
  <c r="AG965" i="7"/>
  <c r="AC966" i="7"/>
  <c r="AC870" i="7"/>
  <c r="AC742" i="7"/>
  <c r="AC646" i="7"/>
  <c r="AC534" i="7"/>
  <c r="AC422" i="7"/>
  <c r="AC326" i="7"/>
  <c r="AC230" i="7"/>
  <c r="AA625" i="7"/>
  <c r="AA481" i="7"/>
  <c r="AG598" i="7"/>
  <c r="AG762" i="7"/>
  <c r="AG346" i="7"/>
  <c r="AG657" i="7"/>
  <c r="AG305" i="7"/>
  <c r="AG273" i="7"/>
  <c r="AG241" i="7"/>
  <c r="AG860" i="7"/>
  <c r="AG732" i="7"/>
  <c r="AG604" i="7"/>
  <c r="AG540" i="7"/>
  <c r="AG841" i="7"/>
  <c r="AG677" i="7"/>
  <c r="AG936" i="7"/>
  <c r="AG424" i="7"/>
  <c r="AG489" i="7"/>
  <c r="AG255" i="7"/>
  <c r="AG575" i="7"/>
  <c r="AG617" i="7"/>
  <c r="AG384" i="7"/>
  <c r="AG911" i="7"/>
  <c r="AG924" i="7"/>
  <c r="AG726" i="7"/>
  <c r="AG920" i="7"/>
  <c r="AG828" i="7"/>
  <c r="AG700" i="7"/>
  <c r="AG572" i="7"/>
  <c r="AG508" i="7"/>
  <c r="AG444" i="7"/>
  <c r="AG380" i="7"/>
  <c r="AG252" i="7"/>
  <c r="AG721" i="7"/>
  <c r="AG329" i="7"/>
  <c r="AG392" i="7"/>
  <c r="AG264" i="7"/>
  <c r="AG958" i="7"/>
  <c r="AG367" i="7"/>
  <c r="AG852" i="7"/>
  <c r="AG468" i="7"/>
  <c r="AG815" i="7"/>
  <c r="AG687" i="7"/>
  <c r="AG565" i="7"/>
  <c r="AG485" i="7"/>
  <c r="AG608" i="7"/>
  <c r="AG352" i="7"/>
  <c r="AG957" i="7"/>
  <c r="AG363" i="7"/>
  <c r="AG662" i="7"/>
  <c r="AG689" i="7"/>
  <c r="AG425" i="7"/>
  <c r="AG593" i="7"/>
  <c r="AG907" i="7"/>
  <c r="AG209" i="7"/>
  <c r="AG888" i="7"/>
  <c r="AG312" i="7"/>
  <c r="AG248" i="7"/>
  <c r="AG361" i="7"/>
  <c r="AG772" i="7"/>
  <c r="AG516" i="7"/>
  <c r="AG777" i="7"/>
  <c r="AG521" i="7"/>
  <c r="AG912" i="7"/>
  <c r="AG901" i="7"/>
  <c r="AG473" i="7"/>
  <c r="AG441" i="7"/>
  <c r="AG409" i="7"/>
  <c r="AG838" i="7"/>
  <c r="AG431" i="7"/>
  <c r="AG469" i="7"/>
  <c r="AG389" i="7"/>
  <c r="AG325" i="7"/>
  <c r="AG640" i="7"/>
  <c r="AG512" i="7"/>
  <c r="AG213" i="7"/>
  <c r="AG207" i="7"/>
  <c r="AG831" i="7"/>
  <c r="AG688" i="7"/>
  <c r="AG560" i="7"/>
  <c r="AG297" i="7"/>
  <c r="AG867" i="7"/>
  <c r="AG803" i="7"/>
  <c r="AG854" i="7"/>
  <c r="AG421" i="7"/>
  <c r="AG357" i="7"/>
  <c r="AG293" i="7"/>
  <c r="AG864" i="7"/>
  <c r="AG447" i="7"/>
  <c r="AG623" i="7"/>
  <c r="AG848" i="7"/>
  <c r="AG464" i="7"/>
  <c r="AG341" i="7"/>
  <c r="AG455" i="7"/>
  <c r="AG435" i="7"/>
  <c r="AG371" i="7"/>
  <c r="AG307" i="7"/>
  <c r="AG243" i="7"/>
  <c r="AG607" i="7"/>
  <c r="AG347" i="7"/>
  <c r="AG437" i="7"/>
  <c r="AG373" i="7"/>
  <c r="AG309" i="7"/>
  <c r="AG735" i="7"/>
  <c r="AG335" i="7"/>
  <c r="AG275" i="7"/>
  <c r="AG405" i="7"/>
  <c r="AG479" i="7"/>
  <c r="AG375" i="7"/>
  <c r="AG960" i="7"/>
  <c r="AG675" i="7"/>
  <c r="AG547" i="7"/>
  <c r="AG419" i="7"/>
  <c r="AG301" i="7"/>
  <c r="AG767" i="7"/>
  <c r="AG694" i="7"/>
  <c r="AG703" i="7"/>
  <c r="AG527" i="7"/>
  <c r="AG287" i="7"/>
  <c r="AG211" i="7"/>
  <c r="AG663" i="7"/>
  <c r="AG343" i="7"/>
  <c r="AG655" i="7"/>
  <c r="AG752" i="7"/>
  <c r="AG720" i="7"/>
  <c r="AG972" i="7"/>
  <c r="AG940" i="7"/>
  <c r="AG874" i="7"/>
  <c r="AG362" i="7"/>
  <c r="AG949" i="7"/>
  <c r="AG917" i="7"/>
  <c r="AG885" i="7"/>
  <c r="AG853" i="7"/>
  <c r="AG966" i="7"/>
  <c r="AG934" i="7"/>
  <c r="AG902" i="7"/>
  <c r="AG769" i="7"/>
  <c r="AG337" i="7"/>
  <c r="AG872" i="7"/>
  <c r="AG808" i="7"/>
  <c r="AG712" i="7"/>
  <c r="AG456" i="7"/>
  <c r="AG360" i="7"/>
  <c r="AG296" i="7"/>
  <c r="AG232" i="7"/>
  <c r="AG724" i="7"/>
  <c r="AG713" i="7"/>
  <c r="AG681" i="7"/>
  <c r="AG649" i="7"/>
  <c r="AG585" i="7"/>
  <c r="AG457" i="7"/>
  <c r="AG393" i="7"/>
  <c r="AG880" i="7"/>
  <c r="AG816" i="7"/>
  <c r="AG944" i="7"/>
  <c r="AG236" i="7"/>
  <c r="AG673" i="7"/>
  <c r="AG577" i="7"/>
  <c r="AG644" i="7"/>
  <c r="AG461" i="7"/>
  <c r="AG429" i="7"/>
  <c r="AG365" i="7"/>
  <c r="AG653" i="7"/>
  <c r="AG930" i="7"/>
  <c r="AG898" i="7"/>
  <c r="AG866" i="7"/>
  <c r="AG834" i="7"/>
  <c r="AG802" i="7"/>
  <c r="AG562" i="7"/>
  <c r="AG530" i="7"/>
  <c r="AG498" i="7"/>
  <c r="AG274" i="7"/>
  <c r="AG242" i="7"/>
  <c r="AG821" i="7"/>
  <c r="AG826" i="7"/>
  <c r="AG794" i="7"/>
  <c r="AG830" i="7"/>
  <c r="AG766" i="7"/>
  <c r="AG870" i="7"/>
  <c r="AG758" i="7"/>
  <c r="AG922" i="7"/>
  <c r="AG890" i="7"/>
  <c r="AG426" i="7"/>
  <c r="AG298" i="7"/>
  <c r="AG266" i="7"/>
  <c r="AG234" i="7"/>
  <c r="AG481" i="7"/>
  <c r="AG417" i="7"/>
  <c r="AG385" i="7"/>
  <c r="AG353" i="7"/>
  <c r="AG701" i="7"/>
  <c r="AG205" i="7"/>
  <c r="AG313" i="7"/>
  <c r="AG784" i="7"/>
  <c r="AG906" i="7"/>
  <c r="AG753" i="7"/>
  <c r="AG648" i="7"/>
  <c r="AG887" i="7"/>
  <c r="AG873" i="7"/>
  <c r="AG524" i="7"/>
  <c r="AG345" i="7"/>
  <c r="AG774" i="7"/>
  <c r="AG961" i="7"/>
  <c r="AG929" i="7"/>
  <c r="AG897" i="7"/>
  <c r="AG850" i="7"/>
  <c r="AG786" i="7"/>
  <c r="AG466" i="7"/>
  <c r="AG434" i="7"/>
  <c r="AG402" i="7"/>
  <c r="AG370" i="7"/>
  <c r="AG338" i="7"/>
  <c r="AG306" i="7"/>
  <c r="AG210" i="7"/>
  <c r="AG973" i="7"/>
  <c r="AG941" i="7"/>
  <c r="AG909" i="7"/>
  <c r="AG778" i="7"/>
  <c r="AG971" i="7"/>
  <c r="AG939" i="7"/>
  <c r="AG875" i="7"/>
  <c r="AG843" i="7"/>
  <c r="AG811" i="7"/>
  <c r="AG779" i="7"/>
  <c r="AG747" i="7"/>
  <c r="AG715" i="7"/>
  <c r="AG683" i="7"/>
  <c r="AG651" i="7"/>
  <c r="AG619" i="7"/>
  <c r="AG587" i="7"/>
  <c r="AG555" i="7"/>
  <c r="AG523" i="7"/>
  <c r="AG491" i="7"/>
  <c r="AG951" i="7"/>
  <c r="AG919" i="7"/>
  <c r="AG855" i="7"/>
  <c r="AG823" i="7"/>
  <c r="AG791" i="7"/>
  <c r="AG759" i="7"/>
  <c r="AG727" i="7"/>
  <c r="AG695" i="7"/>
  <c r="AG631" i="7"/>
  <c r="AG599" i="7"/>
  <c r="AG567" i="7"/>
  <c r="AG535" i="7"/>
  <c r="AG503" i="7"/>
  <c r="AG846" i="7"/>
  <c r="AG782" i="7"/>
  <c r="AG750" i="7"/>
  <c r="AG718" i="7"/>
  <c r="AG686" i="7"/>
  <c r="AG654" i="7"/>
  <c r="AG622" i="7"/>
  <c r="AG590" i="7"/>
  <c r="AG558" i="7"/>
  <c r="AG526" i="7"/>
  <c r="AG494" i="7"/>
  <c r="AG462" i="7"/>
  <c r="AG430" i="7"/>
  <c r="AG398" i="7"/>
  <c r="AG366" i="7"/>
  <c r="AG334" i="7"/>
  <c r="AG302" i="7"/>
  <c r="AG206" i="7"/>
  <c r="AG969" i="7"/>
  <c r="AG937" i="7"/>
  <c r="AG905" i="7"/>
  <c r="AG822" i="7"/>
  <c r="AG790" i="7"/>
  <c r="AG945" i="7"/>
  <c r="AG913" i="7"/>
  <c r="AG482" i="7"/>
  <c r="AG418" i="7"/>
  <c r="AG386" i="7"/>
  <c r="AG354" i="7"/>
  <c r="AG322" i="7"/>
  <c r="AG226" i="7"/>
  <c r="AG925" i="7"/>
  <c r="AG893" i="7"/>
  <c r="AG955" i="7"/>
  <c r="AG923" i="7"/>
  <c r="AG859" i="7"/>
  <c r="AG827" i="7"/>
  <c r="AG795" i="7"/>
  <c r="AG763" i="7"/>
  <c r="AG731" i="7"/>
  <c r="AG699" i="7"/>
  <c r="AG667" i="7"/>
  <c r="AG635" i="7"/>
  <c r="AG603" i="7"/>
  <c r="AG571" i="7"/>
  <c r="AG539" i="7"/>
  <c r="AG507" i="7"/>
  <c r="AG967" i="7"/>
  <c r="AG935" i="7"/>
  <c r="AG871" i="7"/>
  <c r="AG839" i="7"/>
  <c r="AG807" i="7"/>
  <c r="AG775" i="7"/>
  <c r="AG743" i="7"/>
  <c r="AG711" i="7"/>
  <c r="AG679" i="7"/>
  <c r="AG647" i="7"/>
  <c r="AG615" i="7"/>
  <c r="AG583" i="7"/>
  <c r="AG551" i="7"/>
  <c r="AG519" i="7"/>
  <c r="AG487" i="7"/>
  <c r="AG862" i="7"/>
  <c r="AG798" i="7"/>
  <c r="AG702" i="7"/>
  <c r="AG670" i="7"/>
  <c r="AG638" i="7"/>
  <c r="AG606" i="7"/>
  <c r="AG574" i="7"/>
  <c r="AG542" i="7"/>
  <c r="AG510" i="7"/>
  <c r="AG478" i="7"/>
  <c r="AG446" i="7"/>
  <c r="AG414" i="7"/>
  <c r="AG382" i="7"/>
  <c r="AG350" i="7"/>
  <c r="AG318" i="7"/>
  <c r="AG222" i="7"/>
  <c r="AG953" i="7"/>
  <c r="AG921" i="7"/>
  <c r="AG889" i="7"/>
  <c r="AA122" i="19"/>
  <c r="S122" i="19"/>
  <c r="AB201" i="19"/>
  <c r="N201" i="19"/>
  <c r="AA125" i="19"/>
  <c r="S125" i="19"/>
  <c r="AA201" i="19"/>
  <c r="S201" i="19"/>
  <c r="D3" i="9"/>
  <c r="E16" i="9" s="1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M203" i="7" s="1"/>
  <c r="AB204" i="7" s="1"/>
  <c r="K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G203" i="7" s="1"/>
  <c r="E3" i="9" l="1"/>
  <c r="Z204" i="7"/>
  <c r="AD204" i="7" s="1"/>
  <c r="AC205" i="7"/>
  <c r="G202" i="7"/>
  <c r="X8" i="7"/>
  <c r="G198" i="7"/>
  <c r="G194" i="7"/>
  <c r="G190" i="7"/>
  <c r="G186" i="7"/>
  <c r="G182" i="7"/>
  <c r="G178" i="7"/>
  <c r="G174" i="7"/>
  <c r="G170" i="7"/>
  <c r="G166" i="7"/>
  <c r="G162" i="7"/>
  <c r="G158" i="7"/>
  <c r="G154" i="7"/>
  <c r="G150" i="7"/>
  <c r="G146" i="7"/>
  <c r="G142" i="7"/>
  <c r="G138" i="7"/>
  <c r="G134" i="7"/>
  <c r="G130" i="7"/>
  <c r="G126" i="7"/>
  <c r="G122" i="7"/>
  <c r="G118" i="7"/>
  <c r="G114" i="7"/>
  <c r="G110" i="7"/>
  <c r="G106" i="7"/>
  <c r="G102" i="7"/>
  <c r="G98" i="7"/>
  <c r="G94" i="7"/>
  <c r="G90" i="7"/>
  <c r="G86" i="7"/>
  <c r="G78" i="7"/>
  <c r="G70" i="7"/>
  <c r="G62" i="7"/>
  <c r="G50" i="7"/>
  <c r="G42" i="7"/>
  <c r="G34" i="7"/>
  <c r="G26" i="7"/>
  <c r="G18" i="7"/>
  <c r="G14" i="7"/>
  <c r="M197" i="7"/>
  <c r="M189" i="7"/>
  <c r="M181" i="7"/>
  <c r="M173" i="7"/>
  <c r="M165" i="7"/>
  <c r="M157" i="7"/>
  <c r="M149" i="7"/>
  <c r="M141" i="7"/>
  <c r="M133" i="7"/>
  <c r="M125" i="7"/>
  <c r="M117" i="7"/>
  <c r="M109" i="7"/>
  <c r="M101" i="7"/>
  <c r="M93" i="7"/>
  <c r="M85" i="7"/>
  <c r="M77" i="7"/>
  <c r="M69" i="7"/>
  <c r="M61" i="7"/>
  <c r="M53" i="7"/>
  <c r="M45" i="7"/>
  <c r="M37" i="7"/>
  <c r="M25" i="7"/>
  <c r="M9" i="7"/>
  <c r="G82" i="7"/>
  <c r="G74" i="7"/>
  <c r="G66" i="7"/>
  <c r="G58" i="7"/>
  <c r="G54" i="7"/>
  <c r="G46" i="7"/>
  <c r="G38" i="7"/>
  <c r="G30" i="7"/>
  <c r="G22" i="7"/>
  <c r="G10" i="7"/>
  <c r="M201" i="7"/>
  <c r="M193" i="7"/>
  <c r="M185" i="7"/>
  <c r="M177" i="7"/>
  <c r="M169" i="7"/>
  <c r="M161" i="7"/>
  <c r="M153" i="7"/>
  <c r="M145" i="7"/>
  <c r="M137" i="7"/>
  <c r="M129" i="7"/>
  <c r="M121" i="7"/>
  <c r="M113" i="7"/>
  <c r="M105" i="7"/>
  <c r="M97" i="7"/>
  <c r="M89" i="7"/>
  <c r="M81" i="7"/>
  <c r="M73" i="7"/>
  <c r="M65" i="7"/>
  <c r="M57" i="7"/>
  <c r="M49" i="7"/>
  <c r="M41" i="7"/>
  <c r="M33" i="7"/>
  <c r="M29" i="7"/>
  <c r="M21" i="7"/>
  <c r="M17" i="7"/>
  <c r="M13" i="7"/>
  <c r="M5" i="7"/>
  <c r="G199" i="7"/>
  <c r="G6" i="7"/>
  <c r="G5" i="7"/>
  <c r="Z6" i="7" s="1"/>
  <c r="G201" i="7"/>
  <c r="G197" i="7"/>
  <c r="Z198" i="7" s="1"/>
  <c r="G193" i="7"/>
  <c r="Z194" i="7" s="1"/>
  <c r="G189" i="7"/>
  <c r="Z190" i="7" s="1"/>
  <c r="G185" i="7"/>
  <c r="Z186" i="7" s="1"/>
  <c r="G181" i="7"/>
  <c r="Z182" i="7" s="1"/>
  <c r="G177" i="7"/>
  <c r="Z178" i="7" s="1"/>
  <c r="G173" i="7"/>
  <c r="Z174" i="7" s="1"/>
  <c r="G169" i="7"/>
  <c r="Z170" i="7" s="1"/>
  <c r="G165" i="7"/>
  <c r="Z166" i="7" s="1"/>
  <c r="G161" i="7"/>
  <c r="Z162" i="7" s="1"/>
  <c r="G157" i="7"/>
  <c r="Z158" i="7" s="1"/>
  <c r="G153" i="7"/>
  <c r="Z154" i="7" s="1"/>
  <c r="G149" i="7"/>
  <c r="Z150" i="7" s="1"/>
  <c r="G145" i="7"/>
  <c r="Z146" i="7" s="1"/>
  <c r="G141" i="7"/>
  <c r="Z142" i="7" s="1"/>
  <c r="G137" i="7"/>
  <c r="Z138" i="7" s="1"/>
  <c r="G133" i="7"/>
  <c r="Z134" i="7" s="1"/>
  <c r="G129" i="7"/>
  <c r="Z130" i="7" s="1"/>
  <c r="G125" i="7"/>
  <c r="Z126" i="7" s="1"/>
  <c r="G121" i="7"/>
  <c r="Z122" i="7" s="1"/>
  <c r="G117" i="7"/>
  <c r="Z118" i="7" s="1"/>
  <c r="G113" i="7"/>
  <c r="Z114" i="7" s="1"/>
  <c r="G109" i="7"/>
  <c r="Z110" i="7" s="1"/>
  <c r="G105" i="7"/>
  <c r="Z106" i="7" s="1"/>
  <c r="G101" i="7"/>
  <c r="Z102" i="7" s="1"/>
  <c r="G97" i="7"/>
  <c r="Z98" i="7" s="1"/>
  <c r="G93" i="7"/>
  <c r="Z94" i="7" s="1"/>
  <c r="G89" i="7"/>
  <c r="Z90" i="7" s="1"/>
  <c r="G85" i="7"/>
  <c r="Z86" i="7" s="1"/>
  <c r="G81" i="7"/>
  <c r="Z82" i="7" s="1"/>
  <c r="G77" i="7"/>
  <c r="Z78" i="7" s="1"/>
  <c r="G73" i="7"/>
  <c r="Z74" i="7" s="1"/>
  <c r="G69" i="7"/>
  <c r="Z70" i="7" s="1"/>
  <c r="G65" i="7"/>
  <c r="Z66" i="7" s="1"/>
  <c r="G61" i="7"/>
  <c r="Z62" i="7" s="1"/>
  <c r="G57" i="7"/>
  <c r="Z58" i="7" s="1"/>
  <c r="G53" i="7"/>
  <c r="Z54" i="7" s="1"/>
  <c r="G49" i="7"/>
  <c r="Z50" i="7" s="1"/>
  <c r="G45" i="7"/>
  <c r="Z46" i="7" s="1"/>
  <c r="G41" i="7"/>
  <c r="Z42" i="7" s="1"/>
  <c r="G37" i="7"/>
  <c r="Z38" i="7" s="1"/>
  <c r="G33" i="7"/>
  <c r="Z34" i="7" s="1"/>
  <c r="G29" i="7"/>
  <c r="Z30" i="7" s="1"/>
  <c r="G25" i="7"/>
  <c r="Z26" i="7" s="1"/>
  <c r="G21" i="7"/>
  <c r="Z22" i="7" s="1"/>
  <c r="G17" i="7"/>
  <c r="Z18" i="7" s="1"/>
  <c r="G13" i="7"/>
  <c r="Z14" i="7" s="1"/>
  <c r="G9" i="7"/>
  <c r="Z10" i="7" s="1"/>
  <c r="M200" i="7"/>
  <c r="AB201" i="7" s="1"/>
  <c r="M196" i="7"/>
  <c r="AB197" i="7" s="1"/>
  <c r="M192" i="7"/>
  <c r="AB193" i="7" s="1"/>
  <c r="M188" i="7"/>
  <c r="AB189" i="7" s="1"/>
  <c r="M184" i="7"/>
  <c r="AB185" i="7" s="1"/>
  <c r="M180" i="7"/>
  <c r="AB181" i="7" s="1"/>
  <c r="M176" i="7"/>
  <c r="AB177" i="7" s="1"/>
  <c r="M172" i="7"/>
  <c r="AB173" i="7" s="1"/>
  <c r="M168" i="7"/>
  <c r="AB169" i="7" s="1"/>
  <c r="M164" i="7"/>
  <c r="AB165" i="7" s="1"/>
  <c r="M160" i="7"/>
  <c r="AB161" i="7" s="1"/>
  <c r="M156" i="7"/>
  <c r="AB157" i="7" s="1"/>
  <c r="M152" i="7"/>
  <c r="AB153" i="7" s="1"/>
  <c r="M148" i="7"/>
  <c r="AB149" i="7" s="1"/>
  <c r="M144" i="7"/>
  <c r="AB145" i="7" s="1"/>
  <c r="M140" i="7"/>
  <c r="AB141" i="7" s="1"/>
  <c r="M136" i="7"/>
  <c r="AB137" i="7" s="1"/>
  <c r="M132" i="7"/>
  <c r="AB133" i="7" s="1"/>
  <c r="M128" i="7"/>
  <c r="AB129" i="7" s="1"/>
  <c r="M124" i="7"/>
  <c r="AB125" i="7" s="1"/>
  <c r="M120" i="7"/>
  <c r="AB121" i="7" s="1"/>
  <c r="M116" i="7"/>
  <c r="AB117" i="7" s="1"/>
  <c r="M112" i="7"/>
  <c r="AB113" i="7" s="1"/>
  <c r="M108" i="7"/>
  <c r="AB109" i="7" s="1"/>
  <c r="M104" i="7"/>
  <c r="AB105" i="7" s="1"/>
  <c r="M100" i="7"/>
  <c r="AB101" i="7" s="1"/>
  <c r="M96" i="7"/>
  <c r="AB97" i="7" s="1"/>
  <c r="M92" i="7"/>
  <c r="AB93" i="7" s="1"/>
  <c r="M88" i="7"/>
  <c r="AB89" i="7" s="1"/>
  <c r="M84" i="7"/>
  <c r="AB85" i="7" s="1"/>
  <c r="M80" i="7"/>
  <c r="AB81" i="7" s="1"/>
  <c r="M76" i="7"/>
  <c r="AB77" i="7" s="1"/>
  <c r="M72" i="7"/>
  <c r="AB73" i="7" s="1"/>
  <c r="M68" i="7"/>
  <c r="AB69" i="7" s="1"/>
  <c r="M64" i="7"/>
  <c r="AB65" i="7" s="1"/>
  <c r="M60" i="7"/>
  <c r="AB61" i="7" s="1"/>
  <c r="M56" i="7"/>
  <c r="AB57" i="7" s="1"/>
  <c r="M52" i="7"/>
  <c r="AB53" i="7" s="1"/>
  <c r="M48" i="7"/>
  <c r="AB49" i="7" s="1"/>
  <c r="M44" i="7"/>
  <c r="AB45" i="7" s="1"/>
  <c r="M40" i="7"/>
  <c r="AB41" i="7" s="1"/>
  <c r="M36" i="7"/>
  <c r="AB37" i="7" s="1"/>
  <c r="M32" i="7"/>
  <c r="AB33" i="7" s="1"/>
  <c r="M28" i="7"/>
  <c r="AB29" i="7" s="1"/>
  <c r="M24" i="7"/>
  <c r="AB25" i="7" s="1"/>
  <c r="M20" i="7"/>
  <c r="AB21" i="7" s="1"/>
  <c r="M16" i="7"/>
  <c r="AB17" i="7" s="1"/>
  <c r="M12" i="7"/>
  <c r="AB13" i="7" s="1"/>
  <c r="M8" i="7"/>
  <c r="AB9" i="7" s="1"/>
  <c r="G200" i="7"/>
  <c r="Z201" i="7" s="1"/>
  <c r="G196" i="7"/>
  <c r="Z197" i="7" s="1"/>
  <c r="G192" i="7"/>
  <c r="Z193" i="7" s="1"/>
  <c r="G188" i="7"/>
  <c r="Z189" i="7" s="1"/>
  <c r="G184" i="7"/>
  <c r="Z185" i="7" s="1"/>
  <c r="G180" i="7"/>
  <c r="Z181" i="7" s="1"/>
  <c r="G176" i="7"/>
  <c r="Z177" i="7" s="1"/>
  <c r="G172" i="7"/>
  <c r="Z173" i="7" s="1"/>
  <c r="G168" i="7"/>
  <c r="Z169" i="7" s="1"/>
  <c r="G164" i="7"/>
  <c r="Z165" i="7" s="1"/>
  <c r="G160" i="7"/>
  <c r="Z161" i="7" s="1"/>
  <c r="G156" i="7"/>
  <c r="Z157" i="7" s="1"/>
  <c r="G152" i="7"/>
  <c r="Z153" i="7" s="1"/>
  <c r="G148" i="7"/>
  <c r="Z149" i="7" s="1"/>
  <c r="G144" i="7"/>
  <c r="Z145" i="7" s="1"/>
  <c r="X140" i="7"/>
  <c r="G140" i="7"/>
  <c r="Z141" i="7" s="1"/>
  <c r="G136" i="7"/>
  <c r="Z137" i="7" s="1"/>
  <c r="G132" i="7"/>
  <c r="Z133" i="7" s="1"/>
  <c r="G128" i="7"/>
  <c r="Z129" i="7" s="1"/>
  <c r="G124" i="7"/>
  <c r="Z125" i="7" s="1"/>
  <c r="G120" i="7"/>
  <c r="Z121" i="7" s="1"/>
  <c r="G116" i="7"/>
  <c r="Z117" i="7" s="1"/>
  <c r="G112" i="7"/>
  <c r="Z113" i="7" s="1"/>
  <c r="X108" i="7"/>
  <c r="G108" i="7"/>
  <c r="Z109" i="7" s="1"/>
  <c r="G104" i="7"/>
  <c r="G100" i="7"/>
  <c r="G96" i="7"/>
  <c r="Z97" i="7" s="1"/>
  <c r="G92" i="7"/>
  <c r="Z93" i="7" s="1"/>
  <c r="G88" i="7"/>
  <c r="G84" i="7"/>
  <c r="G80" i="7"/>
  <c r="Z81" i="7" s="1"/>
  <c r="X76" i="7"/>
  <c r="G76" i="7"/>
  <c r="Z77" i="7" s="1"/>
  <c r="G72" i="7"/>
  <c r="Z73" i="7" s="1"/>
  <c r="G68" i="7"/>
  <c r="Z69" i="7" s="1"/>
  <c r="G64" i="7"/>
  <c r="Z65" i="7" s="1"/>
  <c r="G60" i="7"/>
  <c r="Z61" i="7" s="1"/>
  <c r="G56" i="7"/>
  <c r="Z57" i="7" s="1"/>
  <c r="G52" i="7"/>
  <c r="Z53" i="7" s="1"/>
  <c r="G48" i="7"/>
  <c r="Z49" i="7" s="1"/>
  <c r="X44" i="7"/>
  <c r="G44" i="7"/>
  <c r="Z45" i="7" s="1"/>
  <c r="G40" i="7"/>
  <c r="Z41" i="7" s="1"/>
  <c r="G36" i="7"/>
  <c r="Z37" i="7" s="1"/>
  <c r="G32" i="7"/>
  <c r="Z33" i="7" s="1"/>
  <c r="AA34" i="7" s="1"/>
  <c r="G28" i="7"/>
  <c r="X24" i="7"/>
  <c r="G24" i="7"/>
  <c r="Z25" i="7" s="1"/>
  <c r="G20" i="7"/>
  <c r="Z21" i="7" s="1"/>
  <c r="G16" i="7"/>
  <c r="G12" i="7"/>
  <c r="Z13" i="7" s="1"/>
  <c r="G8" i="7"/>
  <c r="Z9" i="7" s="1"/>
  <c r="T204" i="7"/>
  <c r="U204" i="7" s="1"/>
  <c r="M199" i="7"/>
  <c r="AB200" i="7" s="1"/>
  <c r="M195" i="7"/>
  <c r="AB196" i="7" s="1"/>
  <c r="M191" i="7"/>
  <c r="AB192" i="7" s="1"/>
  <c r="M187" i="7"/>
  <c r="AB188" i="7" s="1"/>
  <c r="M183" i="7"/>
  <c r="AB184" i="7" s="1"/>
  <c r="M179" i="7"/>
  <c r="AB180" i="7" s="1"/>
  <c r="M175" i="7"/>
  <c r="AB176" i="7" s="1"/>
  <c r="M171" i="7"/>
  <c r="AB172" i="7" s="1"/>
  <c r="M167" i="7"/>
  <c r="AB168" i="7" s="1"/>
  <c r="M163" i="7"/>
  <c r="AB164" i="7" s="1"/>
  <c r="M159" i="7"/>
  <c r="AB160" i="7" s="1"/>
  <c r="M155" i="7"/>
  <c r="AB156" i="7" s="1"/>
  <c r="M151" i="7"/>
  <c r="AB152" i="7" s="1"/>
  <c r="M147" i="7"/>
  <c r="AB148" i="7" s="1"/>
  <c r="M143" i="7"/>
  <c r="AB144" i="7" s="1"/>
  <c r="M139" i="7"/>
  <c r="AB140" i="7" s="1"/>
  <c r="M135" i="7"/>
  <c r="AB136" i="7" s="1"/>
  <c r="M131" i="7"/>
  <c r="AB132" i="7" s="1"/>
  <c r="M127" i="7"/>
  <c r="AB128" i="7" s="1"/>
  <c r="M123" i="7"/>
  <c r="AB124" i="7" s="1"/>
  <c r="M119" i="7"/>
  <c r="AB120" i="7" s="1"/>
  <c r="M115" i="7"/>
  <c r="AB116" i="7" s="1"/>
  <c r="M111" i="7"/>
  <c r="AB112" i="7" s="1"/>
  <c r="M107" i="7"/>
  <c r="AB108" i="7" s="1"/>
  <c r="M103" i="7"/>
  <c r="AB104" i="7" s="1"/>
  <c r="M99" i="7"/>
  <c r="AB100" i="7" s="1"/>
  <c r="M95" i="7"/>
  <c r="AB96" i="7" s="1"/>
  <c r="M91" i="7"/>
  <c r="AB92" i="7" s="1"/>
  <c r="M87" i="7"/>
  <c r="AB88" i="7" s="1"/>
  <c r="M83" i="7"/>
  <c r="AB84" i="7" s="1"/>
  <c r="M79" i="7"/>
  <c r="AB80" i="7" s="1"/>
  <c r="M75" i="7"/>
  <c r="AB76" i="7" s="1"/>
  <c r="M71" i="7"/>
  <c r="AB72" i="7" s="1"/>
  <c r="M67" i="7"/>
  <c r="AB68" i="7" s="1"/>
  <c r="M63" i="7"/>
  <c r="AB64" i="7" s="1"/>
  <c r="M59" i="7"/>
  <c r="AB60" i="7" s="1"/>
  <c r="M55" i="7"/>
  <c r="AB56" i="7" s="1"/>
  <c r="M51" i="7"/>
  <c r="AB52" i="7" s="1"/>
  <c r="M47" i="7"/>
  <c r="AB48" i="7" s="1"/>
  <c r="M43" i="7"/>
  <c r="AB44" i="7" s="1"/>
  <c r="M39" i="7"/>
  <c r="AB40" i="7" s="1"/>
  <c r="M35" i="7"/>
  <c r="AB36" i="7" s="1"/>
  <c r="M31" i="7"/>
  <c r="AB32" i="7" s="1"/>
  <c r="M27" i="7"/>
  <c r="AB28" i="7" s="1"/>
  <c r="M23" i="7"/>
  <c r="AB24" i="7" s="1"/>
  <c r="M19" i="7"/>
  <c r="AB20" i="7" s="1"/>
  <c r="M15" i="7"/>
  <c r="AB16" i="7" s="1"/>
  <c r="M11" i="7"/>
  <c r="AB12" i="7" s="1"/>
  <c r="M7" i="7"/>
  <c r="AB8" i="7" s="1"/>
  <c r="O203" i="7"/>
  <c r="P203" i="7" s="1"/>
  <c r="O204" i="7"/>
  <c r="P204" i="7" s="1"/>
  <c r="G195" i="7"/>
  <c r="Z196" i="7" s="1"/>
  <c r="G191" i="7"/>
  <c r="Z192" i="7" s="1"/>
  <c r="G187" i="7"/>
  <c r="Z188" i="7" s="1"/>
  <c r="G183" i="7"/>
  <c r="Z184" i="7" s="1"/>
  <c r="G179" i="7"/>
  <c r="Z180" i="7" s="1"/>
  <c r="G175" i="7"/>
  <c r="Z176" i="7" s="1"/>
  <c r="G171" i="7"/>
  <c r="Z172" i="7" s="1"/>
  <c r="G167" i="7"/>
  <c r="Z168" i="7" s="1"/>
  <c r="G163" i="7"/>
  <c r="Z164" i="7" s="1"/>
  <c r="G159" i="7"/>
  <c r="Z160" i="7" s="1"/>
  <c r="G155" i="7"/>
  <c r="Z156" i="7" s="1"/>
  <c r="G151" i="7"/>
  <c r="Z152" i="7" s="1"/>
  <c r="G147" i="7"/>
  <c r="Z148" i="7" s="1"/>
  <c r="G143" i="7"/>
  <c r="Z144" i="7" s="1"/>
  <c r="G139" i="7"/>
  <c r="Z140" i="7" s="1"/>
  <c r="G135" i="7"/>
  <c r="Z136" i="7" s="1"/>
  <c r="G131" i="7"/>
  <c r="Z132" i="7" s="1"/>
  <c r="G127" i="7"/>
  <c r="G123" i="7"/>
  <c r="Z124" i="7" s="1"/>
  <c r="G119" i="7"/>
  <c r="Z120" i="7" s="1"/>
  <c r="G115" i="7"/>
  <c r="Z116" i="7" s="1"/>
  <c r="G111" i="7"/>
  <c r="G107" i="7"/>
  <c r="Z108" i="7" s="1"/>
  <c r="G103" i="7"/>
  <c r="Z104" i="7" s="1"/>
  <c r="G99" i="7"/>
  <c r="Z100" i="7" s="1"/>
  <c r="G95" i="7"/>
  <c r="G91" i="7"/>
  <c r="Z92" i="7" s="1"/>
  <c r="G87" i="7"/>
  <c r="Z88" i="7" s="1"/>
  <c r="G83" i="7"/>
  <c r="Z84" i="7" s="1"/>
  <c r="G79" i="7"/>
  <c r="G75" i="7"/>
  <c r="Z76" i="7" s="1"/>
  <c r="G71" i="7"/>
  <c r="Z72" i="7" s="1"/>
  <c r="G67" i="7"/>
  <c r="Z68" i="7" s="1"/>
  <c r="G63" i="7"/>
  <c r="Z64" i="7" s="1"/>
  <c r="G59" i="7"/>
  <c r="Z60" i="7" s="1"/>
  <c r="G55" i="7"/>
  <c r="Z56" i="7" s="1"/>
  <c r="G51" i="7"/>
  <c r="Z52" i="7" s="1"/>
  <c r="G47" i="7"/>
  <c r="Z48" i="7" s="1"/>
  <c r="G43" i="7"/>
  <c r="Z44" i="7" s="1"/>
  <c r="G39" i="7"/>
  <c r="Z40" i="7" s="1"/>
  <c r="G35" i="7"/>
  <c r="Z36" i="7" s="1"/>
  <c r="G31" i="7"/>
  <c r="Z32" i="7" s="1"/>
  <c r="G27" i="7"/>
  <c r="Z28" i="7" s="1"/>
  <c r="G23" i="7"/>
  <c r="Z24" i="7" s="1"/>
  <c r="G19" i="7"/>
  <c r="Z20" i="7" s="1"/>
  <c r="G15" i="7"/>
  <c r="G11" i="7"/>
  <c r="Z12" i="7" s="1"/>
  <c r="G7" i="7"/>
  <c r="Z8" i="7" s="1"/>
  <c r="M202" i="7"/>
  <c r="AB203" i="7" s="1"/>
  <c r="M198" i="7"/>
  <c r="AB199" i="7" s="1"/>
  <c r="M194" i="7"/>
  <c r="AB195" i="7" s="1"/>
  <c r="M190" i="7"/>
  <c r="AB191" i="7" s="1"/>
  <c r="M186" i="7"/>
  <c r="AB187" i="7" s="1"/>
  <c r="M182" i="7"/>
  <c r="AB183" i="7" s="1"/>
  <c r="M178" i="7"/>
  <c r="AB179" i="7" s="1"/>
  <c r="M174" i="7"/>
  <c r="AB175" i="7" s="1"/>
  <c r="M170" i="7"/>
  <c r="AB171" i="7" s="1"/>
  <c r="M166" i="7"/>
  <c r="AB167" i="7" s="1"/>
  <c r="M162" i="7"/>
  <c r="AB163" i="7" s="1"/>
  <c r="M158" i="7"/>
  <c r="AB159" i="7" s="1"/>
  <c r="M154" i="7"/>
  <c r="AB155" i="7" s="1"/>
  <c r="M150" i="7"/>
  <c r="AB151" i="7" s="1"/>
  <c r="M146" i="7"/>
  <c r="AB147" i="7" s="1"/>
  <c r="M142" i="7"/>
  <c r="AB143" i="7" s="1"/>
  <c r="M138" i="7"/>
  <c r="AB139" i="7" s="1"/>
  <c r="M134" i="7"/>
  <c r="AB135" i="7" s="1"/>
  <c r="M130" i="7"/>
  <c r="AB131" i="7" s="1"/>
  <c r="M126" i="7"/>
  <c r="AB127" i="7" s="1"/>
  <c r="M122" i="7"/>
  <c r="AB123" i="7" s="1"/>
  <c r="M118" i="7"/>
  <c r="AB119" i="7" s="1"/>
  <c r="M114" i="7"/>
  <c r="AB115" i="7" s="1"/>
  <c r="M110" i="7"/>
  <c r="AB111" i="7" s="1"/>
  <c r="M106" i="7"/>
  <c r="AB107" i="7" s="1"/>
  <c r="M102" i="7"/>
  <c r="AB103" i="7" s="1"/>
  <c r="M98" i="7"/>
  <c r="AB99" i="7" s="1"/>
  <c r="M94" i="7"/>
  <c r="AB95" i="7" s="1"/>
  <c r="M90" i="7"/>
  <c r="AB91" i="7" s="1"/>
  <c r="M86" i="7"/>
  <c r="AB87" i="7" s="1"/>
  <c r="M82" i="7"/>
  <c r="AB83" i="7" s="1"/>
  <c r="M78" i="7"/>
  <c r="AB79" i="7" s="1"/>
  <c r="M74" i="7"/>
  <c r="AB75" i="7" s="1"/>
  <c r="M70" i="7"/>
  <c r="AB71" i="7" s="1"/>
  <c r="M66" i="7"/>
  <c r="AB67" i="7" s="1"/>
  <c r="M62" i="7"/>
  <c r="AB63" i="7" s="1"/>
  <c r="M58" i="7"/>
  <c r="AB59" i="7" s="1"/>
  <c r="M54" i="7"/>
  <c r="AB55" i="7" s="1"/>
  <c r="M50" i="7"/>
  <c r="AB51" i="7" s="1"/>
  <c r="M46" i="7"/>
  <c r="AB47" i="7" s="1"/>
  <c r="M42" i="7"/>
  <c r="AB43" i="7" s="1"/>
  <c r="M38" i="7"/>
  <c r="AB39" i="7" s="1"/>
  <c r="M34" i="7"/>
  <c r="AB35" i="7" s="1"/>
  <c r="M30" i="7"/>
  <c r="AB31" i="7" s="1"/>
  <c r="M26" i="7"/>
  <c r="AB27" i="7" s="1"/>
  <c r="M22" i="7"/>
  <c r="AB23" i="7" s="1"/>
  <c r="M18" i="7"/>
  <c r="AB19" i="7" s="1"/>
  <c r="M14" i="7"/>
  <c r="AB15" i="7" s="1"/>
  <c r="M10" i="7"/>
  <c r="AB11" i="7" s="1"/>
  <c r="M6" i="7"/>
  <c r="X6" i="7"/>
  <c r="AH6" i="7" s="1"/>
  <c r="X203" i="7"/>
  <c r="AH203" i="7" s="1"/>
  <c r="X202" i="7"/>
  <c r="AH202" i="7" s="1"/>
  <c r="X124" i="7"/>
  <c r="X116" i="7"/>
  <c r="X100" i="7"/>
  <c r="X92" i="7"/>
  <c r="X104" i="7"/>
  <c r="X68" i="7"/>
  <c r="X36" i="7"/>
  <c r="X20" i="7"/>
  <c r="X120" i="7"/>
  <c r="X132" i="7"/>
  <c r="X172" i="7"/>
  <c r="X60" i="7"/>
  <c r="X32" i="7"/>
  <c r="X16" i="7"/>
  <c r="X112" i="7"/>
  <c r="X188" i="7"/>
  <c r="X156" i="7"/>
  <c r="X84" i="7"/>
  <c r="X52" i="7"/>
  <c r="X28" i="7"/>
  <c r="X12" i="7"/>
  <c r="X96" i="7"/>
  <c r="X200" i="7"/>
  <c r="X184" i="7"/>
  <c r="X168" i="7"/>
  <c r="X152" i="7"/>
  <c r="X137" i="7"/>
  <c r="X129" i="7"/>
  <c r="X121" i="7"/>
  <c r="X113" i="7"/>
  <c r="X105" i="7"/>
  <c r="X97" i="7"/>
  <c r="X89" i="7"/>
  <c r="X81" i="7"/>
  <c r="X73" i="7"/>
  <c r="X65" i="7"/>
  <c r="X57" i="7"/>
  <c r="X49" i="7"/>
  <c r="X41" i="7"/>
  <c r="X33" i="7"/>
  <c r="X25" i="7"/>
  <c r="X17" i="7"/>
  <c r="X9" i="7"/>
  <c r="X180" i="7"/>
  <c r="X136" i="7"/>
  <c r="X72" i="7"/>
  <c r="X48" i="7"/>
  <c r="X196" i="7"/>
  <c r="X164" i="7"/>
  <c r="X148" i="7"/>
  <c r="X128" i="7"/>
  <c r="X88" i="7"/>
  <c r="X80" i="7"/>
  <c r="X64" i="7"/>
  <c r="X56" i="7"/>
  <c r="X40" i="7"/>
  <c r="X192" i="7"/>
  <c r="X176" i="7"/>
  <c r="X160" i="7"/>
  <c r="X144" i="7"/>
  <c r="X133" i="7"/>
  <c r="X125" i="7"/>
  <c r="X117" i="7"/>
  <c r="X109" i="7"/>
  <c r="X101" i="7"/>
  <c r="X93" i="7"/>
  <c r="X85" i="7"/>
  <c r="X77" i="7"/>
  <c r="X69" i="7"/>
  <c r="X61" i="7"/>
  <c r="X53" i="7"/>
  <c r="X45" i="7"/>
  <c r="X37" i="7"/>
  <c r="X29" i="7"/>
  <c r="X21" i="7"/>
  <c r="X13" i="7"/>
  <c r="X197" i="7"/>
  <c r="X189" i="7"/>
  <c r="X181" i="7"/>
  <c r="X173" i="7"/>
  <c r="X165" i="7"/>
  <c r="X157" i="7"/>
  <c r="X149" i="7"/>
  <c r="X141" i="7"/>
  <c r="X199" i="7"/>
  <c r="X195" i="7"/>
  <c r="X191" i="7"/>
  <c r="X187" i="7"/>
  <c r="X183" i="7"/>
  <c r="X179" i="7"/>
  <c r="X175" i="7"/>
  <c r="X171" i="7"/>
  <c r="X167" i="7"/>
  <c r="X163" i="7"/>
  <c r="X159" i="7"/>
  <c r="X155" i="7"/>
  <c r="X151" i="7"/>
  <c r="X147" i="7"/>
  <c r="X143" i="7"/>
  <c r="X139" i="7"/>
  <c r="X135" i="7"/>
  <c r="X131" i="7"/>
  <c r="X127" i="7"/>
  <c r="X123" i="7"/>
  <c r="X119" i="7"/>
  <c r="X115" i="7"/>
  <c r="X111" i="7"/>
  <c r="X107" i="7"/>
  <c r="X103" i="7"/>
  <c r="X99" i="7"/>
  <c r="X95" i="7"/>
  <c r="X91" i="7"/>
  <c r="X87" i="7"/>
  <c r="X83" i="7"/>
  <c r="X79" i="7"/>
  <c r="X75" i="7"/>
  <c r="X71" i="7"/>
  <c r="X67" i="7"/>
  <c r="X63" i="7"/>
  <c r="X59" i="7"/>
  <c r="X55" i="7"/>
  <c r="X51" i="7"/>
  <c r="X47" i="7"/>
  <c r="X43" i="7"/>
  <c r="X39" i="7"/>
  <c r="X35" i="7"/>
  <c r="X31" i="7"/>
  <c r="X27" i="7"/>
  <c r="X23" i="7"/>
  <c r="X19" i="7"/>
  <c r="X15" i="7"/>
  <c r="X11" i="7"/>
  <c r="X7" i="7"/>
  <c r="X201" i="7"/>
  <c r="X193" i="7"/>
  <c r="X185" i="7"/>
  <c r="X177" i="7"/>
  <c r="X169" i="7"/>
  <c r="X161" i="7"/>
  <c r="X153" i="7"/>
  <c r="X145" i="7"/>
  <c r="X198" i="7"/>
  <c r="X194" i="7"/>
  <c r="X190" i="7"/>
  <c r="X186" i="7"/>
  <c r="X182" i="7"/>
  <c r="X178" i="7"/>
  <c r="X174" i="7"/>
  <c r="X170" i="7"/>
  <c r="X166" i="7"/>
  <c r="X162" i="7"/>
  <c r="X158" i="7"/>
  <c r="X154" i="7"/>
  <c r="X150" i="7"/>
  <c r="X146" i="7"/>
  <c r="X142" i="7"/>
  <c r="X138" i="7"/>
  <c r="X134" i="7"/>
  <c r="X130" i="7"/>
  <c r="X126" i="7"/>
  <c r="X122" i="7"/>
  <c r="X118" i="7"/>
  <c r="X114" i="7"/>
  <c r="X110" i="7"/>
  <c r="X106" i="7"/>
  <c r="X102" i="7"/>
  <c r="X98" i="7"/>
  <c r="X94" i="7"/>
  <c r="X90" i="7"/>
  <c r="X86" i="7"/>
  <c r="X82" i="7"/>
  <c r="X78" i="7"/>
  <c r="X74" i="7"/>
  <c r="X70" i="7"/>
  <c r="X66" i="7"/>
  <c r="X62" i="7"/>
  <c r="X58" i="7"/>
  <c r="X54" i="7"/>
  <c r="X50" i="7"/>
  <c r="X46" i="7"/>
  <c r="X42" i="7"/>
  <c r="X38" i="7"/>
  <c r="X34" i="7"/>
  <c r="X30" i="7"/>
  <c r="X26" i="7"/>
  <c r="X22" i="7"/>
  <c r="X18" i="7"/>
  <c r="X14" i="7"/>
  <c r="X10" i="7"/>
  <c r="A20" i="7"/>
  <c r="AB7" i="7" l="1"/>
  <c r="AQ6" i="7"/>
  <c r="AD12" i="7"/>
  <c r="AD28" i="7"/>
  <c r="AD44" i="7"/>
  <c r="AD60" i="7"/>
  <c r="AD76" i="7"/>
  <c r="AD92" i="7"/>
  <c r="AD108" i="7"/>
  <c r="AD124" i="7"/>
  <c r="AD140" i="7"/>
  <c r="AD156" i="7"/>
  <c r="AD172" i="7"/>
  <c r="AD188" i="7"/>
  <c r="Z89" i="7"/>
  <c r="AA90" i="7" s="1"/>
  <c r="Z105" i="7"/>
  <c r="AA106" i="7" s="1"/>
  <c r="AD13" i="7"/>
  <c r="AD45" i="7"/>
  <c r="AD61" i="7"/>
  <c r="AD77" i="7"/>
  <c r="AD93" i="7"/>
  <c r="AD109" i="7"/>
  <c r="AD125" i="7"/>
  <c r="AD141" i="7"/>
  <c r="AD157" i="7"/>
  <c r="AD173" i="7"/>
  <c r="AD189" i="7"/>
  <c r="Z202" i="7"/>
  <c r="AL6" i="7"/>
  <c r="AB6" i="7"/>
  <c r="AD6" i="7" s="1"/>
  <c r="AB30" i="7"/>
  <c r="AD30" i="7" s="1"/>
  <c r="AB58" i="7"/>
  <c r="AD58" i="7" s="1"/>
  <c r="AB90" i="7"/>
  <c r="AD90" i="7" s="1"/>
  <c r="AB122" i="7"/>
  <c r="AD122" i="7" s="1"/>
  <c r="AB154" i="7"/>
  <c r="AD154" i="7" s="1"/>
  <c r="AB186" i="7"/>
  <c r="AD186" i="7" s="1"/>
  <c r="Z23" i="7"/>
  <c r="Z55" i="7"/>
  <c r="Z83" i="7"/>
  <c r="AB46" i="7"/>
  <c r="AD46" i="7" s="1"/>
  <c r="AB78" i="7"/>
  <c r="AD78" i="7" s="1"/>
  <c r="AB110" i="7"/>
  <c r="AD110" i="7" s="1"/>
  <c r="AB142" i="7"/>
  <c r="AD142" i="7" s="1"/>
  <c r="AB174" i="7"/>
  <c r="AD174" i="7" s="1"/>
  <c r="Z15" i="7"/>
  <c r="AD15" i="7" s="1"/>
  <c r="Z43" i="7"/>
  <c r="AD43" i="7" s="1"/>
  <c r="Z79" i="7"/>
  <c r="Z99" i="7"/>
  <c r="Z115" i="7"/>
  <c r="Z131" i="7"/>
  <c r="Z147" i="7"/>
  <c r="Z163" i="7"/>
  <c r="Z179" i="7"/>
  <c r="Z195" i="7"/>
  <c r="AD79" i="7"/>
  <c r="AD32" i="7"/>
  <c r="AD48" i="7"/>
  <c r="AD64" i="7"/>
  <c r="AD144" i="7"/>
  <c r="AD160" i="7"/>
  <c r="AD176" i="7"/>
  <c r="AD192" i="7"/>
  <c r="AD33" i="7"/>
  <c r="AD49" i="7"/>
  <c r="AD65" i="7"/>
  <c r="AD81" i="7"/>
  <c r="AD97" i="7"/>
  <c r="AD113" i="7"/>
  <c r="AD129" i="7"/>
  <c r="AD145" i="7"/>
  <c r="AD161" i="7"/>
  <c r="AD177" i="7"/>
  <c r="AD193" i="7"/>
  <c r="AB14" i="7"/>
  <c r="AD14" i="7" s="1"/>
  <c r="AB34" i="7"/>
  <c r="AD34" i="7" s="1"/>
  <c r="AB66" i="7"/>
  <c r="AD66" i="7" s="1"/>
  <c r="AB98" i="7"/>
  <c r="AD98" i="7" s="1"/>
  <c r="AB130" i="7"/>
  <c r="AD130" i="7" s="1"/>
  <c r="AB162" i="7"/>
  <c r="AD162" i="7" s="1"/>
  <c r="AB194" i="7"/>
  <c r="AD194" i="7" s="1"/>
  <c r="Z31" i="7"/>
  <c r="AD31" i="7" s="1"/>
  <c r="Z59" i="7"/>
  <c r="AD59" i="7" s="1"/>
  <c r="AB10" i="7"/>
  <c r="AD10" i="7" s="1"/>
  <c r="AB54" i="7"/>
  <c r="AD54" i="7" s="1"/>
  <c r="AB86" i="7"/>
  <c r="AD86" i="7" s="1"/>
  <c r="AB118" i="7"/>
  <c r="AD118" i="7" s="1"/>
  <c r="AB150" i="7"/>
  <c r="AD150" i="7" s="1"/>
  <c r="AB182" i="7"/>
  <c r="AD182" i="7" s="1"/>
  <c r="Z19" i="7"/>
  <c r="Z51" i="7"/>
  <c r="AD51" i="7" s="1"/>
  <c r="Z87" i="7"/>
  <c r="Z103" i="7"/>
  <c r="Z119" i="7"/>
  <c r="Z135" i="7"/>
  <c r="Z151" i="7"/>
  <c r="Z167" i="7"/>
  <c r="Z183" i="7"/>
  <c r="Z199" i="7"/>
  <c r="AD19" i="7"/>
  <c r="AD83" i="7"/>
  <c r="AD99" i="7"/>
  <c r="AD115" i="7"/>
  <c r="AD131" i="7"/>
  <c r="AD147" i="7"/>
  <c r="AD163" i="7"/>
  <c r="AD179" i="7"/>
  <c r="AD195" i="7"/>
  <c r="AD20" i="7"/>
  <c r="AD36" i="7"/>
  <c r="AD52" i="7"/>
  <c r="AD68" i="7"/>
  <c r="AD84" i="7"/>
  <c r="AD100" i="7"/>
  <c r="AD116" i="7"/>
  <c r="AD132" i="7"/>
  <c r="AD148" i="7"/>
  <c r="AD164" i="7"/>
  <c r="AD180" i="7"/>
  <c r="AD196" i="7"/>
  <c r="AD21" i="7"/>
  <c r="AD37" i="7"/>
  <c r="AD53" i="7"/>
  <c r="AD69" i="7"/>
  <c r="AD117" i="7"/>
  <c r="AD133" i="7"/>
  <c r="AD149" i="7"/>
  <c r="AD165" i="7"/>
  <c r="AD181" i="7"/>
  <c r="AD197" i="7"/>
  <c r="Z7" i="7"/>
  <c r="AA7" i="7" s="1"/>
  <c r="AB18" i="7"/>
  <c r="AD18" i="7" s="1"/>
  <c r="AB42" i="7"/>
  <c r="AD42" i="7" s="1"/>
  <c r="AB74" i="7"/>
  <c r="AD74" i="7" s="1"/>
  <c r="AB106" i="7"/>
  <c r="AD106" i="7" s="1"/>
  <c r="AB138" i="7"/>
  <c r="AD138" i="7" s="1"/>
  <c r="AB170" i="7"/>
  <c r="AD170" i="7" s="1"/>
  <c r="AB202" i="7"/>
  <c r="AD202" i="7" s="1"/>
  <c r="Z39" i="7"/>
  <c r="AD39" i="7" s="1"/>
  <c r="AG39" i="7" s="1"/>
  <c r="Z67" i="7"/>
  <c r="AD67" i="7" s="1"/>
  <c r="AB26" i="7"/>
  <c r="AD26" i="7" s="1"/>
  <c r="AB62" i="7"/>
  <c r="AD62" i="7" s="1"/>
  <c r="AB94" i="7"/>
  <c r="AD94" i="7" s="1"/>
  <c r="AB126" i="7"/>
  <c r="AD126" i="7" s="1"/>
  <c r="AB158" i="7"/>
  <c r="AD158" i="7" s="1"/>
  <c r="AB190" i="7"/>
  <c r="AD190" i="7" s="1"/>
  <c r="Z27" i="7"/>
  <c r="AD27" i="7" s="1"/>
  <c r="Z63" i="7"/>
  <c r="AD63" i="7" s="1"/>
  <c r="Z91" i="7"/>
  <c r="AD91" i="7" s="1"/>
  <c r="Z107" i="7"/>
  <c r="AD107" i="7" s="1"/>
  <c r="Z123" i="7"/>
  <c r="AD123" i="7" s="1"/>
  <c r="Z139" i="7"/>
  <c r="AD139" i="7" s="1"/>
  <c r="Z155" i="7"/>
  <c r="AD155" i="7" s="1"/>
  <c r="Z171" i="7"/>
  <c r="AD171" i="7" s="1"/>
  <c r="Z187" i="7"/>
  <c r="AD187" i="7" s="1"/>
  <c r="AA205" i="7"/>
  <c r="AD23" i="7"/>
  <c r="AD55" i="7"/>
  <c r="AD87" i="7"/>
  <c r="AD103" i="7"/>
  <c r="AD119" i="7"/>
  <c r="AD135" i="7"/>
  <c r="AD151" i="7"/>
  <c r="AD167" i="7"/>
  <c r="AD183" i="7"/>
  <c r="AD199" i="7"/>
  <c r="Z16" i="7"/>
  <c r="AD16" i="7" s="1"/>
  <c r="Z80" i="7"/>
  <c r="AA81" i="7" s="1"/>
  <c r="Z96" i="7"/>
  <c r="AD96" i="7" s="1"/>
  <c r="AG96" i="7" s="1"/>
  <c r="Z112" i="7"/>
  <c r="AA113" i="7" s="1"/>
  <c r="Z128" i="7"/>
  <c r="AD128" i="7" s="1"/>
  <c r="AD8" i="7"/>
  <c r="AD24" i="7"/>
  <c r="AD40" i="7"/>
  <c r="AD56" i="7"/>
  <c r="AD72" i="7"/>
  <c r="AD88" i="7"/>
  <c r="AD104" i="7"/>
  <c r="AD120" i="7"/>
  <c r="AD136" i="7"/>
  <c r="AD152" i="7"/>
  <c r="AD168" i="7"/>
  <c r="AD184" i="7"/>
  <c r="Z17" i="7"/>
  <c r="AD17" i="7" s="1"/>
  <c r="Z29" i="7"/>
  <c r="AD29" i="7" s="1"/>
  <c r="Z85" i="7"/>
  <c r="AA86" i="7" s="1"/>
  <c r="Z101" i="7"/>
  <c r="AD101" i="7" s="1"/>
  <c r="AG101" i="7" s="1"/>
  <c r="AD9" i="7"/>
  <c r="AD25" i="7"/>
  <c r="AD41" i="7"/>
  <c r="AD57" i="7"/>
  <c r="AD73" i="7"/>
  <c r="AD89" i="7"/>
  <c r="AD105" i="7"/>
  <c r="AD121" i="7"/>
  <c r="AD137" i="7"/>
  <c r="AD153" i="7"/>
  <c r="AD169" i="7"/>
  <c r="AD185" i="7"/>
  <c r="AD201" i="7"/>
  <c r="Z200" i="7"/>
  <c r="AD200" i="7" s="1"/>
  <c r="AB22" i="7"/>
  <c r="AD22" i="7" s="1"/>
  <c r="AB50" i="7"/>
  <c r="AD50" i="7" s="1"/>
  <c r="AB82" i="7"/>
  <c r="AD82" i="7" s="1"/>
  <c r="AB114" i="7"/>
  <c r="AD114" i="7" s="1"/>
  <c r="AB146" i="7"/>
  <c r="AD146" i="7" s="1"/>
  <c r="AB178" i="7"/>
  <c r="AD178" i="7" s="1"/>
  <c r="Z11" i="7"/>
  <c r="AD11" i="7" s="1"/>
  <c r="Z47" i="7"/>
  <c r="AD47" i="7" s="1"/>
  <c r="Z75" i="7"/>
  <c r="AD75" i="7" s="1"/>
  <c r="AB38" i="7"/>
  <c r="AD38" i="7" s="1"/>
  <c r="AB70" i="7"/>
  <c r="AD70" i="7" s="1"/>
  <c r="AB102" i="7"/>
  <c r="AD102" i="7" s="1"/>
  <c r="AB134" i="7"/>
  <c r="AD134" i="7" s="1"/>
  <c r="AB166" i="7"/>
  <c r="AD166" i="7" s="1"/>
  <c r="AB198" i="7"/>
  <c r="AD198" i="7" s="1"/>
  <c r="Z35" i="7"/>
  <c r="AD35" i="7" s="1"/>
  <c r="Z71" i="7"/>
  <c r="AD71" i="7" s="1"/>
  <c r="Z95" i="7"/>
  <c r="AD95" i="7" s="1"/>
  <c r="Z111" i="7"/>
  <c r="AD111" i="7" s="1"/>
  <c r="Z127" i="7"/>
  <c r="AD127" i="7" s="1"/>
  <c r="Z143" i="7"/>
  <c r="AD143" i="7" s="1"/>
  <c r="Z159" i="7"/>
  <c r="AD159" i="7" s="1"/>
  <c r="Z175" i="7"/>
  <c r="AD175" i="7" s="1"/>
  <c r="Z191" i="7"/>
  <c r="AD191" i="7" s="1"/>
  <c r="Z203" i="7"/>
  <c r="AD203" i="7" s="1"/>
  <c r="AA50" i="7"/>
  <c r="AA66" i="7"/>
  <c r="AA62" i="7"/>
  <c r="AC124" i="7"/>
  <c r="AC92" i="7"/>
  <c r="AC77" i="7"/>
  <c r="AC109" i="7"/>
  <c r="AC157" i="7"/>
  <c r="AC40" i="7"/>
  <c r="AC104" i="7"/>
  <c r="AC168" i="7"/>
  <c r="AC25" i="7"/>
  <c r="AC89" i="7"/>
  <c r="AC153" i="7"/>
  <c r="AC108" i="7"/>
  <c r="AC45" i="7"/>
  <c r="AC189" i="7"/>
  <c r="AA85" i="7"/>
  <c r="AA101" i="7"/>
  <c r="AA117" i="7"/>
  <c r="AA134" i="7"/>
  <c r="AG77" i="7"/>
  <c r="AG109" i="7"/>
  <c r="AC7" i="7"/>
  <c r="AC59" i="7"/>
  <c r="AA24" i="7"/>
  <c r="AC111" i="7"/>
  <c r="AC143" i="7"/>
  <c r="AA16" i="7"/>
  <c r="AA80" i="7"/>
  <c r="AA100" i="7"/>
  <c r="AA148" i="7"/>
  <c r="AA164" i="7"/>
  <c r="AA180" i="7"/>
  <c r="AA89" i="7"/>
  <c r="AA105" i="7"/>
  <c r="AA121" i="7"/>
  <c r="AG64" i="7"/>
  <c r="AA26" i="7"/>
  <c r="AA122" i="7"/>
  <c r="AA138" i="7"/>
  <c r="AA150" i="7"/>
  <c r="AA182" i="7"/>
  <c r="AA198" i="7"/>
  <c r="AA15" i="7"/>
  <c r="AA110" i="7"/>
  <c r="AC15" i="7"/>
  <c r="AC35" i="7"/>
  <c r="AC99" i="7"/>
  <c r="AC131" i="7"/>
  <c r="AC163" i="7"/>
  <c r="AC195" i="7"/>
  <c r="AA31" i="7"/>
  <c r="AC55" i="7"/>
  <c r="AA19" i="7"/>
  <c r="AA88" i="7"/>
  <c r="AA136" i="7"/>
  <c r="AA152" i="7"/>
  <c r="AA168" i="7"/>
  <c r="AA184" i="7"/>
  <c r="AG99" i="7"/>
  <c r="AA93" i="7"/>
  <c r="AG36" i="7"/>
  <c r="AA41" i="7"/>
  <c r="AA53" i="7"/>
  <c r="AA154" i="7"/>
  <c r="AA186" i="7"/>
  <c r="AA202" i="7"/>
  <c r="AA82" i="7"/>
  <c r="AA99" i="7"/>
  <c r="AA115" i="7"/>
  <c r="AA146" i="7"/>
  <c r="AA163" i="7"/>
  <c r="AA179" i="7"/>
  <c r="AA40" i="7"/>
  <c r="AC95" i="7"/>
  <c r="AC127" i="7"/>
  <c r="AA27" i="7"/>
  <c r="AA107" i="7"/>
  <c r="AA123" i="7"/>
  <c r="AA171" i="7"/>
  <c r="AA187" i="7"/>
  <c r="AG23" i="7"/>
  <c r="AG103" i="7"/>
  <c r="AG167" i="7"/>
  <c r="AA145" i="7"/>
  <c r="AA177" i="7"/>
  <c r="AG24" i="7"/>
  <c r="AG72" i="7"/>
  <c r="AG152" i="7"/>
  <c r="AG184" i="7"/>
  <c r="AG89" i="7"/>
  <c r="AA23" i="7"/>
  <c r="AA55" i="7"/>
  <c r="AC83" i="7"/>
  <c r="AC147" i="7"/>
  <c r="AC179" i="7"/>
  <c r="AA48" i="7"/>
  <c r="AA112" i="7"/>
  <c r="AA176" i="7"/>
  <c r="AG61" i="7"/>
  <c r="O6" i="7"/>
  <c r="P6" i="7" s="1"/>
  <c r="Q6" i="7" s="1"/>
  <c r="AG104" i="7"/>
  <c r="O200" i="7"/>
  <c r="O199" i="7"/>
  <c r="O171" i="7"/>
  <c r="O119" i="7"/>
  <c r="O151" i="7"/>
  <c r="O183" i="7"/>
  <c r="T9" i="7"/>
  <c r="U9" i="7" s="1"/>
  <c r="V9" i="7" s="1"/>
  <c r="AE9" i="7" s="1"/>
  <c r="T25" i="7"/>
  <c r="U25" i="7" s="1"/>
  <c r="V25" i="7" s="1"/>
  <c r="AE25" i="7" s="1"/>
  <c r="T41" i="7"/>
  <c r="U41" i="7" s="1"/>
  <c r="V41" i="7" s="1"/>
  <c r="AE41" i="7" s="1"/>
  <c r="T57" i="7"/>
  <c r="T73" i="7"/>
  <c r="U73" i="7" s="1"/>
  <c r="V73" i="7" s="1"/>
  <c r="AE73" i="7" s="1"/>
  <c r="T89" i="7"/>
  <c r="U89" i="7" s="1"/>
  <c r="V89" i="7" s="1"/>
  <c r="AE89" i="7" s="1"/>
  <c r="T105" i="7"/>
  <c r="U105" i="7" s="1"/>
  <c r="V105" i="7" s="1"/>
  <c r="AE105" i="7" s="1"/>
  <c r="T121" i="7"/>
  <c r="U121" i="7" s="1"/>
  <c r="V121" i="7" s="1"/>
  <c r="AE121" i="7" s="1"/>
  <c r="T137" i="7"/>
  <c r="U137" i="7" s="1"/>
  <c r="V137" i="7" s="1"/>
  <c r="AE137" i="7" s="1"/>
  <c r="T153" i="7"/>
  <c r="U153" i="7" s="1"/>
  <c r="V153" i="7" s="1"/>
  <c r="AE153" i="7" s="1"/>
  <c r="T169" i="7"/>
  <c r="U169" i="7" s="1"/>
  <c r="V169" i="7" s="1"/>
  <c r="AE169" i="7" s="1"/>
  <c r="T185" i="7"/>
  <c r="U185" i="7" s="1"/>
  <c r="V185" i="7" s="1"/>
  <c r="AE185" i="7" s="1"/>
  <c r="T201" i="7"/>
  <c r="U201" i="7" s="1"/>
  <c r="V201" i="7" s="1"/>
  <c r="AE201" i="7" s="1"/>
  <c r="O11" i="7"/>
  <c r="O27" i="7"/>
  <c r="O43" i="7"/>
  <c r="O59" i="7"/>
  <c r="O75" i="7"/>
  <c r="O91" i="7"/>
  <c r="O123" i="7"/>
  <c r="O139" i="7"/>
  <c r="T6" i="7"/>
  <c r="U6" i="7" s="1"/>
  <c r="V6" i="7" s="1"/>
  <c r="AE6" i="7" s="1"/>
  <c r="T22" i="7"/>
  <c r="T38" i="7"/>
  <c r="T54" i="7"/>
  <c r="AG55" i="7"/>
  <c r="T70" i="7"/>
  <c r="T86" i="7"/>
  <c r="U86" i="7" s="1"/>
  <c r="V86" i="7" s="1"/>
  <c r="AE86" i="7" s="1"/>
  <c r="T102" i="7"/>
  <c r="T118" i="7"/>
  <c r="T134" i="7"/>
  <c r="U134" i="7" s="1"/>
  <c r="V134" i="7" s="1"/>
  <c r="AE134" i="7" s="1"/>
  <c r="T150" i="7"/>
  <c r="U150" i="7" s="1"/>
  <c r="V150" i="7" s="1"/>
  <c r="AE150" i="7" s="1"/>
  <c r="T166" i="7"/>
  <c r="U166" i="7" s="1"/>
  <c r="V166" i="7" s="1"/>
  <c r="AE166" i="7" s="1"/>
  <c r="T182" i="7"/>
  <c r="U182" i="7" s="1"/>
  <c r="V182" i="7" s="1"/>
  <c r="AE182" i="7" s="1"/>
  <c r="T198" i="7"/>
  <c r="O16" i="7"/>
  <c r="P16" i="7" s="1"/>
  <c r="Q16" i="7" s="1"/>
  <c r="O32" i="7"/>
  <c r="O48" i="7"/>
  <c r="O64" i="7"/>
  <c r="O80" i="7"/>
  <c r="O96" i="7"/>
  <c r="O112" i="7"/>
  <c r="O128" i="7"/>
  <c r="O144" i="7"/>
  <c r="O160" i="7"/>
  <c r="O176" i="7"/>
  <c r="O192" i="7"/>
  <c r="T15" i="7"/>
  <c r="T31" i="7"/>
  <c r="T47" i="7"/>
  <c r="U47" i="7" s="1"/>
  <c r="V47" i="7" s="1"/>
  <c r="AE47" i="7" s="1"/>
  <c r="T63" i="7"/>
  <c r="U63" i="7" s="1"/>
  <c r="V63" i="7" s="1"/>
  <c r="AE63" i="7" s="1"/>
  <c r="T79" i="7"/>
  <c r="U79" i="7" s="1"/>
  <c r="V79" i="7" s="1"/>
  <c r="AE79" i="7" s="1"/>
  <c r="T95" i="7"/>
  <c r="U95" i="7" s="1"/>
  <c r="V95" i="7" s="1"/>
  <c r="AE95" i="7" s="1"/>
  <c r="T111" i="7"/>
  <c r="T127" i="7"/>
  <c r="U127" i="7" s="1"/>
  <c r="V127" i="7" s="1"/>
  <c r="AE127" i="7" s="1"/>
  <c r="T143" i="7"/>
  <c r="U143" i="7" s="1"/>
  <c r="V143" i="7" s="1"/>
  <c r="AE143" i="7" s="1"/>
  <c r="T159" i="7"/>
  <c r="U159" i="7" s="1"/>
  <c r="V159" i="7" s="1"/>
  <c r="AE159" i="7" s="1"/>
  <c r="T175" i="7"/>
  <c r="U175" i="7" s="1"/>
  <c r="V175" i="7" s="1"/>
  <c r="AE175" i="7" s="1"/>
  <c r="T191" i="7"/>
  <c r="U191" i="7" s="1"/>
  <c r="V191" i="7" s="1"/>
  <c r="AE191" i="7" s="1"/>
  <c r="AG204" i="7"/>
  <c r="O17" i="7"/>
  <c r="P17" i="7" s="1"/>
  <c r="Q17" i="7" s="1"/>
  <c r="AF17" i="7" s="1"/>
  <c r="O29" i="7"/>
  <c r="O45" i="7"/>
  <c r="O57" i="7"/>
  <c r="O73" i="7"/>
  <c r="O85" i="7"/>
  <c r="O101" i="7"/>
  <c r="O113" i="7"/>
  <c r="O129" i="7"/>
  <c r="O157" i="7"/>
  <c r="O173" i="7"/>
  <c r="O189" i="7"/>
  <c r="T16" i="7"/>
  <c r="U16" i="7" s="1"/>
  <c r="V16" i="7" s="1"/>
  <c r="AE16" i="7" s="1"/>
  <c r="T32" i="7"/>
  <c r="T48" i="7"/>
  <c r="U48" i="7" s="1"/>
  <c r="V48" i="7" s="1"/>
  <c r="AE48" i="7" s="1"/>
  <c r="T64" i="7"/>
  <c r="U64" i="7" s="1"/>
  <c r="V64" i="7" s="1"/>
  <c r="AE64" i="7" s="1"/>
  <c r="T80" i="7"/>
  <c r="U80" i="7" s="1"/>
  <c r="V80" i="7" s="1"/>
  <c r="AE80" i="7" s="1"/>
  <c r="T96" i="7"/>
  <c r="T112" i="7"/>
  <c r="U112" i="7" s="1"/>
  <c r="V112" i="7" s="1"/>
  <c r="AE112" i="7" s="1"/>
  <c r="T128" i="7"/>
  <c r="U128" i="7" s="1"/>
  <c r="V128" i="7" s="1"/>
  <c r="AE128" i="7" s="1"/>
  <c r="T144" i="7"/>
  <c r="U144" i="7" s="1"/>
  <c r="V144" i="7" s="1"/>
  <c r="AE144" i="7" s="1"/>
  <c r="T160" i="7"/>
  <c r="U160" i="7" s="1"/>
  <c r="V160" i="7" s="1"/>
  <c r="AE160" i="7" s="1"/>
  <c r="T176" i="7"/>
  <c r="U176" i="7" s="1"/>
  <c r="V176" i="7" s="1"/>
  <c r="AE176" i="7" s="1"/>
  <c r="T192" i="7"/>
  <c r="U192" i="7" s="1"/>
  <c r="V192" i="7" s="1"/>
  <c r="AE192" i="7" s="1"/>
  <c r="O14" i="7"/>
  <c r="O30" i="7"/>
  <c r="O46" i="7"/>
  <c r="O62" i="7"/>
  <c r="O78" i="7"/>
  <c r="O94" i="7"/>
  <c r="O110" i="7"/>
  <c r="O126" i="7"/>
  <c r="O142" i="7"/>
  <c r="O158" i="7"/>
  <c r="O174" i="7"/>
  <c r="O190" i="7"/>
  <c r="T10" i="7"/>
  <c r="U10" i="7" s="1"/>
  <c r="V10" i="7" s="1"/>
  <c r="AE10" i="7" s="1"/>
  <c r="T26" i="7"/>
  <c r="T42" i="7"/>
  <c r="U42" i="7" s="1"/>
  <c r="V42" i="7" s="1"/>
  <c r="AE42" i="7" s="1"/>
  <c r="T58" i="7"/>
  <c r="T74" i="7"/>
  <c r="T90" i="7"/>
  <c r="U90" i="7" s="1"/>
  <c r="V90" i="7" s="1"/>
  <c r="AE90" i="7" s="1"/>
  <c r="T106" i="7"/>
  <c r="U106" i="7" s="1"/>
  <c r="V106" i="7" s="1"/>
  <c r="AE106" i="7" s="1"/>
  <c r="T122" i="7"/>
  <c r="U122" i="7" s="1"/>
  <c r="V122" i="7" s="1"/>
  <c r="AE122" i="7" s="1"/>
  <c r="T138" i="7"/>
  <c r="U138" i="7" s="1"/>
  <c r="V138" i="7" s="1"/>
  <c r="AE138" i="7" s="1"/>
  <c r="T154" i="7"/>
  <c r="U154" i="7" s="1"/>
  <c r="V154" i="7" s="1"/>
  <c r="AE154" i="7" s="1"/>
  <c r="T170" i="7"/>
  <c r="U170" i="7" s="1"/>
  <c r="V170" i="7" s="1"/>
  <c r="AE170" i="7" s="1"/>
  <c r="T186" i="7"/>
  <c r="U186" i="7" s="1"/>
  <c r="V186" i="7" s="1"/>
  <c r="AE186" i="7" s="1"/>
  <c r="T202" i="7"/>
  <c r="U202" i="7" s="1"/>
  <c r="O20" i="7"/>
  <c r="O36" i="7"/>
  <c r="O52" i="7"/>
  <c r="O68" i="7"/>
  <c r="O84" i="7"/>
  <c r="O100" i="7"/>
  <c r="O116" i="7"/>
  <c r="O132" i="7"/>
  <c r="O148" i="7"/>
  <c r="O164" i="7"/>
  <c r="O180" i="7"/>
  <c r="O196" i="7"/>
  <c r="O143" i="7"/>
  <c r="T19" i="7"/>
  <c r="T35" i="7"/>
  <c r="T51" i="7"/>
  <c r="U51" i="7" s="1"/>
  <c r="V51" i="7" s="1"/>
  <c r="AE51" i="7" s="1"/>
  <c r="T67" i="7"/>
  <c r="U67" i="7" s="1"/>
  <c r="V67" i="7" s="1"/>
  <c r="AE67" i="7" s="1"/>
  <c r="T83" i="7"/>
  <c r="T99" i="7"/>
  <c r="U99" i="7" s="1"/>
  <c r="V99" i="7" s="1"/>
  <c r="AE99" i="7" s="1"/>
  <c r="T115" i="7"/>
  <c r="U115" i="7" s="1"/>
  <c r="V115" i="7" s="1"/>
  <c r="AE115" i="7" s="1"/>
  <c r="T131" i="7"/>
  <c r="U131" i="7" s="1"/>
  <c r="V131" i="7" s="1"/>
  <c r="AE131" i="7" s="1"/>
  <c r="T147" i="7"/>
  <c r="T163" i="7"/>
  <c r="U163" i="7" s="1"/>
  <c r="V163" i="7" s="1"/>
  <c r="AE163" i="7" s="1"/>
  <c r="T179" i="7"/>
  <c r="T195" i="7"/>
  <c r="U195" i="7" s="1"/>
  <c r="V195" i="7" s="1"/>
  <c r="AE195" i="7" s="1"/>
  <c r="T203" i="7"/>
  <c r="U203" i="7" s="1"/>
  <c r="O21" i="7"/>
  <c r="O33" i="7"/>
  <c r="O61" i="7"/>
  <c r="O77" i="7"/>
  <c r="O89" i="7"/>
  <c r="O105" i="7"/>
  <c r="O117" i="7"/>
  <c r="O133" i="7"/>
  <c r="O145" i="7"/>
  <c r="O161" i="7"/>
  <c r="O177" i="7"/>
  <c r="O193" i="7"/>
  <c r="O111" i="7"/>
  <c r="O163" i="7"/>
  <c r="O195" i="7"/>
  <c r="T20" i="7"/>
  <c r="T36" i="7"/>
  <c r="U36" i="7" s="1"/>
  <c r="V36" i="7" s="1"/>
  <c r="AE36" i="7" s="1"/>
  <c r="T52" i="7"/>
  <c r="U52" i="7" s="1"/>
  <c r="V52" i="7" s="1"/>
  <c r="AE52" i="7" s="1"/>
  <c r="T68" i="7"/>
  <c r="U68" i="7" s="1"/>
  <c r="V68" i="7" s="1"/>
  <c r="AE68" i="7" s="1"/>
  <c r="T84" i="7"/>
  <c r="T100" i="7"/>
  <c r="U100" i="7" s="1"/>
  <c r="V100" i="7" s="1"/>
  <c r="AE100" i="7" s="1"/>
  <c r="T116" i="7"/>
  <c r="T132" i="7"/>
  <c r="T148" i="7"/>
  <c r="U148" i="7" s="1"/>
  <c r="V148" i="7" s="1"/>
  <c r="AE148" i="7" s="1"/>
  <c r="T164" i="7"/>
  <c r="U164" i="7" s="1"/>
  <c r="V164" i="7" s="1"/>
  <c r="AE164" i="7" s="1"/>
  <c r="T180" i="7"/>
  <c r="T196" i="7"/>
  <c r="O18" i="7"/>
  <c r="P18" i="7" s="1"/>
  <c r="Q18" i="7" s="1"/>
  <c r="AF18" i="7" s="1"/>
  <c r="O34" i="7"/>
  <c r="O50" i="7"/>
  <c r="O66" i="7"/>
  <c r="O82" i="7"/>
  <c r="O98" i="7"/>
  <c r="O114" i="7"/>
  <c r="O130" i="7"/>
  <c r="O146" i="7"/>
  <c r="O162" i="7"/>
  <c r="O178" i="7"/>
  <c r="O194" i="7"/>
  <c r="O175" i="7"/>
  <c r="T17" i="7"/>
  <c r="U17" i="7" s="1"/>
  <c r="V17" i="7" s="1"/>
  <c r="AE17" i="7" s="1"/>
  <c r="T33" i="7"/>
  <c r="U33" i="7" s="1"/>
  <c r="V33" i="7" s="1"/>
  <c r="AE33" i="7" s="1"/>
  <c r="T49" i="7"/>
  <c r="T65" i="7"/>
  <c r="U65" i="7" s="1"/>
  <c r="V65" i="7" s="1"/>
  <c r="AE65" i="7" s="1"/>
  <c r="T81" i="7"/>
  <c r="U81" i="7" s="1"/>
  <c r="V81" i="7" s="1"/>
  <c r="AE81" i="7" s="1"/>
  <c r="T97" i="7"/>
  <c r="U97" i="7" s="1"/>
  <c r="V97" i="7" s="1"/>
  <c r="AE97" i="7" s="1"/>
  <c r="T113" i="7"/>
  <c r="T129" i="7"/>
  <c r="U129" i="7" s="1"/>
  <c r="V129" i="7" s="1"/>
  <c r="AE129" i="7" s="1"/>
  <c r="T145" i="7"/>
  <c r="U145" i="7" s="1"/>
  <c r="V145" i="7" s="1"/>
  <c r="AE145" i="7" s="1"/>
  <c r="T161" i="7"/>
  <c r="U161" i="7" s="1"/>
  <c r="V161" i="7" s="1"/>
  <c r="AE161" i="7" s="1"/>
  <c r="T177" i="7"/>
  <c r="T193" i="7"/>
  <c r="U193" i="7" s="1"/>
  <c r="V193" i="7" s="1"/>
  <c r="AE193" i="7" s="1"/>
  <c r="O19" i="7"/>
  <c r="O35" i="7"/>
  <c r="O51" i="7"/>
  <c r="O67" i="7"/>
  <c r="O83" i="7"/>
  <c r="O95" i="7"/>
  <c r="O115" i="7"/>
  <c r="T14" i="7"/>
  <c r="U14" i="7" s="1"/>
  <c r="V14" i="7" s="1"/>
  <c r="AE14" i="7" s="1"/>
  <c r="T30" i="7"/>
  <c r="T46" i="7"/>
  <c r="T62" i="7"/>
  <c r="T78" i="7"/>
  <c r="U78" i="7" s="1"/>
  <c r="V78" i="7" s="1"/>
  <c r="AE78" i="7" s="1"/>
  <c r="T94" i="7"/>
  <c r="T110" i="7"/>
  <c r="U110" i="7" s="1"/>
  <c r="V110" i="7" s="1"/>
  <c r="AE110" i="7" s="1"/>
  <c r="T126" i="7"/>
  <c r="T142" i="7"/>
  <c r="U142" i="7" s="1"/>
  <c r="V142" i="7" s="1"/>
  <c r="AE142" i="7" s="1"/>
  <c r="T158" i="7"/>
  <c r="T174" i="7"/>
  <c r="U174" i="7" s="1"/>
  <c r="V174" i="7" s="1"/>
  <c r="AE174" i="7" s="1"/>
  <c r="T190" i="7"/>
  <c r="O8" i="7"/>
  <c r="P8" i="7" s="1"/>
  <c r="Q8" i="7" s="1"/>
  <c r="O24" i="7"/>
  <c r="O40" i="7"/>
  <c r="O56" i="7"/>
  <c r="O72" i="7"/>
  <c r="O88" i="7"/>
  <c r="O104" i="7"/>
  <c r="O120" i="7"/>
  <c r="O136" i="7"/>
  <c r="O152" i="7"/>
  <c r="O168" i="7"/>
  <c r="O184" i="7"/>
  <c r="T7" i="7"/>
  <c r="U7" i="7" s="1"/>
  <c r="V7" i="7" s="1"/>
  <c r="AE7" i="7" s="1"/>
  <c r="T23" i="7"/>
  <c r="U23" i="7" s="1"/>
  <c r="V23" i="7" s="1"/>
  <c r="AE23" i="7" s="1"/>
  <c r="T39" i="7"/>
  <c r="U39" i="7" s="1"/>
  <c r="V39" i="7" s="1"/>
  <c r="AE39" i="7" s="1"/>
  <c r="T55" i="7"/>
  <c r="T71" i="7"/>
  <c r="U71" i="7" s="1"/>
  <c r="V71" i="7" s="1"/>
  <c r="AE71" i="7" s="1"/>
  <c r="T87" i="7"/>
  <c r="U87" i="7" s="1"/>
  <c r="V87" i="7" s="1"/>
  <c r="AE87" i="7" s="1"/>
  <c r="T103" i="7"/>
  <c r="U103" i="7" s="1"/>
  <c r="V103" i="7" s="1"/>
  <c r="AE103" i="7" s="1"/>
  <c r="T119" i="7"/>
  <c r="T135" i="7"/>
  <c r="U135" i="7" s="1"/>
  <c r="V135" i="7" s="1"/>
  <c r="AE135" i="7" s="1"/>
  <c r="T151" i="7"/>
  <c r="U151" i="7" s="1"/>
  <c r="V151" i="7" s="1"/>
  <c r="AE151" i="7" s="1"/>
  <c r="T167" i="7"/>
  <c r="U167" i="7" s="1"/>
  <c r="V167" i="7" s="1"/>
  <c r="AE167" i="7" s="1"/>
  <c r="T183" i="7"/>
  <c r="T199" i="7"/>
  <c r="U199" i="7" s="1"/>
  <c r="V199" i="7" s="1"/>
  <c r="AE199" i="7" s="1"/>
  <c r="O9" i="7"/>
  <c r="P9" i="7" s="1"/>
  <c r="Q9" i="7" s="1"/>
  <c r="AF9" i="7" s="1"/>
  <c r="O25" i="7"/>
  <c r="O37" i="7"/>
  <c r="O49" i="7"/>
  <c r="O65" i="7"/>
  <c r="O93" i="7"/>
  <c r="O109" i="7"/>
  <c r="O121" i="7"/>
  <c r="O137" i="7"/>
  <c r="O149" i="7"/>
  <c r="O165" i="7"/>
  <c r="O181" i="7"/>
  <c r="O197" i="7"/>
  <c r="T8" i="7"/>
  <c r="U8" i="7" s="1"/>
  <c r="V8" i="7" s="1"/>
  <c r="AE8" i="7" s="1"/>
  <c r="T24" i="7"/>
  <c r="T40" i="7"/>
  <c r="U40" i="7" s="1"/>
  <c r="V40" i="7" s="1"/>
  <c r="AE40" i="7" s="1"/>
  <c r="T56" i="7"/>
  <c r="T72" i="7"/>
  <c r="U72" i="7" s="1"/>
  <c r="V72" i="7" s="1"/>
  <c r="AE72" i="7" s="1"/>
  <c r="T88" i="7"/>
  <c r="T104" i="7"/>
  <c r="U104" i="7" s="1"/>
  <c r="V104" i="7" s="1"/>
  <c r="AE104" i="7" s="1"/>
  <c r="T120" i="7"/>
  <c r="T136" i="7"/>
  <c r="T152" i="7"/>
  <c r="U152" i="7" s="1"/>
  <c r="V152" i="7" s="1"/>
  <c r="AE152" i="7" s="1"/>
  <c r="T168" i="7"/>
  <c r="U168" i="7" s="1"/>
  <c r="V168" i="7" s="1"/>
  <c r="AE168" i="7" s="1"/>
  <c r="T184" i="7"/>
  <c r="U184" i="7" s="1"/>
  <c r="V184" i="7" s="1"/>
  <c r="AE184" i="7" s="1"/>
  <c r="T200" i="7"/>
  <c r="U200" i="7" s="1"/>
  <c r="V200" i="7" s="1"/>
  <c r="O22" i="7"/>
  <c r="O38" i="7"/>
  <c r="O54" i="7"/>
  <c r="O70" i="7"/>
  <c r="O86" i="7"/>
  <c r="O102" i="7"/>
  <c r="O118" i="7"/>
  <c r="O134" i="7"/>
  <c r="O150" i="7"/>
  <c r="O166" i="7"/>
  <c r="O182" i="7"/>
  <c r="O198" i="7"/>
  <c r="T18" i="7"/>
  <c r="U18" i="7" s="1"/>
  <c r="V18" i="7" s="1"/>
  <c r="AE18" i="7" s="1"/>
  <c r="T34" i="7"/>
  <c r="T50" i="7"/>
  <c r="U50" i="7" s="1"/>
  <c r="V50" i="7" s="1"/>
  <c r="AE50" i="7" s="1"/>
  <c r="T66" i="7"/>
  <c r="T82" i="7"/>
  <c r="U82" i="7" s="1"/>
  <c r="V82" i="7" s="1"/>
  <c r="AE82" i="7" s="1"/>
  <c r="T98" i="7"/>
  <c r="T114" i="7"/>
  <c r="U114" i="7" s="1"/>
  <c r="V114" i="7" s="1"/>
  <c r="AE114" i="7" s="1"/>
  <c r="AG115" i="7"/>
  <c r="T130" i="7"/>
  <c r="U130" i="7" s="1"/>
  <c r="V130" i="7" s="1"/>
  <c r="AE130" i="7" s="1"/>
  <c r="AG131" i="7"/>
  <c r="T146" i="7"/>
  <c r="U146" i="7" s="1"/>
  <c r="V146" i="7" s="1"/>
  <c r="AE146" i="7" s="1"/>
  <c r="T162" i="7"/>
  <c r="T178" i="7"/>
  <c r="U178" i="7" s="1"/>
  <c r="V178" i="7" s="1"/>
  <c r="AE178" i="7" s="1"/>
  <c r="T194" i="7"/>
  <c r="O12" i="7"/>
  <c r="P12" i="7" s="1"/>
  <c r="Q12" i="7" s="1"/>
  <c r="O28" i="7"/>
  <c r="O44" i="7"/>
  <c r="O60" i="7"/>
  <c r="O76" i="7"/>
  <c r="O92" i="7"/>
  <c r="O108" i="7"/>
  <c r="O124" i="7"/>
  <c r="O140" i="7"/>
  <c r="O156" i="7"/>
  <c r="O172" i="7"/>
  <c r="O188" i="7"/>
  <c r="O99" i="7"/>
  <c r="O131" i="7"/>
  <c r="O159" i="7"/>
  <c r="O187" i="7"/>
  <c r="T11" i="7"/>
  <c r="U11" i="7" s="1"/>
  <c r="V11" i="7" s="1"/>
  <c r="AE11" i="7" s="1"/>
  <c r="T27" i="7"/>
  <c r="U27" i="7" s="1"/>
  <c r="V27" i="7" s="1"/>
  <c r="AE27" i="7" s="1"/>
  <c r="T43" i="7"/>
  <c r="U43" i="7" s="1"/>
  <c r="V43" i="7" s="1"/>
  <c r="AE43" i="7" s="1"/>
  <c r="T59" i="7"/>
  <c r="T75" i="7"/>
  <c r="U75" i="7" s="1"/>
  <c r="V75" i="7" s="1"/>
  <c r="AE75" i="7" s="1"/>
  <c r="T91" i="7"/>
  <c r="T107" i="7"/>
  <c r="U107" i="7" s="1"/>
  <c r="V107" i="7" s="1"/>
  <c r="AE107" i="7" s="1"/>
  <c r="T123" i="7"/>
  <c r="T139" i="7"/>
  <c r="U139" i="7" s="1"/>
  <c r="V139" i="7" s="1"/>
  <c r="AE139" i="7" s="1"/>
  <c r="T155" i="7"/>
  <c r="U155" i="7" s="1"/>
  <c r="V155" i="7" s="1"/>
  <c r="AE155" i="7" s="1"/>
  <c r="T171" i="7"/>
  <c r="U171" i="7" s="1"/>
  <c r="V171" i="7" s="1"/>
  <c r="AE171" i="7" s="1"/>
  <c r="T187" i="7"/>
  <c r="O13" i="7"/>
  <c r="P13" i="7" s="1"/>
  <c r="Q13" i="7" s="1"/>
  <c r="O41" i="7"/>
  <c r="O53" i="7"/>
  <c r="O69" i="7"/>
  <c r="O81" i="7"/>
  <c r="O97" i="7"/>
  <c r="O125" i="7"/>
  <c r="O141" i="7"/>
  <c r="O153" i="7"/>
  <c r="O169" i="7"/>
  <c r="O185" i="7"/>
  <c r="O201" i="7"/>
  <c r="O147" i="7"/>
  <c r="O179" i="7"/>
  <c r="T12" i="7"/>
  <c r="U12" i="7" s="1"/>
  <c r="V12" i="7" s="1"/>
  <c r="AE12" i="7" s="1"/>
  <c r="T28" i="7"/>
  <c r="T44" i="7"/>
  <c r="U44" i="7" s="1"/>
  <c r="V44" i="7" s="1"/>
  <c r="AE44" i="7" s="1"/>
  <c r="T60" i="7"/>
  <c r="T76" i="7"/>
  <c r="U76" i="7" s="1"/>
  <c r="V76" i="7" s="1"/>
  <c r="AE76" i="7" s="1"/>
  <c r="T92" i="7"/>
  <c r="T108" i="7"/>
  <c r="U108" i="7" s="1"/>
  <c r="V108" i="7" s="1"/>
  <c r="AE108" i="7" s="1"/>
  <c r="T124" i="7"/>
  <c r="T140" i="7"/>
  <c r="U140" i="7" s="1"/>
  <c r="V140" i="7" s="1"/>
  <c r="AE140" i="7" s="1"/>
  <c r="T156" i="7"/>
  <c r="AG157" i="7"/>
  <c r="T172" i="7"/>
  <c r="U172" i="7" s="1"/>
  <c r="V172" i="7" s="1"/>
  <c r="AE172" i="7" s="1"/>
  <c r="T188" i="7"/>
  <c r="AG189" i="7"/>
  <c r="O10" i="7"/>
  <c r="P10" i="7" s="1"/>
  <c r="Q10" i="7" s="1"/>
  <c r="O26" i="7"/>
  <c r="O42" i="7"/>
  <c r="O58" i="7"/>
  <c r="O74" i="7"/>
  <c r="O90" i="7"/>
  <c r="O106" i="7"/>
  <c r="O122" i="7"/>
  <c r="O138" i="7"/>
  <c r="O154" i="7"/>
  <c r="O170" i="7"/>
  <c r="O186" i="7"/>
  <c r="O202" i="7"/>
  <c r="P202" i="7" s="1"/>
  <c r="Q202" i="7" s="1"/>
  <c r="O107" i="7"/>
  <c r="O135" i="7"/>
  <c r="O155" i="7"/>
  <c r="O191" i="7"/>
  <c r="T13" i="7"/>
  <c r="T21" i="7"/>
  <c r="T29" i="7"/>
  <c r="U29" i="7" s="1"/>
  <c r="V29" i="7" s="1"/>
  <c r="AE29" i="7" s="1"/>
  <c r="T37" i="7"/>
  <c r="T45" i="7"/>
  <c r="T53" i="7"/>
  <c r="T61" i="7"/>
  <c r="U61" i="7" s="1"/>
  <c r="V61" i="7" s="1"/>
  <c r="AE61" i="7" s="1"/>
  <c r="T69" i="7"/>
  <c r="T77" i="7"/>
  <c r="T85" i="7"/>
  <c r="T93" i="7"/>
  <c r="U93" i="7" s="1"/>
  <c r="V93" i="7" s="1"/>
  <c r="AE93" i="7" s="1"/>
  <c r="T101" i="7"/>
  <c r="T109" i="7"/>
  <c r="T117" i="7"/>
  <c r="T125" i="7"/>
  <c r="U125" i="7" s="1"/>
  <c r="V125" i="7" s="1"/>
  <c r="AE125" i="7" s="1"/>
  <c r="T133" i="7"/>
  <c r="T141" i="7"/>
  <c r="T149" i="7"/>
  <c r="T157" i="7"/>
  <c r="U157" i="7" s="1"/>
  <c r="V157" i="7" s="1"/>
  <c r="AE157" i="7" s="1"/>
  <c r="T165" i="7"/>
  <c r="T173" i="7"/>
  <c r="T181" i="7"/>
  <c r="T189" i="7"/>
  <c r="U189" i="7" s="1"/>
  <c r="V189" i="7" s="1"/>
  <c r="AE189" i="7" s="1"/>
  <c r="T197" i="7"/>
  <c r="O7" i="7"/>
  <c r="O15" i="7"/>
  <c r="P15" i="7" s="1"/>
  <c r="Q15" i="7" s="1"/>
  <c r="O23" i="7"/>
  <c r="O31" i="7"/>
  <c r="O39" i="7"/>
  <c r="O47" i="7"/>
  <c r="O55" i="7"/>
  <c r="O63" i="7"/>
  <c r="O71" i="7"/>
  <c r="O79" i="7"/>
  <c r="O87" i="7"/>
  <c r="O103" i="7"/>
  <c r="O127" i="7"/>
  <c r="O167" i="7"/>
  <c r="AG6" i="7"/>
  <c r="V954" i="7"/>
  <c r="V685" i="7"/>
  <c r="V849" i="7"/>
  <c r="V665" i="7"/>
  <c r="V317" i="7"/>
  <c r="V605" i="7"/>
  <c r="V255" i="7"/>
  <c r="V543" i="7"/>
  <c r="V496" i="7"/>
  <c r="V242" i="7"/>
  <c r="V882" i="7"/>
  <c r="V927" i="7"/>
  <c r="V686" i="7"/>
  <c r="V668" i="7"/>
  <c r="V856" i="7"/>
  <c r="V256" i="7"/>
  <c r="V349" i="7"/>
  <c r="V589" i="7"/>
  <c r="V415" i="7"/>
  <c r="V412" i="7"/>
  <c r="V957" i="7"/>
  <c r="V697" i="7"/>
  <c r="V365" i="7"/>
  <c r="V335" i="7"/>
  <c r="V591" i="7"/>
  <c r="V893" i="7"/>
  <c r="V390" i="7"/>
  <c r="V807" i="7"/>
  <c r="V310" i="7"/>
  <c r="V536" i="7"/>
  <c r="V768" i="7"/>
  <c r="V960" i="7"/>
  <c r="V224" i="7"/>
  <c r="V205" i="7"/>
  <c r="V445" i="7"/>
  <c r="V619" i="7"/>
  <c r="V351" i="7"/>
  <c r="V204" i="7"/>
  <c r="V749" i="7"/>
  <c r="V346" i="7"/>
  <c r="V595" i="7"/>
  <c r="V891" i="7"/>
  <c r="V546" i="7"/>
  <c r="V600" i="7"/>
  <c r="V784" i="7"/>
  <c r="V386" i="7"/>
  <c r="V861" i="7"/>
  <c r="V701" i="7"/>
  <c r="V881" i="7"/>
  <c r="V661" i="7"/>
  <c r="V397" i="7"/>
  <c r="V375" i="7"/>
  <c r="V303" i="7"/>
  <c r="V308" i="7"/>
  <c r="V781" i="7"/>
  <c r="V438" i="7"/>
  <c r="V562" i="7"/>
  <c r="V826" i="7"/>
  <c r="V716" i="7"/>
  <c r="V892" i="7"/>
  <c r="V633" i="7"/>
  <c r="V413" i="7"/>
  <c r="V655" i="7"/>
  <c r="V511" i="7"/>
  <c r="V512" i="7"/>
  <c r="V290" i="7"/>
  <c r="V853" i="7"/>
  <c r="V429" i="7"/>
  <c r="V671" i="7"/>
  <c r="V399" i="7"/>
  <c r="V220" i="7"/>
  <c r="V765" i="7"/>
  <c r="V682" i="7"/>
  <c r="V859" i="7"/>
  <c r="V406" i="7"/>
  <c r="V584" i="7"/>
  <c r="V820" i="7"/>
  <c r="V282" i="7"/>
  <c r="V392" i="7"/>
  <c r="V269" i="7"/>
  <c r="V509" i="7"/>
  <c r="V703" i="7"/>
  <c r="V431" i="7"/>
  <c r="V344" i="7"/>
  <c r="V813" i="7"/>
  <c r="V490" i="7"/>
  <c r="V755" i="7"/>
  <c r="V959" i="7"/>
  <c r="V734" i="7"/>
  <c r="V636" i="7"/>
  <c r="V836" i="7"/>
  <c r="V653" i="7"/>
  <c r="V717" i="7"/>
  <c r="V637" i="7"/>
  <c r="V873" i="7"/>
  <c r="V461" i="7"/>
  <c r="V635" i="7"/>
  <c r="V447" i="7"/>
  <c r="V360" i="7"/>
  <c r="V905" i="7"/>
  <c r="V530" i="7"/>
  <c r="V827" i="7"/>
  <c r="V358" i="7"/>
  <c r="V568" i="7"/>
  <c r="V748" i="7"/>
  <c r="V234" i="7"/>
  <c r="V221" i="7"/>
  <c r="V477" i="7"/>
  <c r="V239" i="7"/>
  <c r="V575" i="7"/>
  <c r="V733" i="7"/>
  <c r="V434" i="7"/>
  <c r="V237" i="7"/>
  <c r="V493" i="7"/>
  <c r="V207" i="7"/>
  <c r="V463" i="7"/>
  <c r="V388" i="7"/>
  <c r="V941" i="7"/>
  <c r="V822" i="7"/>
  <c r="V630" i="7"/>
  <c r="V652" i="7"/>
  <c r="V876" i="7"/>
  <c r="V693" i="7"/>
  <c r="V333" i="7"/>
  <c r="V573" i="7"/>
  <c r="V223" i="7"/>
  <c r="V495" i="7"/>
  <c r="V432" i="7"/>
  <c r="V925" i="7"/>
  <c r="V634" i="7"/>
  <c r="V250" i="7"/>
  <c r="V878" i="7"/>
  <c r="V684" i="7"/>
  <c r="V908" i="7"/>
  <c r="V669" i="7"/>
  <c r="V829" i="7"/>
  <c r="V240" i="7"/>
  <c r="V253" i="7"/>
  <c r="V525" i="7"/>
  <c r="V687" i="7"/>
  <c r="V479" i="7"/>
  <c r="V448" i="7"/>
  <c r="V973" i="7"/>
  <c r="V730" i="7"/>
  <c r="V875" i="7"/>
  <c r="V498" i="7"/>
  <c r="V616" i="7"/>
  <c r="V804" i="7"/>
  <c r="V334" i="7"/>
  <c r="V268" i="7"/>
  <c r="V285" i="7"/>
  <c r="V541" i="7"/>
  <c r="V319" i="7"/>
  <c r="V328" i="7"/>
  <c r="V797" i="7"/>
  <c r="V400" i="7"/>
  <c r="V301" i="7"/>
  <c r="V557" i="7"/>
  <c r="V271" i="7"/>
  <c r="V527" i="7"/>
  <c r="V464" i="7"/>
  <c r="V602" i="7"/>
  <c r="V739" i="7"/>
  <c r="V628" i="7"/>
  <c r="V778" i="7"/>
  <c r="V700" i="7"/>
  <c r="V928" i="7"/>
  <c r="V833" i="7"/>
  <c r="V381" i="7"/>
  <c r="V391" i="7"/>
  <c r="V287" i="7"/>
  <c r="V559" i="7"/>
  <c r="V480" i="7"/>
  <c r="V286" i="7"/>
  <c r="V782" i="7"/>
  <c r="V843" i="7"/>
  <c r="V450" i="7"/>
  <c r="V552" i="7"/>
  <c r="V732" i="7"/>
  <c r="V594" i="7"/>
  <c r="V966" i="7"/>
  <c r="V458" i="7"/>
  <c r="V776" i="7"/>
  <c r="V906" i="7"/>
  <c r="V935" i="7"/>
  <c r="V846" i="7"/>
  <c r="V949" i="7"/>
  <c r="V404" i="7"/>
  <c r="V455" i="7"/>
  <c r="V679" i="7"/>
  <c r="V485" i="7"/>
  <c r="V229" i="7"/>
  <c r="V964" i="7"/>
  <c r="V398" i="7"/>
  <c r="V752" i="7"/>
  <c r="V842" i="7"/>
  <c r="V915" i="7"/>
  <c r="V646" i="7"/>
  <c r="V785" i="7"/>
  <c r="V316" i="7"/>
  <c r="V387" i="7"/>
  <c r="V639" i="7"/>
  <c r="V417" i="7"/>
  <c r="V837" i="7"/>
  <c r="V922" i="7"/>
  <c r="V678" i="7"/>
  <c r="V920" i="7"/>
  <c r="V648" i="7"/>
  <c r="V482" i="7"/>
  <c r="V803" i="7"/>
  <c r="V378" i="7"/>
  <c r="V745" i="7"/>
  <c r="V607" i="7"/>
  <c r="V347" i="7"/>
  <c r="V275" i="7"/>
  <c r="V377" i="7"/>
  <c r="V689" i="7"/>
  <c r="V874" i="7"/>
  <c r="V900" i="7"/>
  <c r="V624" i="7"/>
  <c r="V430" i="7"/>
  <c r="V763" i="7"/>
  <c r="V366" i="7"/>
  <c r="V520" i="7"/>
  <c r="V567" i="7"/>
  <c r="V279" i="7"/>
  <c r="V597" i="7"/>
  <c r="V341" i="7"/>
  <c r="V681" i="7"/>
  <c r="V924" i="7"/>
  <c r="V350" i="7"/>
  <c r="V736" i="7"/>
  <c r="V790" i="7"/>
  <c r="V879" i="7"/>
  <c r="V538" i="7"/>
  <c r="V769" i="7"/>
  <c r="V264" i="7"/>
  <c r="V371" i="7"/>
  <c r="V623" i="7"/>
  <c r="V401" i="7"/>
  <c r="V649" i="7"/>
  <c r="V946" i="7"/>
  <c r="V930" i="7"/>
  <c r="V422" i="7"/>
  <c r="V760" i="7"/>
  <c r="V866" i="7"/>
  <c r="V923" i="7"/>
  <c r="V770" i="7"/>
  <c r="V917" i="7"/>
  <c r="V408" i="7"/>
  <c r="V459" i="7"/>
  <c r="V899" i="7"/>
  <c r="V489" i="7"/>
  <c r="V233" i="7"/>
  <c r="V940" i="7"/>
  <c r="V362" i="7"/>
  <c r="V740" i="7"/>
  <c r="V802" i="7"/>
  <c r="V883" i="7"/>
  <c r="V758" i="7"/>
  <c r="V913" i="7"/>
  <c r="V352" i="7"/>
  <c r="V423" i="7"/>
  <c r="V643" i="7"/>
  <c r="V453" i="7"/>
  <c r="V885" i="7"/>
  <c r="V868" i="7"/>
  <c r="V502" i="7"/>
  <c r="V792" i="7"/>
  <c r="V428" i="7"/>
  <c r="V963" i="7"/>
  <c r="V746" i="7"/>
  <c r="V817" i="7"/>
  <c r="V348" i="7"/>
  <c r="V419" i="7"/>
  <c r="V675" i="7"/>
  <c r="V449" i="7"/>
  <c r="V877" i="7"/>
  <c r="V947" i="7"/>
  <c r="V939" i="7"/>
  <c r="V582" i="7"/>
  <c r="V680" i="7"/>
  <c r="V622" i="7"/>
  <c r="V839" i="7"/>
  <c r="V474" i="7"/>
  <c r="V777" i="7"/>
  <c r="V292" i="7"/>
  <c r="V379" i="7"/>
  <c r="V631" i="7"/>
  <c r="V409" i="7"/>
  <c r="V725" i="7"/>
  <c r="V962" i="7"/>
  <c r="V306" i="7"/>
  <c r="V724" i="7"/>
  <c r="V750" i="7"/>
  <c r="V867" i="7"/>
  <c r="V706" i="7"/>
  <c r="V821" i="7"/>
  <c r="V336" i="7"/>
  <c r="V407" i="7"/>
  <c r="V627" i="7"/>
  <c r="V437" i="7"/>
  <c r="V865" i="7"/>
  <c r="V926" i="7"/>
  <c r="V246" i="7"/>
  <c r="V704" i="7"/>
  <c r="V698" i="7"/>
  <c r="V847" i="7"/>
  <c r="V454" i="7"/>
  <c r="V737" i="7"/>
  <c r="V599" i="7"/>
  <c r="V339" i="7"/>
  <c r="V625" i="7"/>
  <c r="V369" i="7"/>
  <c r="V673" i="7"/>
  <c r="V799" i="7"/>
  <c r="V970" i="7"/>
  <c r="V956" i="7"/>
  <c r="V664" i="7"/>
  <c r="V534" i="7"/>
  <c r="V823" i="7"/>
  <c r="V426" i="7"/>
  <c r="V761" i="7"/>
  <c r="V216" i="7"/>
  <c r="V363" i="7"/>
  <c r="V615" i="7"/>
  <c r="V393" i="7"/>
  <c r="V645" i="7"/>
  <c r="V934" i="7"/>
  <c r="V258" i="7"/>
  <c r="V708" i="7"/>
  <c r="V710" i="7"/>
  <c r="V851" i="7"/>
  <c r="V658" i="7"/>
  <c r="V805" i="7"/>
  <c r="V320" i="7"/>
  <c r="V359" i="7"/>
  <c r="V611" i="7"/>
  <c r="V421" i="7"/>
  <c r="V841" i="7"/>
  <c r="V955" i="7"/>
  <c r="V606" i="7"/>
  <c r="V688" i="7"/>
  <c r="V642" i="7"/>
  <c r="V831" i="7"/>
  <c r="V402" i="7"/>
  <c r="V641" i="7"/>
  <c r="V579" i="7"/>
  <c r="V323" i="7"/>
  <c r="V609" i="7"/>
  <c r="V353" i="7"/>
  <c r="V368" i="7"/>
  <c r="V754" i="7"/>
  <c r="V742" i="7"/>
  <c r="V848" i="7"/>
  <c r="V580" i="7"/>
  <c r="V298" i="7"/>
  <c r="V735" i="7"/>
  <c r="V590" i="7"/>
  <c r="V492" i="7"/>
  <c r="V539" i="7"/>
  <c r="V283" i="7"/>
  <c r="V569" i="7"/>
  <c r="V313" i="7"/>
  <c r="V252" i="7"/>
  <c r="V666" i="7"/>
  <c r="V828" i="7"/>
  <c r="V560" i="7"/>
  <c r="V226" i="7"/>
  <c r="V895" i="7"/>
  <c r="V578" i="7"/>
  <c r="V456" i="7"/>
  <c r="V503" i="7"/>
  <c r="V215" i="7"/>
  <c r="V533" i="7"/>
  <c r="V277" i="7"/>
  <c r="V232" i="7"/>
  <c r="V819" i="7"/>
  <c r="V302" i="7"/>
  <c r="V672" i="7"/>
  <c r="V554" i="7"/>
  <c r="V811" i="7"/>
  <c r="V354" i="7"/>
  <c r="V516" i="7"/>
  <c r="V563" i="7"/>
  <c r="V307" i="7"/>
  <c r="V593" i="7"/>
  <c r="V337" i="7"/>
  <c r="V260" i="7"/>
  <c r="V858" i="7"/>
  <c r="V654" i="7"/>
  <c r="V222" i="7"/>
  <c r="V696" i="7"/>
  <c r="V674" i="7"/>
  <c r="V855" i="7"/>
  <c r="V518" i="7"/>
  <c r="V793" i="7"/>
  <c r="V324" i="7"/>
  <c r="V395" i="7"/>
  <c r="V651" i="7"/>
  <c r="V425" i="7"/>
  <c r="V845" i="7"/>
  <c r="V907" i="7"/>
  <c r="V570" i="7"/>
  <c r="V676" i="7"/>
  <c r="V610" i="7"/>
  <c r="V815" i="7"/>
  <c r="V506" i="7"/>
  <c r="V773" i="7"/>
  <c r="V212" i="7"/>
  <c r="V327" i="7"/>
  <c r="V367" i="7"/>
  <c r="V389" i="7"/>
  <c r="V677" i="7"/>
  <c r="V950" i="7"/>
  <c r="V294" i="7"/>
  <c r="V720" i="7"/>
  <c r="V738" i="7"/>
  <c r="V863" i="7"/>
  <c r="V494" i="7"/>
  <c r="V753" i="7"/>
  <c r="V208" i="7"/>
  <c r="V355" i="7"/>
  <c r="V267" i="7"/>
  <c r="V385" i="7"/>
  <c r="V705" i="7"/>
  <c r="V850" i="7"/>
  <c r="V838" i="7"/>
  <c r="V888" i="7"/>
  <c r="V612" i="7"/>
  <c r="V394" i="7"/>
  <c r="V767" i="7"/>
  <c r="V278" i="7"/>
  <c r="V524" i="7"/>
  <c r="V571" i="7"/>
  <c r="V315" i="7"/>
  <c r="V601" i="7"/>
  <c r="V345" i="7"/>
  <c r="V384" i="7"/>
  <c r="V958" i="7"/>
  <c r="V952" i="7"/>
  <c r="V660" i="7"/>
  <c r="V522" i="7"/>
  <c r="V795" i="7"/>
  <c r="V466" i="7"/>
  <c r="V757" i="7"/>
  <c r="V603" i="7"/>
  <c r="V311" i="7"/>
  <c r="V629" i="7"/>
  <c r="V373" i="7"/>
  <c r="V721" i="7"/>
  <c r="V910" i="7"/>
  <c r="V912" i="7"/>
  <c r="V640" i="7"/>
  <c r="V462" i="7"/>
  <c r="V775" i="7"/>
  <c r="V254" i="7"/>
  <c r="V484" i="7"/>
  <c r="V531" i="7"/>
  <c r="V259" i="7"/>
  <c r="V561" i="7"/>
  <c r="V305" i="7"/>
  <c r="V228" i="7"/>
  <c r="V798" i="7"/>
  <c r="V786" i="7"/>
  <c r="V872" i="7"/>
  <c r="V596" i="7"/>
  <c r="V342" i="7"/>
  <c r="V751" i="7"/>
  <c r="V230" i="7"/>
  <c r="V508" i="7"/>
  <c r="V555" i="7"/>
  <c r="V299" i="7"/>
  <c r="V585" i="7"/>
  <c r="V329" i="7"/>
  <c r="V304" i="7"/>
  <c r="V897" i="7"/>
  <c r="V916" i="7"/>
  <c r="V644" i="7"/>
  <c r="V478" i="7"/>
  <c r="V779" i="7"/>
  <c r="V414" i="7"/>
  <c r="V741" i="7"/>
  <c r="V583" i="7"/>
  <c r="V295" i="7"/>
  <c r="V613" i="7"/>
  <c r="V357" i="7"/>
  <c r="V713" i="7"/>
  <c r="V862" i="7"/>
  <c r="V896" i="7"/>
  <c r="V620" i="7"/>
  <c r="V418" i="7"/>
  <c r="V759" i="7"/>
  <c r="V206" i="7"/>
  <c r="V468" i="7"/>
  <c r="V515" i="7"/>
  <c r="V243" i="7"/>
  <c r="V545" i="7"/>
  <c r="V289" i="7"/>
  <c r="V276" i="7"/>
  <c r="V486" i="7"/>
  <c r="V470" i="7"/>
  <c r="V780" i="7"/>
  <c r="V918" i="7"/>
  <c r="V943" i="7"/>
  <c r="V818" i="7"/>
  <c r="V937" i="7"/>
  <c r="V424" i="7"/>
  <c r="V475" i="7"/>
  <c r="V203" i="7"/>
  <c r="V505" i="7"/>
  <c r="V249" i="7"/>
  <c r="V968" i="7"/>
  <c r="V410" i="7"/>
  <c r="V756" i="7"/>
  <c r="V854" i="7"/>
  <c r="V919" i="7"/>
  <c r="V806" i="7"/>
  <c r="V933" i="7"/>
  <c r="V372" i="7"/>
  <c r="V439" i="7"/>
  <c r="V663" i="7"/>
  <c r="V469" i="7"/>
  <c r="V213" i="7"/>
  <c r="V932" i="7"/>
  <c r="V810" i="7"/>
  <c r="V880" i="7"/>
  <c r="V604" i="7"/>
  <c r="V370" i="7"/>
  <c r="V743" i="7"/>
  <c r="V566" i="7"/>
  <c r="V452" i="7"/>
  <c r="V499" i="7"/>
  <c r="V227" i="7"/>
  <c r="V529" i="7"/>
  <c r="V273" i="7"/>
  <c r="V280" i="7"/>
  <c r="V898" i="7"/>
  <c r="V886" i="7"/>
  <c r="V904" i="7"/>
  <c r="V632" i="7"/>
  <c r="V442" i="7"/>
  <c r="V783" i="7"/>
  <c r="V338" i="7"/>
  <c r="V729" i="7"/>
  <c r="V587" i="7"/>
  <c r="V331" i="7"/>
  <c r="V617" i="7"/>
  <c r="V361" i="7"/>
  <c r="V657" i="7"/>
  <c r="V830" i="7"/>
  <c r="V884" i="7"/>
  <c r="V608" i="7"/>
  <c r="V382" i="7"/>
  <c r="V747" i="7"/>
  <c r="V326" i="7"/>
  <c r="V504" i="7"/>
  <c r="V551" i="7"/>
  <c r="V263" i="7"/>
  <c r="V581" i="7"/>
  <c r="V325" i="7"/>
  <c r="V376" i="7"/>
  <c r="V942" i="7"/>
  <c r="V936" i="7"/>
  <c r="V656" i="7"/>
  <c r="V510" i="7"/>
  <c r="V791" i="7"/>
  <c r="V314" i="7"/>
  <c r="V500" i="7"/>
  <c r="V547" i="7"/>
  <c r="V291" i="7"/>
  <c r="V577" i="7"/>
  <c r="V321" i="7"/>
  <c r="V244" i="7"/>
  <c r="V638" i="7"/>
  <c r="V626" i="7"/>
  <c r="V816" i="7"/>
  <c r="V548" i="7"/>
  <c r="V598" i="7"/>
  <c r="V914" i="7"/>
  <c r="V969" i="7"/>
  <c r="V460" i="7"/>
  <c r="V507" i="7"/>
  <c r="V235" i="7"/>
  <c r="V537" i="7"/>
  <c r="V281" i="7"/>
  <c r="V300" i="7"/>
  <c r="V774" i="7"/>
  <c r="V864" i="7"/>
  <c r="V592" i="7"/>
  <c r="V330" i="7"/>
  <c r="V731" i="7"/>
  <c r="V266" i="7"/>
  <c r="V488" i="7"/>
  <c r="V535" i="7"/>
  <c r="V247" i="7"/>
  <c r="V565" i="7"/>
  <c r="V309" i="7"/>
  <c r="V288" i="7"/>
  <c r="V714" i="7"/>
  <c r="V840" i="7"/>
  <c r="V572" i="7"/>
  <c r="V262" i="7"/>
  <c r="V894" i="7"/>
  <c r="V945" i="7"/>
  <c r="V416" i="7"/>
  <c r="V467" i="7"/>
  <c r="V723" i="7"/>
  <c r="V497" i="7"/>
  <c r="V241" i="7"/>
  <c r="V621" i="7"/>
  <c r="V542" i="7"/>
  <c r="V526" i="7"/>
  <c r="V800" i="7"/>
  <c r="V532" i="7"/>
  <c r="V971" i="7"/>
  <c r="V870" i="7"/>
  <c r="V953" i="7"/>
  <c r="V444" i="7"/>
  <c r="V491" i="7"/>
  <c r="V219" i="7"/>
  <c r="V521" i="7"/>
  <c r="V265" i="7"/>
  <c r="V312" i="7"/>
  <c r="V726" i="7"/>
  <c r="V844" i="7"/>
  <c r="V576" i="7"/>
  <c r="V274" i="7"/>
  <c r="V715" i="7"/>
  <c r="V218" i="7"/>
  <c r="V472" i="7"/>
  <c r="V519" i="7"/>
  <c r="V231" i="7"/>
  <c r="V549" i="7"/>
  <c r="V293" i="7"/>
  <c r="V248" i="7"/>
  <c r="V650" i="7"/>
  <c r="V824" i="7"/>
  <c r="V556" i="7"/>
  <c r="V214" i="7"/>
  <c r="V834" i="7"/>
  <c r="V929" i="7"/>
  <c r="V396" i="7"/>
  <c r="V451" i="7"/>
  <c r="V707" i="7"/>
  <c r="V481" i="7"/>
  <c r="V225" i="7"/>
  <c r="V951" i="7"/>
  <c r="V938" i="7"/>
  <c r="V270" i="7"/>
  <c r="V712" i="7"/>
  <c r="V722" i="7"/>
  <c r="V871" i="7"/>
  <c r="V618" i="7"/>
  <c r="V809" i="7"/>
  <c r="V340" i="7"/>
  <c r="V411" i="7"/>
  <c r="V667" i="7"/>
  <c r="V441" i="7"/>
  <c r="V869" i="7"/>
  <c r="V972" i="7"/>
  <c r="V210" i="7"/>
  <c r="V692" i="7"/>
  <c r="V662" i="7"/>
  <c r="V835" i="7"/>
  <c r="V550" i="7"/>
  <c r="V789" i="7"/>
  <c r="V272" i="7"/>
  <c r="V343" i="7"/>
  <c r="V383" i="7"/>
  <c r="V405" i="7"/>
  <c r="V709" i="7"/>
  <c r="V787" i="7"/>
  <c r="V558" i="7"/>
  <c r="V808" i="7"/>
  <c r="V540" i="7"/>
  <c r="V574" i="7"/>
  <c r="V794" i="7"/>
  <c r="V909" i="7"/>
  <c r="V364" i="7"/>
  <c r="V435" i="7"/>
  <c r="V691" i="7"/>
  <c r="V465" i="7"/>
  <c r="V209" i="7"/>
  <c r="V911" i="7"/>
  <c r="V702" i="7"/>
  <c r="V690" i="7"/>
  <c r="V832" i="7"/>
  <c r="V564" i="7"/>
  <c r="V238" i="7"/>
  <c r="V719" i="7"/>
  <c r="V921" i="7"/>
  <c r="V476" i="7"/>
  <c r="V523" i="7"/>
  <c r="V251" i="7"/>
  <c r="V553" i="7"/>
  <c r="V297" i="7"/>
  <c r="V236" i="7"/>
  <c r="V614" i="7"/>
  <c r="V812" i="7"/>
  <c r="V544" i="7"/>
  <c r="V586" i="7"/>
  <c r="V647" i="7"/>
  <c r="V788" i="7"/>
  <c r="V440" i="7"/>
  <c r="V487" i="7"/>
  <c r="V711" i="7"/>
  <c r="V517" i="7"/>
  <c r="V261" i="7"/>
  <c r="V284" i="7"/>
  <c r="V766" i="7"/>
  <c r="V860" i="7"/>
  <c r="V588" i="7"/>
  <c r="V318" i="7"/>
  <c r="V727" i="7"/>
  <c r="V961" i="7"/>
  <c r="V436" i="7"/>
  <c r="V483" i="7"/>
  <c r="V211" i="7"/>
  <c r="V513" i="7"/>
  <c r="V257" i="7"/>
  <c r="V948" i="7"/>
  <c r="V944" i="7"/>
  <c r="V374" i="7"/>
  <c r="V744" i="7"/>
  <c r="V814" i="7"/>
  <c r="V903" i="7"/>
  <c r="V718" i="7"/>
  <c r="V901" i="7"/>
  <c r="V380" i="7"/>
  <c r="V443" i="7"/>
  <c r="V699" i="7"/>
  <c r="V473" i="7"/>
  <c r="V217" i="7"/>
  <c r="V771" i="7"/>
  <c r="V514" i="7"/>
  <c r="V796" i="7"/>
  <c r="V528" i="7"/>
  <c r="V967" i="7"/>
  <c r="V902" i="7"/>
  <c r="V965" i="7"/>
  <c r="V420" i="7"/>
  <c r="V471" i="7"/>
  <c r="V695" i="7"/>
  <c r="V501" i="7"/>
  <c r="V245" i="7"/>
  <c r="V296" i="7"/>
  <c r="V446" i="7"/>
  <c r="V772" i="7"/>
  <c r="V890" i="7"/>
  <c r="V931" i="7"/>
  <c r="V694" i="7"/>
  <c r="V801" i="7"/>
  <c r="V332" i="7"/>
  <c r="V403" i="7"/>
  <c r="V659" i="7"/>
  <c r="V433" i="7"/>
  <c r="V857" i="7"/>
  <c r="V852" i="7"/>
  <c r="V764" i="7"/>
  <c r="V322" i="7"/>
  <c r="V728" i="7"/>
  <c r="V762" i="7"/>
  <c r="V887" i="7"/>
  <c r="V670" i="7"/>
  <c r="V825" i="7"/>
  <c r="V356" i="7"/>
  <c r="V427" i="7"/>
  <c r="V683" i="7"/>
  <c r="V457" i="7"/>
  <c r="V889" i="7"/>
  <c r="V202" i="7"/>
  <c r="Q401" i="7"/>
  <c r="Q819" i="7"/>
  <c r="Q316" i="7"/>
  <c r="Q302" i="7"/>
  <c r="Q398" i="7"/>
  <c r="Q845" i="7"/>
  <c r="Q727" i="7"/>
  <c r="Q257" i="7"/>
  <c r="Q373" i="7"/>
  <c r="Q369" i="7"/>
  <c r="Q299" i="7"/>
  <c r="Q254" i="7"/>
  <c r="Q731" i="7"/>
  <c r="Q307" i="7"/>
  <c r="Q747" i="7"/>
  <c r="Q289" i="7"/>
  <c r="Q312" i="7"/>
  <c r="Q875" i="7"/>
  <c r="Q224" i="7"/>
  <c r="Q385" i="7"/>
  <c r="Q859" i="7"/>
  <c r="Q241" i="7"/>
  <c r="Q350" i="7"/>
  <c r="Q414" i="7"/>
  <c r="Q861" i="7"/>
  <c r="Q839" i="7"/>
  <c r="Q321" i="7"/>
  <c r="Q711" i="7"/>
  <c r="Q771" i="7"/>
  <c r="Q209" i="7"/>
  <c r="Q334" i="7"/>
  <c r="Q799" i="7"/>
  <c r="Q208" i="7"/>
  <c r="Q835" i="7"/>
  <c r="Q353" i="7"/>
  <c r="Q397" i="7"/>
  <c r="Q851" i="7"/>
  <c r="Q396" i="7"/>
  <c r="Q412" i="7"/>
  <c r="Q227" i="7"/>
  <c r="Q305" i="7"/>
  <c r="Q366" i="7"/>
  <c r="Q430" i="7"/>
  <c r="Q877" i="7"/>
  <c r="Q259" i="7"/>
  <c r="Q417" i="7"/>
  <c r="Q263" i="7"/>
  <c r="Q791" i="7"/>
  <c r="Q273" i="7"/>
  <c r="Q577" i="7"/>
  <c r="Q871" i="7"/>
  <c r="Q332" i="7"/>
  <c r="Q304" i="7"/>
  <c r="Q272" i="7"/>
  <c r="Q270" i="7"/>
  <c r="Q617" i="7"/>
  <c r="Q231" i="7"/>
  <c r="Q849" i="7"/>
  <c r="Q389" i="7"/>
  <c r="Q355" i="7"/>
  <c r="Q238" i="7"/>
  <c r="Q382" i="7"/>
  <c r="Q829" i="7"/>
  <c r="Q569" i="7"/>
  <c r="Q380" i="7"/>
  <c r="Q286" i="7"/>
  <c r="Q865" i="7"/>
  <c r="Q919" i="7"/>
  <c r="Q337" i="7"/>
  <c r="Q787" i="7"/>
  <c r="Q203" i="7"/>
  <c r="Q833" i="7"/>
  <c r="Q609" i="7"/>
  <c r="Q225" i="7"/>
  <c r="Q318" i="7"/>
  <c r="Q759" i="7"/>
  <c r="Q371" i="7"/>
  <c r="Q885" i="7"/>
  <c r="Q862" i="7"/>
  <c r="Q606" i="7"/>
  <c r="Q773" i="7"/>
  <c r="Q517" i="7"/>
  <c r="Q266" i="7"/>
  <c r="Q608" i="7"/>
  <c r="Q623" i="7"/>
  <c r="Q954" i="7"/>
  <c r="Q698" i="7"/>
  <c r="Q442" i="7"/>
  <c r="Q673" i="7"/>
  <c r="Q342" i="7"/>
  <c r="Q217" i="7"/>
  <c r="Q587" i="7"/>
  <c r="Q886" i="7"/>
  <c r="Q630" i="7"/>
  <c r="Q925" i="7"/>
  <c r="Q605" i="7"/>
  <c r="Q338" i="7"/>
  <c r="Q229" i="7"/>
  <c r="Q631" i="7"/>
  <c r="Q946" i="7"/>
  <c r="Q690" i="7"/>
  <c r="Q434" i="7"/>
  <c r="Q665" i="7"/>
  <c r="Q364" i="7"/>
  <c r="Q601" i="7"/>
  <c r="Q795" i="7"/>
  <c r="Q664" i="7"/>
  <c r="Q912" i="7"/>
  <c r="Q352" i="7"/>
  <c r="Q552" i="7"/>
  <c r="Q844" i="7"/>
  <c r="Q324" i="7"/>
  <c r="Q524" i="7"/>
  <c r="Q816" i="7"/>
  <c r="Q395" i="7"/>
  <c r="Q783" i="7"/>
  <c r="Q383" i="7"/>
  <c r="Q496" i="7"/>
  <c r="Q788" i="7"/>
  <c r="Q323" i="7"/>
  <c r="Q691" i="7"/>
  <c r="Q435" i="7"/>
  <c r="Q718" i="7"/>
  <c r="Q462" i="7"/>
  <c r="Q629" i="7"/>
  <c r="Q378" i="7"/>
  <c r="Q237" i="7"/>
  <c r="Q847" i="7"/>
  <c r="Q479" i="7"/>
  <c r="Q810" i="7"/>
  <c r="Q554" i="7"/>
  <c r="Q785" i="7"/>
  <c r="Q449" i="7"/>
  <c r="Q329" i="7"/>
  <c r="Q699" i="7"/>
  <c r="Q443" i="7"/>
  <c r="Q742" i="7"/>
  <c r="Q486" i="7"/>
  <c r="Q717" i="7"/>
  <c r="Q461" i="7"/>
  <c r="Q341" i="7"/>
  <c r="Q951" i="7"/>
  <c r="Q487" i="7"/>
  <c r="Q802" i="7"/>
  <c r="Q546" i="7"/>
  <c r="Q777" i="7"/>
  <c r="Q873" i="7"/>
  <c r="Q927" i="7"/>
  <c r="Q292" i="7"/>
  <c r="Q516" i="7"/>
  <c r="Q808" i="7"/>
  <c r="Q407" i="7"/>
  <c r="Q440" i="7"/>
  <c r="Q732" i="7"/>
  <c r="Q283" i="7"/>
  <c r="Q415" i="7"/>
  <c r="Q704" i="7"/>
  <c r="Q968" i="7"/>
  <c r="Q593" i="7"/>
  <c r="Q255" i="7"/>
  <c r="Q376" i="7"/>
  <c r="Q596" i="7"/>
  <c r="Q860" i="7"/>
  <c r="Q707" i="7"/>
  <c r="Q547" i="7"/>
  <c r="Q830" i="7"/>
  <c r="Q574" i="7"/>
  <c r="Q741" i="7"/>
  <c r="Q485" i="7"/>
  <c r="Q349" i="7"/>
  <c r="Q576" i="7"/>
  <c r="Q591" i="7"/>
  <c r="Q922" i="7"/>
  <c r="Q666" i="7"/>
  <c r="Q945" i="7"/>
  <c r="Q641" i="7"/>
  <c r="Q310" i="7"/>
  <c r="Q971" i="7"/>
  <c r="Q555" i="7"/>
  <c r="Q854" i="7"/>
  <c r="Q598" i="7"/>
  <c r="Q893" i="7"/>
  <c r="Q573" i="7"/>
  <c r="Q306" i="7"/>
  <c r="Q276" i="7"/>
  <c r="Q599" i="7"/>
  <c r="Q914" i="7"/>
  <c r="Q658" i="7"/>
  <c r="Q953" i="7"/>
  <c r="Q633" i="7"/>
  <c r="Q403" i="7"/>
  <c r="Q365" i="7"/>
  <c r="Q381" i="7"/>
  <c r="Q696" i="7"/>
  <c r="Q944" i="7"/>
  <c r="Q384" i="7"/>
  <c r="Q612" i="7"/>
  <c r="Q884" i="7"/>
  <c r="Q372" i="7"/>
  <c r="Q556" i="7"/>
  <c r="Q848" i="7"/>
  <c r="Q232" i="7"/>
  <c r="Q895" i="7"/>
  <c r="Q236" i="7"/>
  <c r="Q464" i="7"/>
  <c r="Q756" i="7"/>
  <c r="Q869" i="7"/>
  <c r="Q931" i="7"/>
  <c r="Q467" i="7"/>
  <c r="Q750" i="7"/>
  <c r="Q494" i="7"/>
  <c r="Q661" i="7"/>
  <c r="Q410" i="7"/>
  <c r="Q269" i="7"/>
  <c r="Q879" i="7"/>
  <c r="Q511" i="7"/>
  <c r="Q842" i="7"/>
  <c r="Q586" i="7"/>
  <c r="Q817" i="7"/>
  <c r="Q481" i="7"/>
  <c r="Q361" i="7"/>
  <c r="Q891" i="7"/>
  <c r="Q475" i="7"/>
  <c r="Q774" i="7"/>
  <c r="Q518" i="7"/>
  <c r="Q749" i="7"/>
  <c r="Q493" i="7"/>
  <c r="Q421" i="7"/>
  <c r="Q568" i="7"/>
  <c r="Q519" i="7"/>
  <c r="Q834" i="7"/>
  <c r="Q578" i="7"/>
  <c r="Q809" i="7"/>
  <c r="Q489" i="7"/>
  <c r="Q903" i="7"/>
  <c r="Q206" i="7"/>
  <c r="Q484" i="7"/>
  <c r="Q776" i="7"/>
  <c r="Q375" i="7"/>
  <c r="Q429" i="7"/>
  <c r="Q700" i="7"/>
  <c r="Q964" i="7"/>
  <c r="Q214" i="7"/>
  <c r="Q672" i="7"/>
  <c r="Q936" i="7"/>
  <c r="Q393" i="7"/>
  <c r="Q223" i="7"/>
  <c r="Q344" i="7"/>
  <c r="Q544" i="7"/>
  <c r="Q836" i="7"/>
  <c r="Q911" i="7"/>
  <c r="Q515" i="7"/>
  <c r="Q798" i="7"/>
  <c r="Q542" i="7"/>
  <c r="Q709" i="7"/>
  <c r="Q453" i="7"/>
  <c r="Q317" i="7"/>
  <c r="Q901" i="7"/>
  <c r="Q559" i="7"/>
  <c r="Q890" i="7"/>
  <c r="Q634" i="7"/>
  <c r="Q913" i="7"/>
  <c r="Q529" i="7"/>
  <c r="Q278" i="7"/>
  <c r="Q939" i="7"/>
  <c r="Q523" i="7"/>
  <c r="Q822" i="7"/>
  <c r="Q566" i="7"/>
  <c r="Q797" i="7"/>
  <c r="Q541" i="7"/>
  <c r="Q274" i="7"/>
  <c r="Q616" i="7"/>
  <c r="Q567" i="7"/>
  <c r="Q882" i="7"/>
  <c r="Q626" i="7"/>
  <c r="Q921" i="7"/>
  <c r="Q537" i="7"/>
  <c r="Q279" i="7"/>
  <c r="Q853" i="7"/>
  <c r="Q436" i="7"/>
  <c r="Q728" i="7"/>
  <c r="Q327" i="7"/>
  <c r="Q416" i="7"/>
  <c r="Q652" i="7"/>
  <c r="Q916" i="7"/>
  <c r="Q404" i="7"/>
  <c r="Q620" i="7"/>
  <c r="Q888" i="7"/>
  <c r="Q296" i="7"/>
  <c r="Q915" i="7"/>
  <c r="Q268" i="7"/>
  <c r="Q564" i="7"/>
  <c r="Q852" i="7"/>
  <c r="Q767" i="7"/>
  <c r="Q627" i="7"/>
  <c r="Q910" i="7"/>
  <c r="Q654" i="7"/>
  <c r="Q933" i="7"/>
  <c r="Q565" i="7"/>
  <c r="Q314" i="7"/>
  <c r="Q204" i="7"/>
  <c r="Q671" i="7"/>
  <c r="Q311" i="7"/>
  <c r="Q746" i="7"/>
  <c r="Q490" i="7"/>
  <c r="Q721" i="7"/>
  <c r="Q390" i="7"/>
  <c r="Q265" i="7"/>
  <c r="Q635" i="7"/>
  <c r="Q934" i="7"/>
  <c r="Q678" i="7"/>
  <c r="Q973" i="7"/>
  <c r="Q653" i="7"/>
  <c r="Q386" i="7"/>
  <c r="Q277" i="7"/>
  <c r="Q679" i="7"/>
  <c r="Q303" i="7"/>
  <c r="Q738" i="7"/>
  <c r="Q482" i="7"/>
  <c r="Q713" i="7"/>
  <c r="Q457" i="7"/>
  <c r="Q723" i="7"/>
  <c r="Q883" i="7"/>
  <c r="Q604" i="7"/>
  <c r="Q864" i="7"/>
  <c r="Q300" i="7"/>
  <c r="Q504" i="7"/>
  <c r="Q796" i="7"/>
  <c r="Q264" i="7"/>
  <c r="Q476" i="7"/>
  <c r="Q768" i="7"/>
  <c r="Q315" i="7"/>
  <c r="Q719" i="7"/>
  <c r="Q335" i="7"/>
  <c r="Q218" i="7"/>
  <c r="Q676" i="7"/>
  <c r="Q924" i="7"/>
  <c r="Q947" i="7"/>
  <c r="Q483" i="7"/>
  <c r="Q766" i="7"/>
  <c r="Q510" i="7"/>
  <c r="Q677" i="7"/>
  <c r="Q426" i="7"/>
  <c r="Q285" i="7"/>
  <c r="Q943" i="7"/>
  <c r="Q527" i="7"/>
  <c r="Q858" i="7"/>
  <c r="Q602" i="7"/>
  <c r="Q881" i="7"/>
  <c r="Q497" i="7"/>
  <c r="Q246" i="7"/>
  <c r="Q907" i="7"/>
  <c r="Q491" i="7"/>
  <c r="Q790" i="7"/>
  <c r="Q534" i="7"/>
  <c r="Q765" i="7"/>
  <c r="Q509" i="7"/>
  <c r="Q242" i="7"/>
  <c r="Q584" i="7"/>
  <c r="Q535" i="7"/>
  <c r="Q850" i="7"/>
  <c r="Q594" i="7"/>
  <c r="Q889" i="7"/>
  <c r="Q505" i="7"/>
  <c r="Q215" i="7"/>
  <c r="Q821" i="7"/>
  <c r="Q468" i="7"/>
  <c r="Q760" i="7"/>
  <c r="Q359" i="7"/>
  <c r="Q226" i="7"/>
  <c r="Q684" i="7"/>
  <c r="Q948" i="7"/>
  <c r="Q425" i="7"/>
  <c r="Q656" i="7"/>
  <c r="Q920" i="7"/>
  <c r="Q377" i="7"/>
  <c r="Q207" i="7"/>
  <c r="Q328" i="7"/>
  <c r="Q528" i="7"/>
  <c r="Q820" i="7"/>
  <c r="Q867" i="7"/>
  <c r="Q659" i="7"/>
  <c r="Q942" i="7"/>
  <c r="Q686" i="7"/>
  <c r="Q965" i="7"/>
  <c r="Q597" i="7"/>
  <c r="Q346" i="7"/>
  <c r="Q205" i="7"/>
  <c r="Q703" i="7"/>
  <c r="Q447" i="7"/>
  <c r="Q778" i="7"/>
  <c r="Q522" i="7"/>
  <c r="Q753" i="7"/>
  <c r="Q422" i="7"/>
  <c r="Q297" i="7"/>
  <c r="Q667" i="7"/>
  <c r="Q966" i="7"/>
  <c r="Q710" i="7"/>
  <c r="Q454" i="7"/>
  <c r="Q685" i="7"/>
  <c r="Q418" i="7"/>
  <c r="Q309" i="7"/>
  <c r="Q823" i="7"/>
  <c r="Q455" i="7"/>
  <c r="Q770" i="7"/>
  <c r="Q514" i="7"/>
  <c r="Q745" i="7"/>
  <c r="Q841" i="7"/>
  <c r="Q775" i="7"/>
  <c r="Q275" i="7"/>
  <c r="Q548" i="7"/>
  <c r="Q840" i="7"/>
  <c r="Q244" i="7"/>
  <c r="Q472" i="7"/>
  <c r="Q764" i="7"/>
  <c r="Q379" i="7"/>
  <c r="Q444" i="7"/>
  <c r="Q736" i="7"/>
  <c r="Q251" i="7"/>
  <c r="Q779" i="7"/>
  <c r="Q291" i="7"/>
  <c r="Q408" i="7"/>
  <c r="Q644" i="7"/>
  <c r="Q892" i="7"/>
  <c r="Q405" i="7"/>
  <c r="Q451" i="7"/>
  <c r="Q734" i="7"/>
  <c r="Q478" i="7"/>
  <c r="Q645" i="7"/>
  <c r="Q394" i="7"/>
  <c r="Q253" i="7"/>
  <c r="Q863" i="7"/>
  <c r="Q495" i="7"/>
  <c r="Q826" i="7"/>
  <c r="Q570" i="7"/>
  <c r="Q801" i="7"/>
  <c r="Q465" i="7"/>
  <c r="Q345" i="7"/>
  <c r="Q827" i="7"/>
  <c r="Q459" i="7"/>
  <c r="Q758" i="7"/>
  <c r="Q502" i="7"/>
  <c r="Q733" i="7"/>
  <c r="Q477" i="7"/>
  <c r="Q357" i="7"/>
  <c r="Q967" i="7"/>
  <c r="Q503" i="7"/>
  <c r="Q818" i="7"/>
  <c r="Q562" i="7"/>
  <c r="Q793" i="7"/>
  <c r="Q473" i="7"/>
  <c r="Q899" i="7"/>
  <c r="Q348" i="7"/>
  <c r="Q500" i="7"/>
  <c r="Q792" i="7"/>
  <c r="Q391" i="7"/>
  <c r="Q424" i="7"/>
  <c r="Q716" i="7"/>
  <c r="Q235" i="7"/>
  <c r="Q230" i="7"/>
  <c r="Q688" i="7"/>
  <c r="Q952" i="7"/>
  <c r="Q561" i="7"/>
  <c r="Q239" i="7"/>
  <c r="Q360" i="7"/>
  <c r="Q660" i="7"/>
  <c r="Q908" i="7"/>
  <c r="Q579" i="7"/>
  <c r="Q563" i="7"/>
  <c r="Q846" i="7"/>
  <c r="Q590" i="7"/>
  <c r="Q757" i="7"/>
  <c r="Q501" i="7"/>
  <c r="Q250" i="7"/>
  <c r="Q592" i="7"/>
  <c r="Q607" i="7"/>
  <c r="Q938" i="7"/>
  <c r="Q682" i="7"/>
  <c r="Q961" i="7"/>
  <c r="Q657" i="7"/>
  <c r="Q326" i="7"/>
  <c r="Q216" i="7"/>
  <c r="Q571" i="7"/>
  <c r="Q870" i="7"/>
  <c r="Q614" i="7"/>
  <c r="Q909" i="7"/>
  <c r="Q589" i="7"/>
  <c r="Q322" i="7"/>
  <c r="Q213" i="7"/>
  <c r="Q615" i="7"/>
  <c r="Q930" i="7"/>
  <c r="Q674" i="7"/>
  <c r="Q969" i="7"/>
  <c r="Q649" i="7"/>
  <c r="Q256" i="7"/>
  <c r="Q413" i="7"/>
  <c r="Q585" i="7"/>
  <c r="Q680" i="7"/>
  <c r="Q928" i="7"/>
  <c r="Q368" i="7"/>
  <c r="Q580" i="7"/>
  <c r="Q868" i="7"/>
  <c r="Q356" i="7"/>
  <c r="Q540" i="7"/>
  <c r="Q832" i="7"/>
  <c r="Q411" i="7"/>
  <c r="Q815" i="7"/>
  <c r="Q399" i="7"/>
  <c r="Q448" i="7"/>
  <c r="Q740" i="7"/>
  <c r="Q243" i="7"/>
  <c r="Q675" i="7"/>
  <c r="Q958" i="7"/>
  <c r="Q702" i="7"/>
  <c r="Q446" i="7"/>
  <c r="Q613" i="7"/>
  <c r="Q362" i="7"/>
  <c r="Q221" i="7"/>
  <c r="Q831" i="7"/>
  <c r="Q463" i="7"/>
  <c r="Q794" i="7"/>
  <c r="Q538" i="7"/>
  <c r="Q769" i="7"/>
  <c r="Q433" i="7"/>
  <c r="Q313" i="7"/>
  <c r="Q683" i="7"/>
  <c r="Q427" i="7"/>
  <c r="Q726" i="7"/>
  <c r="Q470" i="7"/>
  <c r="Q701" i="7"/>
  <c r="Q445" i="7"/>
  <c r="Q325" i="7"/>
  <c r="Q935" i="7"/>
  <c r="Q471" i="7"/>
  <c r="Q786" i="7"/>
  <c r="Q530" i="7"/>
  <c r="Q761" i="7"/>
  <c r="Q857" i="7"/>
  <c r="Q843" i="7"/>
  <c r="Q387" i="7"/>
  <c r="Q532" i="7"/>
  <c r="Q824" i="7"/>
  <c r="Q228" i="7"/>
  <c r="Q456" i="7"/>
  <c r="Q748" i="7"/>
  <c r="Q331" i="7"/>
  <c r="Q428" i="7"/>
  <c r="Q720" i="7"/>
  <c r="Q219" i="7"/>
  <c r="Q625" i="7"/>
  <c r="Q271" i="7"/>
  <c r="Q392" i="7"/>
  <c r="Q628" i="7"/>
  <c r="Q876" i="7"/>
  <c r="Q755" i="7"/>
  <c r="Q595" i="7"/>
  <c r="Q878" i="7"/>
  <c r="Q622" i="7"/>
  <c r="Q789" i="7"/>
  <c r="Q533" i="7"/>
  <c r="Q282" i="7"/>
  <c r="Q624" i="7"/>
  <c r="Q639" i="7"/>
  <c r="Q970" i="7"/>
  <c r="Q714" i="7"/>
  <c r="Q458" i="7"/>
  <c r="Q689" i="7"/>
  <c r="Q358" i="7"/>
  <c r="Q233" i="7"/>
  <c r="Q603" i="7"/>
  <c r="Q902" i="7"/>
  <c r="Q646" i="7"/>
  <c r="Q941" i="7"/>
  <c r="Q621" i="7"/>
  <c r="Q354" i="7"/>
  <c r="Q245" i="7"/>
  <c r="Q647" i="7"/>
  <c r="Q962" i="7"/>
  <c r="Q706" i="7"/>
  <c r="Q450" i="7"/>
  <c r="Q681" i="7"/>
  <c r="Q222" i="7"/>
  <c r="Q763" i="7"/>
  <c r="Q739" i="7"/>
  <c r="Q648" i="7"/>
  <c r="Q896" i="7"/>
  <c r="Q336" i="7"/>
  <c r="Q536" i="7"/>
  <c r="Q828" i="7"/>
  <c r="Q308" i="7"/>
  <c r="Q508" i="7"/>
  <c r="Q800" i="7"/>
  <c r="Q363" i="7"/>
  <c r="Q751" i="7"/>
  <c r="Q367" i="7"/>
  <c r="Q419" i="7"/>
  <c r="Q708" i="7"/>
  <c r="Q956" i="7"/>
  <c r="Q926" i="7"/>
  <c r="Q670" i="7"/>
  <c r="Q949" i="7"/>
  <c r="Q581" i="7"/>
  <c r="Q330" i="7"/>
  <c r="Q220" i="7"/>
  <c r="Q687" i="7"/>
  <c r="Q431" i="7"/>
  <c r="Q762" i="7"/>
  <c r="Q506" i="7"/>
  <c r="Q737" i="7"/>
  <c r="Q406" i="7"/>
  <c r="Q281" i="7"/>
  <c r="Q651" i="7"/>
  <c r="Q950" i="7"/>
  <c r="Q694" i="7"/>
  <c r="Q438" i="7"/>
  <c r="Q669" i="7"/>
  <c r="Q402" i="7"/>
  <c r="Q293" i="7"/>
  <c r="Q695" i="7"/>
  <c r="Q439" i="7"/>
  <c r="Q754" i="7"/>
  <c r="Q498" i="7"/>
  <c r="Q729" i="7"/>
  <c r="Q825" i="7"/>
  <c r="Q743" i="7"/>
  <c r="Q211" i="7"/>
  <c r="Q572" i="7"/>
  <c r="Q856" i="7"/>
  <c r="Q260" i="7"/>
  <c r="Q488" i="7"/>
  <c r="Q780" i="7"/>
  <c r="Q248" i="7"/>
  <c r="Q460" i="7"/>
  <c r="Q752" i="7"/>
  <c r="Q267" i="7"/>
  <c r="Q811" i="7"/>
  <c r="Q319" i="7"/>
  <c r="Q432" i="7"/>
  <c r="Q724" i="7"/>
  <c r="Q972" i="7"/>
  <c r="Q963" i="7"/>
  <c r="Q499" i="7"/>
  <c r="Q782" i="7"/>
  <c r="Q526" i="7"/>
  <c r="Q693" i="7"/>
  <c r="Q437" i="7"/>
  <c r="Q301" i="7"/>
  <c r="Q959" i="7"/>
  <c r="Q543" i="7"/>
  <c r="Q874" i="7"/>
  <c r="Q618" i="7"/>
  <c r="Q897" i="7"/>
  <c r="Q513" i="7"/>
  <c r="Q262" i="7"/>
  <c r="Q923" i="7"/>
  <c r="Q507" i="7"/>
  <c r="Q806" i="7"/>
  <c r="Q550" i="7"/>
  <c r="Q781" i="7"/>
  <c r="Q525" i="7"/>
  <c r="Q258" i="7"/>
  <c r="Q600" i="7"/>
  <c r="Q551" i="7"/>
  <c r="Q866" i="7"/>
  <c r="Q610" i="7"/>
  <c r="Q905" i="7"/>
  <c r="Q521" i="7"/>
  <c r="Q247" i="7"/>
  <c r="Q837" i="7"/>
  <c r="Q452" i="7"/>
  <c r="Q744" i="7"/>
  <c r="Q343" i="7"/>
  <c r="Q210" i="7"/>
  <c r="Q668" i="7"/>
  <c r="Q932" i="7"/>
  <c r="Q420" i="7"/>
  <c r="Q640" i="7"/>
  <c r="Q904" i="7"/>
  <c r="Q409" i="7"/>
  <c r="Q887" i="7"/>
  <c r="Q284" i="7"/>
  <c r="Q512" i="7"/>
  <c r="Q804" i="7"/>
  <c r="Q715" i="7"/>
  <c r="Q611" i="7"/>
  <c r="Q894" i="7"/>
  <c r="Q638" i="7"/>
  <c r="Q805" i="7"/>
  <c r="Q549" i="7"/>
  <c r="Q298" i="7"/>
  <c r="Q917" i="7"/>
  <c r="Q655" i="7"/>
  <c r="Q295" i="7"/>
  <c r="Q730" i="7"/>
  <c r="Q474" i="7"/>
  <c r="Q705" i="7"/>
  <c r="Q374" i="7"/>
  <c r="Q249" i="7"/>
  <c r="Q619" i="7"/>
  <c r="Q918" i="7"/>
  <c r="Q662" i="7"/>
  <c r="Q957" i="7"/>
  <c r="Q637" i="7"/>
  <c r="Q370" i="7"/>
  <c r="Q261" i="7"/>
  <c r="Q663" i="7"/>
  <c r="Q287" i="7"/>
  <c r="Q722" i="7"/>
  <c r="Q466" i="7"/>
  <c r="Q697" i="7"/>
  <c r="Q441" i="7"/>
  <c r="Q803" i="7"/>
  <c r="Q807" i="7"/>
  <c r="Q632" i="7"/>
  <c r="Q880" i="7"/>
  <c r="Q320" i="7"/>
  <c r="Q520" i="7"/>
  <c r="Q812" i="7"/>
  <c r="Q280" i="7"/>
  <c r="Q492" i="7"/>
  <c r="Q784" i="7"/>
  <c r="Q347" i="7"/>
  <c r="Q735" i="7"/>
  <c r="Q351" i="7"/>
  <c r="Q234" i="7"/>
  <c r="Q692" i="7"/>
  <c r="Q940" i="7"/>
  <c r="Q643" i="7"/>
  <c r="Q531" i="7"/>
  <c r="Q814" i="7"/>
  <c r="Q558" i="7"/>
  <c r="Q725" i="7"/>
  <c r="Q469" i="7"/>
  <c r="Q333" i="7"/>
  <c r="Q560" i="7"/>
  <c r="Q575" i="7"/>
  <c r="Q906" i="7"/>
  <c r="Q650" i="7"/>
  <c r="Q929" i="7"/>
  <c r="Q545" i="7"/>
  <c r="Q294" i="7"/>
  <c r="Q955" i="7"/>
  <c r="Q539" i="7"/>
  <c r="Q838" i="7"/>
  <c r="Q582" i="7"/>
  <c r="Q813" i="7"/>
  <c r="Q557" i="7"/>
  <c r="Q290" i="7"/>
  <c r="Q212" i="7"/>
  <c r="Q583" i="7"/>
  <c r="Q898" i="7"/>
  <c r="Q642" i="7"/>
  <c r="Q937" i="7"/>
  <c r="Q553" i="7"/>
  <c r="Q339" i="7"/>
  <c r="Q288" i="7"/>
  <c r="Q423" i="7"/>
  <c r="Q712" i="7"/>
  <c r="Q960" i="7"/>
  <c r="Q400" i="7"/>
  <c r="Q636" i="7"/>
  <c r="Q900" i="7"/>
  <c r="Q388" i="7"/>
  <c r="Q588" i="7"/>
  <c r="Q872" i="7"/>
  <c r="Q340" i="7"/>
  <c r="Q855" i="7"/>
  <c r="Q252" i="7"/>
  <c r="Q480" i="7"/>
  <c r="Q772" i="7"/>
  <c r="Q240" i="7"/>
  <c r="AH192" i="7"/>
  <c r="AH196" i="7"/>
  <c r="AH200" i="7"/>
  <c r="AH193" i="7"/>
  <c r="AH197" i="7"/>
  <c r="AH201" i="7"/>
  <c r="AH38" i="7"/>
  <c r="AH70" i="7"/>
  <c r="AH82" i="7"/>
  <c r="AH102" i="7"/>
  <c r="AH134" i="7"/>
  <c r="AH146" i="7"/>
  <c r="AH166" i="7"/>
  <c r="AH170" i="7"/>
  <c r="AH178" i="7"/>
  <c r="AH190" i="7"/>
  <c r="AH194" i="7"/>
  <c r="AH198" i="7"/>
  <c r="AH15" i="7"/>
  <c r="AH27" i="7"/>
  <c r="AH31" i="7"/>
  <c r="AH47" i="7"/>
  <c r="AH59" i="7"/>
  <c r="AH63" i="7"/>
  <c r="AH79" i="7"/>
  <c r="AH91" i="7"/>
  <c r="AH95" i="7"/>
  <c r="AH111" i="7"/>
  <c r="AH123" i="7"/>
  <c r="AH127" i="7"/>
  <c r="AH155" i="7"/>
  <c r="AH159" i="7"/>
  <c r="AH191" i="7"/>
  <c r="AH163" i="7"/>
  <c r="AH147" i="7"/>
  <c r="AH195" i="7"/>
  <c r="AH199" i="7"/>
  <c r="AG52" i="7"/>
  <c r="AG68" i="7"/>
  <c r="AG84" i="7"/>
  <c r="AG148" i="7"/>
  <c r="AG8" i="7"/>
  <c r="AG40" i="7"/>
  <c r="AG136" i="7"/>
  <c r="AG168" i="7"/>
  <c r="AH26" i="7"/>
  <c r="U38" i="7"/>
  <c r="V38" i="7" s="1"/>
  <c r="AE38" i="7" s="1"/>
  <c r="AH58" i="7"/>
  <c r="U70" i="7"/>
  <c r="V70" i="7" s="1"/>
  <c r="AE70" i="7" s="1"/>
  <c r="AH90" i="7"/>
  <c r="U102" i="7"/>
  <c r="V102" i="7" s="1"/>
  <c r="AE102" i="7" s="1"/>
  <c r="AH122" i="7"/>
  <c r="AH154" i="7"/>
  <c r="AH18" i="7"/>
  <c r="U30" i="7"/>
  <c r="V30" i="7" s="1"/>
  <c r="AE30" i="7" s="1"/>
  <c r="AH50" i="7"/>
  <c r="U62" i="7"/>
  <c r="V62" i="7" s="1"/>
  <c r="AE62" i="7" s="1"/>
  <c r="U94" i="7"/>
  <c r="V94" i="7" s="1"/>
  <c r="AE94" i="7" s="1"/>
  <c r="AH114" i="7"/>
  <c r="P7" i="7"/>
  <c r="Q7" i="7" s="1"/>
  <c r="AF7" i="7" s="1"/>
  <c r="AH10" i="7"/>
  <c r="U22" i="7"/>
  <c r="V22" i="7" s="1"/>
  <c r="AE22" i="7" s="1"/>
  <c r="AH42" i="7"/>
  <c r="U54" i="7"/>
  <c r="V54" i="7" s="1"/>
  <c r="AE54" i="7" s="1"/>
  <c r="AH74" i="7"/>
  <c r="AH106" i="7"/>
  <c r="AH138" i="7"/>
  <c r="AH185" i="7"/>
  <c r="AH177" i="7"/>
  <c r="AH169" i="7"/>
  <c r="AH161" i="7"/>
  <c r="AH153" i="7"/>
  <c r="AH145" i="7"/>
  <c r="AH137" i="7"/>
  <c r="AH129" i="7"/>
  <c r="AH121" i="7"/>
  <c r="AH113" i="7"/>
  <c r="AH105" i="7"/>
  <c r="AH97" i="7"/>
  <c r="AH89" i="7"/>
  <c r="AH81" i="7"/>
  <c r="AH73" i="7"/>
  <c r="AH65" i="7"/>
  <c r="AH57" i="7"/>
  <c r="AH49" i="7"/>
  <c r="AH41" i="7"/>
  <c r="AH33" i="7"/>
  <c r="AH25" i="7"/>
  <c r="AH17" i="7"/>
  <c r="AH9" i="7"/>
  <c r="AH184" i="7"/>
  <c r="AH176" i="7"/>
  <c r="AH168" i="7"/>
  <c r="AH160" i="7"/>
  <c r="AH152" i="7"/>
  <c r="AH144" i="7"/>
  <c r="AH136" i="7"/>
  <c r="AH128" i="7"/>
  <c r="AH120" i="7"/>
  <c r="AH112" i="7"/>
  <c r="AH104" i="7"/>
  <c r="AH96" i="7"/>
  <c r="AH88" i="7"/>
  <c r="AH80" i="7"/>
  <c r="AH72" i="7"/>
  <c r="AH64" i="7"/>
  <c r="AH56" i="7"/>
  <c r="AH48" i="7"/>
  <c r="AH40" i="7"/>
  <c r="AH32" i="7"/>
  <c r="AH24" i="7"/>
  <c r="AH16" i="7"/>
  <c r="AH8" i="7"/>
  <c r="AH187" i="7"/>
  <c r="AH179" i="7"/>
  <c r="AH171" i="7"/>
  <c r="AH139" i="7"/>
  <c r="AH131" i="7"/>
  <c r="AH115" i="7"/>
  <c r="AH107" i="7"/>
  <c r="AH99" i="7"/>
  <c r="AH83" i="7"/>
  <c r="AH75" i="7"/>
  <c r="AH67" i="7"/>
  <c r="AH51" i="7"/>
  <c r="AH43" i="7"/>
  <c r="AH35" i="7"/>
  <c r="AH19" i="7"/>
  <c r="AH11" i="7"/>
  <c r="AH182" i="7"/>
  <c r="AH174" i="7"/>
  <c r="AH158" i="7"/>
  <c r="AH150" i="7"/>
  <c r="AH142" i="7"/>
  <c r="AH126" i="7"/>
  <c r="AH118" i="7"/>
  <c r="AH110" i="7"/>
  <c r="AH94" i="7"/>
  <c r="AH86" i="7"/>
  <c r="AH78" i="7"/>
  <c r="AH62" i="7"/>
  <c r="AH54" i="7"/>
  <c r="AH46" i="7"/>
  <c r="AH30" i="7"/>
  <c r="AH22" i="7"/>
  <c r="AH14" i="7"/>
  <c r="AH189" i="7"/>
  <c r="AH181" i="7"/>
  <c r="AH173" i="7"/>
  <c r="AH165" i="7"/>
  <c r="AH157" i="7"/>
  <c r="AH149" i="7"/>
  <c r="AH141" i="7"/>
  <c r="AH133" i="7"/>
  <c r="AH125" i="7"/>
  <c r="AH117" i="7"/>
  <c r="AH109" i="7"/>
  <c r="AH101" i="7"/>
  <c r="AH93" i="7"/>
  <c r="AH85" i="7"/>
  <c r="AH77" i="7"/>
  <c r="AH69" i="7"/>
  <c r="AH61" i="7"/>
  <c r="AH53" i="7"/>
  <c r="AH45" i="7"/>
  <c r="AH37" i="7"/>
  <c r="AH29" i="7"/>
  <c r="AH21" i="7"/>
  <c r="AH13" i="7"/>
  <c r="AH188" i="7"/>
  <c r="AH180" i="7"/>
  <c r="AH172" i="7"/>
  <c r="AH164" i="7"/>
  <c r="AH156" i="7"/>
  <c r="AH148" i="7"/>
  <c r="AH140" i="7"/>
  <c r="AH132" i="7"/>
  <c r="AH124" i="7"/>
  <c r="AH116" i="7"/>
  <c r="AH108" i="7"/>
  <c r="AH100" i="7"/>
  <c r="AH92" i="7"/>
  <c r="AH84" i="7"/>
  <c r="AH76" i="7"/>
  <c r="AH68" i="7"/>
  <c r="AH60" i="7"/>
  <c r="AH52" i="7"/>
  <c r="AH44" i="7"/>
  <c r="AH36" i="7"/>
  <c r="AH28" i="7"/>
  <c r="AH20" i="7"/>
  <c r="AH12" i="7"/>
  <c r="AH183" i="7"/>
  <c r="AH175" i="7"/>
  <c r="AH167" i="7"/>
  <c r="AH151" i="7"/>
  <c r="AH143" i="7"/>
  <c r="AH135" i="7"/>
  <c r="AH119" i="7"/>
  <c r="AH103" i="7"/>
  <c r="AH87" i="7"/>
  <c r="AH71" i="7"/>
  <c r="AH55" i="7"/>
  <c r="AH39" i="7"/>
  <c r="AH23" i="7"/>
  <c r="AH7" i="7"/>
  <c r="AH186" i="7"/>
  <c r="AH34" i="7"/>
  <c r="U46" i="7"/>
  <c r="V46" i="7" s="1"/>
  <c r="AE46" i="7" s="1"/>
  <c r="AH66" i="7"/>
  <c r="AH98" i="7"/>
  <c r="AH130" i="7"/>
  <c r="AH162" i="7"/>
  <c r="U20" i="7"/>
  <c r="V20" i="7" s="1"/>
  <c r="AE20" i="7" s="1"/>
  <c r="U28" i="7"/>
  <c r="V28" i="7" s="1"/>
  <c r="AE28" i="7" s="1"/>
  <c r="U60" i="7"/>
  <c r="V60" i="7" s="1"/>
  <c r="AE60" i="7" s="1"/>
  <c r="U84" i="7"/>
  <c r="V84" i="7" s="1"/>
  <c r="AE84" i="7" s="1"/>
  <c r="U92" i="7"/>
  <c r="V92" i="7" s="1"/>
  <c r="AE92" i="7" s="1"/>
  <c r="U116" i="7"/>
  <c r="V116" i="7" s="1"/>
  <c r="AE116" i="7" s="1"/>
  <c r="U124" i="7"/>
  <c r="V124" i="7" s="1"/>
  <c r="AE124" i="7" s="1"/>
  <c r="U132" i="7"/>
  <c r="V132" i="7" s="1"/>
  <c r="AE132" i="7" s="1"/>
  <c r="U156" i="7"/>
  <c r="V156" i="7" s="1"/>
  <c r="AE156" i="7" s="1"/>
  <c r="U180" i="7"/>
  <c r="V180" i="7" s="1"/>
  <c r="AE180" i="7" s="1"/>
  <c r="U188" i="7"/>
  <c r="V188" i="7" s="1"/>
  <c r="AE188" i="7" s="1"/>
  <c r="U196" i="7"/>
  <c r="V196" i="7" s="1"/>
  <c r="AE196" i="7" s="1"/>
  <c r="U13" i="7"/>
  <c r="V13" i="7" s="1"/>
  <c r="AE13" i="7" s="1"/>
  <c r="U21" i="7"/>
  <c r="V21" i="7" s="1"/>
  <c r="AE21" i="7" s="1"/>
  <c r="U37" i="7"/>
  <c r="V37" i="7" s="1"/>
  <c r="AE37" i="7" s="1"/>
  <c r="U45" i="7"/>
  <c r="V45" i="7" s="1"/>
  <c r="AE45" i="7" s="1"/>
  <c r="U53" i="7"/>
  <c r="V53" i="7" s="1"/>
  <c r="AE53" i="7" s="1"/>
  <c r="U69" i="7"/>
  <c r="V69" i="7" s="1"/>
  <c r="AE69" i="7" s="1"/>
  <c r="U77" i="7"/>
  <c r="V77" i="7" s="1"/>
  <c r="AE77" i="7" s="1"/>
  <c r="U85" i="7"/>
  <c r="V85" i="7" s="1"/>
  <c r="AE85" i="7" s="1"/>
  <c r="U101" i="7"/>
  <c r="V101" i="7" s="1"/>
  <c r="AE101" i="7" s="1"/>
  <c r="U109" i="7"/>
  <c r="V109" i="7" s="1"/>
  <c r="AE109" i="7" s="1"/>
  <c r="U117" i="7"/>
  <c r="V117" i="7" s="1"/>
  <c r="AE117" i="7" s="1"/>
  <c r="U133" i="7"/>
  <c r="V133" i="7" s="1"/>
  <c r="AE133" i="7" s="1"/>
  <c r="U141" i="7"/>
  <c r="V141" i="7" s="1"/>
  <c r="AE141" i="7" s="1"/>
  <c r="U149" i="7"/>
  <c r="V149" i="7" s="1"/>
  <c r="AE149" i="7" s="1"/>
  <c r="U165" i="7"/>
  <c r="V165" i="7" s="1"/>
  <c r="AE165" i="7" s="1"/>
  <c r="U173" i="7"/>
  <c r="V173" i="7" s="1"/>
  <c r="AE173" i="7" s="1"/>
  <c r="U181" i="7"/>
  <c r="V181" i="7" s="1"/>
  <c r="AE181" i="7" s="1"/>
  <c r="U197" i="7"/>
  <c r="V197" i="7" s="1"/>
  <c r="AE197" i="7" s="1"/>
  <c r="U118" i="7"/>
  <c r="V118" i="7" s="1"/>
  <c r="AE118" i="7" s="1"/>
  <c r="U126" i="7"/>
  <c r="V126" i="7" s="1"/>
  <c r="AE126" i="7" s="1"/>
  <c r="U158" i="7"/>
  <c r="V158" i="7" s="1"/>
  <c r="AE158" i="7" s="1"/>
  <c r="U190" i="7"/>
  <c r="V190" i="7" s="1"/>
  <c r="AE190" i="7" s="1"/>
  <c r="U198" i="7"/>
  <c r="V198" i="7" s="1"/>
  <c r="AE198" i="7" s="1"/>
  <c r="U19" i="7"/>
  <c r="V19" i="7" s="1"/>
  <c r="AE19" i="7" s="1"/>
  <c r="U35" i="7"/>
  <c r="V35" i="7" s="1"/>
  <c r="AE35" i="7" s="1"/>
  <c r="U59" i="7"/>
  <c r="V59" i="7" s="1"/>
  <c r="AE59" i="7" s="1"/>
  <c r="U83" i="7"/>
  <c r="V83" i="7" s="1"/>
  <c r="AE83" i="7" s="1"/>
  <c r="U91" i="7"/>
  <c r="V91" i="7" s="1"/>
  <c r="AE91" i="7" s="1"/>
  <c r="U123" i="7"/>
  <c r="V123" i="7" s="1"/>
  <c r="AE123" i="7" s="1"/>
  <c r="U147" i="7"/>
  <c r="V147" i="7" s="1"/>
  <c r="AE147" i="7" s="1"/>
  <c r="U179" i="7"/>
  <c r="V179" i="7" s="1"/>
  <c r="AE179" i="7" s="1"/>
  <c r="U187" i="7"/>
  <c r="V187" i="7" s="1"/>
  <c r="AE187" i="7" s="1"/>
  <c r="U24" i="7"/>
  <c r="V24" i="7" s="1"/>
  <c r="AE24" i="7" s="1"/>
  <c r="U32" i="7"/>
  <c r="V32" i="7" s="1"/>
  <c r="AE32" i="7" s="1"/>
  <c r="U56" i="7"/>
  <c r="V56" i="7" s="1"/>
  <c r="AE56" i="7" s="1"/>
  <c r="U88" i="7"/>
  <c r="V88" i="7" s="1"/>
  <c r="AE88" i="7" s="1"/>
  <c r="U96" i="7"/>
  <c r="V96" i="7" s="1"/>
  <c r="AE96" i="7" s="1"/>
  <c r="U120" i="7"/>
  <c r="V120" i="7" s="1"/>
  <c r="AE120" i="7" s="1"/>
  <c r="U136" i="7"/>
  <c r="V136" i="7" s="1"/>
  <c r="AE136" i="7" s="1"/>
  <c r="U49" i="7"/>
  <c r="V49" i="7" s="1"/>
  <c r="AE49" i="7" s="1"/>
  <c r="U57" i="7"/>
  <c r="V57" i="7" s="1"/>
  <c r="AE57" i="7" s="1"/>
  <c r="U113" i="7"/>
  <c r="V113" i="7" s="1"/>
  <c r="AE113" i="7" s="1"/>
  <c r="U177" i="7"/>
  <c r="V177" i="7" s="1"/>
  <c r="AE177" i="7" s="1"/>
  <c r="U26" i="7"/>
  <c r="V26" i="7" s="1"/>
  <c r="AE26" i="7" s="1"/>
  <c r="U34" i="7"/>
  <c r="V34" i="7" s="1"/>
  <c r="AE34" i="7" s="1"/>
  <c r="U58" i="7"/>
  <c r="V58" i="7" s="1"/>
  <c r="AE58" i="7" s="1"/>
  <c r="U66" i="7"/>
  <c r="V66" i="7" s="1"/>
  <c r="AE66" i="7" s="1"/>
  <c r="U74" i="7"/>
  <c r="V74" i="7" s="1"/>
  <c r="AE74" i="7" s="1"/>
  <c r="U98" i="7"/>
  <c r="V98" i="7" s="1"/>
  <c r="AE98" i="7" s="1"/>
  <c r="U162" i="7"/>
  <c r="V162" i="7" s="1"/>
  <c r="AE162" i="7" s="1"/>
  <c r="U194" i="7"/>
  <c r="V194" i="7" s="1"/>
  <c r="AE194" i="7" s="1"/>
  <c r="U15" i="7"/>
  <c r="V15" i="7" s="1"/>
  <c r="AE15" i="7" s="1"/>
  <c r="U31" i="7"/>
  <c r="V31" i="7" s="1"/>
  <c r="AE31" i="7" s="1"/>
  <c r="U55" i="7"/>
  <c r="V55" i="7" s="1"/>
  <c r="AE55" i="7" s="1"/>
  <c r="U111" i="7"/>
  <c r="V111" i="7" s="1"/>
  <c r="AE111" i="7" s="1"/>
  <c r="U119" i="7"/>
  <c r="V119" i="7" s="1"/>
  <c r="AE119" i="7" s="1"/>
  <c r="U183" i="7"/>
  <c r="V183" i="7" s="1"/>
  <c r="AE183" i="7" s="1"/>
  <c r="P14" i="7"/>
  <c r="Q14" i="7" s="1"/>
  <c r="P11" i="7"/>
  <c r="Q11" i="7" s="1"/>
  <c r="C3" i="9"/>
  <c r="F3" i="9" s="1"/>
  <c r="F16" i="9"/>
  <c r="D16" i="9"/>
  <c r="AA30" i="7" l="1"/>
  <c r="AA204" i="7"/>
  <c r="AA102" i="7"/>
  <c r="AA203" i="7"/>
  <c r="AD85" i="7"/>
  <c r="AG85" i="7" s="1"/>
  <c r="AD112" i="7"/>
  <c r="AA129" i="7"/>
  <c r="AA97" i="7"/>
  <c r="AA17" i="7"/>
  <c r="AA18" i="7"/>
  <c r="AD7" i="7"/>
  <c r="AD80" i="7"/>
  <c r="AC194" i="7"/>
  <c r="AC66" i="7"/>
  <c r="AA71" i="7"/>
  <c r="AA159" i="7"/>
  <c r="AA95" i="7"/>
  <c r="AA21" i="7"/>
  <c r="AC98" i="7"/>
  <c r="AC141" i="7"/>
  <c r="AG141" i="7" s="1"/>
  <c r="AC185" i="7"/>
  <c r="AC121" i="7"/>
  <c r="AC57" i="7"/>
  <c r="AC200" i="7"/>
  <c r="AC136" i="7"/>
  <c r="AC72" i="7"/>
  <c r="AC8" i="7"/>
  <c r="AA65" i="7"/>
  <c r="AA195" i="7"/>
  <c r="AA131" i="7"/>
  <c r="AA200" i="7"/>
  <c r="AA143" i="7"/>
  <c r="AA79" i="7"/>
  <c r="AC175" i="7"/>
  <c r="AC47" i="7"/>
  <c r="AC90" i="7"/>
  <c r="AA49" i="7"/>
  <c r="AG70" i="7"/>
  <c r="AC71" i="7"/>
  <c r="AG57" i="7"/>
  <c r="AA58" i="7"/>
  <c r="AG139" i="7"/>
  <c r="AA140" i="7"/>
  <c r="AA68" i="7"/>
  <c r="AG18" i="7"/>
  <c r="AC19" i="7"/>
  <c r="AA70" i="7"/>
  <c r="AA52" i="7"/>
  <c r="AG59" i="7"/>
  <c r="AA60" i="7"/>
  <c r="AG154" i="7"/>
  <c r="AC155" i="7"/>
  <c r="AG30" i="7"/>
  <c r="AC31" i="7"/>
  <c r="AG191" i="7"/>
  <c r="AA192" i="7"/>
  <c r="AG127" i="7"/>
  <c r="AA128" i="7"/>
  <c r="AG35" i="7"/>
  <c r="AA36" i="7"/>
  <c r="AG102" i="7"/>
  <c r="AC103" i="7"/>
  <c r="AG114" i="7"/>
  <c r="AC115" i="7"/>
  <c r="AG200" i="7"/>
  <c r="AA201" i="7"/>
  <c r="AG73" i="7"/>
  <c r="AA74" i="7"/>
  <c r="AA161" i="7"/>
  <c r="AG155" i="7"/>
  <c r="AA156" i="7"/>
  <c r="AG91" i="7"/>
  <c r="AA92" i="7"/>
  <c r="AG158" i="7"/>
  <c r="AC159" i="7"/>
  <c r="AG26" i="7"/>
  <c r="AC27" i="7"/>
  <c r="AG170" i="7"/>
  <c r="AC171" i="7"/>
  <c r="AG42" i="7"/>
  <c r="AC43" i="7"/>
  <c r="AG116" i="7"/>
  <c r="AA173" i="7"/>
  <c r="AA109" i="7"/>
  <c r="AA45" i="7"/>
  <c r="AG150" i="7"/>
  <c r="AC151" i="7"/>
  <c r="AG10" i="7"/>
  <c r="AC11" i="7"/>
  <c r="AA166" i="7"/>
  <c r="AA38" i="7"/>
  <c r="AA153" i="7"/>
  <c r="AA73" i="7"/>
  <c r="AG186" i="7"/>
  <c r="AC187" i="7"/>
  <c r="AA59" i="7"/>
  <c r="AG132" i="7"/>
  <c r="AA133" i="7"/>
  <c r="AA37" i="7"/>
  <c r="AC162" i="7"/>
  <c r="AC130" i="7"/>
  <c r="AC34" i="7"/>
  <c r="AC193" i="7"/>
  <c r="AC161" i="7"/>
  <c r="AC129" i="7"/>
  <c r="AC97" i="7"/>
  <c r="AC65" i="7"/>
  <c r="AC33" i="7"/>
  <c r="AC192" i="7"/>
  <c r="AC160" i="7"/>
  <c r="AC128" i="7"/>
  <c r="AC96" i="7"/>
  <c r="AC64" i="7"/>
  <c r="AC32" i="7"/>
  <c r="AC174" i="7"/>
  <c r="AC94" i="7"/>
  <c r="AC202" i="7"/>
  <c r="AC170" i="7"/>
  <c r="AC138" i="7"/>
  <c r="AC106" i="7"/>
  <c r="AC74" i="7"/>
  <c r="AC42" i="7"/>
  <c r="AC10" i="7"/>
  <c r="AC188" i="7"/>
  <c r="AC198" i="7"/>
  <c r="AC166" i="7"/>
  <c r="AC134" i="7"/>
  <c r="AC102" i="7"/>
  <c r="AC70" i="7"/>
  <c r="AC38" i="7"/>
  <c r="AC197" i="7"/>
  <c r="AC165" i="7"/>
  <c r="AC133" i="7"/>
  <c r="AC101" i="7"/>
  <c r="AC69" i="7"/>
  <c r="AC37" i="7"/>
  <c r="AC196" i="7"/>
  <c r="AC164" i="7"/>
  <c r="AC132" i="7"/>
  <c r="AC100" i="7"/>
  <c r="AC68" i="7"/>
  <c r="AC36" i="7"/>
  <c r="AC190" i="7"/>
  <c r="AG125" i="7"/>
  <c r="AC126" i="7"/>
  <c r="AC62" i="7"/>
  <c r="AC14" i="7"/>
  <c r="AC61" i="7"/>
  <c r="AG203" i="7"/>
  <c r="AC204" i="7"/>
  <c r="AC60" i="7"/>
  <c r="AA51" i="7"/>
  <c r="AA98" i="7"/>
  <c r="AA137" i="7"/>
  <c r="AA181" i="7"/>
  <c r="AA151" i="7"/>
  <c r="AA87" i="7"/>
  <c r="AA158" i="7"/>
  <c r="AA194" i="7"/>
  <c r="AA78" i="7"/>
  <c r="AA165" i="7"/>
  <c r="AA199" i="7"/>
  <c r="AA135" i="7"/>
  <c r="AA39" i="7"/>
  <c r="AA130" i="7"/>
  <c r="AA12" i="7"/>
  <c r="AG63" i="7"/>
  <c r="AA64" i="7"/>
  <c r="AG138" i="7"/>
  <c r="AC139" i="7"/>
  <c r="AG156" i="7"/>
  <c r="AA157" i="7"/>
  <c r="AG28" i="7"/>
  <c r="AA29" i="7"/>
  <c r="AG118" i="7"/>
  <c r="AC119" i="7"/>
  <c r="AA57" i="7"/>
  <c r="AG83" i="7"/>
  <c r="AA84" i="7"/>
  <c r="AA11" i="7"/>
  <c r="AG159" i="7"/>
  <c r="AA160" i="7"/>
  <c r="AA96" i="7"/>
  <c r="AG166" i="7"/>
  <c r="AC167" i="7"/>
  <c r="AG38" i="7"/>
  <c r="AC39" i="7"/>
  <c r="AG50" i="7"/>
  <c r="AC51" i="7"/>
  <c r="AG120" i="7"/>
  <c r="AG56" i="7"/>
  <c r="AG192" i="7"/>
  <c r="AA193" i="7"/>
  <c r="AA33" i="7"/>
  <c r="AG87" i="7"/>
  <c r="AG187" i="7"/>
  <c r="AA188" i="7"/>
  <c r="AG123" i="7"/>
  <c r="AA124" i="7"/>
  <c r="AG27" i="7"/>
  <c r="AA28" i="7"/>
  <c r="AG106" i="7"/>
  <c r="AC107" i="7"/>
  <c r="AA8" i="7"/>
  <c r="AA147" i="7"/>
  <c r="AA83" i="7"/>
  <c r="AA54" i="7"/>
  <c r="AG20" i="7"/>
  <c r="AA141" i="7"/>
  <c r="AG76" i="7"/>
  <c r="AA77" i="7"/>
  <c r="AG12" i="7"/>
  <c r="AA13" i="7"/>
  <c r="AA120" i="7"/>
  <c r="AG19" i="7"/>
  <c r="AA20" i="7"/>
  <c r="AG86" i="7"/>
  <c r="AC87" i="7"/>
  <c r="AG31" i="7"/>
  <c r="AA32" i="7"/>
  <c r="AA191" i="7"/>
  <c r="AA127" i="7"/>
  <c r="AA47" i="7"/>
  <c r="AG129" i="7"/>
  <c r="AA10" i="7"/>
  <c r="AA196" i="7"/>
  <c r="AA132" i="7"/>
  <c r="AA44" i="7"/>
  <c r="AA56" i="7"/>
  <c r="AG122" i="7"/>
  <c r="AC123" i="7"/>
  <c r="AG93" i="7"/>
  <c r="AA118" i="7"/>
  <c r="AC178" i="7"/>
  <c r="AC146" i="7"/>
  <c r="AC114" i="7"/>
  <c r="AC82" i="7"/>
  <c r="AC50" i="7"/>
  <c r="AC18" i="7"/>
  <c r="AC177" i="7"/>
  <c r="AC145" i="7"/>
  <c r="AG112" i="7"/>
  <c r="AC113" i="7"/>
  <c r="AC81" i="7"/>
  <c r="AG48" i="7"/>
  <c r="AC49" i="7"/>
  <c r="AC17" i="7"/>
  <c r="AC176" i="7"/>
  <c r="AC144" i="7"/>
  <c r="AC112" i="7"/>
  <c r="AC80" i="7"/>
  <c r="AC48" i="7"/>
  <c r="AC16" i="7"/>
  <c r="AC142" i="7"/>
  <c r="AG29" i="7"/>
  <c r="AC30" i="7"/>
  <c r="AC173" i="7"/>
  <c r="AC93" i="7"/>
  <c r="AC172" i="7"/>
  <c r="AC44" i="7"/>
  <c r="AC186" i="7"/>
  <c r="AC154" i="7"/>
  <c r="AC122" i="7"/>
  <c r="AC58" i="7"/>
  <c r="AC26" i="7"/>
  <c r="AC201" i="7"/>
  <c r="AC169" i="7"/>
  <c r="AC137" i="7"/>
  <c r="AC105" i="7"/>
  <c r="AC73" i="7"/>
  <c r="AC41" i="7"/>
  <c r="AC9" i="7"/>
  <c r="AC184" i="7"/>
  <c r="AC152" i="7"/>
  <c r="AC120" i="7"/>
  <c r="AC88" i="7"/>
  <c r="AC56" i="7"/>
  <c r="AC24" i="7"/>
  <c r="AC78" i="7"/>
  <c r="AC29" i="7"/>
  <c r="AC140" i="7"/>
  <c r="AG140" i="7" s="1"/>
  <c r="AC28" i="7"/>
  <c r="AC182" i="7"/>
  <c r="AC150" i="7"/>
  <c r="AC118" i="7"/>
  <c r="AC86" i="7"/>
  <c r="AC54" i="7"/>
  <c r="AC22" i="7"/>
  <c r="AC181" i="7"/>
  <c r="AC149" i="7"/>
  <c r="AC117" i="7"/>
  <c r="AC85" i="7"/>
  <c r="AC53" i="7"/>
  <c r="AC21" i="7"/>
  <c r="AC180" i="7"/>
  <c r="AC148" i="7"/>
  <c r="AC116" i="7"/>
  <c r="AC84" i="7"/>
  <c r="AC52" i="7"/>
  <c r="AC20" i="7"/>
  <c r="AC158" i="7"/>
  <c r="AC110" i="7"/>
  <c r="AG45" i="7"/>
  <c r="AC46" i="7"/>
  <c r="AC125" i="7"/>
  <c r="AC13" i="7"/>
  <c r="AC156" i="7"/>
  <c r="AC76" i="7"/>
  <c r="AC12" i="7"/>
  <c r="AA142" i="7"/>
  <c r="AA14" i="7"/>
  <c r="AA94" i="7"/>
  <c r="AA25" i="7"/>
  <c r="AA155" i="7"/>
  <c r="AA91" i="7"/>
  <c r="AA178" i="7"/>
  <c r="AA149" i="7"/>
  <c r="AA183" i="7"/>
  <c r="AA119" i="7"/>
  <c r="AA190" i="7"/>
  <c r="AA114" i="7"/>
  <c r="AG198" i="7"/>
  <c r="AC199" i="7"/>
  <c r="AA144" i="7"/>
  <c r="AG71" i="7"/>
  <c r="AA72" i="7"/>
  <c r="AG134" i="7"/>
  <c r="AC135" i="7"/>
  <c r="AA76" i="7"/>
  <c r="AG22" i="7"/>
  <c r="AC23" i="7"/>
  <c r="AG25" i="7"/>
  <c r="AG199" i="7"/>
  <c r="AG135" i="7"/>
  <c r="AA172" i="7"/>
  <c r="AG107" i="7"/>
  <c r="AA108" i="7"/>
  <c r="AC191" i="7"/>
  <c r="AG62" i="7"/>
  <c r="AC63" i="7"/>
  <c r="AG202" i="7"/>
  <c r="AC203" i="7"/>
  <c r="AG74" i="7"/>
  <c r="AC75" i="7"/>
  <c r="AA35" i="7"/>
  <c r="AG169" i="7"/>
  <c r="AA170" i="7"/>
  <c r="AA42" i="7"/>
  <c r="AG188" i="7"/>
  <c r="AA189" i="7"/>
  <c r="AG124" i="7"/>
  <c r="AA125" i="7"/>
  <c r="AA61" i="7"/>
  <c r="AA104" i="7"/>
  <c r="AG182" i="7"/>
  <c r="AC183" i="7"/>
  <c r="AG66" i="7"/>
  <c r="AC67" i="7"/>
  <c r="AA175" i="7"/>
  <c r="AA111" i="7"/>
  <c r="AG97" i="7"/>
  <c r="AA185" i="7"/>
  <c r="AA116" i="7"/>
  <c r="AC79" i="7"/>
  <c r="AG90" i="7"/>
  <c r="AC91" i="7"/>
  <c r="AA75" i="7"/>
  <c r="AG173" i="7"/>
  <c r="AA22" i="7"/>
  <c r="AA67" i="7"/>
  <c r="AA126" i="7"/>
  <c r="AA63" i="7"/>
  <c r="AA169" i="7"/>
  <c r="AA9" i="7"/>
  <c r="AA139" i="7"/>
  <c r="AA43" i="7"/>
  <c r="AA162" i="7"/>
  <c r="AA197" i="7"/>
  <c r="AA69" i="7"/>
  <c r="AA167" i="7"/>
  <c r="AA103" i="7"/>
  <c r="AA174" i="7"/>
  <c r="AA46" i="7"/>
  <c r="AG121" i="7"/>
  <c r="AG163" i="7"/>
  <c r="AG17" i="7"/>
  <c r="AG175" i="7"/>
  <c r="AG143" i="7"/>
  <c r="AG47" i="7"/>
  <c r="AG178" i="7"/>
  <c r="AG176" i="7"/>
  <c r="AG94" i="7"/>
  <c r="AG92" i="7"/>
  <c r="AG195" i="7"/>
  <c r="AG146" i="7"/>
  <c r="AG171" i="7"/>
  <c r="AG190" i="7"/>
  <c r="AG43" i="7"/>
  <c r="AG51" i="7"/>
  <c r="AG80" i="7"/>
  <c r="AG100" i="7"/>
  <c r="AG16" i="7"/>
  <c r="AG126" i="7"/>
  <c r="AG194" i="7"/>
  <c r="AG79" i="7"/>
  <c r="AG15" i="7"/>
  <c r="AG142" i="7"/>
  <c r="AG144" i="7"/>
  <c r="AG60" i="7"/>
  <c r="AG67" i="7"/>
  <c r="AG44" i="7"/>
  <c r="AG162" i="7"/>
  <c r="AG34" i="7"/>
  <c r="AG110" i="7"/>
  <c r="AG82" i="7"/>
  <c r="AG54" i="7"/>
  <c r="AG130" i="7"/>
  <c r="AG14" i="7"/>
  <c r="AG78" i="7"/>
  <c r="AG58" i="7"/>
  <c r="AG172" i="7"/>
  <c r="AG108" i="7"/>
  <c r="AG98" i="7"/>
  <c r="AG174" i="7"/>
  <c r="AG46" i="7"/>
  <c r="AG88" i="7"/>
  <c r="AG128" i="7"/>
  <c r="AG105" i="7"/>
  <c r="AG137" i="7"/>
  <c r="AG179" i="7"/>
  <c r="AG111" i="7"/>
  <c r="AG147" i="7"/>
  <c r="AG160" i="7"/>
  <c r="AG32" i="7"/>
  <c r="AG95" i="7"/>
  <c r="AG151" i="7"/>
  <c r="AG75" i="7"/>
  <c r="AG11" i="7"/>
  <c r="AG183" i="7"/>
  <c r="AG119" i="7"/>
  <c r="AG185" i="7"/>
  <c r="AG153" i="7"/>
  <c r="AG197" i="7"/>
  <c r="AG165" i="7"/>
  <c r="AG133" i="7"/>
  <c r="AG69" i="7"/>
  <c r="AG37" i="7"/>
  <c r="AG196" i="7"/>
  <c r="AG164" i="7"/>
  <c r="AG193" i="7"/>
  <c r="AG161" i="7"/>
  <c r="AG65" i="7"/>
  <c r="AG33" i="7"/>
  <c r="AG13" i="7"/>
  <c r="R6" i="7"/>
  <c r="AF6" i="7"/>
  <c r="AG7" i="7"/>
  <c r="AG201" i="7"/>
  <c r="AG41" i="7"/>
  <c r="AG9" i="7"/>
  <c r="AG181" i="7"/>
  <c r="AG149" i="7"/>
  <c r="AG117" i="7"/>
  <c r="AG53" i="7"/>
  <c r="AG21" i="7"/>
  <c r="AG180" i="7"/>
  <c r="AG177" i="7"/>
  <c r="AG145" i="7"/>
  <c r="AG113" i="7"/>
  <c r="AG81" i="7"/>
  <c r="AG49" i="7"/>
  <c r="W202" i="7"/>
  <c r="AE202" i="7"/>
  <c r="W427" i="7"/>
  <c r="AE427" i="7"/>
  <c r="W887" i="7"/>
  <c r="AE887" i="7"/>
  <c r="W764" i="7"/>
  <c r="AE764" i="7"/>
  <c r="W659" i="7"/>
  <c r="AE659" i="7"/>
  <c r="W694" i="7"/>
  <c r="AE694" i="7"/>
  <c r="W446" i="7"/>
  <c r="AE446" i="7"/>
  <c r="W695" i="7"/>
  <c r="AE695" i="7"/>
  <c r="W902" i="7"/>
  <c r="AE902" i="7"/>
  <c r="W514" i="7"/>
  <c r="AE514" i="7"/>
  <c r="W699" i="7"/>
  <c r="AE699" i="7"/>
  <c r="W718" i="7"/>
  <c r="AE718" i="7"/>
  <c r="W374" i="7"/>
  <c r="AE374" i="7"/>
  <c r="W513" i="7"/>
  <c r="AE513" i="7"/>
  <c r="W961" i="7"/>
  <c r="AE961" i="7"/>
  <c r="W860" i="7"/>
  <c r="AE860" i="7"/>
  <c r="W517" i="7"/>
  <c r="AE517" i="7"/>
  <c r="W788" i="7"/>
  <c r="AE788" i="7"/>
  <c r="W812" i="7"/>
  <c r="AE812" i="7"/>
  <c r="W553" i="7"/>
  <c r="AE553" i="7"/>
  <c r="W921" i="7"/>
  <c r="AE921" i="7"/>
  <c r="W832" i="7"/>
  <c r="AE832" i="7"/>
  <c r="W209" i="7"/>
  <c r="AE209" i="7"/>
  <c r="W364" i="7"/>
  <c r="AE364" i="7"/>
  <c r="W540" i="7"/>
  <c r="AE540" i="7"/>
  <c r="W709" i="7"/>
  <c r="AE709" i="7"/>
  <c r="W272" i="7"/>
  <c r="AE272" i="7"/>
  <c r="W662" i="7"/>
  <c r="AE662" i="7"/>
  <c r="W869" i="7"/>
  <c r="AE869" i="7"/>
  <c r="W340" i="7"/>
  <c r="AE340" i="7"/>
  <c r="W722" i="7"/>
  <c r="AE722" i="7"/>
  <c r="W951" i="7"/>
  <c r="AE951" i="7"/>
  <c r="W451" i="7"/>
  <c r="AE451" i="7"/>
  <c r="W214" i="7"/>
  <c r="AE214" i="7"/>
  <c r="W248" i="7"/>
  <c r="AE248" i="7"/>
  <c r="W519" i="7"/>
  <c r="AE519" i="7"/>
  <c r="W274" i="7"/>
  <c r="AE274" i="7"/>
  <c r="W312" i="7"/>
  <c r="AE312" i="7"/>
  <c r="W491" i="7"/>
  <c r="AE491" i="7"/>
  <c r="W971" i="7"/>
  <c r="AE971" i="7"/>
  <c r="W542" i="7"/>
  <c r="AE542" i="7"/>
  <c r="W723" i="7"/>
  <c r="AE723" i="7"/>
  <c r="W894" i="7"/>
  <c r="AE894" i="7"/>
  <c r="W714" i="7"/>
  <c r="AE714" i="7"/>
  <c r="W247" i="7"/>
  <c r="AE247" i="7"/>
  <c r="W731" i="7"/>
  <c r="AE731" i="7"/>
  <c r="W774" i="7"/>
  <c r="AE774" i="7"/>
  <c r="W235" i="7"/>
  <c r="AE235" i="7"/>
  <c r="W914" i="7"/>
  <c r="AE914" i="7"/>
  <c r="W626" i="7"/>
  <c r="AE626" i="7"/>
  <c r="W577" i="7"/>
  <c r="AE577" i="7"/>
  <c r="W314" i="7"/>
  <c r="AE314" i="7"/>
  <c r="W936" i="7"/>
  <c r="AE936" i="7"/>
  <c r="W581" i="7"/>
  <c r="AE581" i="7"/>
  <c r="W326" i="7"/>
  <c r="AE326" i="7"/>
  <c r="W884" i="7"/>
  <c r="AE884" i="7"/>
  <c r="W617" i="7"/>
  <c r="AE617" i="7"/>
  <c r="W338" i="7"/>
  <c r="AE338" i="7"/>
  <c r="W904" i="7"/>
  <c r="AE904" i="7"/>
  <c r="W273" i="7"/>
  <c r="AE273" i="7"/>
  <c r="W452" i="7"/>
  <c r="AE452" i="7"/>
  <c r="W604" i="7"/>
  <c r="AE604" i="7"/>
  <c r="W213" i="7"/>
  <c r="AE213" i="7"/>
  <c r="W372" i="7"/>
  <c r="AE372" i="7"/>
  <c r="W854" i="7"/>
  <c r="AE854" i="7"/>
  <c r="W249" i="7"/>
  <c r="AE249" i="7"/>
  <c r="W424" i="7"/>
  <c r="AE424" i="7"/>
  <c r="W918" i="7"/>
  <c r="AE918" i="7"/>
  <c r="W276" i="7"/>
  <c r="AE276" i="7"/>
  <c r="W515" i="7"/>
  <c r="AE515" i="7"/>
  <c r="W418" i="7"/>
  <c r="AE418" i="7"/>
  <c r="W713" i="7"/>
  <c r="AE713" i="7"/>
  <c r="W583" i="7"/>
  <c r="AE583" i="7"/>
  <c r="W478" i="7"/>
  <c r="AE478" i="7"/>
  <c r="W304" i="7"/>
  <c r="AE304" i="7"/>
  <c r="W555" i="7"/>
  <c r="AE555" i="7"/>
  <c r="W342" i="7"/>
  <c r="AE342" i="7"/>
  <c r="W798" i="7"/>
  <c r="AE798" i="7"/>
  <c r="W259" i="7"/>
  <c r="AE259" i="7"/>
  <c r="W775" i="7"/>
  <c r="AE775" i="7"/>
  <c r="W910" i="7"/>
  <c r="AE910" i="7"/>
  <c r="W311" i="7"/>
  <c r="AE311" i="7"/>
  <c r="W795" i="7"/>
  <c r="AE795" i="7"/>
  <c r="W958" i="7"/>
  <c r="AE958" i="7"/>
  <c r="W315" i="7"/>
  <c r="AE315" i="7"/>
  <c r="W767" i="7"/>
  <c r="AE767" i="7"/>
  <c r="W838" i="7"/>
  <c r="AE838" i="7"/>
  <c r="W267" i="7"/>
  <c r="AE267" i="7"/>
  <c r="W494" i="7"/>
  <c r="AE494" i="7"/>
  <c r="W294" i="7"/>
  <c r="AE294" i="7"/>
  <c r="W367" i="7"/>
  <c r="AE367" i="7"/>
  <c r="W506" i="7"/>
  <c r="AE506" i="7"/>
  <c r="W570" i="7"/>
  <c r="AE570" i="7"/>
  <c r="W651" i="7"/>
  <c r="AE651" i="7"/>
  <c r="W518" i="7"/>
  <c r="AE518" i="7"/>
  <c r="W222" i="7"/>
  <c r="AE222" i="7"/>
  <c r="W337" i="7"/>
  <c r="AE337" i="7"/>
  <c r="W516" i="7"/>
  <c r="AE516" i="7"/>
  <c r="W672" i="7"/>
  <c r="AE672" i="7"/>
  <c r="W277" i="7"/>
  <c r="AE277" i="7"/>
  <c r="W456" i="7"/>
  <c r="AE456" i="7"/>
  <c r="W560" i="7"/>
  <c r="AE560" i="7"/>
  <c r="W313" i="7"/>
  <c r="AE313" i="7"/>
  <c r="W492" i="7"/>
  <c r="AE492" i="7"/>
  <c r="W580" i="7"/>
  <c r="AE580" i="7"/>
  <c r="W368" i="7"/>
  <c r="AE368" i="7"/>
  <c r="W579" i="7"/>
  <c r="AE579" i="7"/>
  <c r="W642" i="7"/>
  <c r="AE642" i="7"/>
  <c r="W841" i="7"/>
  <c r="AE841" i="7"/>
  <c r="W320" i="7"/>
  <c r="AE320" i="7"/>
  <c r="W710" i="7"/>
  <c r="AE710" i="7"/>
  <c r="W645" i="7"/>
  <c r="AE645" i="7"/>
  <c r="W216" i="7"/>
  <c r="AE216" i="7"/>
  <c r="W534" i="7"/>
  <c r="AE534" i="7"/>
  <c r="W799" i="7"/>
  <c r="AE799" i="7"/>
  <c r="W339" i="7"/>
  <c r="AE339" i="7"/>
  <c r="W847" i="7"/>
  <c r="AE847" i="7"/>
  <c r="W926" i="7"/>
  <c r="AE926" i="7"/>
  <c r="W407" i="7"/>
  <c r="AE407" i="7"/>
  <c r="W867" i="7"/>
  <c r="AE867" i="7"/>
  <c r="W962" i="7"/>
  <c r="AE962" i="7"/>
  <c r="W379" i="7"/>
  <c r="AE379" i="7"/>
  <c r="W839" i="7"/>
  <c r="AE839" i="7"/>
  <c r="W939" i="7"/>
  <c r="AE939" i="7"/>
  <c r="W675" i="7"/>
  <c r="AE675" i="7"/>
  <c r="W746" i="7"/>
  <c r="AE746" i="7"/>
  <c r="W502" i="7"/>
  <c r="AE502" i="7"/>
  <c r="W643" i="7"/>
  <c r="AE643" i="7"/>
  <c r="W758" i="7"/>
  <c r="AE758" i="7"/>
  <c r="W362" i="7"/>
  <c r="AE362" i="7"/>
  <c r="W899" i="7"/>
  <c r="AE899" i="7"/>
  <c r="W770" i="7"/>
  <c r="AE770" i="7"/>
  <c r="W422" i="7"/>
  <c r="AE422" i="7"/>
  <c r="W401" i="7"/>
  <c r="AE401" i="7"/>
  <c r="W769" i="7"/>
  <c r="AE769" i="7"/>
  <c r="W736" i="7"/>
  <c r="AE736" i="7"/>
  <c r="W341" i="7"/>
  <c r="AE341" i="7"/>
  <c r="W520" i="7"/>
  <c r="AE520" i="7"/>
  <c r="W624" i="7"/>
  <c r="AE624" i="7"/>
  <c r="W377" i="7"/>
  <c r="AE377" i="7"/>
  <c r="W745" i="7"/>
  <c r="AE745" i="7"/>
  <c r="W648" i="7"/>
  <c r="AE648" i="7"/>
  <c r="W837" i="7"/>
  <c r="AE837" i="7"/>
  <c r="W316" i="7"/>
  <c r="AE316" i="7"/>
  <c r="W842" i="7"/>
  <c r="AE842" i="7"/>
  <c r="W229" i="7"/>
  <c r="AE229" i="7"/>
  <c r="W404" i="7"/>
  <c r="AE404" i="7"/>
  <c r="W906" i="7"/>
  <c r="AE906" i="7"/>
  <c r="W594" i="7"/>
  <c r="AE594" i="7"/>
  <c r="W843" i="7"/>
  <c r="AE843" i="7"/>
  <c r="W559" i="7"/>
  <c r="AE559" i="7"/>
  <c r="W833" i="7"/>
  <c r="AE833" i="7"/>
  <c r="W628" i="7"/>
  <c r="AE628" i="7"/>
  <c r="W527" i="7"/>
  <c r="AE527" i="7"/>
  <c r="W400" i="7"/>
  <c r="AE400" i="7"/>
  <c r="W541" i="7"/>
  <c r="AE541" i="7"/>
  <c r="W804" i="7"/>
  <c r="AE804" i="7"/>
  <c r="W730" i="7"/>
  <c r="AE730" i="7"/>
  <c r="W687" i="7"/>
  <c r="AE687" i="7"/>
  <c r="W829" i="7"/>
  <c r="AE829" i="7"/>
  <c r="W878" i="7"/>
  <c r="AE878" i="7"/>
  <c r="W432" i="7"/>
  <c r="AE432" i="7"/>
  <c r="W333" i="7"/>
  <c r="AE333" i="7"/>
  <c r="W630" i="7"/>
  <c r="AE630" i="7"/>
  <c r="W463" i="7"/>
  <c r="AE463" i="7"/>
  <c r="W434" i="7"/>
  <c r="AE434" i="7"/>
  <c r="W477" i="7"/>
  <c r="AE477" i="7"/>
  <c r="W568" i="7"/>
  <c r="AE568" i="7"/>
  <c r="W905" i="7"/>
  <c r="AE905" i="7"/>
  <c r="W461" i="7"/>
  <c r="AE461" i="7"/>
  <c r="W653" i="7"/>
  <c r="AE653" i="7"/>
  <c r="W959" i="7"/>
  <c r="AE959" i="7"/>
  <c r="W344" i="7"/>
  <c r="AE344" i="7"/>
  <c r="W269" i="7"/>
  <c r="AE269" i="7"/>
  <c r="W584" i="7"/>
  <c r="AE584" i="7"/>
  <c r="W765" i="7"/>
  <c r="AE765" i="7"/>
  <c r="W429" i="7"/>
  <c r="AE429" i="7"/>
  <c r="W511" i="7"/>
  <c r="AE511" i="7"/>
  <c r="W892" i="7"/>
  <c r="AE892" i="7"/>
  <c r="W438" i="7"/>
  <c r="AE438" i="7"/>
  <c r="W375" i="7"/>
  <c r="AE375" i="7"/>
  <c r="W701" i="7"/>
  <c r="AE701" i="7"/>
  <c r="W600" i="7"/>
  <c r="AE600" i="7"/>
  <c r="W346" i="7"/>
  <c r="AE346" i="7"/>
  <c r="W619" i="7"/>
  <c r="AE619" i="7"/>
  <c r="W960" i="7"/>
  <c r="AE960" i="7"/>
  <c r="W807" i="7"/>
  <c r="AE807" i="7"/>
  <c r="W335" i="7"/>
  <c r="AE335" i="7"/>
  <c r="W412" i="7"/>
  <c r="AE412" i="7"/>
  <c r="W256" i="7"/>
  <c r="AE256" i="7"/>
  <c r="W927" i="7"/>
  <c r="AE927" i="7"/>
  <c r="W543" i="7"/>
  <c r="AE543" i="7"/>
  <c r="W665" i="7"/>
  <c r="AE665" i="7"/>
  <c r="W889" i="7"/>
  <c r="AE889" i="7"/>
  <c r="W356" i="7"/>
  <c r="AE356" i="7"/>
  <c r="W762" i="7"/>
  <c r="AE762" i="7"/>
  <c r="W852" i="7"/>
  <c r="AE852" i="7"/>
  <c r="W403" i="7"/>
  <c r="AE403" i="7"/>
  <c r="W931" i="7"/>
  <c r="AE931" i="7"/>
  <c r="W296" i="7"/>
  <c r="AE296" i="7"/>
  <c r="W471" i="7"/>
  <c r="AE471" i="7"/>
  <c r="W967" i="7"/>
  <c r="AE967" i="7"/>
  <c r="W771" i="7"/>
  <c r="AE771" i="7"/>
  <c r="W443" i="7"/>
  <c r="AE443" i="7"/>
  <c r="W903" i="7"/>
  <c r="AE903" i="7"/>
  <c r="W944" i="7"/>
  <c r="AE944" i="7"/>
  <c r="W211" i="7"/>
  <c r="AE211" i="7"/>
  <c r="W727" i="7"/>
  <c r="AE727" i="7"/>
  <c r="W766" i="7"/>
  <c r="AE766" i="7"/>
  <c r="W711" i="7"/>
  <c r="AE711" i="7"/>
  <c r="W647" i="7"/>
  <c r="AE647" i="7"/>
  <c r="W614" i="7"/>
  <c r="AE614" i="7"/>
  <c r="W251" i="7"/>
  <c r="AE251" i="7"/>
  <c r="W719" i="7"/>
  <c r="AE719" i="7"/>
  <c r="W690" i="7"/>
  <c r="AE690" i="7"/>
  <c r="W465" i="7"/>
  <c r="AE465" i="7"/>
  <c r="W909" i="7"/>
  <c r="AE909" i="7"/>
  <c r="W808" i="7"/>
  <c r="AE808" i="7"/>
  <c r="W405" i="7"/>
  <c r="AE405" i="7"/>
  <c r="W789" i="7"/>
  <c r="AE789" i="7"/>
  <c r="W692" i="7"/>
  <c r="AE692" i="7"/>
  <c r="W441" i="7"/>
  <c r="AE441" i="7"/>
  <c r="W809" i="7"/>
  <c r="AE809" i="7"/>
  <c r="W712" i="7"/>
  <c r="AE712" i="7"/>
  <c r="W225" i="7"/>
  <c r="AE225" i="7"/>
  <c r="W396" i="7"/>
  <c r="AE396" i="7"/>
  <c r="W556" i="7"/>
  <c r="AE556" i="7"/>
  <c r="W293" i="7"/>
  <c r="AE293" i="7"/>
  <c r="W472" i="7"/>
  <c r="AE472" i="7"/>
  <c r="W576" i="7"/>
  <c r="AE576" i="7"/>
  <c r="W265" i="7"/>
  <c r="AE265" i="7"/>
  <c r="W444" i="7"/>
  <c r="AE444" i="7"/>
  <c r="W532" i="7"/>
  <c r="AE532" i="7"/>
  <c r="W621" i="7"/>
  <c r="AE621" i="7"/>
  <c r="W467" i="7"/>
  <c r="AE467" i="7"/>
  <c r="W262" i="7"/>
  <c r="AE262" i="7"/>
  <c r="W288" i="7"/>
  <c r="AE288" i="7"/>
  <c r="W535" i="7"/>
  <c r="AE535" i="7"/>
  <c r="W330" i="7"/>
  <c r="AE330" i="7"/>
  <c r="W300" i="7"/>
  <c r="AE300" i="7"/>
  <c r="W507" i="7"/>
  <c r="AE507" i="7"/>
  <c r="W598" i="7"/>
  <c r="AE598" i="7"/>
  <c r="W638" i="7"/>
  <c r="AE638" i="7"/>
  <c r="W291" i="7"/>
  <c r="AE291" i="7"/>
  <c r="W791" i="7"/>
  <c r="AE791" i="7"/>
  <c r="W942" i="7"/>
  <c r="AE942" i="7"/>
  <c r="W263" i="7"/>
  <c r="AE263" i="7"/>
  <c r="W747" i="7"/>
  <c r="AE747" i="7"/>
  <c r="W830" i="7"/>
  <c r="AE830" i="7"/>
  <c r="W331" i="7"/>
  <c r="AE331" i="7"/>
  <c r="W783" i="7"/>
  <c r="AE783" i="7"/>
  <c r="W886" i="7"/>
  <c r="AE886" i="7"/>
  <c r="W529" i="7"/>
  <c r="AE529" i="7"/>
  <c r="W566" i="7"/>
  <c r="AE566" i="7"/>
  <c r="W880" i="7"/>
  <c r="AE880" i="7"/>
  <c r="W469" i="7"/>
  <c r="AE469" i="7"/>
  <c r="W933" i="7"/>
  <c r="AE933" i="7"/>
  <c r="W756" i="7"/>
  <c r="AE756" i="7"/>
  <c r="W505" i="7"/>
  <c r="AE505" i="7"/>
  <c r="W937" i="7"/>
  <c r="AE937" i="7"/>
  <c r="W780" i="7"/>
  <c r="AE780" i="7"/>
  <c r="W289" i="7"/>
  <c r="AE289" i="7"/>
  <c r="W468" i="7"/>
  <c r="AE468" i="7"/>
  <c r="W620" i="7"/>
  <c r="AE620" i="7"/>
  <c r="W357" i="7"/>
  <c r="AE357" i="7"/>
  <c r="W741" i="7"/>
  <c r="AE741" i="7"/>
  <c r="W644" i="7"/>
  <c r="AE644" i="7"/>
  <c r="W329" i="7"/>
  <c r="AE329" i="7"/>
  <c r="W508" i="7"/>
  <c r="AE508" i="7"/>
  <c r="W596" i="7"/>
  <c r="AE596" i="7"/>
  <c r="W228" i="7"/>
  <c r="AE228" i="7"/>
  <c r="W531" i="7"/>
  <c r="AE531" i="7"/>
  <c r="W462" i="7"/>
  <c r="AE462" i="7"/>
  <c r="W721" i="7"/>
  <c r="AE721" i="7"/>
  <c r="W603" i="7"/>
  <c r="AE603" i="7"/>
  <c r="W522" i="7"/>
  <c r="AE522" i="7"/>
  <c r="W384" i="7"/>
  <c r="AE384" i="7"/>
  <c r="W571" i="7"/>
  <c r="AE571" i="7"/>
  <c r="W394" i="7"/>
  <c r="AE394" i="7"/>
  <c r="W850" i="7"/>
  <c r="AE850" i="7"/>
  <c r="W355" i="7"/>
  <c r="AE355" i="7"/>
  <c r="W863" i="7"/>
  <c r="AE863" i="7"/>
  <c r="W950" i="7"/>
  <c r="AE950" i="7"/>
  <c r="W327" i="7"/>
  <c r="AE327" i="7"/>
  <c r="W815" i="7"/>
  <c r="AE815" i="7"/>
  <c r="W907" i="7"/>
  <c r="AE907" i="7"/>
  <c r="W395" i="7"/>
  <c r="AE395" i="7"/>
  <c r="W855" i="7"/>
  <c r="AE855" i="7"/>
  <c r="W654" i="7"/>
  <c r="AE654" i="7"/>
  <c r="W593" i="7"/>
  <c r="AE593" i="7"/>
  <c r="W354" i="7"/>
  <c r="AE354" i="7"/>
  <c r="W302" i="7"/>
  <c r="AE302" i="7"/>
  <c r="W533" i="7"/>
  <c r="AE533" i="7"/>
  <c r="W578" i="7"/>
  <c r="AE578" i="7"/>
  <c r="W828" i="7"/>
  <c r="AE828" i="7"/>
  <c r="W569" i="7"/>
  <c r="AE569" i="7"/>
  <c r="W590" i="7"/>
  <c r="AE590" i="7"/>
  <c r="W848" i="7"/>
  <c r="AE848" i="7"/>
  <c r="W353" i="7"/>
  <c r="AE353" i="7"/>
  <c r="W641" i="7"/>
  <c r="AE641" i="7"/>
  <c r="W688" i="7"/>
  <c r="AE688" i="7"/>
  <c r="W421" i="7"/>
  <c r="AE421" i="7"/>
  <c r="W805" i="7"/>
  <c r="AE805" i="7"/>
  <c r="W708" i="7"/>
  <c r="AE708" i="7"/>
  <c r="W393" i="7"/>
  <c r="AE393" i="7"/>
  <c r="W761" i="7"/>
  <c r="AE761" i="7"/>
  <c r="W664" i="7"/>
  <c r="AE664" i="7"/>
  <c r="W673" i="7"/>
  <c r="AE673" i="7"/>
  <c r="W599" i="7"/>
  <c r="AE599" i="7"/>
  <c r="W698" i="7"/>
  <c r="AE698" i="7"/>
  <c r="W865" i="7"/>
  <c r="AE865" i="7"/>
  <c r="W336" i="7"/>
  <c r="AE336" i="7"/>
  <c r="W750" i="7"/>
  <c r="AE750" i="7"/>
  <c r="W725" i="7"/>
  <c r="AE725" i="7"/>
  <c r="W292" i="7"/>
  <c r="AE292" i="7"/>
  <c r="W622" i="7"/>
  <c r="AE622" i="7"/>
  <c r="W947" i="7"/>
  <c r="AE947" i="7"/>
  <c r="W419" i="7"/>
  <c r="AE419" i="7"/>
  <c r="W963" i="7"/>
  <c r="AE963" i="7"/>
  <c r="W868" i="7"/>
  <c r="AE868" i="7"/>
  <c r="W423" i="7"/>
  <c r="AE423" i="7"/>
  <c r="W883" i="7"/>
  <c r="AE883" i="7"/>
  <c r="W940" i="7"/>
  <c r="AE940" i="7"/>
  <c r="W459" i="7"/>
  <c r="AE459" i="7"/>
  <c r="W923" i="7"/>
  <c r="AE923" i="7"/>
  <c r="W930" i="7"/>
  <c r="AE930" i="7"/>
  <c r="W623" i="7"/>
  <c r="AE623" i="7"/>
  <c r="W538" i="7"/>
  <c r="AE538" i="7"/>
  <c r="W350" i="7"/>
  <c r="AE350" i="7"/>
  <c r="W597" i="7"/>
  <c r="AE597" i="7"/>
  <c r="W366" i="7"/>
  <c r="AE366" i="7"/>
  <c r="W900" i="7"/>
  <c r="AE900" i="7"/>
  <c r="W275" i="7"/>
  <c r="AE275" i="7"/>
  <c r="W378" i="7"/>
  <c r="AE378" i="7"/>
  <c r="W920" i="7"/>
  <c r="AE920" i="7"/>
  <c r="W417" i="7"/>
  <c r="AE417" i="7"/>
  <c r="W785" i="7"/>
  <c r="AE785" i="7"/>
  <c r="W752" i="7"/>
  <c r="AE752" i="7"/>
  <c r="W485" i="7"/>
  <c r="AE485" i="7"/>
  <c r="W949" i="7"/>
  <c r="AE949" i="7"/>
  <c r="W776" i="7"/>
  <c r="AE776" i="7"/>
  <c r="W732" i="7"/>
  <c r="AE732" i="7"/>
  <c r="W782" i="7"/>
  <c r="AE782" i="7"/>
  <c r="W287" i="7"/>
  <c r="AE287" i="7"/>
  <c r="W928" i="7"/>
  <c r="AE928" i="7"/>
  <c r="W739" i="7"/>
  <c r="AE739" i="7"/>
  <c r="W271" i="7"/>
  <c r="AE271" i="7"/>
  <c r="W797" i="7"/>
  <c r="AE797" i="7"/>
  <c r="W285" i="7"/>
  <c r="AE285" i="7"/>
  <c r="W616" i="7"/>
  <c r="AE616" i="7"/>
  <c r="W973" i="7"/>
  <c r="AE973" i="7"/>
  <c r="W525" i="7"/>
  <c r="AE525" i="7"/>
  <c r="W669" i="7"/>
  <c r="AE669" i="7"/>
  <c r="W250" i="7"/>
  <c r="AE250" i="7"/>
  <c r="W495" i="7"/>
  <c r="AE495" i="7"/>
  <c r="W693" i="7"/>
  <c r="AE693" i="7"/>
  <c r="W822" i="7"/>
  <c r="AE822" i="7"/>
  <c r="W207" i="7"/>
  <c r="AE207" i="7"/>
  <c r="W733" i="7"/>
  <c r="AE733" i="7"/>
  <c r="W221" i="7"/>
  <c r="AE221" i="7"/>
  <c r="W358" i="7"/>
  <c r="AE358" i="7"/>
  <c r="W360" i="7"/>
  <c r="AE360" i="7"/>
  <c r="W873" i="7"/>
  <c r="AE873" i="7"/>
  <c r="W836" i="7"/>
  <c r="AE836" i="7"/>
  <c r="W755" i="7"/>
  <c r="AE755" i="7"/>
  <c r="W431" i="7"/>
  <c r="AE431" i="7"/>
  <c r="W392" i="7"/>
  <c r="AE392" i="7"/>
  <c r="W406" i="7"/>
  <c r="AE406" i="7"/>
  <c r="W220" i="7"/>
  <c r="AE220" i="7"/>
  <c r="W853" i="7"/>
  <c r="AE853" i="7"/>
  <c r="W655" i="7"/>
  <c r="AE655" i="7"/>
  <c r="W716" i="7"/>
  <c r="AE716" i="7"/>
  <c r="W781" i="7"/>
  <c r="AE781" i="7"/>
  <c r="W397" i="7"/>
  <c r="AE397" i="7"/>
  <c r="W861" i="7"/>
  <c r="AE861" i="7"/>
  <c r="W546" i="7"/>
  <c r="AE546" i="7"/>
  <c r="W749" i="7"/>
  <c r="AE749" i="7"/>
  <c r="W445" i="7"/>
  <c r="AE445" i="7"/>
  <c r="W768" i="7"/>
  <c r="AE768" i="7"/>
  <c r="W390" i="7"/>
  <c r="AE390" i="7"/>
  <c r="W365" i="7"/>
  <c r="AE365" i="7"/>
  <c r="W415" i="7"/>
  <c r="AE415" i="7"/>
  <c r="W856" i="7"/>
  <c r="AE856" i="7"/>
  <c r="W882" i="7"/>
  <c r="AE882" i="7"/>
  <c r="W255" i="7"/>
  <c r="AE255" i="7"/>
  <c r="W849" i="7"/>
  <c r="AE849" i="7"/>
  <c r="W457" i="7"/>
  <c r="AE457" i="7"/>
  <c r="W825" i="7"/>
  <c r="AE825" i="7"/>
  <c r="W728" i="7"/>
  <c r="AE728" i="7"/>
  <c r="W857" i="7"/>
  <c r="AE857" i="7"/>
  <c r="W332" i="7"/>
  <c r="AE332" i="7"/>
  <c r="W890" i="7"/>
  <c r="AE890" i="7"/>
  <c r="W245" i="7"/>
  <c r="AE245" i="7"/>
  <c r="W420" i="7"/>
  <c r="AE420" i="7"/>
  <c r="W528" i="7"/>
  <c r="AE528" i="7"/>
  <c r="W217" i="7"/>
  <c r="AE217" i="7"/>
  <c r="W380" i="7"/>
  <c r="AE380" i="7"/>
  <c r="W814" i="7"/>
  <c r="AE814" i="7"/>
  <c r="W948" i="7"/>
  <c r="AE948" i="7"/>
  <c r="W483" i="7"/>
  <c r="AE483" i="7"/>
  <c r="W318" i="7"/>
  <c r="AE318" i="7"/>
  <c r="W284" i="7"/>
  <c r="AE284" i="7"/>
  <c r="W487" i="7"/>
  <c r="AE487" i="7"/>
  <c r="W586" i="7"/>
  <c r="AE586" i="7"/>
  <c r="W236" i="7"/>
  <c r="AE236" i="7"/>
  <c r="W523" i="7"/>
  <c r="AE523" i="7"/>
  <c r="W238" i="7"/>
  <c r="AE238" i="7"/>
  <c r="W702" i="7"/>
  <c r="AE702" i="7"/>
  <c r="W691" i="7"/>
  <c r="AE691" i="7"/>
  <c r="W794" i="7"/>
  <c r="AE794" i="7"/>
  <c r="W558" i="7"/>
  <c r="AE558" i="7"/>
  <c r="W383" i="7"/>
  <c r="AE383" i="7"/>
  <c r="W550" i="7"/>
  <c r="AE550" i="7"/>
  <c r="W210" i="7"/>
  <c r="AE210" i="7"/>
  <c r="W667" i="7"/>
  <c r="AE667" i="7"/>
  <c r="W618" i="7"/>
  <c r="AE618" i="7"/>
  <c r="W270" i="7"/>
  <c r="AE270" i="7"/>
  <c r="W481" i="7"/>
  <c r="AE481" i="7"/>
  <c r="W929" i="7"/>
  <c r="AE929" i="7"/>
  <c r="W824" i="7"/>
  <c r="AE824" i="7"/>
  <c r="W549" i="7"/>
  <c r="AE549" i="7"/>
  <c r="W218" i="7"/>
  <c r="AE218" i="7"/>
  <c r="W844" i="7"/>
  <c r="AE844" i="7"/>
  <c r="W521" i="7"/>
  <c r="AE521" i="7"/>
  <c r="W953" i="7"/>
  <c r="AE953" i="7"/>
  <c r="W800" i="7"/>
  <c r="AE800" i="7"/>
  <c r="W241" i="7"/>
  <c r="AE241" i="7"/>
  <c r="W416" i="7"/>
  <c r="AE416" i="7"/>
  <c r="W572" i="7"/>
  <c r="AE572" i="7"/>
  <c r="W309" i="7"/>
  <c r="AE309" i="7"/>
  <c r="W488" i="7"/>
  <c r="AE488" i="7"/>
  <c r="W592" i="7"/>
  <c r="AE592" i="7"/>
  <c r="W281" i="7"/>
  <c r="AE281" i="7"/>
  <c r="W460" i="7"/>
  <c r="AE460" i="7"/>
  <c r="W548" i="7"/>
  <c r="AE548" i="7"/>
  <c r="W244" i="7"/>
  <c r="AE244" i="7"/>
  <c r="W547" i="7"/>
  <c r="AE547" i="7"/>
  <c r="W510" i="7"/>
  <c r="AE510" i="7"/>
  <c r="W376" i="7"/>
  <c r="AE376" i="7"/>
  <c r="W551" i="7"/>
  <c r="AE551" i="7"/>
  <c r="W382" i="7"/>
  <c r="AE382" i="7"/>
  <c r="W657" i="7"/>
  <c r="AE657" i="7"/>
  <c r="W587" i="7"/>
  <c r="AE587" i="7"/>
  <c r="W442" i="7"/>
  <c r="AE442" i="7"/>
  <c r="W898" i="7"/>
  <c r="AE898" i="7"/>
  <c r="W227" i="7"/>
  <c r="AE227" i="7"/>
  <c r="W743" i="7"/>
  <c r="AE743" i="7"/>
  <c r="W810" i="7"/>
  <c r="AE810" i="7"/>
  <c r="W663" i="7"/>
  <c r="AE663" i="7"/>
  <c r="W806" i="7"/>
  <c r="AE806" i="7"/>
  <c r="W410" i="7"/>
  <c r="AE410" i="7"/>
  <c r="W203" i="7"/>
  <c r="AE203" i="7"/>
  <c r="W818" i="7"/>
  <c r="AE818" i="7"/>
  <c r="W470" i="7"/>
  <c r="AE470" i="7"/>
  <c r="W545" i="7"/>
  <c r="AE545" i="7"/>
  <c r="W206" i="7"/>
  <c r="AE206" i="7"/>
  <c r="W896" i="7"/>
  <c r="AE896" i="7"/>
  <c r="W613" i="7"/>
  <c r="AE613" i="7"/>
  <c r="W414" i="7"/>
  <c r="AE414" i="7"/>
  <c r="W916" i="7"/>
  <c r="AE916" i="7"/>
  <c r="W585" i="7"/>
  <c r="AE585" i="7"/>
  <c r="W230" i="7"/>
  <c r="AE230" i="7"/>
  <c r="W872" i="7"/>
  <c r="AE872" i="7"/>
  <c r="W305" i="7"/>
  <c r="AE305" i="7"/>
  <c r="W484" i="7"/>
  <c r="AE484" i="7"/>
  <c r="W640" i="7"/>
  <c r="AE640" i="7"/>
  <c r="W373" i="7"/>
  <c r="AE373" i="7"/>
  <c r="W757" i="7"/>
  <c r="AE757" i="7"/>
  <c r="W660" i="7"/>
  <c r="AE660" i="7"/>
  <c r="W345" i="7"/>
  <c r="AE345" i="7"/>
  <c r="W524" i="7"/>
  <c r="AE524" i="7"/>
  <c r="W612" i="7"/>
  <c r="AE612" i="7"/>
  <c r="W705" i="7"/>
  <c r="AE705" i="7"/>
  <c r="W208" i="7"/>
  <c r="AE208" i="7"/>
  <c r="W738" i="7"/>
  <c r="AE738" i="7"/>
  <c r="W677" i="7"/>
  <c r="AE677" i="7"/>
  <c r="W212" i="7"/>
  <c r="AE212" i="7"/>
  <c r="W610" i="7"/>
  <c r="AE610" i="7"/>
  <c r="W845" i="7"/>
  <c r="AE845" i="7"/>
  <c r="W324" i="7"/>
  <c r="AE324" i="7"/>
  <c r="W674" i="7"/>
  <c r="AE674" i="7"/>
  <c r="W858" i="7"/>
  <c r="AE858" i="7"/>
  <c r="W307" i="7"/>
  <c r="AE307" i="7"/>
  <c r="W811" i="7"/>
  <c r="AE811" i="7"/>
  <c r="W819" i="7"/>
  <c r="AE819" i="7"/>
  <c r="W215" i="7"/>
  <c r="AE215" i="7"/>
  <c r="W895" i="7"/>
  <c r="AE895" i="7"/>
  <c r="W666" i="7"/>
  <c r="AE666" i="7"/>
  <c r="W283" i="7"/>
  <c r="AE283" i="7"/>
  <c r="W735" i="7"/>
  <c r="AE735" i="7"/>
  <c r="W742" i="7"/>
  <c r="AE742" i="7"/>
  <c r="W609" i="7"/>
  <c r="AE609" i="7"/>
  <c r="W402" i="7"/>
  <c r="AE402" i="7"/>
  <c r="W606" i="7"/>
  <c r="AE606" i="7"/>
  <c r="W611" i="7"/>
  <c r="AE611" i="7"/>
  <c r="W658" i="7"/>
  <c r="AE658" i="7"/>
  <c r="W258" i="7"/>
  <c r="AE258" i="7"/>
  <c r="W615" i="7"/>
  <c r="AE615" i="7"/>
  <c r="W426" i="7"/>
  <c r="AE426" i="7"/>
  <c r="W956" i="7"/>
  <c r="AE956" i="7"/>
  <c r="W369" i="7"/>
  <c r="AE369" i="7"/>
  <c r="W737" i="7"/>
  <c r="AE737" i="7"/>
  <c r="W704" i="7"/>
  <c r="AE704" i="7"/>
  <c r="W437" i="7"/>
  <c r="AE437" i="7"/>
  <c r="W821" i="7"/>
  <c r="AE821" i="7"/>
  <c r="W724" i="7"/>
  <c r="AE724" i="7"/>
  <c r="W409" i="7"/>
  <c r="AE409" i="7"/>
  <c r="W777" i="7"/>
  <c r="AE777" i="7"/>
  <c r="W680" i="7"/>
  <c r="AE680" i="7"/>
  <c r="W877" i="7"/>
  <c r="AE877" i="7"/>
  <c r="W348" i="7"/>
  <c r="AE348" i="7"/>
  <c r="W428" i="7"/>
  <c r="AE428" i="7"/>
  <c r="W885" i="7"/>
  <c r="AE885" i="7"/>
  <c r="W352" i="7"/>
  <c r="AE352" i="7"/>
  <c r="W802" i="7"/>
  <c r="AE802" i="7"/>
  <c r="W233" i="7"/>
  <c r="AE233" i="7"/>
  <c r="W408" i="7"/>
  <c r="AE408" i="7"/>
  <c r="W866" i="7"/>
  <c r="AE866" i="7"/>
  <c r="W946" i="7"/>
  <c r="AE946" i="7"/>
  <c r="W371" i="7"/>
  <c r="AE371" i="7"/>
  <c r="W879" i="7"/>
  <c r="AE879" i="7"/>
  <c r="W924" i="7"/>
  <c r="AE924" i="7"/>
  <c r="W279" i="7"/>
  <c r="AE279" i="7"/>
  <c r="W763" i="7"/>
  <c r="AE763" i="7"/>
  <c r="W874" i="7"/>
  <c r="AE874" i="7"/>
  <c r="W347" i="7"/>
  <c r="AE347" i="7"/>
  <c r="W803" i="7"/>
  <c r="AE803" i="7"/>
  <c r="W678" i="7"/>
  <c r="AE678" i="7"/>
  <c r="W639" i="7"/>
  <c r="AE639" i="7"/>
  <c r="W646" i="7"/>
  <c r="AE646" i="7"/>
  <c r="W398" i="7"/>
  <c r="AE398" i="7"/>
  <c r="W679" i="7"/>
  <c r="AE679" i="7"/>
  <c r="W846" i="7"/>
  <c r="AE846" i="7"/>
  <c r="W458" i="7"/>
  <c r="AE458" i="7"/>
  <c r="W552" i="7"/>
  <c r="AE552" i="7"/>
  <c r="W286" i="7"/>
  <c r="AE286" i="7"/>
  <c r="W391" i="7"/>
  <c r="AE391" i="7"/>
  <c r="W700" i="7"/>
  <c r="AE700" i="7"/>
  <c r="W602" i="7"/>
  <c r="AE602" i="7"/>
  <c r="W557" i="7"/>
  <c r="AE557" i="7"/>
  <c r="W328" i="7"/>
  <c r="AE328" i="7"/>
  <c r="W268" i="7"/>
  <c r="AE268" i="7"/>
  <c r="W498" i="7"/>
  <c r="AE498" i="7"/>
  <c r="W448" i="7"/>
  <c r="AE448" i="7"/>
  <c r="W253" i="7"/>
  <c r="AE253" i="7"/>
  <c r="W908" i="7"/>
  <c r="AE908" i="7"/>
  <c r="W634" i="7"/>
  <c r="AE634" i="7"/>
  <c r="W223" i="7"/>
  <c r="AE223" i="7"/>
  <c r="W876" i="7"/>
  <c r="AE876" i="7"/>
  <c r="W941" i="7"/>
  <c r="AE941" i="7"/>
  <c r="W493" i="7"/>
  <c r="AE493" i="7"/>
  <c r="W575" i="7"/>
  <c r="AE575" i="7"/>
  <c r="W234" i="7"/>
  <c r="AE234" i="7"/>
  <c r="W827" i="7"/>
  <c r="AE827" i="7"/>
  <c r="W447" i="7"/>
  <c r="AE447" i="7"/>
  <c r="W637" i="7"/>
  <c r="AE637" i="7"/>
  <c r="W636" i="7"/>
  <c r="AE636" i="7"/>
  <c r="W490" i="7"/>
  <c r="AE490" i="7"/>
  <c r="W703" i="7"/>
  <c r="AE703" i="7"/>
  <c r="W282" i="7"/>
  <c r="AE282" i="7"/>
  <c r="W859" i="7"/>
  <c r="AE859" i="7"/>
  <c r="W399" i="7"/>
  <c r="AE399" i="7"/>
  <c r="W290" i="7"/>
  <c r="AE290" i="7"/>
  <c r="W413" i="7"/>
  <c r="AE413" i="7"/>
  <c r="W826" i="7"/>
  <c r="AE826" i="7"/>
  <c r="W308" i="7"/>
  <c r="AE308" i="7"/>
  <c r="W661" i="7"/>
  <c r="AE661" i="7"/>
  <c r="W386" i="7"/>
  <c r="AE386" i="7"/>
  <c r="W891" i="7"/>
  <c r="AE891" i="7"/>
  <c r="W204" i="7"/>
  <c r="AE204" i="7"/>
  <c r="W205" i="7"/>
  <c r="AE205" i="7"/>
  <c r="W536" i="7"/>
  <c r="AE536" i="7"/>
  <c r="W893" i="7"/>
  <c r="AE893" i="7"/>
  <c r="W697" i="7"/>
  <c r="AE697" i="7"/>
  <c r="W589" i="7"/>
  <c r="AE589" i="7"/>
  <c r="W668" i="7"/>
  <c r="AE668" i="7"/>
  <c r="W242" i="7"/>
  <c r="AE242" i="7"/>
  <c r="W605" i="7"/>
  <c r="AE605" i="7"/>
  <c r="W685" i="7"/>
  <c r="AE685" i="7"/>
  <c r="W683" i="7"/>
  <c r="AE683" i="7"/>
  <c r="W670" i="7"/>
  <c r="AE670" i="7"/>
  <c r="W322" i="7"/>
  <c r="AE322" i="7"/>
  <c r="W433" i="7"/>
  <c r="AE433" i="7"/>
  <c r="W801" i="7"/>
  <c r="AE801" i="7"/>
  <c r="W772" i="7"/>
  <c r="AE772" i="7"/>
  <c r="W501" i="7"/>
  <c r="AE501" i="7"/>
  <c r="W965" i="7"/>
  <c r="AE965" i="7"/>
  <c r="W796" i="7"/>
  <c r="AE796" i="7"/>
  <c r="W473" i="7"/>
  <c r="AE473" i="7"/>
  <c r="W901" i="7"/>
  <c r="AE901" i="7"/>
  <c r="W744" i="7"/>
  <c r="AE744" i="7"/>
  <c r="W257" i="7"/>
  <c r="AE257" i="7"/>
  <c r="W436" i="7"/>
  <c r="AE436" i="7"/>
  <c r="W588" i="7"/>
  <c r="AE588" i="7"/>
  <c r="W261" i="7"/>
  <c r="AE261" i="7"/>
  <c r="W440" i="7"/>
  <c r="AE440" i="7"/>
  <c r="W544" i="7"/>
  <c r="AE544" i="7"/>
  <c r="W297" i="7"/>
  <c r="AE297" i="7"/>
  <c r="W476" i="7"/>
  <c r="AE476" i="7"/>
  <c r="W564" i="7"/>
  <c r="AE564" i="7"/>
  <c r="W911" i="7"/>
  <c r="AE911" i="7"/>
  <c r="W435" i="7"/>
  <c r="AE435" i="7"/>
  <c r="W574" i="7"/>
  <c r="AE574" i="7"/>
  <c r="W787" i="7"/>
  <c r="AE787" i="7"/>
  <c r="W343" i="7"/>
  <c r="AE343" i="7"/>
  <c r="W835" i="7"/>
  <c r="AE835" i="7"/>
  <c r="W972" i="7"/>
  <c r="AE972" i="7"/>
  <c r="W411" i="7"/>
  <c r="AE411" i="7"/>
  <c r="W871" i="7"/>
  <c r="AE871" i="7"/>
  <c r="W938" i="7"/>
  <c r="AE938" i="7"/>
  <c r="W707" i="7"/>
  <c r="AE707" i="7"/>
  <c r="W834" i="7"/>
  <c r="AE834" i="7"/>
  <c r="W650" i="7"/>
  <c r="AE650" i="7"/>
  <c r="W231" i="7"/>
  <c r="AE231" i="7"/>
  <c r="W715" i="7"/>
  <c r="AE715" i="7"/>
  <c r="W726" i="7"/>
  <c r="AE726" i="7"/>
  <c r="W219" i="7"/>
  <c r="AE219" i="7"/>
  <c r="W870" i="7"/>
  <c r="AE870" i="7"/>
  <c r="W526" i="7"/>
  <c r="AE526" i="7"/>
  <c r="W497" i="7"/>
  <c r="AE497" i="7"/>
  <c r="W945" i="7"/>
  <c r="AE945" i="7"/>
  <c r="W840" i="7"/>
  <c r="AE840" i="7"/>
  <c r="W565" i="7"/>
  <c r="AE565" i="7"/>
  <c r="W266" i="7"/>
  <c r="AE266" i="7"/>
  <c r="W864" i="7"/>
  <c r="AE864" i="7"/>
  <c r="W537" i="7"/>
  <c r="AE537" i="7"/>
  <c r="W969" i="7"/>
  <c r="AE969" i="7"/>
  <c r="W816" i="7"/>
  <c r="AE816" i="7"/>
  <c r="W321" i="7"/>
  <c r="AE321" i="7"/>
  <c r="W500" i="7"/>
  <c r="AE500" i="7"/>
  <c r="W656" i="7"/>
  <c r="AE656" i="7"/>
  <c r="W325" i="7"/>
  <c r="AE325" i="7"/>
  <c r="W504" i="7"/>
  <c r="AE504" i="7"/>
  <c r="W608" i="7"/>
  <c r="AE608" i="7"/>
  <c r="W361" i="7"/>
  <c r="AE361" i="7"/>
  <c r="W729" i="7"/>
  <c r="AE729" i="7"/>
  <c r="W632" i="7"/>
  <c r="AE632" i="7"/>
  <c r="W280" i="7"/>
  <c r="AE280" i="7"/>
  <c r="W499" i="7"/>
  <c r="AE499" i="7"/>
  <c r="W370" i="7"/>
  <c r="AE370" i="7"/>
  <c r="W932" i="7"/>
  <c r="AE932" i="7"/>
  <c r="W439" i="7"/>
  <c r="AE439" i="7"/>
  <c r="W919" i="7"/>
  <c r="AE919" i="7"/>
  <c r="W968" i="7"/>
  <c r="AE968" i="7"/>
  <c r="W475" i="7"/>
  <c r="AE475" i="7"/>
  <c r="W943" i="7"/>
  <c r="AE943" i="7"/>
  <c r="W486" i="7"/>
  <c r="AE486" i="7"/>
  <c r="W243" i="7"/>
  <c r="AE243" i="7"/>
  <c r="W759" i="7"/>
  <c r="AE759" i="7"/>
  <c r="W862" i="7"/>
  <c r="AE862" i="7"/>
  <c r="W295" i="7"/>
  <c r="AE295" i="7"/>
  <c r="W779" i="7"/>
  <c r="AE779" i="7"/>
  <c r="W897" i="7"/>
  <c r="AE897" i="7"/>
  <c r="W299" i="7"/>
  <c r="AE299" i="7"/>
  <c r="W751" i="7"/>
  <c r="AE751" i="7"/>
  <c r="W786" i="7"/>
  <c r="AE786" i="7"/>
  <c r="W561" i="7"/>
  <c r="AE561" i="7"/>
  <c r="W254" i="7"/>
  <c r="AE254" i="7"/>
  <c r="W912" i="7"/>
  <c r="AE912" i="7"/>
  <c r="W629" i="7"/>
  <c r="AE629" i="7"/>
  <c r="W466" i="7"/>
  <c r="AE466" i="7"/>
  <c r="W952" i="7"/>
  <c r="AE952" i="7"/>
  <c r="W601" i="7"/>
  <c r="AE601" i="7"/>
  <c r="W278" i="7"/>
  <c r="AE278" i="7"/>
  <c r="W888" i="7"/>
  <c r="AE888" i="7"/>
  <c r="W385" i="7"/>
  <c r="AE385" i="7"/>
  <c r="W753" i="7"/>
  <c r="AE753" i="7"/>
  <c r="W720" i="7"/>
  <c r="AE720" i="7"/>
  <c r="W389" i="7"/>
  <c r="AE389" i="7"/>
  <c r="W773" i="7"/>
  <c r="AE773" i="7"/>
  <c r="W676" i="7"/>
  <c r="AE676" i="7"/>
  <c r="W425" i="7"/>
  <c r="AE425" i="7"/>
  <c r="W793" i="7"/>
  <c r="AE793" i="7"/>
  <c r="W696" i="7"/>
  <c r="AE696" i="7"/>
  <c r="W260" i="7"/>
  <c r="AE260" i="7"/>
  <c r="W563" i="7"/>
  <c r="AE563" i="7"/>
  <c r="W554" i="7"/>
  <c r="AE554" i="7"/>
  <c r="W232" i="7"/>
  <c r="AE232" i="7"/>
  <c r="W503" i="7"/>
  <c r="AE503" i="7"/>
  <c r="W226" i="7"/>
  <c r="AE226" i="7"/>
  <c r="W252" i="7"/>
  <c r="AE252" i="7"/>
  <c r="W539" i="7"/>
  <c r="AE539" i="7"/>
  <c r="W298" i="7"/>
  <c r="AE298" i="7"/>
  <c r="W754" i="7"/>
  <c r="AE754" i="7"/>
  <c r="W323" i="7"/>
  <c r="AE323" i="7"/>
  <c r="W831" i="7"/>
  <c r="AE831" i="7"/>
  <c r="W955" i="7"/>
  <c r="AE955" i="7"/>
  <c r="W359" i="7"/>
  <c r="AE359" i="7"/>
  <c r="W851" i="7"/>
  <c r="AE851" i="7"/>
  <c r="W934" i="7"/>
  <c r="AE934" i="7"/>
  <c r="W363" i="7"/>
  <c r="AE363" i="7"/>
  <c r="W823" i="7"/>
  <c r="AE823" i="7"/>
  <c r="W970" i="7"/>
  <c r="AE970" i="7"/>
  <c r="W625" i="7"/>
  <c r="AE625" i="7"/>
  <c r="W454" i="7"/>
  <c r="AE454" i="7"/>
  <c r="W246" i="7"/>
  <c r="AE246" i="7"/>
  <c r="W627" i="7"/>
  <c r="AE627" i="7"/>
  <c r="W706" i="7"/>
  <c r="AE706" i="7"/>
  <c r="W306" i="7"/>
  <c r="AE306" i="7"/>
  <c r="W631" i="7"/>
  <c r="AE631" i="7"/>
  <c r="W474" i="7"/>
  <c r="AE474" i="7"/>
  <c r="W582" i="7"/>
  <c r="AE582" i="7"/>
  <c r="W449" i="7"/>
  <c r="AE449" i="7"/>
  <c r="W817" i="7"/>
  <c r="AE817" i="7"/>
  <c r="W792" i="7"/>
  <c r="AE792" i="7"/>
  <c r="W453" i="7"/>
  <c r="AE453" i="7"/>
  <c r="W913" i="7"/>
  <c r="AE913" i="7"/>
  <c r="W740" i="7"/>
  <c r="AE740" i="7"/>
  <c r="W489" i="7"/>
  <c r="AE489" i="7"/>
  <c r="W917" i="7"/>
  <c r="AE917" i="7"/>
  <c r="W760" i="7"/>
  <c r="AE760" i="7"/>
  <c r="W649" i="7"/>
  <c r="AE649" i="7"/>
  <c r="W264" i="7"/>
  <c r="AE264" i="7"/>
  <c r="W790" i="7"/>
  <c r="AE790" i="7"/>
  <c r="W681" i="7"/>
  <c r="AE681" i="7"/>
  <c r="W567" i="7"/>
  <c r="AE567" i="7"/>
  <c r="W430" i="7"/>
  <c r="AE430" i="7"/>
  <c r="W689" i="7"/>
  <c r="AE689" i="7"/>
  <c r="W607" i="7"/>
  <c r="AE607" i="7"/>
  <c r="W482" i="7"/>
  <c r="AE482" i="7"/>
  <c r="W922" i="7"/>
  <c r="AE922" i="7"/>
  <c r="W387" i="7"/>
  <c r="AE387" i="7"/>
  <c r="W915" i="7"/>
  <c r="AE915" i="7"/>
  <c r="W964" i="7"/>
  <c r="AE964" i="7"/>
  <c r="W455" i="7"/>
  <c r="AE455" i="7"/>
  <c r="W935" i="7"/>
  <c r="AE935" i="7"/>
  <c r="W966" i="7"/>
  <c r="AE966" i="7"/>
  <c r="W450" i="7"/>
  <c r="AE450" i="7"/>
  <c r="W480" i="7"/>
  <c r="AE480" i="7"/>
  <c r="W381" i="7"/>
  <c r="AE381" i="7"/>
  <c r="W778" i="7"/>
  <c r="AE778" i="7"/>
  <c r="W464" i="7"/>
  <c r="AE464" i="7"/>
  <c r="W301" i="7"/>
  <c r="AE301" i="7"/>
  <c r="W319" i="7"/>
  <c r="AE319" i="7"/>
  <c r="W334" i="7"/>
  <c r="AE334" i="7"/>
  <c r="W875" i="7"/>
  <c r="AE875" i="7"/>
  <c r="W479" i="7"/>
  <c r="AE479" i="7"/>
  <c r="W240" i="7"/>
  <c r="AE240" i="7"/>
  <c r="W684" i="7"/>
  <c r="AE684" i="7"/>
  <c r="W925" i="7"/>
  <c r="AE925" i="7"/>
  <c r="W573" i="7"/>
  <c r="AE573" i="7"/>
  <c r="W652" i="7"/>
  <c r="AE652" i="7"/>
  <c r="W388" i="7"/>
  <c r="AE388" i="7"/>
  <c r="W237" i="7"/>
  <c r="AE237" i="7"/>
  <c r="W239" i="7"/>
  <c r="AE239" i="7"/>
  <c r="W748" i="7"/>
  <c r="AE748" i="7"/>
  <c r="W530" i="7"/>
  <c r="AE530" i="7"/>
  <c r="W635" i="7"/>
  <c r="AE635" i="7"/>
  <c r="W717" i="7"/>
  <c r="AE717" i="7"/>
  <c r="W734" i="7"/>
  <c r="AE734" i="7"/>
  <c r="W813" i="7"/>
  <c r="AE813" i="7"/>
  <c r="W509" i="7"/>
  <c r="AE509" i="7"/>
  <c r="W820" i="7"/>
  <c r="AE820" i="7"/>
  <c r="W682" i="7"/>
  <c r="AE682" i="7"/>
  <c r="W671" i="7"/>
  <c r="AE671" i="7"/>
  <c r="W512" i="7"/>
  <c r="AE512" i="7"/>
  <c r="W633" i="7"/>
  <c r="AE633" i="7"/>
  <c r="W562" i="7"/>
  <c r="AE562" i="7"/>
  <c r="W303" i="7"/>
  <c r="AE303" i="7"/>
  <c r="W881" i="7"/>
  <c r="AE881" i="7"/>
  <c r="W784" i="7"/>
  <c r="AE784" i="7"/>
  <c r="W595" i="7"/>
  <c r="AE595" i="7"/>
  <c r="W351" i="7"/>
  <c r="AE351" i="7"/>
  <c r="W224" i="7"/>
  <c r="AE224" i="7"/>
  <c r="W310" i="7"/>
  <c r="AE310" i="7"/>
  <c r="W591" i="7"/>
  <c r="AE591" i="7"/>
  <c r="W957" i="7"/>
  <c r="AE957" i="7"/>
  <c r="W349" i="7"/>
  <c r="AE349" i="7"/>
  <c r="W686" i="7"/>
  <c r="AE686" i="7"/>
  <c r="W496" i="7"/>
  <c r="AE496" i="7"/>
  <c r="W317" i="7"/>
  <c r="AE317" i="7"/>
  <c r="W954" i="7"/>
  <c r="AE954" i="7"/>
  <c r="R480" i="7"/>
  <c r="AF480" i="7"/>
  <c r="R872" i="7"/>
  <c r="AF872" i="7"/>
  <c r="R636" i="7"/>
  <c r="AF636" i="7"/>
  <c r="R423" i="7"/>
  <c r="AF423" i="7"/>
  <c r="R937" i="7"/>
  <c r="AF937" i="7"/>
  <c r="R212" i="7"/>
  <c r="AF212" i="7"/>
  <c r="R582" i="7"/>
  <c r="AF582" i="7"/>
  <c r="R294" i="7"/>
  <c r="AF294" i="7"/>
  <c r="R906" i="7"/>
  <c r="AF906" i="7"/>
  <c r="R469" i="7"/>
  <c r="AF469" i="7"/>
  <c r="R531" i="7"/>
  <c r="AF531" i="7"/>
  <c r="R234" i="7"/>
  <c r="AF234" i="7"/>
  <c r="R784" i="7"/>
  <c r="AF784" i="7"/>
  <c r="R520" i="7"/>
  <c r="AF520" i="7"/>
  <c r="R807" i="7"/>
  <c r="AF807" i="7"/>
  <c r="R466" i="7"/>
  <c r="AF466" i="7"/>
  <c r="R261" i="7"/>
  <c r="AF261" i="7"/>
  <c r="R662" i="7"/>
  <c r="AF662" i="7"/>
  <c r="R374" i="7"/>
  <c r="AF374" i="7"/>
  <c r="R295" i="7"/>
  <c r="AF295" i="7"/>
  <c r="R549" i="7"/>
  <c r="AF549" i="7"/>
  <c r="R611" i="7"/>
  <c r="AF611" i="7"/>
  <c r="R284" i="7"/>
  <c r="AF284" i="7"/>
  <c r="R640" i="7"/>
  <c r="AF640" i="7"/>
  <c r="R210" i="7"/>
  <c r="AF210" i="7"/>
  <c r="R837" i="7"/>
  <c r="AF837" i="7"/>
  <c r="R610" i="7"/>
  <c r="AF610" i="7"/>
  <c r="R258" i="7"/>
  <c r="AF258" i="7"/>
  <c r="R806" i="7"/>
  <c r="AF806" i="7"/>
  <c r="R513" i="7"/>
  <c r="AF513" i="7"/>
  <c r="R543" i="7"/>
  <c r="AF543" i="7"/>
  <c r="R693" i="7"/>
  <c r="AF693" i="7"/>
  <c r="R963" i="7"/>
  <c r="AF963" i="7"/>
  <c r="R319" i="7"/>
  <c r="AF319" i="7"/>
  <c r="R460" i="7"/>
  <c r="AF460" i="7"/>
  <c r="R260" i="7"/>
  <c r="AF260" i="7"/>
  <c r="R743" i="7"/>
  <c r="AF743" i="7"/>
  <c r="R754" i="7"/>
  <c r="AF754" i="7"/>
  <c r="R402" i="7"/>
  <c r="AF402" i="7"/>
  <c r="R950" i="7"/>
  <c r="AF950" i="7"/>
  <c r="R737" i="7"/>
  <c r="AF737" i="7"/>
  <c r="R687" i="7"/>
  <c r="AF687" i="7"/>
  <c r="R949" i="7"/>
  <c r="AF949" i="7"/>
  <c r="R708" i="7"/>
  <c r="AF708" i="7"/>
  <c r="R363" i="7"/>
  <c r="AF363" i="7"/>
  <c r="R828" i="7"/>
  <c r="AF828" i="7"/>
  <c r="R648" i="7"/>
  <c r="AF648" i="7"/>
  <c r="R681" i="7"/>
  <c r="AF681" i="7"/>
  <c r="R647" i="7"/>
  <c r="AF647" i="7"/>
  <c r="R941" i="7"/>
  <c r="AF941" i="7"/>
  <c r="R233" i="7"/>
  <c r="AF233" i="7"/>
  <c r="R714" i="7"/>
  <c r="AF714" i="7"/>
  <c r="R282" i="7"/>
  <c r="AF282" i="7"/>
  <c r="R878" i="7"/>
  <c r="AF878" i="7"/>
  <c r="R628" i="7"/>
  <c r="AF628" i="7"/>
  <c r="R219" i="7"/>
  <c r="AF219" i="7"/>
  <c r="R748" i="7"/>
  <c r="AF748" i="7"/>
  <c r="R532" i="7"/>
  <c r="AF532" i="7"/>
  <c r="R761" i="7"/>
  <c r="AF761" i="7"/>
  <c r="R935" i="7"/>
  <c r="AF935" i="7"/>
  <c r="R470" i="7"/>
  <c r="AF470" i="7"/>
  <c r="R313" i="7"/>
  <c r="AF313" i="7"/>
  <c r="R794" i="7"/>
  <c r="AF794" i="7"/>
  <c r="R362" i="7"/>
  <c r="AF362" i="7"/>
  <c r="R958" i="7"/>
  <c r="AF958" i="7"/>
  <c r="R448" i="7"/>
  <c r="AF448" i="7"/>
  <c r="R832" i="7"/>
  <c r="AF832" i="7"/>
  <c r="R580" i="7"/>
  <c r="AF580" i="7"/>
  <c r="R585" i="7"/>
  <c r="AF585" i="7"/>
  <c r="R969" i="7"/>
  <c r="AF969" i="7"/>
  <c r="R213" i="7"/>
  <c r="AF213" i="7"/>
  <c r="R614" i="7"/>
  <c r="AF614" i="7"/>
  <c r="R326" i="7"/>
  <c r="AF326" i="7"/>
  <c r="R938" i="7"/>
  <c r="AF938" i="7"/>
  <c r="R501" i="7"/>
  <c r="AF501" i="7"/>
  <c r="R563" i="7"/>
  <c r="AF563" i="7"/>
  <c r="R360" i="7"/>
  <c r="AF360" i="7"/>
  <c r="R688" i="7"/>
  <c r="AF688" i="7"/>
  <c r="R424" i="7"/>
  <c r="AF424" i="7"/>
  <c r="R348" i="7"/>
  <c r="AF348" i="7"/>
  <c r="R562" i="7"/>
  <c r="AF562" i="7"/>
  <c r="R357" i="7"/>
  <c r="AF357" i="7"/>
  <c r="R758" i="7"/>
  <c r="AF758" i="7"/>
  <c r="R465" i="7"/>
  <c r="AF465" i="7"/>
  <c r="R495" i="7"/>
  <c r="AF495" i="7"/>
  <c r="R645" i="7"/>
  <c r="AF645" i="7"/>
  <c r="R405" i="7"/>
  <c r="AF405" i="7"/>
  <c r="R291" i="7"/>
  <c r="AF291" i="7"/>
  <c r="R444" i="7"/>
  <c r="AF444" i="7"/>
  <c r="R244" i="7"/>
  <c r="AF244" i="7"/>
  <c r="R775" i="7"/>
  <c r="AF775" i="7"/>
  <c r="R770" i="7"/>
  <c r="AF770" i="7"/>
  <c r="R418" i="7"/>
  <c r="AF418" i="7"/>
  <c r="R966" i="7"/>
  <c r="AF966" i="7"/>
  <c r="R753" i="7"/>
  <c r="AF753" i="7"/>
  <c r="R703" i="7"/>
  <c r="AF703" i="7"/>
  <c r="R965" i="7"/>
  <c r="AF965" i="7"/>
  <c r="R867" i="7"/>
  <c r="AF867" i="7"/>
  <c r="R207" i="7"/>
  <c r="AF207" i="7"/>
  <c r="R425" i="7"/>
  <c r="AF425" i="7"/>
  <c r="R359" i="7"/>
  <c r="AF359" i="7"/>
  <c r="R215" i="7"/>
  <c r="AF215" i="7"/>
  <c r="R850" i="7"/>
  <c r="AF850" i="7"/>
  <c r="R509" i="7"/>
  <c r="AF509" i="7"/>
  <c r="R491" i="7"/>
  <c r="AF491" i="7"/>
  <c r="R881" i="7"/>
  <c r="AF881" i="7"/>
  <c r="R943" i="7"/>
  <c r="AF943" i="7"/>
  <c r="R510" i="7"/>
  <c r="AF510" i="7"/>
  <c r="R924" i="7"/>
  <c r="AF924" i="7"/>
  <c r="R719" i="7"/>
  <c r="AF719" i="7"/>
  <c r="R264" i="7"/>
  <c r="AF264" i="7"/>
  <c r="R864" i="7"/>
  <c r="AF864" i="7"/>
  <c r="R457" i="7"/>
  <c r="AF457" i="7"/>
  <c r="R303" i="7"/>
  <c r="AF303" i="7"/>
  <c r="R653" i="7"/>
  <c r="AF653" i="7"/>
  <c r="R635" i="7"/>
  <c r="AF635" i="7"/>
  <c r="R490" i="7"/>
  <c r="AF490" i="7"/>
  <c r="R204" i="7"/>
  <c r="AF204" i="7"/>
  <c r="R654" i="7"/>
  <c r="AF654" i="7"/>
  <c r="R852" i="7"/>
  <c r="AF852" i="7"/>
  <c r="R296" i="7"/>
  <c r="AF296" i="7"/>
  <c r="R916" i="7"/>
  <c r="AF916" i="7"/>
  <c r="R728" i="7"/>
  <c r="AF728" i="7"/>
  <c r="R537" i="7"/>
  <c r="AF537" i="7"/>
  <c r="R567" i="7"/>
  <c r="AF567" i="7"/>
  <c r="R797" i="7"/>
  <c r="AF797" i="7"/>
  <c r="R939" i="7"/>
  <c r="AF939" i="7"/>
  <c r="R634" i="7"/>
  <c r="AF634" i="7"/>
  <c r="R317" i="7"/>
  <c r="AF317" i="7"/>
  <c r="R798" i="7"/>
  <c r="AF798" i="7"/>
  <c r="R544" i="7"/>
  <c r="AF544" i="7"/>
  <c r="R936" i="7"/>
  <c r="AF936" i="7"/>
  <c r="R700" i="7"/>
  <c r="AF700" i="7"/>
  <c r="R484" i="7"/>
  <c r="AF484" i="7"/>
  <c r="R809" i="7"/>
  <c r="AF809" i="7"/>
  <c r="R568" i="7"/>
  <c r="AF568" i="7"/>
  <c r="R518" i="7"/>
  <c r="AF518" i="7"/>
  <c r="R361" i="7"/>
  <c r="AF361" i="7"/>
  <c r="R842" i="7"/>
  <c r="AF842" i="7"/>
  <c r="R410" i="7"/>
  <c r="AF410" i="7"/>
  <c r="R467" i="7"/>
  <c r="AF467" i="7"/>
  <c r="R464" i="7"/>
  <c r="AF464" i="7"/>
  <c r="R848" i="7"/>
  <c r="AF848" i="7"/>
  <c r="R612" i="7"/>
  <c r="AF612" i="7"/>
  <c r="R381" i="7"/>
  <c r="AF381" i="7"/>
  <c r="R953" i="7"/>
  <c r="AF953" i="7"/>
  <c r="R276" i="7"/>
  <c r="AF276" i="7"/>
  <c r="R598" i="7"/>
  <c r="AF598" i="7"/>
  <c r="R310" i="7"/>
  <c r="AF310" i="7"/>
  <c r="R922" i="7"/>
  <c r="AF922" i="7"/>
  <c r="R485" i="7"/>
  <c r="AF485" i="7"/>
  <c r="R547" i="7"/>
  <c r="AF547" i="7"/>
  <c r="R376" i="7"/>
  <c r="AF376" i="7"/>
  <c r="R704" i="7"/>
  <c r="AF704" i="7"/>
  <c r="R440" i="7"/>
  <c r="AF440" i="7"/>
  <c r="R292" i="7"/>
  <c r="AF292" i="7"/>
  <c r="R546" i="7"/>
  <c r="AF546" i="7"/>
  <c r="R341" i="7"/>
  <c r="AF341" i="7"/>
  <c r="R742" i="7"/>
  <c r="AF742" i="7"/>
  <c r="R449" i="7"/>
  <c r="AF449" i="7"/>
  <c r="R479" i="7"/>
  <c r="AF479" i="7"/>
  <c r="R629" i="7"/>
  <c r="AF629" i="7"/>
  <c r="R691" i="7"/>
  <c r="AF691" i="7"/>
  <c r="R383" i="7"/>
  <c r="AF383" i="7"/>
  <c r="R524" i="7"/>
  <c r="AF524" i="7"/>
  <c r="R352" i="7"/>
  <c r="AF352" i="7"/>
  <c r="R601" i="7"/>
  <c r="AF601" i="7"/>
  <c r="R690" i="7"/>
  <c r="AF690" i="7"/>
  <c r="R338" i="7"/>
  <c r="AF338" i="7"/>
  <c r="R886" i="7"/>
  <c r="AF886" i="7"/>
  <c r="R673" i="7"/>
  <c r="AF673" i="7"/>
  <c r="R623" i="7"/>
  <c r="AF623" i="7"/>
  <c r="R773" i="7"/>
  <c r="AF773" i="7"/>
  <c r="R371" i="7"/>
  <c r="AF371" i="7"/>
  <c r="R609" i="7"/>
  <c r="AF609" i="7"/>
  <c r="R337" i="7"/>
  <c r="AF337" i="7"/>
  <c r="R380" i="7"/>
  <c r="AF380" i="7"/>
  <c r="R238" i="7"/>
  <c r="AF238" i="7"/>
  <c r="R231" i="7"/>
  <c r="AF231" i="7"/>
  <c r="R304" i="7"/>
  <c r="AF304" i="7"/>
  <c r="R273" i="7"/>
  <c r="AF273" i="7"/>
  <c r="R259" i="7"/>
  <c r="AF259" i="7"/>
  <c r="R305" i="7"/>
  <c r="AF305" i="7"/>
  <c r="R851" i="7"/>
  <c r="AF851" i="7"/>
  <c r="R208" i="7"/>
  <c r="AF208" i="7"/>
  <c r="R771" i="7"/>
  <c r="AF771" i="7"/>
  <c r="R861" i="7"/>
  <c r="AF861" i="7"/>
  <c r="R859" i="7"/>
  <c r="AF859" i="7"/>
  <c r="R312" i="7"/>
  <c r="AF312" i="7"/>
  <c r="R731" i="7"/>
  <c r="AF731" i="7"/>
  <c r="R373" i="7"/>
  <c r="AF373" i="7"/>
  <c r="R398" i="7"/>
  <c r="AF398" i="7"/>
  <c r="R401" i="7"/>
  <c r="AF401" i="7"/>
  <c r="R252" i="7"/>
  <c r="AF252" i="7"/>
  <c r="R588" i="7"/>
  <c r="AF588" i="7"/>
  <c r="R400" i="7"/>
  <c r="AF400" i="7"/>
  <c r="R288" i="7"/>
  <c r="AF288" i="7"/>
  <c r="R642" i="7"/>
  <c r="AF642" i="7"/>
  <c r="R290" i="7"/>
  <c r="AF290" i="7"/>
  <c r="R838" i="7"/>
  <c r="AF838" i="7"/>
  <c r="R545" i="7"/>
  <c r="AF545" i="7"/>
  <c r="R575" i="7"/>
  <c r="AF575" i="7"/>
  <c r="R725" i="7"/>
  <c r="AF725" i="7"/>
  <c r="R643" i="7"/>
  <c r="AF643" i="7"/>
  <c r="R351" i="7"/>
  <c r="AF351" i="7"/>
  <c r="R492" i="7"/>
  <c r="AF492" i="7"/>
  <c r="R320" i="7"/>
  <c r="AF320" i="7"/>
  <c r="R803" i="7"/>
  <c r="AF803" i="7"/>
  <c r="R722" i="7"/>
  <c r="AF722" i="7"/>
  <c r="R370" i="7"/>
  <c r="AF370" i="7"/>
  <c r="R918" i="7"/>
  <c r="AF918" i="7"/>
  <c r="R705" i="7"/>
  <c r="AF705" i="7"/>
  <c r="R655" i="7"/>
  <c r="AF655" i="7"/>
  <c r="R805" i="7"/>
  <c r="AF805" i="7"/>
  <c r="R715" i="7"/>
  <c r="AF715" i="7"/>
  <c r="R887" i="7"/>
  <c r="AF887" i="7"/>
  <c r="R420" i="7"/>
  <c r="AF420" i="7"/>
  <c r="R343" i="7"/>
  <c r="AF343" i="7"/>
  <c r="R247" i="7"/>
  <c r="AF247" i="7"/>
  <c r="R866" i="7"/>
  <c r="AF866" i="7"/>
  <c r="R525" i="7"/>
  <c r="AF525" i="7"/>
  <c r="R507" i="7"/>
  <c r="AF507" i="7"/>
  <c r="R897" i="7"/>
  <c r="AF897" i="7"/>
  <c r="R959" i="7"/>
  <c r="AF959" i="7"/>
  <c r="R526" i="7"/>
  <c r="AF526" i="7"/>
  <c r="R972" i="7"/>
  <c r="AF972" i="7"/>
  <c r="R811" i="7"/>
  <c r="AF811" i="7"/>
  <c r="R248" i="7"/>
  <c r="AF248" i="7"/>
  <c r="R856" i="7"/>
  <c r="AF856" i="7"/>
  <c r="R825" i="7"/>
  <c r="AF825" i="7"/>
  <c r="R439" i="7"/>
  <c r="AF439" i="7"/>
  <c r="R669" i="7"/>
  <c r="AF669" i="7"/>
  <c r="R651" i="7"/>
  <c r="AF651" i="7"/>
  <c r="R506" i="7"/>
  <c r="AF506" i="7"/>
  <c r="R220" i="7"/>
  <c r="AF220" i="7"/>
  <c r="R670" i="7"/>
  <c r="AF670" i="7"/>
  <c r="R419" i="7"/>
  <c r="AF419" i="7"/>
  <c r="R800" i="7"/>
  <c r="AF800" i="7"/>
  <c r="R536" i="7"/>
  <c r="AF536" i="7"/>
  <c r="R739" i="7"/>
  <c r="AF739" i="7"/>
  <c r="R450" i="7"/>
  <c r="AF450" i="7"/>
  <c r="R245" i="7"/>
  <c r="AF245" i="7"/>
  <c r="R646" i="7"/>
  <c r="AF646" i="7"/>
  <c r="R358" i="7"/>
  <c r="AF358" i="7"/>
  <c r="R970" i="7"/>
  <c r="AF970" i="7"/>
  <c r="R533" i="7"/>
  <c r="AF533" i="7"/>
  <c r="R595" i="7"/>
  <c r="AF595" i="7"/>
  <c r="R392" i="7"/>
  <c r="AF392" i="7"/>
  <c r="R720" i="7"/>
  <c r="AF720" i="7"/>
  <c r="R456" i="7"/>
  <c r="AF456" i="7"/>
  <c r="R387" i="7"/>
  <c r="AF387" i="7"/>
  <c r="R530" i="7"/>
  <c r="AF530" i="7"/>
  <c r="R325" i="7"/>
  <c r="AF325" i="7"/>
  <c r="R726" i="7"/>
  <c r="AF726" i="7"/>
  <c r="R433" i="7"/>
  <c r="AF433" i="7"/>
  <c r="R463" i="7"/>
  <c r="AF463" i="7"/>
  <c r="R613" i="7"/>
  <c r="AF613" i="7"/>
  <c r="R675" i="7"/>
  <c r="AF675" i="7"/>
  <c r="R399" i="7"/>
  <c r="AF399" i="7"/>
  <c r="R540" i="7"/>
  <c r="AF540" i="7"/>
  <c r="R368" i="7"/>
  <c r="AF368" i="7"/>
  <c r="R413" i="7"/>
  <c r="AF413" i="7"/>
  <c r="R674" i="7"/>
  <c r="AF674" i="7"/>
  <c r="R322" i="7"/>
  <c r="AF322" i="7"/>
  <c r="R870" i="7"/>
  <c r="AF870" i="7"/>
  <c r="R657" i="7"/>
  <c r="AF657" i="7"/>
  <c r="R607" i="7"/>
  <c r="AF607" i="7"/>
  <c r="R757" i="7"/>
  <c r="AF757" i="7"/>
  <c r="R579" i="7"/>
  <c r="AF579" i="7"/>
  <c r="R239" i="7"/>
  <c r="AF239" i="7"/>
  <c r="R230" i="7"/>
  <c r="AF230" i="7"/>
  <c r="R391" i="7"/>
  <c r="AF391" i="7"/>
  <c r="R899" i="7"/>
  <c r="AF899" i="7"/>
  <c r="R818" i="7"/>
  <c r="AF818" i="7"/>
  <c r="R477" i="7"/>
  <c r="AF477" i="7"/>
  <c r="R459" i="7"/>
  <c r="AF459" i="7"/>
  <c r="R801" i="7"/>
  <c r="AF801" i="7"/>
  <c r="R863" i="7"/>
  <c r="AF863" i="7"/>
  <c r="R478" i="7"/>
  <c r="AF478" i="7"/>
  <c r="R892" i="7"/>
  <c r="AF892" i="7"/>
  <c r="R779" i="7"/>
  <c r="AF779" i="7"/>
  <c r="R379" i="7"/>
  <c r="AF379" i="7"/>
  <c r="R840" i="7"/>
  <c r="AF840" i="7"/>
  <c r="R841" i="7"/>
  <c r="AF841" i="7"/>
  <c r="R455" i="7"/>
  <c r="AF455" i="7"/>
  <c r="R685" i="7"/>
  <c r="AF685" i="7"/>
  <c r="R667" i="7"/>
  <c r="AF667" i="7"/>
  <c r="R522" i="7"/>
  <c r="AF522" i="7"/>
  <c r="R205" i="7"/>
  <c r="AF205" i="7"/>
  <c r="R686" i="7"/>
  <c r="AF686" i="7"/>
  <c r="R820" i="7"/>
  <c r="AF820" i="7"/>
  <c r="R377" i="7"/>
  <c r="AF377" i="7"/>
  <c r="R948" i="7"/>
  <c r="AF948" i="7"/>
  <c r="R760" i="7"/>
  <c r="AF760" i="7"/>
  <c r="R505" i="7"/>
  <c r="AF505" i="7"/>
  <c r="R535" i="7"/>
  <c r="AF535" i="7"/>
  <c r="R765" i="7"/>
  <c r="AF765" i="7"/>
  <c r="R907" i="7"/>
  <c r="AF907" i="7"/>
  <c r="R602" i="7"/>
  <c r="AF602" i="7"/>
  <c r="R285" i="7"/>
  <c r="AF285" i="7"/>
  <c r="R766" i="7"/>
  <c r="AF766" i="7"/>
  <c r="R676" i="7"/>
  <c r="AF676" i="7"/>
  <c r="R315" i="7"/>
  <c r="AF315" i="7"/>
  <c r="R796" i="7"/>
  <c r="AF796" i="7"/>
  <c r="R604" i="7"/>
  <c r="AF604" i="7"/>
  <c r="R713" i="7"/>
  <c r="AF713" i="7"/>
  <c r="R679" i="7"/>
  <c r="AF679" i="7"/>
  <c r="R973" i="7"/>
  <c r="AF973" i="7"/>
  <c r="R265" i="7"/>
  <c r="AF265" i="7"/>
  <c r="R746" i="7"/>
  <c r="AF746" i="7"/>
  <c r="R314" i="7"/>
  <c r="AF314" i="7"/>
  <c r="R910" i="7"/>
  <c r="AF910" i="7"/>
  <c r="R564" i="7"/>
  <c r="AF564" i="7"/>
  <c r="R888" i="7"/>
  <c r="AF888" i="7"/>
  <c r="R652" i="7"/>
  <c r="AF652" i="7"/>
  <c r="R436" i="7"/>
  <c r="AF436" i="7"/>
  <c r="R921" i="7"/>
  <c r="AF921" i="7"/>
  <c r="R616" i="7"/>
  <c r="AF616" i="7"/>
  <c r="R566" i="7"/>
  <c r="AF566" i="7"/>
  <c r="R278" i="7"/>
  <c r="AF278" i="7"/>
  <c r="R890" i="7"/>
  <c r="AF890" i="7"/>
  <c r="R453" i="7"/>
  <c r="AF453" i="7"/>
  <c r="R515" i="7"/>
  <c r="AF515" i="7"/>
  <c r="R344" i="7"/>
  <c r="AF344" i="7"/>
  <c r="R672" i="7"/>
  <c r="AF672" i="7"/>
  <c r="R429" i="7"/>
  <c r="AF429" i="7"/>
  <c r="R206" i="7"/>
  <c r="AF206" i="7"/>
  <c r="R578" i="7"/>
  <c r="AF578" i="7"/>
  <c r="R421" i="7"/>
  <c r="AF421" i="7"/>
  <c r="R774" i="7"/>
  <c r="AF774" i="7"/>
  <c r="R481" i="7"/>
  <c r="AF481" i="7"/>
  <c r="R511" i="7"/>
  <c r="AF511" i="7"/>
  <c r="R661" i="7"/>
  <c r="AF661" i="7"/>
  <c r="R931" i="7"/>
  <c r="AF931" i="7"/>
  <c r="R236" i="7"/>
  <c r="AF236" i="7"/>
  <c r="R556" i="7"/>
  <c r="AF556" i="7"/>
  <c r="R384" i="7"/>
  <c r="AF384" i="7"/>
  <c r="R365" i="7"/>
  <c r="AF365" i="7"/>
  <c r="R658" i="7"/>
  <c r="AF658" i="7"/>
  <c r="R306" i="7"/>
  <c r="AF306" i="7"/>
  <c r="R854" i="7"/>
  <c r="AF854" i="7"/>
  <c r="R641" i="7"/>
  <c r="AF641" i="7"/>
  <c r="R591" i="7"/>
  <c r="AF591" i="7"/>
  <c r="R741" i="7"/>
  <c r="AF741" i="7"/>
  <c r="R707" i="7"/>
  <c r="AF707" i="7"/>
  <c r="R255" i="7"/>
  <c r="AF255" i="7"/>
  <c r="R415" i="7"/>
  <c r="AF415" i="7"/>
  <c r="R407" i="7"/>
  <c r="AF407" i="7"/>
  <c r="R927" i="7"/>
  <c r="AF927" i="7"/>
  <c r="R802" i="7"/>
  <c r="AF802" i="7"/>
  <c r="R461" i="7"/>
  <c r="AF461" i="7"/>
  <c r="R443" i="7"/>
  <c r="AF443" i="7"/>
  <c r="R785" i="7"/>
  <c r="AF785" i="7"/>
  <c r="R847" i="7"/>
  <c r="AF847" i="7"/>
  <c r="R462" i="7"/>
  <c r="AF462" i="7"/>
  <c r="R323" i="7"/>
  <c r="AF323" i="7"/>
  <c r="R783" i="7"/>
  <c r="AF783" i="7"/>
  <c r="R324" i="7"/>
  <c r="AF324" i="7"/>
  <c r="R912" i="7"/>
  <c r="AF912" i="7"/>
  <c r="R364" i="7"/>
  <c r="AF364" i="7"/>
  <c r="R946" i="7"/>
  <c r="AF946" i="7"/>
  <c r="R605" i="7"/>
  <c r="AF605" i="7"/>
  <c r="R587" i="7"/>
  <c r="AF587" i="7"/>
  <c r="R442" i="7"/>
  <c r="AF442" i="7"/>
  <c r="R608" i="7"/>
  <c r="AF608" i="7"/>
  <c r="R606" i="7"/>
  <c r="AF606" i="7"/>
  <c r="R759" i="7"/>
  <c r="AF759" i="7"/>
  <c r="R833" i="7"/>
  <c r="AF833" i="7"/>
  <c r="R919" i="7"/>
  <c r="AF919" i="7"/>
  <c r="R569" i="7"/>
  <c r="AF569" i="7"/>
  <c r="R355" i="7"/>
  <c r="AF355" i="7"/>
  <c r="R617" i="7"/>
  <c r="AF617" i="7"/>
  <c r="R332" i="7"/>
  <c r="AF332" i="7"/>
  <c r="R791" i="7"/>
  <c r="AF791" i="7"/>
  <c r="R877" i="7"/>
  <c r="AF877" i="7"/>
  <c r="R227" i="7"/>
  <c r="AF227" i="7"/>
  <c r="R397" i="7"/>
  <c r="AF397" i="7"/>
  <c r="R799" i="7"/>
  <c r="AF799" i="7"/>
  <c r="R711" i="7"/>
  <c r="AF711" i="7"/>
  <c r="R414" i="7"/>
  <c r="AF414" i="7"/>
  <c r="R385" i="7"/>
  <c r="AF385" i="7"/>
  <c r="R289" i="7"/>
  <c r="AF289" i="7"/>
  <c r="R254" i="7"/>
  <c r="AF254" i="7"/>
  <c r="R257" i="7"/>
  <c r="AF257" i="7"/>
  <c r="R302" i="7"/>
  <c r="AF302" i="7"/>
  <c r="R202" i="7"/>
  <c r="AF202" i="7"/>
  <c r="R240" i="7"/>
  <c r="AF240" i="7"/>
  <c r="R855" i="7"/>
  <c r="AF855" i="7"/>
  <c r="R388" i="7"/>
  <c r="AF388" i="7"/>
  <c r="R960" i="7"/>
  <c r="AF960" i="7"/>
  <c r="R339" i="7"/>
  <c r="AF339" i="7"/>
  <c r="R898" i="7"/>
  <c r="AF898" i="7"/>
  <c r="R557" i="7"/>
  <c r="AF557" i="7"/>
  <c r="R539" i="7"/>
  <c r="AF539" i="7"/>
  <c r="R929" i="7"/>
  <c r="AF929" i="7"/>
  <c r="R560" i="7"/>
  <c r="AF560" i="7"/>
  <c r="R558" i="7"/>
  <c r="AF558" i="7"/>
  <c r="R940" i="7"/>
  <c r="AF940" i="7"/>
  <c r="R735" i="7"/>
  <c r="AF735" i="7"/>
  <c r="R280" i="7"/>
  <c r="AF280" i="7"/>
  <c r="R880" i="7"/>
  <c r="AF880" i="7"/>
  <c r="R441" i="7"/>
  <c r="AF441" i="7"/>
  <c r="R287" i="7"/>
  <c r="AF287" i="7"/>
  <c r="R637" i="7"/>
  <c r="AF637" i="7"/>
  <c r="R619" i="7"/>
  <c r="AF619" i="7"/>
  <c r="R474" i="7"/>
  <c r="AF474" i="7"/>
  <c r="R917" i="7"/>
  <c r="AF917" i="7"/>
  <c r="R638" i="7"/>
  <c r="AF638" i="7"/>
  <c r="R804" i="7"/>
  <c r="AF804" i="7"/>
  <c r="R409" i="7"/>
  <c r="AF409" i="7"/>
  <c r="R932" i="7"/>
  <c r="AF932" i="7"/>
  <c r="R744" i="7"/>
  <c r="AF744" i="7"/>
  <c r="R521" i="7"/>
  <c r="AF521" i="7"/>
  <c r="R551" i="7"/>
  <c r="AF551" i="7"/>
  <c r="R781" i="7"/>
  <c r="AF781" i="7"/>
  <c r="R923" i="7"/>
  <c r="AF923" i="7"/>
  <c r="R618" i="7"/>
  <c r="AF618" i="7"/>
  <c r="R301" i="7"/>
  <c r="AF301" i="7"/>
  <c r="R782" i="7"/>
  <c r="AF782" i="7"/>
  <c r="R724" i="7"/>
  <c r="AF724" i="7"/>
  <c r="R267" i="7"/>
  <c r="AF267" i="7"/>
  <c r="R780" i="7"/>
  <c r="AF780" i="7"/>
  <c r="R572" i="7"/>
  <c r="AF572" i="7"/>
  <c r="R729" i="7"/>
  <c r="AF729" i="7"/>
  <c r="R695" i="7"/>
  <c r="AF695" i="7"/>
  <c r="R438" i="7"/>
  <c r="AF438" i="7"/>
  <c r="R281" i="7"/>
  <c r="AF281" i="7"/>
  <c r="R762" i="7"/>
  <c r="AF762" i="7"/>
  <c r="R330" i="7"/>
  <c r="AF330" i="7"/>
  <c r="R926" i="7"/>
  <c r="AF926" i="7"/>
  <c r="R367" i="7"/>
  <c r="AF367" i="7"/>
  <c r="R508" i="7"/>
  <c r="AF508" i="7"/>
  <c r="R336" i="7"/>
  <c r="AF336" i="7"/>
  <c r="R763" i="7"/>
  <c r="AF763" i="7"/>
  <c r="R706" i="7"/>
  <c r="AF706" i="7"/>
  <c r="R354" i="7"/>
  <c r="AF354" i="7"/>
  <c r="R902" i="7"/>
  <c r="AF902" i="7"/>
  <c r="R689" i="7"/>
  <c r="AF689" i="7"/>
  <c r="R639" i="7"/>
  <c r="AF639" i="7"/>
  <c r="R789" i="7"/>
  <c r="AF789" i="7"/>
  <c r="R755" i="7"/>
  <c r="AF755" i="7"/>
  <c r="R271" i="7"/>
  <c r="AF271" i="7"/>
  <c r="R428" i="7"/>
  <c r="AF428" i="7"/>
  <c r="R228" i="7"/>
  <c r="AF228" i="7"/>
  <c r="R843" i="7"/>
  <c r="AF843" i="7"/>
  <c r="R786" i="7"/>
  <c r="AF786" i="7"/>
  <c r="R445" i="7"/>
  <c r="AF445" i="7"/>
  <c r="R427" i="7"/>
  <c r="AF427" i="7"/>
  <c r="R769" i="7"/>
  <c r="AF769" i="7"/>
  <c r="R831" i="7"/>
  <c r="AF831" i="7"/>
  <c r="R446" i="7"/>
  <c r="AF446" i="7"/>
  <c r="R243" i="7"/>
  <c r="AF243" i="7"/>
  <c r="R815" i="7"/>
  <c r="AF815" i="7"/>
  <c r="R356" i="7"/>
  <c r="AF356" i="7"/>
  <c r="R928" i="7"/>
  <c r="AF928" i="7"/>
  <c r="R256" i="7"/>
  <c r="AF256" i="7"/>
  <c r="R930" i="7"/>
  <c r="AF930" i="7"/>
  <c r="R589" i="7"/>
  <c r="AF589" i="7"/>
  <c r="R571" i="7"/>
  <c r="AF571" i="7"/>
  <c r="R961" i="7"/>
  <c r="AF961" i="7"/>
  <c r="R592" i="7"/>
  <c r="AF592" i="7"/>
  <c r="R590" i="7"/>
  <c r="AF590" i="7"/>
  <c r="R908" i="7"/>
  <c r="AF908" i="7"/>
  <c r="R561" i="7"/>
  <c r="AF561" i="7"/>
  <c r="R235" i="7"/>
  <c r="AF235" i="7"/>
  <c r="R792" i="7"/>
  <c r="AF792" i="7"/>
  <c r="R473" i="7"/>
  <c r="AF473" i="7"/>
  <c r="R503" i="7"/>
  <c r="AF503" i="7"/>
  <c r="R733" i="7"/>
  <c r="AF733" i="7"/>
  <c r="R827" i="7"/>
  <c r="AF827" i="7"/>
  <c r="R570" i="7"/>
  <c r="AF570" i="7"/>
  <c r="R253" i="7"/>
  <c r="AF253" i="7"/>
  <c r="R734" i="7"/>
  <c r="AF734" i="7"/>
  <c r="R644" i="7"/>
  <c r="AF644" i="7"/>
  <c r="R251" i="7"/>
  <c r="AF251" i="7"/>
  <c r="R764" i="7"/>
  <c r="AF764" i="7"/>
  <c r="R548" i="7"/>
  <c r="AF548" i="7"/>
  <c r="R745" i="7"/>
  <c r="AF745" i="7"/>
  <c r="R823" i="7"/>
  <c r="AF823" i="7"/>
  <c r="R454" i="7"/>
  <c r="AF454" i="7"/>
  <c r="R297" i="7"/>
  <c r="AF297" i="7"/>
  <c r="R778" i="7"/>
  <c r="AF778" i="7"/>
  <c r="R346" i="7"/>
  <c r="AF346" i="7"/>
  <c r="R942" i="7"/>
  <c r="AF942" i="7"/>
  <c r="R528" i="7"/>
  <c r="AF528" i="7"/>
  <c r="R920" i="7"/>
  <c r="AF920" i="7"/>
  <c r="R684" i="7"/>
  <c r="AF684" i="7"/>
  <c r="R468" i="7"/>
  <c r="AF468" i="7"/>
  <c r="R889" i="7"/>
  <c r="AF889" i="7"/>
  <c r="R584" i="7"/>
  <c r="AF584" i="7"/>
  <c r="R534" i="7"/>
  <c r="AF534" i="7"/>
  <c r="R246" i="7"/>
  <c r="AF246" i="7"/>
  <c r="R858" i="7"/>
  <c r="AF858" i="7"/>
  <c r="R426" i="7"/>
  <c r="AF426" i="7"/>
  <c r="R483" i="7"/>
  <c r="AF483" i="7"/>
  <c r="R218" i="7"/>
  <c r="AF218" i="7"/>
  <c r="R768" i="7"/>
  <c r="AF768" i="7"/>
  <c r="R504" i="7"/>
  <c r="AF504" i="7"/>
  <c r="R883" i="7"/>
  <c r="AF883" i="7"/>
  <c r="R482" i="7"/>
  <c r="AF482" i="7"/>
  <c r="R277" i="7"/>
  <c r="AF277" i="7"/>
  <c r="R678" i="7"/>
  <c r="AF678" i="7"/>
  <c r="R390" i="7"/>
  <c r="AF390" i="7"/>
  <c r="R311" i="7"/>
  <c r="AF311" i="7"/>
  <c r="R565" i="7"/>
  <c r="AF565" i="7"/>
  <c r="R627" i="7"/>
  <c r="AF627" i="7"/>
  <c r="R268" i="7"/>
  <c r="AF268" i="7"/>
  <c r="R620" i="7"/>
  <c r="AF620" i="7"/>
  <c r="R416" i="7"/>
  <c r="AF416" i="7"/>
  <c r="R853" i="7"/>
  <c r="AF853" i="7"/>
  <c r="R626" i="7"/>
  <c r="AF626" i="7"/>
  <c r="R274" i="7"/>
  <c r="AF274" i="7"/>
  <c r="R822" i="7"/>
  <c r="AF822" i="7"/>
  <c r="R529" i="7"/>
  <c r="AF529" i="7"/>
  <c r="R559" i="7"/>
  <c r="AF559" i="7"/>
  <c r="R709" i="7"/>
  <c r="AF709" i="7"/>
  <c r="R911" i="7"/>
  <c r="AF911" i="7"/>
  <c r="R223" i="7"/>
  <c r="AF223" i="7"/>
  <c r="R214" i="7"/>
  <c r="AF214" i="7"/>
  <c r="R375" i="7"/>
  <c r="AF375" i="7"/>
  <c r="R903" i="7"/>
  <c r="AF903" i="7"/>
  <c r="R834" i="7"/>
  <c r="AF834" i="7"/>
  <c r="R493" i="7"/>
  <c r="AF493" i="7"/>
  <c r="R475" i="7"/>
  <c r="AF475" i="7"/>
  <c r="R817" i="7"/>
  <c r="AF817" i="7"/>
  <c r="R879" i="7"/>
  <c r="AF879" i="7"/>
  <c r="R494" i="7"/>
  <c r="AF494" i="7"/>
  <c r="R869" i="7"/>
  <c r="AF869" i="7"/>
  <c r="R895" i="7"/>
  <c r="AF895" i="7"/>
  <c r="R372" i="7"/>
  <c r="AF372" i="7"/>
  <c r="R944" i="7"/>
  <c r="AF944" i="7"/>
  <c r="R403" i="7"/>
  <c r="AF403" i="7"/>
  <c r="R914" i="7"/>
  <c r="AF914" i="7"/>
  <c r="R573" i="7"/>
  <c r="AF573" i="7"/>
  <c r="R555" i="7"/>
  <c r="AF555" i="7"/>
  <c r="R945" i="7"/>
  <c r="AF945" i="7"/>
  <c r="R576" i="7"/>
  <c r="AF576" i="7"/>
  <c r="R574" i="7"/>
  <c r="AF574" i="7"/>
  <c r="R860" i="7"/>
  <c r="AF860" i="7"/>
  <c r="R593" i="7"/>
  <c r="AF593" i="7"/>
  <c r="R283" i="7"/>
  <c r="AF283" i="7"/>
  <c r="R808" i="7"/>
  <c r="AF808" i="7"/>
  <c r="R873" i="7"/>
  <c r="AF873" i="7"/>
  <c r="R487" i="7"/>
  <c r="AF487" i="7"/>
  <c r="R717" i="7"/>
  <c r="AF717" i="7"/>
  <c r="R699" i="7"/>
  <c r="AF699" i="7"/>
  <c r="R554" i="7"/>
  <c r="AF554" i="7"/>
  <c r="R237" i="7"/>
  <c r="AF237" i="7"/>
  <c r="R718" i="7"/>
  <c r="AF718" i="7"/>
  <c r="R788" i="7"/>
  <c r="AF788" i="7"/>
  <c r="R395" i="7"/>
  <c r="AF395" i="7"/>
  <c r="R844" i="7"/>
  <c r="AF844" i="7"/>
  <c r="R664" i="7"/>
  <c r="AF664" i="7"/>
  <c r="R665" i="7"/>
  <c r="AF665" i="7"/>
  <c r="R631" i="7"/>
  <c r="AF631" i="7"/>
  <c r="R925" i="7"/>
  <c r="AF925" i="7"/>
  <c r="R217" i="7"/>
  <c r="AF217" i="7"/>
  <c r="R698" i="7"/>
  <c r="AF698" i="7"/>
  <c r="R266" i="7"/>
  <c r="AF266" i="7"/>
  <c r="R862" i="7"/>
  <c r="AF862" i="7"/>
  <c r="R318" i="7"/>
  <c r="AF318" i="7"/>
  <c r="R203" i="7"/>
  <c r="AF203" i="7"/>
  <c r="R865" i="7"/>
  <c r="AF865" i="7"/>
  <c r="R829" i="7"/>
  <c r="AF829" i="7"/>
  <c r="R389" i="7"/>
  <c r="AF389" i="7"/>
  <c r="R270" i="7"/>
  <c r="AF270" i="7"/>
  <c r="R871" i="7"/>
  <c r="AF871" i="7"/>
  <c r="R263" i="7"/>
  <c r="AF263" i="7"/>
  <c r="R430" i="7"/>
  <c r="AF430" i="7"/>
  <c r="R412" i="7"/>
  <c r="AF412" i="7"/>
  <c r="R353" i="7"/>
  <c r="AF353" i="7"/>
  <c r="R334" i="7"/>
  <c r="AF334" i="7"/>
  <c r="R321" i="7"/>
  <c r="AF321" i="7"/>
  <c r="R350" i="7"/>
  <c r="AF350" i="7"/>
  <c r="R224" i="7"/>
  <c r="AF224" i="7"/>
  <c r="R747" i="7"/>
  <c r="AF747" i="7"/>
  <c r="R299" i="7"/>
  <c r="AF299" i="7"/>
  <c r="R727" i="7"/>
  <c r="AF727" i="7"/>
  <c r="R316" i="7"/>
  <c r="AF316" i="7"/>
  <c r="R772" i="7"/>
  <c r="AF772" i="7"/>
  <c r="R340" i="7"/>
  <c r="AF340" i="7"/>
  <c r="R900" i="7"/>
  <c r="AF900" i="7"/>
  <c r="R712" i="7"/>
  <c r="AF712" i="7"/>
  <c r="R553" i="7"/>
  <c r="AF553" i="7"/>
  <c r="R583" i="7"/>
  <c r="AF583" i="7"/>
  <c r="R813" i="7"/>
  <c r="AF813" i="7"/>
  <c r="R955" i="7"/>
  <c r="AF955" i="7"/>
  <c r="R650" i="7"/>
  <c r="AF650" i="7"/>
  <c r="R333" i="7"/>
  <c r="AF333" i="7"/>
  <c r="R814" i="7"/>
  <c r="AF814" i="7"/>
  <c r="R692" i="7"/>
  <c r="AF692" i="7"/>
  <c r="R347" i="7"/>
  <c r="AF347" i="7"/>
  <c r="R812" i="7"/>
  <c r="AF812" i="7"/>
  <c r="R632" i="7"/>
  <c r="AF632" i="7"/>
  <c r="R697" i="7"/>
  <c r="AF697" i="7"/>
  <c r="R663" i="7"/>
  <c r="AF663" i="7"/>
  <c r="R957" i="7"/>
  <c r="AF957" i="7"/>
  <c r="R249" i="7"/>
  <c r="AF249" i="7"/>
  <c r="R730" i="7"/>
  <c r="AF730" i="7"/>
  <c r="R298" i="7"/>
  <c r="AF298" i="7"/>
  <c r="R894" i="7"/>
  <c r="AF894" i="7"/>
  <c r="R512" i="7"/>
  <c r="AF512" i="7"/>
  <c r="R904" i="7"/>
  <c r="AF904" i="7"/>
  <c r="R668" i="7"/>
  <c r="AF668" i="7"/>
  <c r="R452" i="7"/>
  <c r="AF452" i="7"/>
  <c r="R905" i="7"/>
  <c r="AF905" i="7"/>
  <c r="R600" i="7"/>
  <c r="AF600" i="7"/>
  <c r="R550" i="7"/>
  <c r="AF550" i="7"/>
  <c r="R262" i="7"/>
  <c r="AF262" i="7"/>
  <c r="R874" i="7"/>
  <c r="AF874" i="7"/>
  <c r="R437" i="7"/>
  <c r="AF437" i="7"/>
  <c r="R499" i="7"/>
  <c r="AF499" i="7"/>
  <c r="R432" i="7"/>
  <c r="AF432" i="7"/>
  <c r="R752" i="7"/>
  <c r="AF752" i="7"/>
  <c r="R488" i="7"/>
  <c r="AF488" i="7"/>
  <c r="R211" i="7"/>
  <c r="AF211" i="7"/>
  <c r="R498" i="7"/>
  <c r="AF498" i="7"/>
  <c r="R293" i="7"/>
  <c r="AF293" i="7"/>
  <c r="R694" i="7"/>
  <c r="AF694" i="7"/>
  <c r="R406" i="7"/>
  <c r="AF406" i="7"/>
  <c r="R431" i="7"/>
  <c r="AF431" i="7"/>
  <c r="R581" i="7"/>
  <c r="AF581" i="7"/>
  <c r="R956" i="7"/>
  <c r="AF956" i="7"/>
  <c r="R751" i="7"/>
  <c r="AF751" i="7"/>
  <c r="R308" i="7"/>
  <c r="AF308" i="7"/>
  <c r="R896" i="7"/>
  <c r="AF896" i="7"/>
  <c r="R222" i="7"/>
  <c r="AF222" i="7"/>
  <c r="R962" i="7"/>
  <c r="AF962" i="7"/>
  <c r="R621" i="7"/>
  <c r="AF621" i="7"/>
  <c r="R603" i="7"/>
  <c r="AF603" i="7"/>
  <c r="R458" i="7"/>
  <c r="AF458" i="7"/>
  <c r="R624" i="7"/>
  <c r="AF624" i="7"/>
  <c r="R622" i="7"/>
  <c r="AF622" i="7"/>
  <c r="R876" i="7"/>
  <c r="AF876" i="7"/>
  <c r="R625" i="7"/>
  <c r="AF625" i="7"/>
  <c r="R331" i="7"/>
  <c r="AF331" i="7"/>
  <c r="R824" i="7"/>
  <c r="AF824" i="7"/>
  <c r="R857" i="7"/>
  <c r="AF857" i="7"/>
  <c r="R471" i="7"/>
  <c r="AF471" i="7"/>
  <c r="R701" i="7"/>
  <c r="AF701" i="7"/>
  <c r="R683" i="7"/>
  <c r="AF683" i="7"/>
  <c r="R538" i="7"/>
  <c r="AF538" i="7"/>
  <c r="R221" i="7"/>
  <c r="AF221" i="7"/>
  <c r="R702" i="7"/>
  <c r="AF702" i="7"/>
  <c r="R740" i="7"/>
  <c r="AF740" i="7"/>
  <c r="R411" i="7"/>
  <c r="AF411" i="7"/>
  <c r="R868" i="7"/>
  <c r="AF868" i="7"/>
  <c r="R680" i="7"/>
  <c r="AF680" i="7"/>
  <c r="R649" i="7"/>
  <c r="AF649" i="7"/>
  <c r="R615" i="7"/>
  <c r="AF615" i="7"/>
  <c r="R909" i="7"/>
  <c r="AF909" i="7"/>
  <c r="R216" i="7"/>
  <c r="AF216" i="7"/>
  <c r="R682" i="7"/>
  <c r="AF682" i="7"/>
  <c r="R250" i="7"/>
  <c r="AF250" i="7"/>
  <c r="R846" i="7"/>
  <c r="AF846" i="7"/>
  <c r="R660" i="7"/>
  <c r="AF660" i="7"/>
  <c r="R952" i="7"/>
  <c r="AF952" i="7"/>
  <c r="R716" i="7"/>
  <c r="AF716" i="7"/>
  <c r="R500" i="7"/>
  <c r="AF500" i="7"/>
  <c r="R793" i="7"/>
  <c r="AF793" i="7"/>
  <c r="R967" i="7"/>
  <c r="AF967" i="7"/>
  <c r="R502" i="7"/>
  <c r="AF502" i="7"/>
  <c r="R345" i="7"/>
  <c r="AF345" i="7"/>
  <c r="R826" i="7"/>
  <c r="AF826" i="7"/>
  <c r="R394" i="7"/>
  <c r="AF394" i="7"/>
  <c r="R451" i="7"/>
  <c r="AF451" i="7"/>
  <c r="R408" i="7"/>
  <c r="AF408" i="7"/>
  <c r="R736" i="7"/>
  <c r="AF736" i="7"/>
  <c r="R472" i="7"/>
  <c r="AF472" i="7"/>
  <c r="R275" i="7"/>
  <c r="AF275" i="7"/>
  <c r="R514" i="7"/>
  <c r="AF514" i="7"/>
  <c r="R309" i="7"/>
  <c r="AF309" i="7"/>
  <c r="R710" i="7"/>
  <c r="AF710" i="7"/>
  <c r="R422" i="7"/>
  <c r="AF422" i="7"/>
  <c r="R447" i="7"/>
  <c r="AF447" i="7"/>
  <c r="R597" i="7"/>
  <c r="AF597" i="7"/>
  <c r="R659" i="7"/>
  <c r="AF659" i="7"/>
  <c r="R328" i="7"/>
  <c r="AF328" i="7"/>
  <c r="R656" i="7"/>
  <c r="AF656" i="7"/>
  <c r="R226" i="7"/>
  <c r="AF226" i="7"/>
  <c r="R821" i="7"/>
  <c r="AF821" i="7"/>
  <c r="R594" i="7"/>
  <c r="AF594" i="7"/>
  <c r="R242" i="7"/>
  <c r="AF242" i="7"/>
  <c r="R790" i="7"/>
  <c r="AF790" i="7"/>
  <c r="R497" i="7"/>
  <c r="AF497" i="7"/>
  <c r="R527" i="7"/>
  <c r="AF527" i="7"/>
  <c r="R677" i="7"/>
  <c r="AF677" i="7"/>
  <c r="R947" i="7"/>
  <c r="AF947" i="7"/>
  <c r="R335" i="7"/>
  <c r="AF335" i="7"/>
  <c r="R476" i="7"/>
  <c r="AF476" i="7"/>
  <c r="R300" i="7"/>
  <c r="AF300" i="7"/>
  <c r="R723" i="7"/>
  <c r="AF723" i="7"/>
  <c r="R738" i="7"/>
  <c r="AF738" i="7"/>
  <c r="R386" i="7"/>
  <c r="AF386" i="7"/>
  <c r="R934" i="7"/>
  <c r="AF934" i="7"/>
  <c r="R721" i="7"/>
  <c r="AF721" i="7"/>
  <c r="R671" i="7"/>
  <c r="AF671" i="7"/>
  <c r="R933" i="7"/>
  <c r="AF933" i="7"/>
  <c r="R767" i="7"/>
  <c r="AF767" i="7"/>
  <c r="R915" i="7"/>
  <c r="AF915" i="7"/>
  <c r="R404" i="7"/>
  <c r="AF404" i="7"/>
  <c r="R327" i="7"/>
  <c r="AF327" i="7"/>
  <c r="R279" i="7"/>
  <c r="AF279" i="7"/>
  <c r="R882" i="7"/>
  <c r="AF882" i="7"/>
  <c r="R541" i="7"/>
  <c r="AF541" i="7"/>
  <c r="R523" i="7"/>
  <c r="AF523" i="7"/>
  <c r="R913" i="7"/>
  <c r="AF913" i="7"/>
  <c r="R901" i="7"/>
  <c r="AF901" i="7"/>
  <c r="R542" i="7"/>
  <c r="AF542" i="7"/>
  <c r="R836" i="7"/>
  <c r="AF836" i="7"/>
  <c r="R393" i="7"/>
  <c r="AF393" i="7"/>
  <c r="R964" i="7"/>
  <c r="AF964" i="7"/>
  <c r="R776" i="7"/>
  <c r="AF776" i="7"/>
  <c r="R489" i="7"/>
  <c r="AF489" i="7"/>
  <c r="R519" i="7"/>
  <c r="AF519" i="7"/>
  <c r="R749" i="7"/>
  <c r="AF749" i="7"/>
  <c r="R891" i="7"/>
  <c r="AF891" i="7"/>
  <c r="R586" i="7"/>
  <c r="AF586" i="7"/>
  <c r="R269" i="7"/>
  <c r="AF269" i="7"/>
  <c r="R750" i="7"/>
  <c r="AF750" i="7"/>
  <c r="R756" i="7"/>
  <c r="AF756" i="7"/>
  <c r="R232" i="7"/>
  <c r="AF232" i="7"/>
  <c r="R884" i="7"/>
  <c r="AF884" i="7"/>
  <c r="R696" i="7"/>
  <c r="AF696" i="7"/>
  <c r="R633" i="7"/>
  <c r="AF633" i="7"/>
  <c r="R599" i="7"/>
  <c r="AF599" i="7"/>
  <c r="R893" i="7"/>
  <c r="AF893" i="7"/>
  <c r="R971" i="7"/>
  <c r="AF971" i="7"/>
  <c r="R666" i="7"/>
  <c r="AF666" i="7"/>
  <c r="R349" i="7"/>
  <c r="AF349" i="7"/>
  <c r="R830" i="7"/>
  <c r="AF830" i="7"/>
  <c r="R596" i="7"/>
  <c r="AF596" i="7"/>
  <c r="R968" i="7"/>
  <c r="AF968" i="7"/>
  <c r="R732" i="7"/>
  <c r="AF732" i="7"/>
  <c r="R516" i="7"/>
  <c r="AF516" i="7"/>
  <c r="R777" i="7"/>
  <c r="AF777" i="7"/>
  <c r="R951" i="7"/>
  <c r="AF951" i="7"/>
  <c r="R486" i="7"/>
  <c r="AF486" i="7"/>
  <c r="R329" i="7"/>
  <c r="AF329" i="7"/>
  <c r="R810" i="7"/>
  <c r="AF810" i="7"/>
  <c r="R378" i="7"/>
  <c r="AF378" i="7"/>
  <c r="R435" i="7"/>
  <c r="AF435" i="7"/>
  <c r="R496" i="7"/>
  <c r="AF496" i="7"/>
  <c r="R816" i="7"/>
  <c r="AF816" i="7"/>
  <c r="R552" i="7"/>
  <c r="AF552" i="7"/>
  <c r="R795" i="7"/>
  <c r="AF795" i="7"/>
  <c r="R434" i="7"/>
  <c r="AF434" i="7"/>
  <c r="R229" i="7"/>
  <c r="AF229" i="7"/>
  <c r="R630" i="7"/>
  <c r="AF630" i="7"/>
  <c r="R342" i="7"/>
  <c r="AF342" i="7"/>
  <c r="R954" i="7"/>
  <c r="AF954" i="7"/>
  <c r="R517" i="7"/>
  <c r="AF517" i="7"/>
  <c r="R885" i="7"/>
  <c r="AF885" i="7"/>
  <c r="R225" i="7"/>
  <c r="AF225" i="7"/>
  <c r="R787" i="7"/>
  <c r="AF787" i="7"/>
  <c r="R286" i="7"/>
  <c r="AF286" i="7"/>
  <c r="R382" i="7"/>
  <c r="AF382" i="7"/>
  <c r="R849" i="7"/>
  <c r="AF849" i="7"/>
  <c r="R272" i="7"/>
  <c r="AF272" i="7"/>
  <c r="R577" i="7"/>
  <c r="AF577" i="7"/>
  <c r="R417" i="7"/>
  <c r="AF417" i="7"/>
  <c r="R366" i="7"/>
  <c r="AF366" i="7"/>
  <c r="R396" i="7"/>
  <c r="AF396" i="7"/>
  <c r="R835" i="7"/>
  <c r="AF835" i="7"/>
  <c r="R209" i="7"/>
  <c r="AF209" i="7"/>
  <c r="R839" i="7"/>
  <c r="AF839" i="7"/>
  <c r="R241" i="7"/>
  <c r="AF241" i="7"/>
  <c r="R875" i="7"/>
  <c r="AF875" i="7"/>
  <c r="R307" i="7"/>
  <c r="AF307" i="7"/>
  <c r="R369" i="7"/>
  <c r="AF369" i="7"/>
  <c r="R845" i="7"/>
  <c r="AF845" i="7"/>
  <c r="R819" i="7"/>
  <c r="AF819" i="7"/>
  <c r="W65" i="7"/>
  <c r="W77" i="7"/>
  <c r="W23" i="7"/>
  <c r="W97" i="7"/>
  <c r="R7" i="7"/>
  <c r="W49" i="7"/>
  <c r="W200" i="7"/>
  <c r="AE200" i="7"/>
  <c r="W55" i="7"/>
  <c r="W57" i="7"/>
  <c r="W25" i="7"/>
  <c r="W47" i="7"/>
  <c r="W105" i="7"/>
  <c r="R9" i="7"/>
  <c r="R14" i="7"/>
  <c r="AF14" i="7"/>
  <c r="R16" i="7"/>
  <c r="AF16" i="7"/>
  <c r="R10" i="7"/>
  <c r="AF10" i="7"/>
  <c r="R15" i="7"/>
  <c r="AF15" i="7"/>
  <c r="W15" i="7"/>
  <c r="W18" i="7"/>
  <c r="W11" i="7"/>
  <c r="W13" i="7"/>
  <c r="W12" i="7"/>
  <c r="W14" i="7"/>
  <c r="R11" i="7"/>
  <c r="AF11" i="7"/>
  <c r="R8" i="7"/>
  <c r="AF8" i="7"/>
  <c r="W7" i="7"/>
  <c r="W10" i="7"/>
  <c r="W17" i="7"/>
  <c r="R13" i="7"/>
  <c r="AF13" i="7"/>
  <c r="W9" i="7"/>
  <c r="W16" i="7"/>
  <c r="W6" i="7"/>
  <c r="R12" i="7"/>
  <c r="AF12" i="7"/>
  <c r="W8" i="7"/>
  <c r="W19" i="7"/>
  <c r="W20" i="7"/>
  <c r="P44" i="7"/>
  <c r="Q44" i="7" s="1"/>
  <c r="AF44" i="7" s="1"/>
  <c r="P25" i="7"/>
  <c r="Q25" i="7" s="1"/>
  <c r="AF25" i="7" s="1"/>
  <c r="P19" i="7"/>
  <c r="Q19" i="7" s="1"/>
  <c r="P24" i="7"/>
  <c r="Q24" i="7" s="1"/>
  <c r="AF24" i="7" s="1"/>
  <c r="P31" i="7"/>
  <c r="Q31" i="7" s="1"/>
  <c r="AF31" i="7" s="1"/>
  <c r="P43" i="7"/>
  <c r="Q43" i="7" s="1"/>
  <c r="AF43" i="7" s="1"/>
  <c r="P47" i="7"/>
  <c r="Q47" i="7" s="1"/>
  <c r="AF47" i="7" s="1"/>
  <c r="P52" i="7"/>
  <c r="Q52" i="7" s="1"/>
  <c r="P53" i="7"/>
  <c r="Q53" i="7" s="1"/>
  <c r="P59" i="7"/>
  <c r="Q59" i="7" s="1"/>
  <c r="AF59" i="7" s="1"/>
  <c r="P66" i="7"/>
  <c r="Q66" i="7" s="1"/>
  <c r="AF66" i="7" s="1"/>
  <c r="P71" i="7"/>
  <c r="Q71" i="7" s="1"/>
  <c r="AF71" i="7" s="1"/>
  <c r="P80" i="7"/>
  <c r="Q80" i="7" s="1"/>
  <c r="AF80" i="7" s="1"/>
  <c r="P81" i="7"/>
  <c r="Q81" i="7" s="1"/>
  <c r="P86" i="7"/>
  <c r="Q86" i="7" s="1"/>
  <c r="AF86" i="7" s="1"/>
  <c r="P91" i="7"/>
  <c r="Q91" i="7" s="1"/>
  <c r="AF91" i="7" s="1"/>
  <c r="P96" i="7"/>
  <c r="Q96" i="7" s="1"/>
  <c r="P97" i="7"/>
  <c r="Q97" i="7" s="1"/>
  <c r="P102" i="7"/>
  <c r="Q102" i="7" s="1"/>
  <c r="AF102" i="7" s="1"/>
  <c r="P107" i="7"/>
  <c r="Q107" i="7" s="1"/>
  <c r="AF107" i="7" s="1"/>
  <c r="P114" i="7"/>
  <c r="Q114" i="7" s="1"/>
  <c r="AF114" i="7" s="1"/>
  <c r="P120" i="7"/>
  <c r="Q120" i="7" s="1"/>
  <c r="P121" i="7"/>
  <c r="Q121" i="7" s="1"/>
  <c r="AF121" i="7" s="1"/>
  <c r="P126" i="7"/>
  <c r="Q126" i="7" s="1"/>
  <c r="AF126" i="7" s="1"/>
  <c r="P131" i="7"/>
  <c r="Q131" i="7" s="1"/>
  <c r="AF131" i="7" s="1"/>
  <c r="P136" i="7"/>
  <c r="Q136" i="7" s="1"/>
  <c r="P137" i="7"/>
  <c r="Q137" i="7" s="1"/>
  <c r="P142" i="7"/>
  <c r="Q142" i="7" s="1"/>
  <c r="AF142" i="7" s="1"/>
  <c r="P147" i="7"/>
  <c r="Q147" i="7" s="1"/>
  <c r="AF147" i="7" s="1"/>
  <c r="P154" i="7"/>
  <c r="Q154" i="7" s="1"/>
  <c r="P159" i="7"/>
  <c r="Q159" i="7" s="1"/>
  <c r="AF159" i="7" s="1"/>
  <c r="P164" i="7"/>
  <c r="Q164" i="7" s="1"/>
  <c r="P165" i="7"/>
  <c r="Q165" i="7" s="1"/>
  <c r="P170" i="7"/>
  <c r="Q170" i="7" s="1"/>
  <c r="P176" i="7"/>
  <c r="Q176" i="7" s="1"/>
  <c r="P177" i="7"/>
  <c r="Q177" i="7" s="1"/>
  <c r="P182" i="7"/>
  <c r="Q182" i="7" s="1"/>
  <c r="AF182" i="7" s="1"/>
  <c r="P183" i="7"/>
  <c r="Q183" i="7" s="1"/>
  <c r="AF183" i="7" s="1"/>
  <c r="P188" i="7"/>
  <c r="Q188" i="7" s="1"/>
  <c r="P189" i="7"/>
  <c r="Q189" i="7" s="1"/>
  <c r="P194" i="7"/>
  <c r="Q194" i="7" s="1"/>
  <c r="AF194" i="7" s="1"/>
  <c r="P199" i="7"/>
  <c r="Q199" i="7" s="1"/>
  <c r="P23" i="7"/>
  <c r="Q23" i="7" s="1"/>
  <c r="P28" i="7"/>
  <c r="Q28" i="7" s="1"/>
  <c r="AF28" i="7" s="1"/>
  <c r="P29" i="7"/>
  <c r="Q29" i="7" s="1"/>
  <c r="AF29" i="7" s="1"/>
  <c r="P30" i="7"/>
  <c r="Q30" i="7" s="1"/>
  <c r="AF30" i="7" s="1"/>
  <c r="P39" i="7"/>
  <c r="Q39" i="7" s="1"/>
  <c r="AF39" i="7" s="1"/>
  <c r="P40" i="7"/>
  <c r="Q40" i="7" s="1"/>
  <c r="AF40" i="7" s="1"/>
  <c r="P41" i="7"/>
  <c r="Q41" i="7" s="1"/>
  <c r="AF41" i="7" s="1"/>
  <c r="P42" i="7"/>
  <c r="Q42" i="7" s="1"/>
  <c r="AF42" i="7" s="1"/>
  <c r="P46" i="7"/>
  <c r="Q46" i="7" s="1"/>
  <c r="P51" i="7"/>
  <c r="Q51" i="7" s="1"/>
  <c r="P56" i="7"/>
  <c r="Q56" i="7" s="1"/>
  <c r="P57" i="7"/>
  <c r="Q57" i="7" s="1"/>
  <c r="AF57" i="7" s="1"/>
  <c r="P58" i="7"/>
  <c r="Q58" i="7" s="1"/>
  <c r="AF58" i="7" s="1"/>
  <c r="P64" i="7"/>
  <c r="Q64" i="7" s="1"/>
  <c r="P65" i="7"/>
  <c r="Q65" i="7" s="1"/>
  <c r="AF65" i="7" s="1"/>
  <c r="P70" i="7"/>
  <c r="Q70" i="7" s="1"/>
  <c r="P79" i="7"/>
  <c r="Q79" i="7" s="1"/>
  <c r="AF79" i="7" s="1"/>
  <c r="P84" i="7"/>
  <c r="Q84" i="7" s="1"/>
  <c r="AF84" i="7" s="1"/>
  <c r="P85" i="7"/>
  <c r="Q85" i="7" s="1"/>
  <c r="AF85" i="7" s="1"/>
  <c r="P90" i="7"/>
  <c r="Q90" i="7" s="1"/>
  <c r="P95" i="7"/>
  <c r="Q95" i="7" s="1"/>
  <c r="AF95" i="7" s="1"/>
  <c r="P100" i="7"/>
  <c r="Q100" i="7" s="1"/>
  <c r="AF100" i="7" s="1"/>
  <c r="P101" i="7"/>
  <c r="Q101" i="7" s="1"/>
  <c r="AF101" i="7" s="1"/>
  <c r="P106" i="7"/>
  <c r="Q106" i="7" s="1"/>
  <c r="P112" i="7"/>
  <c r="Q112" i="7" s="1"/>
  <c r="P113" i="7"/>
  <c r="Q113" i="7" s="1"/>
  <c r="AF113" i="7" s="1"/>
  <c r="P118" i="7"/>
  <c r="Q118" i="7" s="1"/>
  <c r="P119" i="7"/>
  <c r="Q119" i="7" s="1"/>
  <c r="AF119" i="7" s="1"/>
  <c r="P124" i="7"/>
  <c r="Q124" i="7" s="1"/>
  <c r="AF124" i="7" s="1"/>
  <c r="P125" i="7"/>
  <c r="Q125" i="7" s="1"/>
  <c r="P130" i="7"/>
  <c r="Q130" i="7" s="1"/>
  <c r="P135" i="7"/>
  <c r="Q135" i="7" s="1"/>
  <c r="P140" i="7"/>
  <c r="Q140" i="7" s="1"/>
  <c r="P141" i="7"/>
  <c r="Q141" i="7" s="1"/>
  <c r="P146" i="7"/>
  <c r="Q146" i="7" s="1"/>
  <c r="AF146" i="7" s="1"/>
  <c r="P151" i="7"/>
  <c r="Q151" i="7" s="1"/>
  <c r="AF151" i="7" s="1"/>
  <c r="P152" i="7"/>
  <c r="Q152" i="7" s="1"/>
  <c r="P153" i="7"/>
  <c r="Q153" i="7" s="1"/>
  <c r="P158" i="7"/>
  <c r="Q158" i="7" s="1"/>
  <c r="AF158" i="7" s="1"/>
  <c r="P163" i="7"/>
  <c r="Q163" i="7" s="1"/>
  <c r="P168" i="7"/>
  <c r="Q168" i="7" s="1"/>
  <c r="P169" i="7"/>
  <c r="Q169" i="7" s="1"/>
  <c r="P175" i="7"/>
  <c r="Q175" i="7" s="1"/>
  <c r="AF175" i="7" s="1"/>
  <c r="P180" i="7"/>
  <c r="Q180" i="7" s="1"/>
  <c r="P181" i="7"/>
  <c r="Q181" i="7" s="1"/>
  <c r="P187" i="7"/>
  <c r="Q187" i="7" s="1"/>
  <c r="AF187" i="7" s="1"/>
  <c r="P192" i="7"/>
  <c r="Q192" i="7" s="1"/>
  <c r="P193" i="7"/>
  <c r="Q193" i="7" s="1"/>
  <c r="P198" i="7"/>
  <c r="Q198" i="7" s="1"/>
  <c r="AF198" i="7" s="1"/>
  <c r="P22" i="7"/>
  <c r="Q22" i="7" s="1"/>
  <c r="AF22" i="7" s="1"/>
  <c r="P27" i="7"/>
  <c r="Q27" i="7" s="1"/>
  <c r="AF27" i="7" s="1"/>
  <c r="P36" i="7"/>
  <c r="Q36" i="7" s="1"/>
  <c r="AF36" i="7" s="1"/>
  <c r="P37" i="7"/>
  <c r="Q37" i="7" s="1"/>
  <c r="AF37" i="7" s="1"/>
  <c r="P38" i="7"/>
  <c r="Q38" i="7" s="1"/>
  <c r="AF38" i="7" s="1"/>
  <c r="P45" i="7"/>
  <c r="Q45" i="7" s="1"/>
  <c r="P50" i="7"/>
  <c r="Q50" i="7" s="1"/>
  <c r="P55" i="7"/>
  <c r="Q55" i="7" s="1"/>
  <c r="AF55" i="7" s="1"/>
  <c r="P63" i="7"/>
  <c r="Q63" i="7" s="1"/>
  <c r="AF63" i="7" s="1"/>
  <c r="P68" i="7"/>
  <c r="Q68" i="7" s="1"/>
  <c r="AF68" i="7" s="1"/>
  <c r="P69" i="7"/>
  <c r="Q69" i="7" s="1"/>
  <c r="P75" i="7"/>
  <c r="Q75" i="7" s="1"/>
  <c r="AF75" i="7" s="1"/>
  <c r="P76" i="7"/>
  <c r="Q76" i="7" s="1"/>
  <c r="P77" i="7"/>
  <c r="Q77" i="7" s="1"/>
  <c r="P78" i="7"/>
  <c r="Q78" i="7" s="1"/>
  <c r="P83" i="7"/>
  <c r="Q83" i="7" s="1"/>
  <c r="P88" i="7"/>
  <c r="Q88" i="7" s="1"/>
  <c r="AF88" i="7" s="1"/>
  <c r="P89" i="7"/>
  <c r="Q89" i="7" s="1"/>
  <c r="AF89" i="7" s="1"/>
  <c r="P94" i="7"/>
  <c r="Q94" i="7" s="1"/>
  <c r="P99" i="7"/>
  <c r="Q99" i="7" s="1"/>
  <c r="AF99" i="7" s="1"/>
  <c r="P104" i="7"/>
  <c r="Q104" i="7" s="1"/>
  <c r="AF104" i="7" s="1"/>
  <c r="P105" i="7"/>
  <c r="Q105" i="7" s="1"/>
  <c r="AF105" i="7" s="1"/>
  <c r="P110" i="7"/>
  <c r="Q110" i="7" s="1"/>
  <c r="P111" i="7"/>
  <c r="Q111" i="7" s="1"/>
  <c r="P116" i="7"/>
  <c r="Q116" i="7" s="1"/>
  <c r="P117" i="7"/>
  <c r="Q117" i="7" s="1"/>
  <c r="AF117" i="7" s="1"/>
  <c r="P123" i="7"/>
  <c r="Q123" i="7" s="1"/>
  <c r="P128" i="7"/>
  <c r="Q128" i="7" s="1"/>
  <c r="AF128" i="7" s="1"/>
  <c r="P129" i="7"/>
  <c r="Q129" i="7" s="1"/>
  <c r="AF129" i="7" s="1"/>
  <c r="P134" i="7"/>
  <c r="Q134" i="7" s="1"/>
  <c r="AF134" i="7" s="1"/>
  <c r="P139" i="7"/>
  <c r="Q139" i="7" s="1"/>
  <c r="P144" i="7"/>
  <c r="Q144" i="7" s="1"/>
  <c r="P145" i="7"/>
  <c r="Q145" i="7" s="1"/>
  <c r="P150" i="7"/>
  <c r="Q150" i="7" s="1"/>
  <c r="AF150" i="7" s="1"/>
  <c r="P156" i="7"/>
  <c r="Q156" i="7" s="1"/>
  <c r="P157" i="7"/>
  <c r="Q157" i="7" s="1"/>
  <c r="P162" i="7"/>
  <c r="Q162" i="7" s="1"/>
  <c r="AF162" i="7" s="1"/>
  <c r="P167" i="7"/>
  <c r="Q167" i="7" s="1"/>
  <c r="AF167" i="7" s="1"/>
  <c r="P172" i="7"/>
  <c r="Q172" i="7" s="1"/>
  <c r="P173" i="7"/>
  <c r="Q173" i="7" s="1"/>
  <c r="P174" i="7"/>
  <c r="Q174" i="7" s="1"/>
  <c r="AF174" i="7" s="1"/>
  <c r="P179" i="7"/>
  <c r="Q179" i="7" s="1"/>
  <c r="AF179" i="7" s="1"/>
  <c r="P186" i="7"/>
  <c r="Q186" i="7" s="1"/>
  <c r="P191" i="7"/>
  <c r="Q191" i="7" s="1"/>
  <c r="AF191" i="7" s="1"/>
  <c r="P196" i="7"/>
  <c r="Q196" i="7" s="1"/>
  <c r="P197" i="7"/>
  <c r="Q197" i="7" s="1"/>
  <c r="P20" i="7"/>
  <c r="Q20" i="7" s="1"/>
  <c r="AF20" i="7" s="1"/>
  <c r="P21" i="7"/>
  <c r="Q21" i="7" s="1"/>
  <c r="P26" i="7"/>
  <c r="Q26" i="7" s="1"/>
  <c r="AF26" i="7" s="1"/>
  <c r="P32" i="7"/>
  <c r="Q32" i="7" s="1"/>
  <c r="AF32" i="7" s="1"/>
  <c r="P33" i="7"/>
  <c r="Q33" i="7" s="1"/>
  <c r="AF33" i="7" s="1"/>
  <c r="P34" i="7"/>
  <c r="Q34" i="7" s="1"/>
  <c r="AF34" i="7" s="1"/>
  <c r="P35" i="7"/>
  <c r="Q35" i="7" s="1"/>
  <c r="AF35" i="7" s="1"/>
  <c r="P48" i="7"/>
  <c r="Q48" i="7" s="1"/>
  <c r="AF48" i="7" s="1"/>
  <c r="P49" i="7"/>
  <c r="Q49" i="7" s="1"/>
  <c r="AF49" i="7" s="1"/>
  <c r="P54" i="7"/>
  <c r="Q54" i="7" s="1"/>
  <c r="P60" i="7"/>
  <c r="Q60" i="7" s="1"/>
  <c r="AF60" i="7" s="1"/>
  <c r="P61" i="7"/>
  <c r="Q61" i="7" s="1"/>
  <c r="P62" i="7"/>
  <c r="Q62" i="7" s="1"/>
  <c r="AF62" i="7" s="1"/>
  <c r="P67" i="7"/>
  <c r="Q67" i="7" s="1"/>
  <c r="AF67" i="7" s="1"/>
  <c r="P72" i="7"/>
  <c r="Q72" i="7" s="1"/>
  <c r="P73" i="7"/>
  <c r="Q73" i="7" s="1"/>
  <c r="AF73" i="7" s="1"/>
  <c r="P74" i="7"/>
  <c r="Q74" i="7" s="1"/>
  <c r="P82" i="7"/>
  <c r="Q82" i="7" s="1"/>
  <c r="P87" i="7"/>
  <c r="Q87" i="7" s="1"/>
  <c r="AF87" i="7" s="1"/>
  <c r="P92" i="7"/>
  <c r="Q92" i="7" s="1"/>
  <c r="AF92" i="7" s="1"/>
  <c r="P93" i="7"/>
  <c r="Q93" i="7" s="1"/>
  <c r="AF93" i="7" s="1"/>
  <c r="P98" i="7"/>
  <c r="Q98" i="7" s="1"/>
  <c r="P103" i="7"/>
  <c r="Q103" i="7" s="1"/>
  <c r="AF103" i="7" s="1"/>
  <c r="P108" i="7"/>
  <c r="Q108" i="7" s="1"/>
  <c r="P109" i="7"/>
  <c r="Q109" i="7" s="1"/>
  <c r="AF109" i="7" s="1"/>
  <c r="P115" i="7"/>
  <c r="Q115" i="7" s="1"/>
  <c r="AF115" i="7" s="1"/>
  <c r="P122" i="7"/>
  <c r="Q122" i="7" s="1"/>
  <c r="AF122" i="7" s="1"/>
  <c r="P127" i="7"/>
  <c r="Q127" i="7" s="1"/>
  <c r="P132" i="7"/>
  <c r="Q132" i="7" s="1"/>
  <c r="AF132" i="7" s="1"/>
  <c r="P133" i="7"/>
  <c r="Q133" i="7" s="1"/>
  <c r="P138" i="7"/>
  <c r="Q138" i="7" s="1"/>
  <c r="AF138" i="7" s="1"/>
  <c r="P143" i="7"/>
  <c r="Q143" i="7" s="1"/>
  <c r="AF143" i="7" s="1"/>
  <c r="P148" i="7"/>
  <c r="Q148" i="7" s="1"/>
  <c r="P149" i="7"/>
  <c r="Q149" i="7" s="1"/>
  <c r="P155" i="7"/>
  <c r="Q155" i="7" s="1"/>
  <c r="AF155" i="7" s="1"/>
  <c r="P160" i="7"/>
  <c r="Q160" i="7" s="1"/>
  <c r="P161" i="7"/>
  <c r="Q161" i="7" s="1"/>
  <c r="P166" i="7"/>
  <c r="Q166" i="7" s="1"/>
  <c r="AF166" i="7" s="1"/>
  <c r="P171" i="7"/>
  <c r="Q171" i="7" s="1"/>
  <c r="AF171" i="7" s="1"/>
  <c r="P178" i="7"/>
  <c r="Q178" i="7" s="1"/>
  <c r="P184" i="7"/>
  <c r="Q184" i="7" s="1"/>
  <c r="P185" i="7"/>
  <c r="Q185" i="7" s="1"/>
  <c r="P190" i="7"/>
  <c r="Q190" i="7" s="1"/>
  <c r="P195" i="7"/>
  <c r="Q195" i="7" s="1"/>
  <c r="P200" i="7"/>
  <c r="Q200" i="7" s="1"/>
  <c r="P201" i="7"/>
  <c r="Q201" i="7" s="1"/>
  <c r="R17" i="7"/>
  <c r="W96" i="7"/>
  <c r="W58" i="7"/>
  <c r="W117" i="7"/>
  <c r="W66" i="7"/>
  <c r="W101" i="7"/>
  <c r="W62" i="7"/>
  <c r="W46" i="7"/>
  <c r="W50" i="7"/>
  <c r="W52" i="7"/>
  <c r="W48" i="7"/>
  <c r="W54" i="7"/>
  <c r="W51" i="7"/>
  <c r="W53" i="7"/>
  <c r="W56" i="7"/>
  <c r="W60" i="7"/>
  <c r="W63" i="7"/>
  <c r="W59" i="7"/>
  <c r="W70" i="7"/>
  <c r="W93" i="7"/>
  <c r="W109" i="7"/>
  <c r="W67" i="7"/>
  <c r="W69" i="7"/>
  <c r="W64" i="7"/>
  <c r="W71" i="7"/>
  <c r="W73" i="7"/>
  <c r="W61" i="7"/>
  <c r="W68" i="7"/>
  <c r="W72" i="7"/>
  <c r="W75" i="7"/>
  <c r="W85" i="7"/>
  <c r="W89" i="7"/>
  <c r="W92" i="7"/>
  <c r="R18" i="7"/>
  <c r="W22" i="7"/>
  <c r="W74" i="7"/>
  <c r="W84" i="7"/>
  <c r="W88" i="7"/>
  <c r="W100" i="7"/>
  <c r="W104" i="7"/>
  <c r="W108" i="7"/>
  <c r="W24" i="7"/>
  <c r="W76" i="7"/>
  <c r="W80" i="7"/>
  <c r="W116" i="7"/>
  <c r="W27" i="7"/>
  <c r="W29" i="7"/>
  <c r="W31" i="7"/>
  <c r="W32" i="7"/>
  <c r="W33" i="7"/>
  <c r="W35" i="7"/>
  <c r="W38" i="7"/>
  <c r="W39" i="7"/>
  <c r="W95" i="7"/>
  <c r="W123" i="7"/>
  <c r="W152" i="7"/>
  <c r="W160" i="7"/>
  <c r="W192" i="7"/>
  <c r="W21" i="7"/>
  <c r="W81" i="7"/>
  <c r="W83" i="7"/>
  <c r="W99" i="7"/>
  <c r="W107" i="7"/>
  <c r="W110" i="7"/>
  <c r="W112" i="7"/>
  <c r="W115" i="7"/>
  <c r="W118" i="7"/>
  <c r="W120" i="7"/>
  <c r="W128" i="7"/>
  <c r="W132" i="7"/>
  <c r="W135" i="7"/>
  <c r="W143" i="7"/>
  <c r="W151" i="7"/>
  <c r="W159" i="7"/>
  <c r="W167" i="7"/>
  <c r="W175" i="7"/>
  <c r="W183" i="7"/>
  <c r="W191" i="7"/>
  <c r="W199" i="7"/>
  <c r="W28" i="7"/>
  <c r="W30" i="7"/>
  <c r="W40" i="7"/>
  <c r="W43" i="7"/>
  <c r="W168" i="7"/>
  <c r="W79" i="7"/>
  <c r="W82" i="7"/>
  <c r="W87" i="7"/>
  <c r="W103" i="7"/>
  <c r="W113" i="7"/>
  <c r="W121" i="7"/>
  <c r="W125" i="7"/>
  <c r="W129" i="7"/>
  <c r="W133" i="7"/>
  <c r="W140" i="7"/>
  <c r="W148" i="7"/>
  <c r="W156" i="7"/>
  <c r="W164" i="7"/>
  <c r="W172" i="7"/>
  <c r="W180" i="7"/>
  <c r="W188" i="7"/>
  <c r="W196" i="7"/>
  <c r="W34" i="7"/>
  <c r="W36" i="7"/>
  <c r="W37" i="7"/>
  <c r="W41" i="7"/>
  <c r="W42" i="7"/>
  <c r="W44" i="7"/>
  <c r="W78" i="7"/>
  <c r="W127" i="7"/>
  <c r="W131" i="7"/>
  <c r="W136" i="7"/>
  <c r="W144" i="7"/>
  <c r="W176" i="7"/>
  <c r="W184" i="7"/>
  <c r="W26" i="7"/>
  <c r="W45" i="7"/>
  <c r="W91" i="7"/>
  <c r="W106" i="7"/>
  <c r="W111" i="7"/>
  <c r="W114" i="7"/>
  <c r="W119" i="7"/>
  <c r="W122" i="7"/>
  <c r="W124" i="7"/>
  <c r="W126" i="7"/>
  <c r="W130" i="7"/>
  <c r="W139" i="7"/>
  <c r="W147" i="7"/>
  <c r="W155" i="7"/>
  <c r="W163" i="7"/>
  <c r="W171" i="7"/>
  <c r="W179" i="7"/>
  <c r="W187" i="7"/>
  <c r="W195" i="7"/>
  <c r="W134" i="7"/>
  <c r="W138" i="7"/>
  <c r="W142" i="7"/>
  <c r="W146" i="7"/>
  <c r="W150" i="7"/>
  <c r="W154" i="7"/>
  <c r="W158" i="7"/>
  <c r="W162" i="7"/>
  <c r="W166" i="7"/>
  <c r="W170" i="7"/>
  <c r="W174" i="7"/>
  <c r="W178" i="7"/>
  <c r="W182" i="7"/>
  <c r="W186" i="7"/>
  <c r="W190" i="7"/>
  <c r="W194" i="7"/>
  <c r="W198" i="7"/>
  <c r="W86" i="7"/>
  <c r="W90" i="7"/>
  <c r="W94" i="7"/>
  <c r="W98" i="7"/>
  <c r="W102" i="7"/>
  <c r="W137" i="7"/>
  <c r="W141" i="7"/>
  <c r="W145" i="7"/>
  <c r="W149" i="7"/>
  <c r="W153" i="7"/>
  <c r="W157" i="7"/>
  <c r="W161" i="7"/>
  <c r="W165" i="7"/>
  <c r="W169" i="7"/>
  <c r="W173" i="7"/>
  <c r="W177" i="7"/>
  <c r="W181" i="7"/>
  <c r="W185" i="7"/>
  <c r="W189" i="7"/>
  <c r="W193" i="7"/>
  <c r="W197" i="7"/>
  <c r="W201" i="7"/>
  <c r="R102" i="7" l="1"/>
  <c r="R99" i="7"/>
  <c r="R47" i="7"/>
  <c r="R86" i="7"/>
  <c r="R39" i="7"/>
  <c r="R191" i="7"/>
  <c r="R126" i="7"/>
  <c r="R147" i="7"/>
  <c r="R38" i="7"/>
  <c r="R43" i="7"/>
  <c r="R59" i="7"/>
  <c r="R91" i="7"/>
  <c r="R132" i="7"/>
  <c r="R28" i="7"/>
  <c r="R71" i="7"/>
  <c r="R107" i="7"/>
  <c r="R162" i="7"/>
  <c r="R24" i="7"/>
  <c r="R198" i="7"/>
  <c r="R124" i="7"/>
  <c r="R109" i="7"/>
  <c r="R159" i="7"/>
  <c r="R95" i="7"/>
  <c r="R37" i="7"/>
  <c r="R75" i="7"/>
  <c r="R66" i="7"/>
  <c r="R128" i="7"/>
  <c r="R40" i="7"/>
  <c r="R33" i="7"/>
  <c r="R121" i="7"/>
  <c r="R58" i="7"/>
  <c r="R142" i="7"/>
  <c r="R182" i="7"/>
  <c r="R174" i="7"/>
  <c r="R187" i="7"/>
  <c r="R34" i="7"/>
  <c r="R113" i="7"/>
  <c r="R89" i="7"/>
  <c r="R26" i="7"/>
  <c r="R68" i="7"/>
  <c r="R31" i="7"/>
  <c r="R80" i="7"/>
  <c r="R131" i="7"/>
  <c r="R41" i="7"/>
  <c r="R29" i="7"/>
  <c r="R22" i="7"/>
  <c r="R114" i="7"/>
  <c r="R171" i="7"/>
  <c r="R166" i="7"/>
  <c r="R129" i="7"/>
  <c r="R150" i="7"/>
  <c r="R100" i="7"/>
  <c r="R138" i="7"/>
  <c r="R175" i="7"/>
  <c r="R167" i="7"/>
  <c r="R117" i="7"/>
  <c r="R35" i="7"/>
  <c r="R179" i="7"/>
  <c r="R158" i="7"/>
  <c r="R105" i="7"/>
  <c r="R85" i="7"/>
  <c r="R194" i="7"/>
  <c r="R146" i="7"/>
  <c r="R155" i="7"/>
  <c r="R27" i="7"/>
  <c r="R101" i="7"/>
  <c r="R200" i="7"/>
  <c r="AF200" i="7"/>
  <c r="R195" i="7"/>
  <c r="AF195" i="7"/>
  <c r="R193" i="7"/>
  <c r="AF193" i="7"/>
  <c r="R199" i="7"/>
  <c r="AF199" i="7"/>
  <c r="R190" i="7"/>
  <c r="AF190" i="7"/>
  <c r="R197" i="7"/>
  <c r="AF197" i="7"/>
  <c r="R192" i="7"/>
  <c r="AF192" i="7"/>
  <c r="R201" i="7"/>
  <c r="AF201" i="7"/>
  <c r="R196" i="7"/>
  <c r="AF196" i="7"/>
  <c r="R62" i="7"/>
  <c r="R93" i="7"/>
  <c r="R20" i="7"/>
  <c r="R87" i="7"/>
  <c r="R183" i="7"/>
  <c r="R151" i="7"/>
  <c r="R36" i="7"/>
  <c r="R32" i="7"/>
  <c r="R73" i="7"/>
  <c r="R122" i="7"/>
  <c r="R103" i="7"/>
  <c r="R134" i="7"/>
  <c r="R119" i="7"/>
  <c r="R185" i="7"/>
  <c r="AF185" i="7"/>
  <c r="R149" i="7"/>
  <c r="AF149" i="7"/>
  <c r="R133" i="7"/>
  <c r="AF133" i="7"/>
  <c r="R98" i="7"/>
  <c r="AF98" i="7"/>
  <c r="R82" i="7"/>
  <c r="AF82" i="7"/>
  <c r="R54" i="7"/>
  <c r="AF54" i="7"/>
  <c r="R21" i="7"/>
  <c r="AF21" i="7"/>
  <c r="R145" i="7"/>
  <c r="AF145" i="7"/>
  <c r="R116" i="7"/>
  <c r="AF116" i="7"/>
  <c r="R76" i="7"/>
  <c r="AF76" i="7"/>
  <c r="R169" i="7"/>
  <c r="AF169" i="7"/>
  <c r="R153" i="7"/>
  <c r="AF153" i="7"/>
  <c r="R141" i="7"/>
  <c r="AF141" i="7"/>
  <c r="R125" i="7"/>
  <c r="AF125" i="7"/>
  <c r="R64" i="7"/>
  <c r="AF64" i="7"/>
  <c r="R51" i="7"/>
  <c r="AF51" i="7"/>
  <c r="R189" i="7"/>
  <c r="AF189" i="7"/>
  <c r="R177" i="7"/>
  <c r="AF177" i="7"/>
  <c r="R164" i="7"/>
  <c r="AF164" i="7"/>
  <c r="R52" i="7"/>
  <c r="AF52" i="7"/>
  <c r="R184" i="7"/>
  <c r="AF184" i="7"/>
  <c r="R161" i="7"/>
  <c r="AF161" i="7"/>
  <c r="R148" i="7"/>
  <c r="AF148" i="7"/>
  <c r="R74" i="7"/>
  <c r="AF74" i="7"/>
  <c r="R173" i="7"/>
  <c r="AF173" i="7"/>
  <c r="R157" i="7"/>
  <c r="AF157" i="7"/>
  <c r="R144" i="7"/>
  <c r="AF144" i="7"/>
  <c r="R111" i="7"/>
  <c r="AF111" i="7"/>
  <c r="R83" i="7"/>
  <c r="AF83" i="7"/>
  <c r="R181" i="7"/>
  <c r="AF181" i="7"/>
  <c r="R168" i="7"/>
  <c r="AF168" i="7"/>
  <c r="R152" i="7"/>
  <c r="AF152" i="7"/>
  <c r="R140" i="7"/>
  <c r="AF140" i="7"/>
  <c r="R112" i="7"/>
  <c r="AF112" i="7"/>
  <c r="R46" i="7"/>
  <c r="AF46" i="7"/>
  <c r="R23" i="7"/>
  <c r="AF23" i="7"/>
  <c r="R188" i="7"/>
  <c r="AF188" i="7"/>
  <c r="R176" i="7"/>
  <c r="AF176" i="7"/>
  <c r="R137" i="7"/>
  <c r="AF137" i="7"/>
  <c r="R19" i="7"/>
  <c r="AF19" i="7"/>
  <c r="R178" i="7"/>
  <c r="AF178" i="7"/>
  <c r="R160" i="7"/>
  <c r="AF160" i="7"/>
  <c r="R127" i="7"/>
  <c r="AF127" i="7"/>
  <c r="R108" i="7"/>
  <c r="AF108" i="7"/>
  <c r="R61" i="7"/>
  <c r="AF61" i="7"/>
  <c r="R186" i="7"/>
  <c r="AF186" i="7"/>
  <c r="R172" i="7"/>
  <c r="AF172" i="7"/>
  <c r="R156" i="7"/>
  <c r="AF156" i="7"/>
  <c r="R139" i="7"/>
  <c r="AF139" i="7"/>
  <c r="R123" i="7"/>
  <c r="AF123" i="7"/>
  <c r="R110" i="7"/>
  <c r="AF110" i="7"/>
  <c r="R94" i="7"/>
  <c r="AF94" i="7"/>
  <c r="R78" i="7"/>
  <c r="AF78" i="7"/>
  <c r="R69" i="7"/>
  <c r="AF69" i="7"/>
  <c r="R50" i="7"/>
  <c r="AF50" i="7"/>
  <c r="R180" i="7"/>
  <c r="AF180" i="7"/>
  <c r="R163" i="7"/>
  <c r="AF163" i="7"/>
  <c r="R135" i="7"/>
  <c r="AF135" i="7"/>
  <c r="R106" i="7"/>
  <c r="AF106" i="7"/>
  <c r="R90" i="7"/>
  <c r="AF90" i="7"/>
  <c r="R70" i="7"/>
  <c r="AF70" i="7"/>
  <c r="R170" i="7"/>
  <c r="AF170" i="7"/>
  <c r="R154" i="7"/>
  <c r="AF154" i="7"/>
  <c r="R136" i="7"/>
  <c r="AF136" i="7"/>
  <c r="R120" i="7"/>
  <c r="AF120" i="7"/>
  <c r="R97" i="7"/>
  <c r="AF97" i="7"/>
  <c r="R81" i="7"/>
  <c r="AF81" i="7"/>
  <c r="R72" i="7"/>
  <c r="AF72" i="7"/>
  <c r="R77" i="7"/>
  <c r="AF77" i="7"/>
  <c r="R45" i="7"/>
  <c r="AF45" i="7"/>
  <c r="R130" i="7"/>
  <c r="AF130" i="7"/>
  <c r="R118" i="7"/>
  <c r="AF118" i="7"/>
  <c r="R56" i="7"/>
  <c r="AF56" i="7"/>
  <c r="R165" i="7"/>
  <c r="AF165" i="7"/>
  <c r="R96" i="7"/>
  <c r="AF96" i="7"/>
  <c r="R53" i="7"/>
  <c r="AF53" i="7"/>
  <c r="R42" i="7"/>
  <c r="R30" i="7"/>
  <c r="R143" i="7"/>
  <c r="R92" i="7"/>
  <c r="R63" i="7"/>
  <c r="R79" i="7"/>
  <c r="R49" i="7"/>
  <c r="R104" i="7"/>
  <c r="R115" i="7"/>
  <c r="R84" i="7"/>
  <c r="R48" i="7"/>
  <c r="R57" i="7"/>
  <c r="R60" i="7"/>
  <c r="R55" i="7"/>
  <c r="R65" i="7"/>
  <c r="R67" i="7"/>
  <c r="R88" i="7"/>
  <c r="R44" i="7"/>
  <c r="R25" i="7"/>
  <c r="AM3" i="29" l="1" a="1"/>
  <c r="AN3" i="29" a="1"/>
  <c r="AN181" i="29"/>
  <c r="AN245" i="29"/>
  <c r="AN30" i="29"/>
  <c r="AN34" i="29"/>
  <c r="AN85" i="29"/>
  <c r="AN213" i="29"/>
  <c r="AN86" i="29"/>
  <c r="AN117" i="29"/>
  <c r="AN149" i="29"/>
  <c r="AN277" i="29"/>
  <c r="AN118" i="29"/>
  <c r="AN89" i="29"/>
  <c r="AN185" i="29"/>
  <c r="AN249" i="29"/>
  <c r="AN26" i="29"/>
  <c r="AN146" i="29"/>
  <c r="AN210" i="29"/>
  <c r="AN274" i="29"/>
  <c r="AN174" i="29"/>
  <c r="AN214" i="29"/>
  <c r="AN288" i="29"/>
  <c r="AN92" i="29"/>
  <c r="AN239" i="29"/>
  <c r="AN111" i="29"/>
  <c r="AN276" i="29"/>
  <c r="AN172" i="29"/>
  <c r="AN40" i="29"/>
  <c r="AN251" i="29"/>
  <c r="AN59" i="29"/>
  <c r="AN264" i="29"/>
  <c r="AN132" i="29"/>
  <c r="AN4" i="29"/>
  <c r="AN135" i="29"/>
  <c r="AN291" i="29"/>
  <c r="AN9" i="29"/>
  <c r="AN93" i="29"/>
  <c r="AN157" i="29"/>
  <c r="AN221" i="29"/>
  <c r="AN285" i="29"/>
  <c r="AN94" i="29"/>
  <c r="AN54" i="29"/>
  <c r="AN129" i="29"/>
  <c r="AN193" i="29"/>
  <c r="AN257" i="29"/>
  <c r="AN90" i="29"/>
  <c r="AN154" i="29"/>
  <c r="AN218" i="29"/>
  <c r="AN282" i="29"/>
  <c r="AN294" i="29"/>
  <c r="AN246" i="29"/>
  <c r="AN208" i="29"/>
  <c r="AN287" i="29"/>
  <c r="AN95" i="29"/>
  <c r="AN212" i="29"/>
  <c r="AN220" i="29"/>
  <c r="AN88" i="29"/>
  <c r="AN24" i="29"/>
  <c r="AN299" i="29"/>
  <c r="AN235" i="29"/>
  <c r="AN171" i="29"/>
  <c r="AN107" i="29"/>
  <c r="AN43" i="29"/>
  <c r="AN25" i="29"/>
  <c r="AN248" i="29"/>
  <c r="AN184" i="29"/>
  <c r="AN116" i="29"/>
  <c r="AN52" i="29"/>
  <c r="AN45" i="29"/>
  <c r="AN263" i="29"/>
  <c r="AN199" i="29"/>
  <c r="AN119" i="29"/>
  <c r="AN49" i="29"/>
  <c r="AN227" i="29"/>
  <c r="AN211" i="29"/>
  <c r="AN48" i="29"/>
  <c r="AN179" i="29"/>
  <c r="AN153" i="29"/>
  <c r="AN281" i="29"/>
  <c r="AN82" i="29"/>
  <c r="AN178" i="29"/>
  <c r="AN262" i="29"/>
  <c r="AN254" i="29"/>
  <c r="AN224" i="29"/>
  <c r="AN28" i="29"/>
  <c r="AN175" i="29"/>
  <c r="AN300" i="29"/>
  <c r="AN104" i="29"/>
  <c r="AN187" i="29"/>
  <c r="AN292" i="29"/>
  <c r="AN200" i="29"/>
  <c r="AN215" i="29"/>
  <c r="AN275" i="29"/>
  <c r="AN46" i="29"/>
  <c r="AN125" i="29"/>
  <c r="AN189" i="29"/>
  <c r="AN253" i="29"/>
  <c r="AN50" i="29"/>
  <c r="AN126" i="29"/>
  <c r="AN97" i="29"/>
  <c r="AN161" i="29"/>
  <c r="AN225" i="29"/>
  <c r="AN289" i="29"/>
  <c r="AN42" i="29"/>
  <c r="AN122" i="29"/>
  <c r="AN186" i="29"/>
  <c r="AN250" i="29"/>
  <c r="AN166" i="29"/>
  <c r="AN206" i="29"/>
  <c r="AN190" i="29"/>
  <c r="AN73" i="29"/>
  <c r="AN272" i="29"/>
  <c r="AN144" i="29"/>
  <c r="AN76" i="29"/>
  <c r="AN12" i="29"/>
  <c r="AN223" i="29"/>
  <c r="AN159" i="29"/>
  <c r="AN31" i="29"/>
  <c r="AN284" i="29"/>
  <c r="AN156" i="29"/>
  <c r="AN244" i="29"/>
  <c r="AN62" i="29"/>
  <c r="AN101" i="29"/>
  <c r="AN133" i="29"/>
  <c r="AN165" i="29"/>
  <c r="AN197" i="29"/>
  <c r="AN229" i="29"/>
  <c r="AN261" i="29"/>
  <c r="AN293" i="29"/>
  <c r="AN66" i="29"/>
  <c r="AN102" i="29"/>
  <c r="AN6" i="29"/>
  <c r="AN70" i="29"/>
  <c r="AN105" i="29"/>
  <c r="AN137" i="29"/>
  <c r="AN169" i="29"/>
  <c r="AN201" i="29"/>
  <c r="AN233" i="29"/>
  <c r="AN265" i="29"/>
  <c r="AN297" i="29"/>
  <c r="AN58" i="29"/>
  <c r="AN98" i="29"/>
  <c r="AN130" i="29"/>
  <c r="AN162" i="29"/>
  <c r="AN194" i="29"/>
  <c r="AN226" i="29"/>
  <c r="AN258" i="29"/>
  <c r="AN290" i="29"/>
  <c r="AN198" i="29"/>
  <c r="AN222" i="29"/>
  <c r="AN238" i="29"/>
  <c r="AN286" i="29"/>
  <c r="AN278" i="29"/>
  <c r="AN41" i="29"/>
  <c r="AN256" i="29"/>
  <c r="AN192" i="29"/>
  <c r="AN124" i="29"/>
  <c r="AN60" i="29"/>
  <c r="AN61" i="29"/>
  <c r="AN271" i="29"/>
  <c r="AN207" i="29"/>
  <c r="AN143" i="29"/>
  <c r="AN79" i="29"/>
  <c r="AN15" i="29"/>
  <c r="AN65" i="29"/>
  <c r="AN268" i="29"/>
  <c r="AN204" i="29"/>
  <c r="AN140" i="29"/>
  <c r="AN72" i="29"/>
  <c r="AN8" i="29"/>
  <c r="AN283" i="29"/>
  <c r="AN219" i="29"/>
  <c r="AN155" i="29"/>
  <c r="AN91" i="29"/>
  <c r="AN27" i="29"/>
  <c r="AN196" i="29"/>
  <c r="AN296" i="29"/>
  <c r="AN232" i="29"/>
  <c r="AN168" i="29"/>
  <c r="AN100" i="29"/>
  <c r="AN36" i="29"/>
  <c r="AN13" i="29"/>
  <c r="AN247" i="29"/>
  <c r="AN183" i="29"/>
  <c r="AN71" i="29"/>
  <c r="AN180" i="29"/>
  <c r="AN35" i="29"/>
  <c r="AN19" i="29"/>
  <c r="AN195" i="29"/>
  <c r="AN38" i="29"/>
  <c r="AN121" i="29"/>
  <c r="AN217" i="29"/>
  <c r="AN114" i="29"/>
  <c r="AN242" i="29"/>
  <c r="AN134" i="29"/>
  <c r="AN182" i="29"/>
  <c r="AN160" i="29"/>
  <c r="AN136" i="29"/>
  <c r="AN47" i="29"/>
  <c r="AN236" i="29"/>
  <c r="AN21" i="29"/>
  <c r="AN123" i="29"/>
  <c r="AN57" i="29"/>
  <c r="AN68" i="29"/>
  <c r="AN279" i="29"/>
  <c r="AN7" i="29"/>
  <c r="AN112" i="29"/>
  <c r="AN14" i="29"/>
  <c r="AN77" i="29"/>
  <c r="AN109" i="29"/>
  <c r="AN141" i="29"/>
  <c r="AN173" i="29"/>
  <c r="AN205" i="29"/>
  <c r="AN237" i="29"/>
  <c r="AN269" i="29"/>
  <c r="AN18" i="29"/>
  <c r="AN78" i="29"/>
  <c r="AN110" i="29"/>
  <c r="AN22" i="29"/>
  <c r="AN81" i="29"/>
  <c r="AN113" i="29"/>
  <c r="AN145" i="29"/>
  <c r="AN177" i="29"/>
  <c r="AN209" i="29"/>
  <c r="AN241" i="29"/>
  <c r="AN273" i="29"/>
  <c r="AN10" i="29"/>
  <c r="AN74" i="29"/>
  <c r="AN106" i="29"/>
  <c r="AN138" i="29"/>
  <c r="AN170" i="29"/>
  <c r="AN202" i="29"/>
  <c r="AN234" i="29"/>
  <c r="AN266" i="29"/>
  <c r="AN298" i="29"/>
  <c r="AN230" i="29"/>
  <c r="AN142" i="29"/>
  <c r="AN270" i="29"/>
  <c r="AN150" i="29"/>
  <c r="AN158" i="29"/>
  <c r="AN5" i="29"/>
  <c r="AN240" i="29"/>
  <c r="AN176" i="29"/>
  <c r="AN108" i="29"/>
  <c r="AN44" i="29"/>
  <c r="AN29" i="29"/>
  <c r="AN255" i="29"/>
  <c r="AN191" i="29"/>
  <c r="AN127" i="29"/>
  <c r="AN63" i="29"/>
  <c r="AN17" i="29"/>
  <c r="AN33" i="29"/>
  <c r="AN252" i="29"/>
  <c r="AN188" i="29"/>
  <c r="AN120" i="29"/>
  <c r="AN56" i="29"/>
  <c r="AN53" i="29"/>
  <c r="AN267" i="29"/>
  <c r="AN203" i="29"/>
  <c r="AN139" i="29"/>
  <c r="AN75" i="29"/>
  <c r="AN11" i="29"/>
  <c r="AN148" i="29"/>
  <c r="AN280" i="29"/>
  <c r="AN216" i="29"/>
  <c r="AN152" i="29"/>
  <c r="AN84" i="29"/>
  <c r="AN20" i="29"/>
  <c r="AN295" i="29"/>
  <c r="AN231" i="29"/>
  <c r="AN167" i="29"/>
  <c r="AN55" i="29"/>
  <c r="AN164" i="29"/>
  <c r="AN128" i="29"/>
  <c r="AN96" i="29"/>
  <c r="AN131" i="29"/>
  <c r="AN103" i="29"/>
  <c r="AN39" i="29"/>
  <c r="AN260" i="29"/>
  <c r="AN80" i="29"/>
  <c r="AN163" i="29"/>
  <c r="AN64" i="29"/>
  <c r="AN147" i="29"/>
  <c r="AN243" i="29"/>
  <c r="AN37" i="29"/>
  <c r="AN67" i="29"/>
  <c r="AN51" i="29"/>
  <c r="AN151" i="29"/>
  <c r="AN87" i="29"/>
  <c r="AN23" i="29"/>
  <c r="AN228" i="29"/>
  <c r="AN16" i="29"/>
  <c r="AN99" i="29"/>
  <c r="AN69" i="29"/>
  <c r="AN83" i="29"/>
  <c r="AN115" i="29"/>
  <c r="AN259" i="29"/>
  <c r="AN32" i="29"/>
  <c r="AM105" i="29"/>
  <c r="AM297" i="29"/>
  <c r="AM210" i="29"/>
  <c r="AM69" i="29"/>
  <c r="AM189" i="29"/>
  <c r="AM117" i="29"/>
  <c r="AM277" i="29"/>
  <c r="AM264" i="29"/>
  <c r="AM215" i="29"/>
  <c r="AM87" i="29"/>
  <c r="AM41" i="29"/>
  <c r="AM211" i="29"/>
  <c r="AM108" i="29"/>
  <c r="AM21" i="29"/>
  <c r="AM8" i="29"/>
  <c r="AM120" i="29"/>
  <c r="AM88" i="29"/>
  <c r="AM49" i="29"/>
  <c r="AM113" i="29"/>
  <c r="AM177" i="29"/>
  <c r="AM241" i="29"/>
  <c r="AM10" i="29"/>
  <c r="AM90" i="29"/>
  <c r="AM154" i="29"/>
  <c r="AM218" i="29"/>
  <c r="AM282" i="29"/>
  <c r="AM77" i="29"/>
  <c r="AM165" i="29"/>
  <c r="AM205" i="29"/>
  <c r="AM126" i="29"/>
  <c r="AM142" i="29"/>
  <c r="AM286" i="29"/>
  <c r="AM118" i="29"/>
  <c r="AM293" i="29"/>
  <c r="AM248" i="29"/>
  <c r="AM116" i="29"/>
  <c r="AM29" i="29"/>
  <c r="AM199" i="29"/>
  <c r="AM71" i="29"/>
  <c r="AM244" i="29"/>
  <c r="AM112" i="29"/>
  <c r="AM25" i="29"/>
  <c r="AM195" i="29"/>
  <c r="AM67" i="29"/>
  <c r="AM220" i="29"/>
  <c r="AM92" i="29"/>
  <c r="AM232" i="29"/>
  <c r="AM175" i="29"/>
  <c r="AM47" i="29"/>
  <c r="AM283" i="29"/>
  <c r="AM56" i="29"/>
  <c r="AM152" i="29"/>
  <c r="AM40" i="29"/>
  <c r="AM299" i="29"/>
  <c r="AM38" i="29"/>
  <c r="AM169" i="29"/>
  <c r="AM82" i="29"/>
  <c r="AM274" i="29"/>
  <c r="AM34" i="29"/>
  <c r="AM270" i="29"/>
  <c r="AM4" i="29"/>
  <c r="AM260" i="29"/>
  <c r="AM240" i="29"/>
  <c r="AM63" i="29"/>
  <c r="AM284" i="29"/>
  <c r="AM101" i="29"/>
  <c r="AM73" i="29"/>
  <c r="AM137" i="29"/>
  <c r="AM201" i="29"/>
  <c r="AM265" i="29"/>
  <c r="AM50" i="29"/>
  <c r="AM114" i="29"/>
  <c r="AM178" i="29"/>
  <c r="AM242" i="29"/>
  <c r="AM14" i="29"/>
  <c r="AM109" i="29"/>
  <c r="AM78" i="29"/>
  <c r="AM253" i="29"/>
  <c r="AM278" i="29"/>
  <c r="AM206" i="29"/>
  <c r="AM246" i="29"/>
  <c r="AM197" i="29"/>
  <c r="AM214" i="29"/>
  <c r="AM196" i="29"/>
  <c r="AM68" i="29"/>
  <c r="AM279" i="29"/>
  <c r="AM151" i="29"/>
  <c r="AM23" i="29"/>
  <c r="AM192" i="29"/>
  <c r="AM64" i="29"/>
  <c r="AM275" i="29"/>
  <c r="AM147" i="29"/>
  <c r="AM19" i="29"/>
  <c r="AM172" i="29"/>
  <c r="AM44" i="29"/>
  <c r="AM255" i="29"/>
  <c r="AM127" i="29"/>
  <c r="AM268" i="29"/>
  <c r="AM91" i="29"/>
  <c r="AM203" i="29"/>
  <c r="AM107" i="29"/>
  <c r="AM187" i="29"/>
  <c r="AM233" i="29"/>
  <c r="AM146" i="29"/>
  <c r="AM157" i="29"/>
  <c r="AM94" i="29"/>
  <c r="AM132" i="29"/>
  <c r="AM128" i="29"/>
  <c r="AM83" i="29"/>
  <c r="AM191" i="29"/>
  <c r="AM104" i="29"/>
  <c r="AM141" i="29"/>
  <c r="AM81" i="29"/>
  <c r="AM145" i="29"/>
  <c r="AM209" i="29"/>
  <c r="AM273" i="29"/>
  <c r="AM58" i="29"/>
  <c r="AM122" i="29"/>
  <c r="AM186" i="29"/>
  <c r="AM250" i="29"/>
  <c r="AM30" i="29"/>
  <c r="AM125" i="29"/>
  <c r="AM110" i="29"/>
  <c r="AM269" i="29"/>
  <c r="AM6" i="29"/>
  <c r="AM222" i="29"/>
  <c r="AM294" i="29"/>
  <c r="AM213" i="29"/>
  <c r="AM262" i="29"/>
  <c r="AM180" i="29"/>
  <c r="AM52" i="29"/>
  <c r="AM263" i="29"/>
  <c r="AM135" i="29"/>
  <c r="AM7" i="29"/>
  <c r="AM176" i="29"/>
  <c r="AM48" i="29"/>
  <c r="AM259" i="29"/>
  <c r="AM131" i="29"/>
  <c r="AM288" i="29"/>
  <c r="AM156" i="29"/>
  <c r="AM28" i="29"/>
  <c r="AM239" i="29"/>
  <c r="AM111" i="29"/>
  <c r="AM200" i="29"/>
  <c r="AM27" i="29"/>
  <c r="AM139" i="29"/>
  <c r="AM300" i="29"/>
  <c r="AM123" i="29"/>
  <c r="AM9" i="29"/>
  <c r="AM57" i="29"/>
  <c r="AM89" i="29"/>
  <c r="AM121" i="29"/>
  <c r="AM153" i="29"/>
  <c r="AM185" i="29"/>
  <c r="AM217" i="29"/>
  <c r="AM249" i="29"/>
  <c r="AM281" i="29"/>
  <c r="AM26" i="29"/>
  <c r="AM66" i="29"/>
  <c r="AM98" i="29"/>
  <c r="AM130" i="29"/>
  <c r="AM162" i="29"/>
  <c r="AM194" i="29"/>
  <c r="AM226" i="29"/>
  <c r="AM258" i="29"/>
  <c r="AM290" i="29"/>
  <c r="AM45" i="29"/>
  <c r="AM85" i="29"/>
  <c r="AM133" i="29"/>
  <c r="AM181" i="29"/>
  <c r="AM134" i="29"/>
  <c r="AM221" i="29"/>
  <c r="AM285" i="29"/>
  <c r="AM198" i="29"/>
  <c r="AM54" i="29"/>
  <c r="AM173" i="29"/>
  <c r="AM238" i="29"/>
  <c r="AM102" i="29"/>
  <c r="AM18" i="29"/>
  <c r="AM150" i="29"/>
  <c r="AM229" i="29"/>
  <c r="AM70" i="29"/>
  <c r="AM296" i="29"/>
  <c r="AM228" i="29"/>
  <c r="AM164" i="29"/>
  <c r="AM100" i="29"/>
  <c r="AM36" i="29"/>
  <c r="AM13" i="29"/>
  <c r="AM247" i="29"/>
  <c r="AM183" i="29"/>
  <c r="AM119" i="29"/>
  <c r="AM55" i="29"/>
  <c r="AM292" i="29"/>
  <c r="AM224" i="29"/>
  <c r="AM160" i="29"/>
  <c r="AM96" i="29"/>
  <c r="AM32" i="29"/>
  <c r="AM5" i="29"/>
  <c r="AM243" i="29"/>
  <c r="AM179" i="29"/>
  <c r="AM115" i="29"/>
  <c r="AM51" i="29"/>
  <c r="AM272" i="29"/>
  <c r="AM204" i="29"/>
  <c r="AM140" i="29"/>
  <c r="AM76" i="29"/>
  <c r="AM12" i="29"/>
  <c r="AM287" i="29"/>
  <c r="AM223" i="29"/>
  <c r="AM159" i="29"/>
  <c r="AM95" i="29"/>
  <c r="AM31" i="29"/>
  <c r="AM136" i="29"/>
  <c r="AM219" i="29"/>
  <c r="AM252" i="29"/>
  <c r="AM33" i="29"/>
  <c r="AM75" i="29"/>
  <c r="AM24" i="29"/>
  <c r="AM236" i="29"/>
  <c r="AM17" i="29"/>
  <c r="AM59" i="29"/>
  <c r="AM171" i="29"/>
  <c r="AM61" i="29"/>
  <c r="AM22" i="29"/>
  <c r="AM65" i="29"/>
  <c r="AM97" i="29"/>
  <c r="AM129" i="29"/>
  <c r="AM161" i="29"/>
  <c r="AM193" i="29"/>
  <c r="AM225" i="29"/>
  <c r="AM257" i="29"/>
  <c r="AM289" i="29"/>
  <c r="AM42" i="29"/>
  <c r="AM74" i="29"/>
  <c r="AM106" i="29"/>
  <c r="AM138" i="29"/>
  <c r="AM170" i="29"/>
  <c r="AM202" i="29"/>
  <c r="AM234" i="29"/>
  <c r="AM266" i="29"/>
  <c r="AM298" i="29"/>
  <c r="AM53" i="29"/>
  <c r="AM93" i="29"/>
  <c r="AM149" i="29"/>
  <c r="AM46" i="29"/>
  <c r="AM166" i="29"/>
  <c r="AM237" i="29"/>
  <c r="AM261" i="29"/>
  <c r="AM230" i="29"/>
  <c r="AM86" i="29"/>
  <c r="AM190" i="29"/>
  <c r="AM254" i="29"/>
  <c r="AM182" i="29"/>
  <c r="AM62" i="29"/>
  <c r="AM174" i="29"/>
  <c r="AM245" i="29"/>
  <c r="AM158" i="29"/>
  <c r="AM280" i="29"/>
  <c r="AM212" i="29"/>
  <c r="AM148" i="29"/>
  <c r="AM84" i="29"/>
  <c r="AM20" i="29"/>
  <c r="AM295" i="29"/>
  <c r="AM231" i="29"/>
  <c r="AM167" i="29"/>
  <c r="AM103" i="29"/>
  <c r="AM39" i="29"/>
  <c r="AM276" i="29"/>
  <c r="AM208" i="29"/>
  <c r="AM144" i="29"/>
  <c r="AM80" i="29"/>
  <c r="AM16" i="29"/>
  <c r="AM291" i="29"/>
  <c r="AM227" i="29"/>
  <c r="AM163" i="29"/>
  <c r="AM99" i="29"/>
  <c r="AM35" i="29"/>
  <c r="AM256" i="29"/>
  <c r="AM188" i="29"/>
  <c r="AM124" i="29"/>
  <c r="AM60" i="29"/>
  <c r="AM37" i="29"/>
  <c r="AM271" i="29"/>
  <c r="AM207" i="29"/>
  <c r="AM143" i="29"/>
  <c r="AM79" i="29"/>
  <c r="AM15" i="29"/>
  <c r="AM72" i="29"/>
  <c r="AM155" i="29"/>
  <c r="AM184" i="29"/>
  <c r="AM267" i="29"/>
  <c r="AM11" i="29"/>
  <c r="AM235" i="29"/>
  <c r="AM168" i="29"/>
  <c r="AM251" i="29"/>
  <c r="AM216" i="29"/>
  <c r="AM43" i="29"/>
  <c r="B331" i="29"/>
  <c r="B335" i="29" a="1"/>
  <c r="B337" i="29" s="1"/>
  <c r="B341" i="29" s="1"/>
  <c r="L5" i="29"/>
  <c r="AD6" i="29" l="1"/>
  <c r="AG6" i="29" s="1"/>
  <c r="AC7" i="29"/>
  <c r="B335" i="29"/>
  <c r="B339" i="29" s="1"/>
  <c r="AM3" i="29" s="1"/>
  <c r="B336" i="29"/>
  <c r="B340" i="29" s="1"/>
  <c r="AN3" i="29" s="1"/>
  <c r="S6" i="29"/>
  <c r="U6" i="29" s="1"/>
  <c r="V6" i="29" s="1"/>
  <c r="AE6" i="29" l="1"/>
  <c r="W6" i="29"/>
</calcChain>
</file>

<file path=xl/sharedStrings.xml><?xml version="1.0" encoding="utf-8"?>
<sst xmlns="http://schemas.openxmlformats.org/spreadsheetml/2006/main" count="214" uniqueCount="111">
  <si>
    <t>赤ｘ　座標移動</t>
    <rPh sb="0" eb="1">
      <t>アカ</t>
    </rPh>
    <rPh sb="3" eb="7">
      <t>ザヒョウイドウ</t>
    </rPh>
    <phoneticPr fontId="4"/>
  </si>
  <si>
    <t>青ｘ　座標移動</t>
    <rPh sb="0" eb="1">
      <t>アオ</t>
    </rPh>
    <rPh sb="3" eb="5">
      <t>ザヒョウ</t>
    </rPh>
    <rPh sb="5" eb="7">
      <t>イドウ</t>
    </rPh>
    <phoneticPr fontId="4"/>
  </si>
  <si>
    <t>動画横サイズ</t>
    <rPh sb="0" eb="2">
      <t>ドウガ</t>
    </rPh>
    <rPh sb="2" eb="3">
      <t>ヨコ</t>
    </rPh>
    <phoneticPr fontId="4"/>
  </si>
  <si>
    <t>赤 x 取得座標</t>
    <rPh sb="0" eb="1">
      <t>アk</t>
    </rPh>
    <rPh sb="4" eb="8">
      <t>シュトクザヒョウ</t>
    </rPh>
    <phoneticPr fontId="4"/>
  </si>
  <si>
    <t>赤 y 取得座標</t>
    <rPh sb="0" eb="1">
      <t>アk</t>
    </rPh>
    <rPh sb="4" eb="8">
      <t>シュトクザヒョウ</t>
    </rPh>
    <phoneticPr fontId="4"/>
  </si>
  <si>
    <t>青 x2 取得座標</t>
    <rPh sb="0" eb="1">
      <t>ア</t>
    </rPh>
    <rPh sb="5" eb="9">
      <t>シュトクザヒョウ</t>
    </rPh>
    <phoneticPr fontId="4"/>
  </si>
  <si>
    <t>青 y2 取得座標</t>
    <rPh sb="0" eb="1">
      <t>ア</t>
    </rPh>
    <rPh sb="5" eb="9">
      <t>シュトクザヒョウ</t>
    </rPh>
    <phoneticPr fontId="4"/>
  </si>
  <si>
    <t>青ｘ 1pxの移動距離</t>
    <rPh sb="0" eb="1">
      <t>アオ</t>
    </rPh>
    <rPh sb="7" eb="11">
      <t>イドウキョリ</t>
    </rPh>
    <phoneticPr fontId="4"/>
  </si>
  <si>
    <t>赤x m/s</t>
    <rPh sb="0" eb="1">
      <t>アカ</t>
    </rPh>
    <phoneticPr fontId="4"/>
  </si>
  <si>
    <t>青ｘ m/s</t>
    <rPh sb="0" eb="1">
      <t>アオ</t>
    </rPh>
    <phoneticPr fontId="4"/>
  </si>
  <si>
    <t>赤x km/h</t>
    <rPh sb="0" eb="1">
      <t>アカ</t>
    </rPh>
    <phoneticPr fontId="4"/>
  </si>
  <si>
    <t>青x km/h</t>
    <rPh sb="0" eb="1">
      <t>アオ</t>
    </rPh>
    <phoneticPr fontId="4"/>
  </si>
  <si>
    <t>FPS数</t>
    <phoneticPr fontId="4"/>
  </si>
  <si>
    <t>赤座標と青座標間の距離 m</t>
    <rPh sb="0" eb="1">
      <t>アカ</t>
    </rPh>
    <rPh sb="1" eb="3">
      <t>ザヒョウ</t>
    </rPh>
    <rPh sb="4" eb="5">
      <t>アオ</t>
    </rPh>
    <rPh sb="5" eb="7">
      <t>ザヒョウ</t>
    </rPh>
    <rPh sb="7" eb="8">
      <t>アイダ</t>
    </rPh>
    <rPh sb="9" eb="11">
      <t>キョリ</t>
    </rPh>
    <phoneticPr fontId="4"/>
  </si>
  <si>
    <t>衝突圏内かどうか</t>
    <rPh sb="0" eb="2">
      <t>ショウトツ</t>
    </rPh>
    <rPh sb="2" eb="4">
      <t>ケンナイ</t>
    </rPh>
    <phoneticPr fontId="4"/>
  </si>
  <si>
    <t>サンプリングタイム</t>
    <phoneticPr fontId="4"/>
  </si>
  <si>
    <t>m/h から　km/h　への変換</t>
    <rPh sb="14" eb="16">
      <t>ヘンカｎ</t>
    </rPh>
    <phoneticPr fontId="4"/>
  </si>
  <si>
    <t>ワールド座標X</t>
    <phoneticPr fontId="4"/>
  </si>
  <si>
    <t>ワールド座標Y</t>
    <phoneticPr fontId="4"/>
  </si>
  <si>
    <t>赤の角度、基準点</t>
    <rPh sb="0" eb="1">
      <t>アカ</t>
    </rPh>
    <rPh sb="2" eb="4">
      <t>カクド</t>
    </rPh>
    <rPh sb="5" eb="8">
      <t>キジュンテｎ</t>
    </rPh>
    <phoneticPr fontId="4"/>
  </si>
  <si>
    <t>青の角度、基準点</t>
    <rPh sb="0" eb="1">
      <t>アオノカクド</t>
    </rPh>
    <rPh sb="5" eb="8">
      <t>キジュンテｎ</t>
    </rPh>
    <phoneticPr fontId="4"/>
  </si>
  <si>
    <t>Speed_F</t>
  </si>
  <si>
    <t>Speed_S</t>
  </si>
  <si>
    <t>Distance</t>
  </si>
  <si>
    <t>Collision</t>
  </si>
  <si>
    <t>秒数</t>
  </si>
  <si>
    <t>秒数</t>
    <rPh sb="0" eb="2">
      <t>ビョウスウ</t>
    </rPh>
    <phoneticPr fontId="4"/>
  </si>
  <si>
    <t>秒数*fps数</t>
  </si>
  <si>
    <t>秒数*fps数</t>
    <rPh sb="0" eb="2">
      <t>ビョウスウ</t>
    </rPh>
    <rPh sb="6" eb="7">
      <t>スウ</t>
    </rPh>
    <phoneticPr fontId="4"/>
  </si>
  <si>
    <t>1フレームあたりのfps数</t>
  </si>
  <si>
    <t>1フレームあたりのfps数</t>
    <rPh sb="12" eb="13">
      <t>スウ</t>
    </rPh>
    <phoneticPr fontId="4"/>
  </si>
  <si>
    <t>現在のフレーム数*1フレームあたりのfps数</t>
  </si>
  <si>
    <t>現在のフレーム数*1フレームあたりのfps数</t>
    <rPh sb="0" eb="2">
      <t>ゲンザイノ</t>
    </rPh>
    <rPh sb="21" eb="22">
      <t>スウ</t>
    </rPh>
    <phoneticPr fontId="4"/>
  </si>
  <si>
    <t>合計フレーム数</t>
    <rPh sb="0" eb="2">
      <t>ゴウケイ</t>
    </rPh>
    <phoneticPr fontId="4"/>
  </si>
  <si>
    <t>データ数</t>
    <phoneticPr fontId="4"/>
  </si>
  <si>
    <t>求めたいフレーム数</t>
    <rPh sb="0" eb="1">
      <t>モトメタイ</t>
    </rPh>
    <phoneticPr fontId="4"/>
  </si>
  <si>
    <t>全体のフレーム数</t>
    <rPh sb="0" eb="2">
      <t>ゼンタイノ</t>
    </rPh>
    <phoneticPr fontId="4"/>
  </si>
  <si>
    <t>00009MTS</t>
    <phoneticPr fontId="4"/>
  </si>
  <si>
    <t>青</t>
    <rPh sb="0" eb="1">
      <t>アオ</t>
    </rPh>
    <phoneticPr fontId="4"/>
  </si>
  <si>
    <t>1秒　27f</t>
    <rPh sb="1" eb="2">
      <t>ビョウ</t>
    </rPh>
    <phoneticPr fontId="4"/>
  </si>
  <si>
    <t>00006 MTS</t>
    <phoneticPr fontId="4"/>
  </si>
  <si>
    <t>3秒　26f</t>
    <rPh sb="1" eb="2">
      <t>ビョウ</t>
    </rPh>
    <phoneticPr fontId="4"/>
  </si>
  <si>
    <t>00007MTS</t>
    <phoneticPr fontId="4"/>
  </si>
  <si>
    <t>赤　13秒</t>
    <rPh sb="0" eb="1">
      <t>アカ</t>
    </rPh>
    <rPh sb="4" eb="5">
      <t>ビョウ</t>
    </rPh>
    <phoneticPr fontId="4"/>
  </si>
  <si>
    <t>0f</t>
    <phoneticPr fontId="4"/>
  </si>
  <si>
    <t xml:space="preserve"> 赤　10秒16f</t>
    <rPh sb="1" eb="2">
      <t>アカ</t>
    </rPh>
    <rPh sb="5" eb="6">
      <t>ビョウ</t>
    </rPh>
    <phoneticPr fontId="4"/>
  </si>
  <si>
    <t>赤 11 15f</t>
    <rPh sb="0" eb="1">
      <t>アカ</t>
    </rPh>
    <phoneticPr fontId="4"/>
  </si>
  <si>
    <t>衝突時のフレーム数</t>
    <rPh sb="0" eb="3">
      <t>ショウトツジ</t>
    </rPh>
    <phoneticPr fontId="4"/>
  </si>
  <si>
    <t>00008 red</t>
    <phoneticPr fontId="4"/>
  </si>
  <si>
    <t>フレーム数</t>
    <phoneticPr fontId="4"/>
  </si>
  <si>
    <t>フレームレート(fps)</t>
    <phoneticPr fontId="4"/>
  </si>
  <si>
    <t>00010 14秒15f</t>
    <rPh sb="8" eb="9">
      <t>ビョウ</t>
    </rPh>
    <phoneticPr fontId="4"/>
  </si>
  <si>
    <t>14秒15f</t>
    <rPh sb="2" eb="3">
      <t>ビョウ</t>
    </rPh>
    <phoneticPr fontId="4"/>
  </si>
  <si>
    <t>red 00100</t>
    <phoneticPr fontId="4"/>
  </si>
  <si>
    <t>blue</t>
    <phoneticPr fontId="4"/>
  </si>
  <si>
    <t>Speed_S</t>
    <phoneticPr fontId="4"/>
  </si>
  <si>
    <t>Speed_F</t>
    <phoneticPr fontId="4"/>
  </si>
  <si>
    <t>Distance</t>
    <phoneticPr fontId="4"/>
  </si>
  <si>
    <t>動画縦サイズ</t>
    <rPh sb="0" eb="2">
      <t>ドウガ</t>
    </rPh>
    <phoneticPr fontId="4"/>
  </si>
  <si>
    <t>横1ピクセルあたりの移動距離（m）</t>
    <rPh sb="0" eb="1">
      <t>ヨコイドウキョリ</t>
    </rPh>
    <phoneticPr fontId="4"/>
  </si>
  <si>
    <t>縦1ピクセルあたりの移動距離（m）</t>
    <rPh sb="0" eb="1">
      <t>タテイドウキョリ</t>
    </rPh>
    <phoneticPr fontId="4"/>
  </si>
  <si>
    <t>赤x　補正</t>
    <rPh sb="0" eb="1">
      <t>アカ</t>
    </rPh>
    <phoneticPr fontId="4"/>
  </si>
  <si>
    <t>赤y 補正</t>
    <rPh sb="0" eb="1">
      <t>アカ</t>
    </rPh>
    <phoneticPr fontId="4"/>
  </si>
  <si>
    <t>青x2 補正</t>
    <rPh sb="0" eb="1">
      <t>アオ</t>
    </rPh>
    <phoneticPr fontId="4"/>
  </si>
  <si>
    <t>青y2 補正</t>
    <rPh sb="0" eb="1">
      <t>アオ</t>
    </rPh>
    <phoneticPr fontId="4"/>
  </si>
  <si>
    <t>x座標の補正値(px)</t>
    <rPh sb="0" eb="4">
      <t>ザヒョウ</t>
    </rPh>
    <phoneticPr fontId="4"/>
  </si>
  <si>
    <t>y座標の補正値(px)</t>
    <rPh sb="0" eb="3">
      <t>ホセイチ</t>
    </rPh>
    <phoneticPr fontId="4"/>
  </si>
  <si>
    <t>赤y 座標移動</t>
    <rPh sb="0" eb="1">
      <t>アカ</t>
    </rPh>
    <phoneticPr fontId="4"/>
  </si>
  <si>
    <t>青y 座標移動</t>
    <rPh sb="0" eb="1">
      <t>アオ</t>
    </rPh>
    <phoneticPr fontId="4"/>
  </si>
  <si>
    <t>赤ｘ 1pxの移動距離</t>
    <phoneticPr fontId="4"/>
  </si>
  <si>
    <t>相対角度</t>
    <rPh sb="0" eb="2">
      <t>ソウタイカクド</t>
    </rPh>
    <phoneticPr fontId="4"/>
  </si>
  <si>
    <t>Relative_direction</t>
  </si>
  <si>
    <t>Relative_direction</t>
    <phoneticPr fontId="4"/>
  </si>
  <si>
    <t>赤</t>
    <rPh sb="0" eb="1">
      <t>アカ</t>
    </rPh>
    <phoneticPr fontId="4"/>
  </si>
  <si>
    <t>テンプレ</t>
    <phoneticPr fontId="4"/>
  </si>
  <si>
    <t>speed_s_max</t>
    <phoneticPr fontId="4"/>
  </si>
  <si>
    <t>speed_s_min</t>
    <phoneticPr fontId="4"/>
  </si>
  <si>
    <t>speed_f_max</t>
    <phoneticPr fontId="4"/>
  </si>
  <si>
    <t>speed_f_min</t>
    <phoneticPr fontId="4"/>
  </si>
  <si>
    <t>Distance_max</t>
    <phoneticPr fontId="4"/>
  </si>
  <si>
    <t>Distance_min</t>
    <phoneticPr fontId="4"/>
  </si>
  <si>
    <t>Relative_Direction</t>
  </si>
  <si>
    <t>Relative_derection_max</t>
  </si>
  <si>
    <t>Relative_derection_min</t>
  </si>
  <si>
    <t>動画縦の端から端の測定値(m)</t>
    <rPh sb="0" eb="2">
      <t>ドウガハシハシ</t>
    </rPh>
    <phoneticPr fontId="4"/>
  </si>
  <si>
    <t>動画横の端から端の測定値(m)</t>
    <rPh sb="0" eb="2">
      <t>ドウガハシハシナガサ</t>
    </rPh>
    <phoneticPr fontId="4"/>
  </si>
  <si>
    <t>speed_s</t>
    <phoneticPr fontId="4"/>
  </si>
  <si>
    <t>speed_f</t>
    <phoneticPr fontId="4"/>
  </si>
  <si>
    <t>distance</t>
    <phoneticPr fontId="4"/>
  </si>
  <si>
    <t>collision</t>
    <phoneticPr fontId="4"/>
  </si>
  <si>
    <t>座標平均 赤x</t>
    <rPh sb="0" eb="2">
      <t>ザヒョウヘイキｎ</t>
    </rPh>
    <phoneticPr fontId="4"/>
  </si>
  <si>
    <t>座標平均 赤y</t>
    <rPh sb="0" eb="2">
      <t>ザヒョウ</t>
    </rPh>
    <phoneticPr fontId="4"/>
  </si>
  <si>
    <t>座標平均　青x</t>
    <rPh sb="0" eb="2">
      <t>ザヒョウヘイキｎ</t>
    </rPh>
    <phoneticPr fontId="4"/>
  </si>
  <si>
    <t>座標平均　青y</t>
    <rPh sb="0" eb="2">
      <t>ザヒョウヘイキｎ</t>
    </rPh>
    <phoneticPr fontId="4"/>
  </si>
  <si>
    <t>赤座標変化量</t>
    <rPh sb="0" eb="6">
      <t>アカザヒョウヘンカリョウ</t>
    </rPh>
    <phoneticPr fontId="4"/>
  </si>
  <si>
    <t>青座標変化量</t>
    <rPh sb="0" eb="2">
      <t>アオザヒョウ</t>
    </rPh>
    <phoneticPr fontId="4"/>
  </si>
  <si>
    <t>赤の角度　連続</t>
    <rPh sb="0" eb="1">
      <t>アカノカクフォ</t>
    </rPh>
    <phoneticPr fontId="4"/>
  </si>
  <si>
    <t>青の角度　連続</t>
    <rPh sb="0" eb="1">
      <t>アオノカクド</t>
    </rPh>
    <phoneticPr fontId="4"/>
  </si>
  <si>
    <t>speed_f</t>
  </si>
  <si>
    <t>deirection</t>
    <phoneticPr fontId="4"/>
  </si>
  <si>
    <t>distance</t>
  </si>
  <si>
    <t>collision</t>
  </si>
  <si>
    <t>spped_s</t>
  </si>
  <si>
    <t>direction</t>
  </si>
  <si>
    <t>x座標の補正値計算(px)</t>
    <rPh sb="0" eb="4">
      <t>ザヒョウ</t>
    </rPh>
    <rPh sb="7" eb="9">
      <t>ケイサン</t>
    </rPh>
    <phoneticPr fontId="4"/>
  </si>
  <si>
    <t>補正計算式</t>
    <rPh sb="0" eb="2">
      <t>ホセイ</t>
    </rPh>
    <rPh sb="2" eb="5">
      <t>ケイサンシキ</t>
    </rPh>
    <phoneticPr fontId="4"/>
  </si>
  <si>
    <t>テスト補正赤X</t>
    <rPh sb="0" eb="2">
      <t>ホセイ</t>
    </rPh>
    <phoneticPr fontId="4"/>
  </si>
  <si>
    <t>テスト補正赤Y</t>
    <rPh sb="0" eb="1">
      <t>アカ</t>
    </rPh>
    <phoneticPr fontId="4"/>
  </si>
  <si>
    <t>補正計算式</t>
    <rPh sb="0" eb="2">
      <t>ホセイ</t>
    </rPh>
    <phoneticPr fontId="4"/>
  </si>
  <si>
    <t>テスト補正青X</t>
    <rPh sb="0" eb="2">
      <t>ホセイ</t>
    </rPh>
    <phoneticPr fontId="4"/>
  </si>
  <si>
    <t>テスト補正青Y</t>
    <rPh sb="0" eb="1">
      <t>アカ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</si>
</sst>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0_ "/>
    <numFmt numFmtId="177" formatCode="0.00_ "/>
    <numFmt numFmtId="178" formatCode="0.000_ "/>
    <numFmt numFmtId="179" formatCode="0.000_ ;[Red]\-0.000\ "/>
    <numFmt numFmtId="180" formatCode="0_ "/>
    <numFmt numFmtId="181" formatCode="0.00_);[Red]\(0.00\)"/>
    <numFmt numFmtId="182" formatCode="0_);[Red]\(0\)"/>
  </numFmts>
  <fonts count="13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rgb="FF9C0006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rgb="FF000000"/>
      <name val="ＭＳ Ｐゴシック"/>
      <family val="2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FF0000"/>
      <name val="游ゴシック"/>
      <family val="3"/>
      <charset val="128"/>
    </font>
    <font>
      <sz val="12"/>
      <color rgb="FFFFC000"/>
      <name val="ＭＳ Ｐゴシック"/>
      <family val="2"/>
      <charset val="128"/>
      <scheme val="minor"/>
    </font>
    <font>
      <sz val="12"/>
      <color rgb="FF9C57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40">
    <xf numFmtId="0" fontId="0" fillId="0" borderId="0"/>
    <xf numFmtId="0" fontId="3" fillId="2" borderId="0" applyNumberFormat="0" applyBorder="0" applyAlignment="0" applyProtection="0"/>
    <xf numFmtId="0" fontId="2" fillId="3" borderId="1" applyNumberFormat="0" applyFont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53">
    <xf numFmtId="0" fontId="0" fillId="0" borderId="0" xfId="0"/>
    <xf numFmtId="0" fontId="0" fillId="3" borderId="1" xfId="2" applyFont="1"/>
    <xf numFmtId="176" fontId="0" fillId="0" borderId="0" xfId="0" applyNumberFormat="1"/>
    <xf numFmtId="0" fontId="3" fillId="2" borderId="0" xfId="1"/>
    <xf numFmtId="0" fontId="2" fillId="4" borderId="0" xfId="3"/>
    <xf numFmtId="0" fontId="0" fillId="4" borderId="0" xfId="3" applyFont="1"/>
    <xf numFmtId="177" fontId="0" fillId="0" borderId="0" xfId="0" applyNumberFormat="1"/>
    <xf numFmtId="179" fontId="3" fillId="2" borderId="0" xfId="1" applyNumberFormat="1"/>
    <xf numFmtId="179" fontId="0" fillId="4" borderId="0" xfId="3" applyNumberFormat="1" applyFont="1"/>
    <xf numFmtId="179" fontId="0" fillId="0" borderId="0" xfId="0" applyNumberFormat="1"/>
    <xf numFmtId="0" fontId="0" fillId="0" borderId="0" xfId="0" applyAlignment="1">
      <alignment horizontal="right"/>
    </xf>
    <xf numFmtId="177" fontId="0" fillId="3" borderId="1" xfId="2" applyNumberFormat="1" applyFont="1"/>
    <xf numFmtId="0" fontId="0" fillId="5" borderId="0" xfId="4" applyFont="1"/>
    <xf numFmtId="0" fontId="7" fillId="0" borderId="0" xfId="0" applyFont="1"/>
    <xf numFmtId="178" fontId="7" fillId="0" borderId="0" xfId="0" applyNumberFormat="1" applyFont="1"/>
    <xf numFmtId="0" fontId="7" fillId="3" borderId="1" xfId="2" applyFont="1"/>
    <xf numFmtId="0" fontId="8" fillId="0" borderId="0" xfId="0" applyFont="1"/>
    <xf numFmtId="0" fontId="7" fillId="7" borderId="1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38" fontId="0" fillId="0" borderId="0" xfId="237" applyFont="1" applyAlignment="1"/>
    <xf numFmtId="38" fontId="0" fillId="0" borderId="0" xfId="0" applyNumberFormat="1" applyAlignment="1">
      <alignment horizontal="left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79" fontId="11" fillId="0" borderId="0" xfId="0" applyNumberFormat="1" applyFont="1"/>
    <xf numFmtId="178" fontId="0" fillId="0" borderId="0" xfId="0" applyNumberFormat="1"/>
    <xf numFmtId="180" fontId="0" fillId="0" borderId="0" xfId="0" applyNumberFormat="1"/>
    <xf numFmtId="0" fontId="11" fillId="0" borderId="0" xfId="0" applyFont="1"/>
    <xf numFmtId="38" fontId="11" fillId="0" borderId="0" xfId="0" applyNumberFormat="1" applyFont="1" applyAlignment="1">
      <alignment horizontal="left"/>
    </xf>
    <xf numFmtId="177" fontId="11" fillId="0" borderId="0" xfId="0" applyNumberFormat="1" applyFont="1"/>
    <xf numFmtId="0" fontId="0" fillId="0" borderId="0" xfId="0" applyFont="1"/>
    <xf numFmtId="180" fontId="7" fillId="0" borderId="0" xfId="0" applyNumberFormat="1" applyFont="1"/>
    <xf numFmtId="179" fontId="7" fillId="0" borderId="0" xfId="0" applyNumberFormat="1" applyFont="1"/>
    <xf numFmtId="177" fontId="7" fillId="0" borderId="0" xfId="0" applyNumberFormat="1" applyFont="1"/>
    <xf numFmtId="181" fontId="0" fillId="0" borderId="0" xfId="0" applyNumberFormat="1"/>
    <xf numFmtId="181" fontId="7" fillId="0" borderId="0" xfId="0" applyNumberFormat="1" applyFont="1" applyAlignment="1">
      <alignment horizontal="left"/>
    </xf>
    <xf numFmtId="181" fontId="7" fillId="0" borderId="0" xfId="0" applyNumberFormat="1" applyFont="1"/>
    <xf numFmtId="11" fontId="0" fillId="0" borderId="0" xfId="0" applyNumberFormat="1"/>
    <xf numFmtId="0" fontId="3" fillId="2" borderId="0" xfId="1" applyAlignment="1"/>
    <xf numFmtId="182" fontId="7" fillId="0" borderId="0" xfId="0" applyNumberFormat="1" applyFont="1"/>
    <xf numFmtId="0" fontId="9" fillId="0" borderId="0" xfId="0" applyNumberFormat="1" applyFont="1" applyAlignment="1">
      <alignment vertical="center"/>
    </xf>
    <xf numFmtId="0" fontId="0" fillId="3" borderId="1" xfId="2" applyFont="1" applyAlignment="1">
      <alignment horizontal="center"/>
    </xf>
    <xf numFmtId="0" fontId="1" fillId="2" borderId="0" xfId="1" applyFont="1" applyAlignment="1"/>
    <xf numFmtId="0" fontId="0" fillId="6" borderId="0" xfId="0" applyFill="1" applyAlignment="1"/>
    <xf numFmtId="0" fontId="12" fillId="8" borderId="0" xfId="238" applyAlignment="1"/>
    <xf numFmtId="0" fontId="12" fillId="8" borderId="1" xfId="238" applyBorder="1" applyAlignment="1"/>
    <xf numFmtId="0" fontId="1" fillId="9" borderId="0" xfId="239" applyAlignment="1"/>
    <xf numFmtId="11" fontId="7" fillId="0" borderId="0" xfId="0" applyNumberFormat="1" applyFont="1"/>
    <xf numFmtId="0" fontId="0" fillId="0" borderId="0" xfId="0" applyNumberFormat="1" applyAlignment="1">
      <alignment vertical="center"/>
    </xf>
    <xf numFmtId="179" fontId="0" fillId="0" borderId="0" xfId="0" applyNumberFormat="1" applyFont="1"/>
    <xf numFmtId="38" fontId="0" fillId="0" borderId="0" xfId="0" applyNumberFormat="1" applyFont="1" applyAlignment="1">
      <alignment horizontal="left"/>
    </xf>
    <xf numFmtId="177" fontId="0" fillId="0" borderId="0" xfId="0" applyNumberFormat="1" applyFont="1"/>
  </cellXfs>
  <cellStyles count="240">
    <cellStyle name="40% - アクセント 1" xfId="3" builtinId="31"/>
    <cellStyle name="40% - アクセント 5" xfId="4" builtinId="47"/>
    <cellStyle name="60% - アクセント 1" xfId="239" builtinId="32"/>
    <cellStyle name="どちらでもない" xfId="238" builtinId="28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メモ" xfId="2" builtinId="10"/>
    <cellStyle name="悪い" xfId="1" builtinId="27"/>
    <cellStyle name="桁区切り" xfId="237" builtinId="6"/>
    <cellStyle name="標準" xfId="0" builtinId="0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</cellStyles>
  <dxfs count="0"/>
  <tableStyles count="0" defaultTableStyle="TableStyleMedium9" defaultPivotStyle="PivotStyleMedium7"/>
  <colors>
    <mruColors>
      <color rgb="FFFFA4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マスター!$AB$6:$AB$285</c:f>
              <c:numCache>
                <c:formatCode>General</c:formatCode>
                <c:ptCount val="280"/>
                <c:pt idx="0">
                  <c:v>166.03256052596785</c:v>
                </c:pt>
                <c:pt idx="1">
                  <c:v>167.43513522023005</c:v>
                </c:pt>
                <c:pt idx="2">
                  <c:v>180</c:v>
                </c:pt>
                <c:pt idx="3">
                  <c:v>180</c:v>
                </c:pt>
                <c:pt idx="4">
                  <c:v>174.06255060011765</c:v>
                </c:pt>
                <c:pt idx="5">
                  <c:v>173.42885322043841</c:v>
                </c:pt>
                <c:pt idx="6">
                  <c:v>173.42810545568747</c:v>
                </c:pt>
                <c:pt idx="7">
                  <c:v>190.64022466655612</c:v>
                </c:pt>
                <c:pt idx="8">
                  <c:v>187.91724741488846</c:v>
                </c:pt>
                <c:pt idx="9">
                  <c:v>189.07874188725953</c:v>
                </c:pt>
                <c:pt idx="10">
                  <c:v>187.91291684737124</c:v>
                </c:pt>
                <c:pt idx="11">
                  <c:v>190.62985363746196</c:v>
                </c:pt>
                <c:pt idx="12">
                  <c:v>198.46356147483721</c:v>
                </c:pt>
                <c:pt idx="13">
                  <c:v>187.90715007453858</c:v>
                </c:pt>
                <c:pt idx="14">
                  <c:v>198.44925610746591</c:v>
                </c:pt>
                <c:pt idx="15">
                  <c:v>201.54986136074024</c:v>
                </c:pt>
                <c:pt idx="16">
                  <c:v>201.54216113921842</c:v>
                </c:pt>
                <c:pt idx="17">
                  <c:v>190.60981653466271</c:v>
                </c:pt>
                <c:pt idx="18">
                  <c:v>180</c:v>
                </c:pt>
                <c:pt idx="19">
                  <c:v>190.60272453292745</c:v>
                </c:pt>
                <c:pt idx="20">
                  <c:v>187.89312849475232</c:v>
                </c:pt>
                <c:pt idx="21">
                  <c:v>194.23581385272877</c:v>
                </c:pt>
                <c:pt idx="22">
                  <c:v>180</c:v>
                </c:pt>
                <c:pt idx="23">
                  <c:v>180</c:v>
                </c:pt>
                <c:pt idx="24">
                  <c:v>180</c:v>
                </c:pt>
                <c:pt idx="25">
                  <c:v>187.88559886112367</c:v>
                </c:pt>
                <c:pt idx="26">
                  <c:v>187.88488249758626</c:v>
                </c:pt>
                <c:pt idx="27">
                  <c:v>180</c:v>
                </c:pt>
                <c:pt idx="28">
                  <c:v>180</c:v>
                </c:pt>
                <c:pt idx="29">
                  <c:v>180</c:v>
                </c:pt>
                <c:pt idx="30">
                  <c:v>180</c:v>
                </c:pt>
                <c:pt idx="31">
                  <c:v>180</c:v>
                </c:pt>
                <c:pt idx="32">
                  <c:v>180</c:v>
                </c:pt>
                <c:pt idx="33">
                  <c:v>180</c:v>
                </c:pt>
                <c:pt idx="34">
                  <c:v>170.32909232644565</c:v>
                </c:pt>
                <c:pt idx="35">
                  <c:v>165.95116007248168</c:v>
                </c:pt>
                <c:pt idx="36">
                  <c:v>152.1263987955185</c:v>
                </c:pt>
                <c:pt idx="37">
                  <c:v>168.52444180592178</c:v>
                </c:pt>
                <c:pt idx="38">
                  <c:v>169.49405765929546</c:v>
                </c:pt>
                <c:pt idx="39">
                  <c:v>180</c:v>
                </c:pt>
                <c:pt idx="40">
                  <c:v>180</c:v>
                </c:pt>
                <c:pt idx="41">
                  <c:v>180</c:v>
                </c:pt>
                <c:pt idx="42">
                  <c:v>180</c:v>
                </c:pt>
                <c:pt idx="43">
                  <c:v>180</c:v>
                </c:pt>
                <c:pt idx="44">
                  <c:v>180</c:v>
                </c:pt>
                <c:pt idx="45">
                  <c:v>180</c:v>
                </c:pt>
                <c:pt idx="46">
                  <c:v>180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180</c:v>
                </c:pt>
                <c:pt idx="52">
                  <c:v>180</c:v>
                </c:pt>
                <c:pt idx="53">
                  <c:v>180</c:v>
                </c:pt>
                <c:pt idx="54">
                  <c:v>180</c:v>
                </c:pt>
                <c:pt idx="55">
                  <c:v>190.53995256479638</c:v>
                </c:pt>
                <c:pt idx="56">
                  <c:v>190.53740604927765</c:v>
                </c:pt>
                <c:pt idx="57">
                  <c:v>190.53486075007115</c:v>
                </c:pt>
                <c:pt idx="58">
                  <c:v>180</c:v>
                </c:pt>
                <c:pt idx="59">
                  <c:v>190.52215246865663</c:v>
                </c:pt>
                <c:pt idx="60">
                  <c:v>192.66615765691768</c:v>
                </c:pt>
                <c:pt idx="61">
                  <c:v>190.51707764021577</c:v>
                </c:pt>
                <c:pt idx="62">
                  <c:v>180</c:v>
                </c:pt>
                <c:pt idx="63">
                  <c:v>180</c:v>
                </c:pt>
                <c:pt idx="64">
                  <c:v>180</c:v>
                </c:pt>
                <c:pt idx="65">
                  <c:v>180</c:v>
                </c:pt>
                <c:pt idx="66">
                  <c:v>180</c:v>
                </c:pt>
                <c:pt idx="67">
                  <c:v>180</c:v>
                </c:pt>
                <c:pt idx="68">
                  <c:v>175.38070840171767</c:v>
                </c:pt>
                <c:pt idx="69">
                  <c:v>170.97195170587682</c:v>
                </c:pt>
                <c:pt idx="70">
                  <c:v>171.58527018206038</c:v>
                </c:pt>
                <c:pt idx="71">
                  <c:v>174.55871129535103</c:v>
                </c:pt>
                <c:pt idx="72">
                  <c:v>180</c:v>
                </c:pt>
                <c:pt idx="73">
                  <c:v>180</c:v>
                </c:pt>
                <c:pt idx="74">
                  <c:v>180</c:v>
                </c:pt>
                <c:pt idx="75">
                  <c:v>180</c:v>
                </c:pt>
                <c:pt idx="76">
                  <c:v>190.47917016063076</c:v>
                </c:pt>
                <c:pt idx="77">
                  <c:v>190.47665260059051</c:v>
                </c:pt>
                <c:pt idx="78">
                  <c:v>190.4741362364185</c:v>
                </c:pt>
                <c:pt idx="79">
                  <c:v>180</c:v>
                </c:pt>
                <c:pt idx="80">
                  <c:v>192.58433109374269</c:v>
                </c:pt>
                <c:pt idx="81">
                  <c:v>192.58071849341869</c:v>
                </c:pt>
                <c:pt idx="82">
                  <c:v>190.45780896042731</c:v>
                </c:pt>
                <c:pt idx="83">
                  <c:v>192.56628847655168</c:v>
                </c:pt>
                <c:pt idx="84">
                  <c:v>190.4452837295425</c:v>
                </c:pt>
                <c:pt idx="85">
                  <c:v>191.40486728298194</c:v>
                </c:pt>
                <c:pt idx="86">
                  <c:v>180</c:v>
                </c:pt>
                <c:pt idx="87">
                  <c:v>180</c:v>
                </c:pt>
                <c:pt idx="88">
                  <c:v>180</c:v>
                </c:pt>
                <c:pt idx="89">
                  <c:v>180</c:v>
                </c:pt>
                <c:pt idx="90">
                  <c:v>180</c:v>
                </c:pt>
                <c:pt idx="91">
                  <c:v>180</c:v>
                </c:pt>
                <c:pt idx="92">
                  <c:v>180</c:v>
                </c:pt>
                <c:pt idx="93">
                  <c:v>180</c:v>
                </c:pt>
                <c:pt idx="94">
                  <c:v>171.55828675298241</c:v>
                </c:pt>
                <c:pt idx="95">
                  <c:v>171.55664587097792</c:v>
                </c:pt>
                <c:pt idx="96">
                  <c:v>171.55500435557036</c:v>
                </c:pt>
                <c:pt idx="97">
                  <c:v>180</c:v>
                </c:pt>
                <c:pt idx="98">
                  <c:v>180</c:v>
                </c:pt>
                <c:pt idx="99">
                  <c:v>171.54349598193122</c:v>
                </c:pt>
                <c:pt idx="100">
                  <c:v>170.19847364006185</c:v>
                </c:pt>
                <c:pt idx="101">
                  <c:v>171.53937829870171</c:v>
                </c:pt>
                <c:pt idx="102">
                  <c:v>180</c:v>
                </c:pt>
                <c:pt idx="103">
                  <c:v>188.90352392009743</c:v>
                </c:pt>
                <c:pt idx="104">
                  <c:v>188.90078952425404</c:v>
                </c:pt>
                <c:pt idx="105">
                  <c:v>190.39671753336356</c:v>
                </c:pt>
                <c:pt idx="106">
                  <c:v>180</c:v>
                </c:pt>
                <c:pt idx="107">
                  <c:v>180</c:v>
                </c:pt>
                <c:pt idx="108">
                  <c:v>180</c:v>
                </c:pt>
                <c:pt idx="109">
                  <c:v>180</c:v>
                </c:pt>
                <c:pt idx="110">
                  <c:v>175.97158241195336</c:v>
                </c:pt>
                <c:pt idx="111">
                  <c:v>171.52038556950532</c:v>
                </c:pt>
                <c:pt idx="112">
                  <c:v>172.54465919703756</c:v>
                </c:pt>
                <c:pt idx="113">
                  <c:v>176.43715625750809</c:v>
                </c:pt>
                <c:pt idx="114">
                  <c:v>171.50878327815417</c:v>
                </c:pt>
                <c:pt idx="115">
                  <c:v>170.15304114715016</c:v>
                </c:pt>
                <c:pt idx="116">
                  <c:v>169.29882024229997</c:v>
                </c:pt>
                <c:pt idx="117">
                  <c:v>180</c:v>
                </c:pt>
                <c:pt idx="118">
                  <c:v>180</c:v>
                </c:pt>
                <c:pt idx="119">
                  <c:v>180</c:v>
                </c:pt>
                <c:pt idx="120">
                  <c:v>180</c:v>
                </c:pt>
                <c:pt idx="121">
                  <c:v>180</c:v>
                </c:pt>
                <c:pt idx="122">
                  <c:v>180</c:v>
                </c:pt>
                <c:pt idx="123">
                  <c:v>180</c:v>
                </c:pt>
                <c:pt idx="124">
                  <c:v>188.86539339196551</c:v>
                </c:pt>
                <c:pt idx="125">
                  <c:v>187.7496964036313</c:v>
                </c:pt>
                <c:pt idx="126">
                  <c:v>187.74762066754224</c:v>
                </c:pt>
                <c:pt idx="127">
                  <c:v>180</c:v>
                </c:pt>
                <c:pt idx="128">
                  <c:v>180</c:v>
                </c:pt>
                <c:pt idx="129">
                  <c:v>180</c:v>
                </c:pt>
                <c:pt idx="130">
                  <c:v>180</c:v>
                </c:pt>
                <c:pt idx="131">
                  <c:v>186.86967657593857</c:v>
                </c:pt>
                <c:pt idx="132">
                  <c:v>187.73105448109663</c:v>
                </c:pt>
                <c:pt idx="133">
                  <c:v>187.72967714341715</c:v>
                </c:pt>
                <c:pt idx="134">
                  <c:v>188.82848196157681</c:v>
                </c:pt>
                <c:pt idx="135">
                  <c:v>187.72004942074929</c:v>
                </c:pt>
                <c:pt idx="136">
                  <c:v>195.39026036557632</c:v>
                </c:pt>
                <c:pt idx="137">
                  <c:v>187.71113071326178</c:v>
                </c:pt>
                <c:pt idx="138">
                  <c:v>196.36693694386787</c:v>
                </c:pt>
                <c:pt idx="139">
                  <c:v>195.3474834761972</c:v>
                </c:pt>
                <c:pt idx="140">
                  <c:v>202.65931049527913</c:v>
                </c:pt>
                <c:pt idx="141">
                  <c:v>195.32219433325557</c:v>
                </c:pt>
                <c:pt idx="142">
                  <c:v>194.41961167906658</c:v>
                </c:pt>
                <c:pt idx="143">
                  <c:v>195.28639675064329</c:v>
                </c:pt>
                <c:pt idx="144">
                  <c:v>202.55525682740497</c:v>
                </c:pt>
                <c:pt idx="145">
                  <c:v>196.25510478912892</c:v>
                </c:pt>
                <c:pt idx="146">
                  <c:v>195.2441808673415</c:v>
                </c:pt>
                <c:pt idx="147">
                  <c:v>196.21790972559748</c:v>
                </c:pt>
                <c:pt idx="148">
                  <c:v>196.210490582212</c:v>
                </c:pt>
                <c:pt idx="149">
                  <c:v>197.31203518059149</c:v>
                </c:pt>
                <c:pt idx="150">
                  <c:v>197.29351698551261</c:v>
                </c:pt>
                <c:pt idx="151">
                  <c:v>207.07832347616849</c:v>
                </c:pt>
                <c:pt idx="152">
                  <c:v>213.13588937737705</c:v>
                </c:pt>
                <c:pt idx="153">
                  <c:v>212.51541723223988</c:v>
                </c:pt>
                <c:pt idx="154">
                  <c:v>212.47422329280715</c:v>
                </c:pt>
                <c:pt idx="155">
                  <c:v>208.90935619703845</c:v>
                </c:pt>
                <c:pt idx="156">
                  <c:v>205.14490555226277</c:v>
                </c:pt>
                <c:pt idx="157">
                  <c:v>205.11515974160022</c:v>
                </c:pt>
                <c:pt idx="158">
                  <c:v>202.17955274321909</c:v>
                </c:pt>
                <c:pt idx="159">
                  <c:v>205.04904031275137</c:v>
                </c:pt>
                <c:pt idx="160">
                  <c:v>202.1236350127862</c:v>
                </c:pt>
                <c:pt idx="161">
                  <c:v>204.98324580920811</c:v>
                </c:pt>
                <c:pt idx="162">
                  <c:v>202.06798447496885</c:v>
                </c:pt>
                <c:pt idx="163">
                  <c:v>204.9177740139632</c:v>
                </c:pt>
                <c:pt idx="164">
                  <c:v>208.54012638790357</c:v>
                </c:pt>
                <c:pt idx="165">
                  <c:v>208.4967450886098</c:v>
                </c:pt>
                <c:pt idx="166">
                  <c:v>209.89992520990677</c:v>
                </c:pt>
                <c:pt idx="167">
                  <c:v>205.23072510925186</c:v>
                </c:pt>
                <c:pt idx="168">
                  <c:v>208.35873359643506</c:v>
                </c:pt>
                <c:pt idx="169">
                  <c:v>202.58966379767648</c:v>
                </c:pt>
                <c:pt idx="170">
                  <c:v>201.45877767252529</c:v>
                </c:pt>
                <c:pt idx="171">
                  <c:v>198.53755129972308</c:v>
                </c:pt>
                <c:pt idx="172">
                  <c:v>198.51193749021422</c:v>
                </c:pt>
                <c:pt idx="173">
                  <c:v>198.48830545452748</c:v>
                </c:pt>
                <c:pt idx="174">
                  <c:v>198.46473157748829</c:v>
                </c:pt>
                <c:pt idx="175">
                  <c:v>199.40564104762672</c:v>
                </c:pt>
                <c:pt idx="176">
                  <c:v>199.38046184617394</c:v>
                </c:pt>
                <c:pt idx="177">
                  <c:v>199.3553453993529</c:v>
                </c:pt>
                <c:pt idx="178">
                  <c:v>197.49615272256065</c:v>
                </c:pt>
                <c:pt idx="179">
                  <c:v>191.81033241705325</c:v>
                </c:pt>
                <c:pt idx="180">
                  <c:v>191.79759035941964</c:v>
                </c:pt>
                <c:pt idx="181">
                  <c:v>191.78328790524853</c:v>
                </c:pt>
                <c:pt idx="182">
                  <c:v>197.41737197316425</c:v>
                </c:pt>
                <c:pt idx="183">
                  <c:v>191.76585348933747</c:v>
                </c:pt>
                <c:pt idx="184">
                  <c:v>191.7516267557028</c:v>
                </c:pt>
                <c:pt idx="185">
                  <c:v>185.91836858988725</c:v>
                </c:pt>
                <c:pt idx="186">
                  <c:v>190.68807199301241</c:v>
                </c:pt>
                <c:pt idx="187">
                  <c:v>185.91149707951678</c:v>
                </c:pt>
                <c:pt idx="188">
                  <c:v>190.67173185178135</c:v>
                </c:pt>
                <c:pt idx="189">
                  <c:v>185.90464145048668</c:v>
                </c:pt>
                <c:pt idx="190">
                  <c:v>191.69662155978955</c:v>
                </c:pt>
                <c:pt idx="191">
                  <c:v>185.61839422067123</c:v>
                </c:pt>
                <c:pt idx="192">
                  <c:v>190.63919927769973</c:v>
                </c:pt>
                <c:pt idx="193">
                  <c:v>185.35854008413958</c:v>
                </c:pt>
                <c:pt idx="194">
                  <c:v>191.11660396670146</c:v>
                </c:pt>
                <c:pt idx="195">
                  <c:v>185.88416930471405</c:v>
                </c:pt>
                <c:pt idx="196">
                  <c:v>185.35124707981902</c:v>
                </c:pt>
                <c:pt idx="197">
                  <c:v>185.34628591518236</c:v>
                </c:pt>
                <c:pt idx="198">
                  <c:v>184.90217254476684</c:v>
                </c:pt>
                <c:pt idx="199">
                  <c:v>190.1354531338765</c:v>
                </c:pt>
                <c:pt idx="200">
                  <c:v>185.33902610969099</c:v>
                </c:pt>
                <c:pt idx="201">
                  <c:v>185.86741580736168</c:v>
                </c:pt>
                <c:pt idx="202">
                  <c:v>180</c:v>
                </c:pt>
                <c:pt idx="203">
                  <c:v>180</c:v>
                </c:pt>
                <c:pt idx="204">
                  <c:v>180</c:v>
                </c:pt>
                <c:pt idx="205">
                  <c:v>185.32948635003814</c:v>
                </c:pt>
                <c:pt idx="206">
                  <c:v>185.85629952526921</c:v>
                </c:pt>
                <c:pt idx="207">
                  <c:v>185.32718874011471</c:v>
                </c:pt>
                <c:pt idx="208">
                  <c:v>180</c:v>
                </c:pt>
                <c:pt idx="209">
                  <c:v>180</c:v>
                </c:pt>
                <c:pt idx="210">
                  <c:v>180</c:v>
                </c:pt>
                <c:pt idx="211">
                  <c:v>185.3189990910231</c:v>
                </c:pt>
                <c:pt idx="212">
                  <c:v>185.31769107662234</c:v>
                </c:pt>
                <c:pt idx="213">
                  <c:v>185.31671048670734</c:v>
                </c:pt>
                <c:pt idx="214">
                  <c:v>180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180</c:v>
                </c:pt>
                <c:pt idx="220">
                  <c:v>185.07635150251039</c:v>
                </c:pt>
                <c:pt idx="221">
                  <c:v>185.30334514160265</c:v>
                </c:pt>
                <c:pt idx="222">
                  <c:v>185.30204479201558</c:v>
                </c:pt>
                <c:pt idx="223">
                  <c:v>180</c:v>
                </c:pt>
                <c:pt idx="224">
                  <c:v>184.85946494483014</c:v>
                </c:pt>
                <c:pt idx="225">
                  <c:v>185.06727875438153</c:v>
                </c:pt>
                <c:pt idx="226">
                  <c:v>185.06609128443935</c:v>
                </c:pt>
                <c:pt idx="227">
                  <c:v>174.63248227577446</c:v>
                </c:pt>
                <c:pt idx="228">
                  <c:v>180</c:v>
                </c:pt>
                <c:pt idx="229">
                  <c:v>180</c:v>
                </c:pt>
                <c:pt idx="230">
                  <c:v>180</c:v>
                </c:pt>
                <c:pt idx="231">
                  <c:v>174.62748172556081</c:v>
                </c:pt>
                <c:pt idx="232">
                  <c:v>174.08769533285047</c:v>
                </c:pt>
                <c:pt idx="233">
                  <c:v>180</c:v>
                </c:pt>
                <c:pt idx="234">
                  <c:v>174.62013075777915</c:v>
                </c:pt>
                <c:pt idx="235">
                  <c:v>175.06874976747807</c:v>
                </c:pt>
                <c:pt idx="236">
                  <c:v>174.61778760553065</c:v>
                </c:pt>
                <c:pt idx="237">
                  <c:v>180</c:v>
                </c:pt>
                <c:pt idx="238">
                  <c:v>180</c:v>
                </c:pt>
                <c:pt idx="239">
                  <c:v>184.84747644105107</c:v>
                </c:pt>
                <c:pt idx="240">
                  <c:v>182.65949322883424</c:v>
                </c:pt>
                <c:pt idx="241">
                  <c:v>185.27906894123075</c:v>
                </c:pt>
                <c:pt idx="242">
                  <c:v>180</c:v>
                </c:pt>
                <c:pt idx="243">
                  <c:v>182.34060042866423</c:v>
                </c:pt>
                <c:pt idx="244">
                  <c:v>180</c:v>
                </c:pt>
                <c:pt idx="245">
                  <c:v>180</c:v>
                </c:pt>
                <c:pt idx="246">
                  <c:v>182.5410699968167</c:v>
                </c:pt>
                <c:pt idx="247">
                  <c:v>184.83581728136735</c:v>
                </c:pt>
                <c:pt idx="248">
                  <c:v>185.26685339520247</c:v>
                </c:pt>
                <c:pt idx="249">
                  <c:v>182.43424714000648</c:v>
                </c:pt>
                <c:pt idx="250">
                  <c:v>180</c:v>
                </c:pt>
                <c:pt idx="251">
                  <c:v>180</c:v>
                </c:pt>
                <c:pt idx="252">
                  <c:v>180</c:v>
                </c:pt>
                <c:pt idx="253">
                  <c:v>180</c:v>
                </c:pt>
                <c:pt idx="254">
                  <c:v>180</c:v>
                </c:pt>
                <c:pt idx="255">
                  <c:v>180</c:v>
                </c:pt>
                <c:pt idx="256">
                  <c:v>180</c:v>
                </c:pt>
                <c:pt idx="257">
                  <c:v>184.822061305235</c:v>
                </c:pt>
                <c:pt idx="258">
                  <c:v>184.82098570634557</c:v>
                </c:pt>
                <c:pt idx="259">
                  <c:v>184.8199105860576</c:v>
                </c:pt>
                <c:pt idx="260">
                  <c:v>180</c:v>
                </c:pt>
                <c:pt idx="261">
                  <c:v>180</c:v>
                </c:pt>
                <c:pt idx="262">
                  <c:v>180</c:v>
                </c:pt>
                <c:pt idx="263">
                  <c:v>184.81239811819134</c:v>
                </c:pt>
                <c:pt idx="264">
                  <c:v>184.44777905586398</c:v>
                </c:pt>
                <c:pt idx="265">
                  <c:v>185.01525908034168</c:v>
                </c:pt>
                <c:pt idx="266">
                  <c:v>180</c:v>
                </c:pt>
                <c:pt idx="267">
                  <c:v>180</c:v>
                </c:pt>
                <c:pt idx="268">
                  <c:v>185.23133360996937</c:v>
                </c:pt>
                <c:pt idx="269">
                  <c:v>185.00756237217922</c:v>
                </c:pt>
                <c:pt idx="270">
                  <c:v>185.22896152801209</c:v>
                </c:pt>
                <c:pt idx="271">
                  <c:v>180</c:v>
                </c:pt>
                <c:pt idx="272">
                  <c:v>185.00090128584242</c:v>
                </c:pt>
                <c:pt idx="273">
                  <c:v>184.79584622548256</c:v>
                </c:pt>
                <c:pt idx="274">
                  <c:v>184.79478226123928</c:v>
                </c:pt>
                <c:pt idx="275">
                  <c:v>180</c:v>
                </c:pt>
                <c:pt idx="276">
                  <c:v>180</c:v>
                </c:pt>
                <c:pt idx="277">
                  <c:v>180</c:v>
                </c:pt>
                <c:pt idx="278">
                  <c:v>185.21225976442179</c:v>
                </c:pt>
                <c:pt idx="279">
                  <c:v>185.21100357101864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4-AC4C-BCDB-8A2CFC6FF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11712"/>
        <c:axId val="189513792"/>
      </c:lineChart>
      <c:catAx>
        <c:axId val="18961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9513792"/>
        <c:crosses val="autoZero"/>
        <c:auto val="1"/>
        <c:lblAlgn val="ctr"/>
        <c:lblOffset val="100"/>
        <c:noMultiLvlLbl val="0"/>
      </c:catAx>
      <c:valAx>
        <c:axId val="1895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961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194733</xdr:colOff>
      <xdr:row>242</xdr:row>
      <xdr:rowOff>127000</xdr:rowOff>
    </xdr:from>
    <xdr:to>
      <xdr:col>26</xdr:col>
      <xdr:colOff>203200</xdr:colOff>
      <xdr:row>266</xdr:row>
      <xdr:rowOff>33867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F675B6F-33CE-0F45-BBA3-B4D009A91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A627"/>
  <sheetViews>
    <sheetView tabSelected="1" zoomScale="106" zoomScaleNormal="115" zoomScalePageLayoutView="50" workbookViewId="0">
      <selection activeCell="G13" sqref="G13"/>
    </sheetView>
  </sheetViews>
  <sheetFormatPr baseColWidth="10" defaultColWidth="12.83203125" defaultRowHeight="15"/>
  <cols>
    <col min="1" max="1" width="28.83203125" customWidth="1"/>
    <col min="3" max="7" width="13.33203125" customWidth="1"/>
    <col min="8" max="8" width="14.5" customWidth="1"/>
    <col min="9" max="13" width="14" customWidth="1"/>
    <col min="14" max="15" width="14.5" customWidth="1"/>
    <col min="16" max="16" width="20" customWidth="1"/>
    <col min="17" max="18" width="11.33203125" style="9" customWidth="1"/>
    <col min="19" max="20" width="17" customWidth="1"/>
    <col min="21" max="21" width="18.5" customWidth="1"/>
    <col min="22" max="23" width="14.1640625" style="9" customWidth="1"/>
    <col min="24" max="24" width="30.5" style="6" customWidth="1"/>
    <col min="25" max="30" width="17.83203125" customWidth="1"/>
    <col min="33" max="33" width="16.6640625" customWidth="1"/>
    <col min="39" max="39" width="12.83203125" customWidth="1"/>
  </cols>
  <sheetData>
    <row r="1" spans="1:40">
      <c r="A1" s="1" t="s">
        <v>2</v>
      </c>
      <c r="B1" s="3" t="s">
        <v>3</v>
      </c>
      <c r="C1" s="3" t="s">
        <v>4</v>
      </c>
      <c r="D1" s="3" t="s">
        <v>61</v>
      </c>
      <c r="E1" s="3" t="s">
        <v>62</v>
      </c>
      <c r="F1" s="3" t="s">
        <v>90</v>
      </c>
      <c r="G1" s="3" t="s">
        <v>91</v>
      </c>
      <c r="H1" s="5" t="s">
        <v>5</v>
      </c>
      <c r="I1" s="5" t="s">
        <v>6</v>
      </c>
      <c r="J1" s="5" t="s">
        <v>63</v>
      </c>
      <c r="K1" s="5" t="s">
        <v>64</v>
      </c>
      <c r="L1" s="5" t="s">
        <v>92</v>
      </c>
      <c r="M1" s="5" t="s">
        <v>93</v>
      </c>
      <c r="N1" s="3" t="s">
        <v>0</v>
      </c>
      <c r="O1" s="3" t="s">
        <v>67</v>
      </c>
      <c r="P1" s="3" t="s">
        <v>69</v>
      </c>
      <c r="Q1" s="7" t="s">
        <v>8</v>
      </c>
      <c r="R1" s="7" t="s">
        <v>10</v>
      </c>
      <c r="S1" s="4" t="s">
        <v>1</v>
      </c>
      <c r="T1" s="5" t="s">
        <v>68</v>
      </c>
      <c r="U1" s="5" t="s">
        <v>7</v>
      </c>
      <c r="V1" s="8" t="s">
        <v>9</v>
      </c>
      <c r="W1" s="8" t="s">
        <v>11</v>
      </c>
      <c r="X1" s="11" t="s">
        <v>13</v>
      </c>
      <c r="Y1" s="1" t="s">
        <v>14</v>
      </c>
      <c r="Z1" s="3" t="s">
        <v>96</v>
      </c>
      <c r="AA1" s="3" t="s">
        <v>94</v>
      </c>
      <c r="AB1" s="12" t="s">
        <v>97</v>
      </c>
      <c r="AC1" s="12" t="s">
        <v>95</v>
      </c>
      <c r="AD1" s="1" t="s">
        <v>70</v>
      </c>
      <c r="AE1" s="42" t="s">
        <v>74</v>
      </c>
      <c r="AF1" s="42"/>
      <c r="AG1" s="42"/>
      <c r="AH1" s="42"/>
      <c r="AI1" s="42"/>
      <c r="AK1" s="46" t="s">
        <v>106</v>
      </c>
      <c r="AL1" s="45" t="s">
        <v>107</v>
      </c>
      <c r="AM1" s="46" t="s">
        <v>109</v>
      </c>
      <c r="AN1" s="45" t="s">
        <v>110</v>
      </c>
    </row>
    <row r="2" spans="1:40">
      <c r="A2">
        <v>1920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40" ht="20">
      <c r="A3" s="1" t="s">
        <v>85</v>
      </c>
      <c r="B3" s="22">
        <v>276</v>
      </c>
      <c r="C3" s="22">
        <v>794</v>
      </c>
      <c r="D3" s="18">
        <f>AK3</f>
        <v>188.49987455399142</v>
      </c>
      <c r="E3" s="18">
        <f>AL3</f>
        <v>604.64578629094365</v>
      </c>
      <c r="F3" s="18"/>
      <c r="G3" s="18"/>
      <c r="H3" s="18">
        <v>1396</v>
      </c>
      <c r="I3" s="18">
        <v>762</v>
      </c>
      <c r="J3" s="13">
        <f>AM3</f>
        <v>1472.9804797132672</v>
      </c>
      <c r="K3" s="13">
        <f>AN3</f>
        <v>584.23357049584388</v>
      </c>
      <c r="L3" s="13"/>
      <c r="M3" s="13"/>
      <c r="AE3" t="s">
        <v>38</v>
      </c>
      <c r="AF3" t="s">
        <v>73</v>
      </c>
      <c r="AK3">
        <f t="array" ref="AK3:AK300">TRANSPOSE(B320:KM320)</f>
        <v>188.49987455399142</v>
      </c>
      <c r="AL3">
        <f t="array" ref="AL3:AL300">TRANSPOSE(B321:KM321)</f>
        <v>604.64578629094365</v>
      </c>
      <c r="AM3">
        <f t="array" ref="AM3:AM300">TRANSPOSE(B339:KM339)</f>
        <v>1472.9804797132672</v>
      </c>
      <c r="AN3">
        <f t="array" ref="AN3:AN300">TRANSPOSE(B340:KM340)</f>
        <v>584.23357049584388</v>
      </c>
    </row>
    <row r="4" spans="1:40" ht="20">
      <c r="A4" s="10">
        <v>20.28</v>
      </c>
      <c r="B4" s="22">
        <v>280</v>
      </c>
      <c r="C4" s="22">
        <v>794</v>
      </c>
      <c r="D4" s="18">
        <f t="shared" ref="D4:D67" si="0">AK4</f>
        <v>193.30959675694479</v>
      </c>
      <c r="E4" s="18">
        <f t="shared" ref="E4:E67" si="1">AL4</f>
        <v>604.66449673259865</v>
      </c>
      <c r="F4" s="18"/>
      <c r="G4" s="18"/>
      <c r="H4" s="18">
        <v>1394</v>
      </c>
      <c r="I4" s="18">
        <v>762</v>
      </c>
      <c r="J4" s="13">
        <f t="shared" ref="J4:J67" si="2">AM4</f>
        <v>1470.779186463039</v>
      </c>
      <c r="K4" s="13">
        <f t="shared" ref="K4:K67" si="3">AN4</f>
        <v>584.22251216323991</v>
      </c>
      <c r="L4" s="13"/>
      <c r="M4" s="13"/>
      <c r="AE4" s="14" t="s">
        <v>55</v>
      </c>
      <c r="AF4" s="14" t="s">
        <v>56</v>
      </c>
      <c r="AG4" s="14" t="s">
        <v>72</v>
      </c>
      <c r="AH4" s="14" t="s">
        <v>57</v>
      </c>
      <c r="AI4" s="14" t="s">
        <v>24</v>
      </c>
      <c r="AK4">
        <v>193.30959675694479</v>
      </c>
      <c r="AL4">
        <v>604.66449673259865</v>
      </c>
      <c r="AM4">
        <v>1470.779186463039</v>
      </c>
      <c r="AN4">
        <v>584.22251216323991</v>
      </c>
    </row>
    <row r="5" spans="1:40" ht="20">
      <c r="A5" s="1" t="s">
        <v>59</v>
      </c>
      <c r="B5" s="22">
        <v>282</v>
      </c>
      <c r="C5" s="22">
        <v>794</v>
      </c>
      <c r="D5" s="18">
        <f t="shared" si="0"/>
        <v>195.71372593129306</v>
      </c>
      <c r="E5" s="18">
        <f t="shared" si="1"/>
        <v>604.67384910613498</v>
      </c>
      <c r="F5" s="18">
        <f>AVERAGE(D3:D5)</f>
        <v>192.5077324140764</v>
      </c>
      <c r="G5" s="18">
        <f>AVERAGE(E3:E5)</f>
        <v>604.66137737655902</v>
      </c>
      <c r="H5" s="18">
        <v>1388</v>
      </c>
      <c r="I5" s="18">
        <v>762</v>
      </c>
      <c r="J5" s="13">
        <f t="shared" si="2"/>
        <v>1464.172712097796</v>
      </c>
      <c r="K5" s="13">
        <f t="shared" si="3"/>
        <v>584.18932413122172</v>
      </c>
      <c r="L5" s="13">
        <f>AVERAGE(J3:J5)</f>
        <v>1469.310792758034</v>
      </c>
      <c r="M5" s="13">
        <f>AVERAGE(K3:K5)</f>
        <v>584.2151355967685</v>
      </c>
      <c r="N5" s="19"/>
      <c r="Y5" s="10"/>
      <c r="Z5" s="16"/>
      <c r="AA5" s="31"/>
      <c r="AB5" s="16"/>
      <c r="AC5" s="31"/>
      <c r="AD5" s="20"/>
      <c r="AE5" s="25"/>
      <c r="AF5" s="25"/>
      <c r="AG5" s="29"/>
      <c r="AH5" s="30"/>
      <c r="AI5" s="28"/>
      <c r="AK5">
        <v>195.71372593129306</v>
      </c>
      <c r="AL5">
        <v>604.67384910613498</v>
      </c>
      <c r="AM5">
        <v>1464.172712097796</v>
      </c>
      <c r="AN5">
        <v>584.18932413122172</v>
      </c>
    </row>
    <row r="6" spans="1:40" ht="20">
      <c r="A6" s="2">
        <f>($A$4)/$A$2</f>
        <v>1.0562500000000001E-2</v>
      </c>
      <c r="B6" s="22">
        <v>282</v>
      </c>
      <c r="C6" s="22">
        <v>790</v>
      </c>
      <c r="D6" s="18">
        <f t="shared" si="0"/>
        <v>193.30627105583275</v>
      </c>
      <c r="E6" s="18">
        <f t="shared" si="1"/>
        <v>601.37312915931636</v>
      </c>
      <c r="F6" s="18">
        <f>AVERAGE(D4:D6)</f>
        <v>194.10986458135687</v>
      </c>
      <c r="G6" s="18">
        <f t="shared" ref="G6:G69" si="4">AVERAGE(E4:E6)</f>
        <v>603.57049166601666</v>
      </c>
      <c r="H6" s="18">
        <v>1384</v>
      </c>
      <c r="I6" s="18">
        <v>762</v>
      </c>
      <c r="J6" s="13">
        <f t="shared" si="2"/>
        <v>1459.7662324009955</v>
      </c>
      <c r="K6" s="13">
        <f t="shared" si="3"/>
        <v>584.16718790830157</v>
      </c>
      <c r="L6" s="13">
        <f t="shared" ref="L6:M69" si="5">AVERAGE(J4:J6)</f>
        <v>1464.9060436539432</v>
      </c>
      <c r="M6" s="13">
        <f t="shared" si="5"/>
        <v>584.19300806758781</v>
      </c>
      <c r="N6" s="19">
        <f>F5-F6</f>
        <v>-1.6021321672804731</v>
      </c>
      <c r="O6">
        <f>G5-G6</f>
        <v>1.0908857105423522</v>
      </c>
      <c r="P6">
        <f>SQRT((N6*$A$6)^2+(O6*$A$12)^2)</f>
        <v>3.0431506183405326E-2</v>
      </c>
      <c r="Q6" s="9">
        <f>P6*$A$20*1000</f>
        <v>1.0143835394468441</v>
      </c>
      <c r="R6" s="9">
        <f>Q6*$A$22</f>
        <v>3.651780742008639</v>
      </c>
      <c r="S6">
        <f>L6-L5</f>
        <v>-4.4047491040907971</v>
      </c>
      <c r="T6">
        <f>M6-M5</f>
        <v>-2.2127529180693273E-2</v>
      </c>
      <c r="U6">
        <f>SQRT((S6*$A$6)^2+(T6*$A$12)^2)</f>
        <v>4.6527990910034678E-2</v>
      </c>
      <c r="V6" s="9">
        <f t="shared" ref="V6:V69" si="6">U6*$A$20*1000</f>
        <v>1.5509330303344893</v>
      </c>
      <c r="W6" s="9">
        <f t="shared" ref="W6:W69" si="7">V6*$A$22</f>
        <v>5.5833589092041613</v>
      </c>
      <c r="X6" s="6">
        <f>SQRT((J4-D4)^2+(K4-E4)^2)/100</f>
        <v>12.776331348853592</v>
      </c>
      <c r="Y6" s="10">
        <v>0</v>
      </c>
      <c r="Z6" s="31">
        <f>MOD(DEGREES(ATAN2(F5-F6,G5-G6)),360)</f>
        <v>145.74919988181304</v>
      </c>
      <c r="AA6" s="31"/>
      <c r="AB6" s="31">
        <f>MOD(DEGREES(ATAN2(L5-L6,M5-M6)),360)</f>
        <v>0.28782646602179157</v>
      </c>
      <c r="AC6" s="31"/>
      <c r="AD6" s="20">
        <f>ABS(AB6-Z6)</f>
        <v>145.46137341579126</v>
      </c>
      <c r="AE6" s="50">
        <f>$V6</f>
        <v>1.5509330303344893</v>
      </c>
      <c r="AF6" s="50">
        <f>$Q6</f>
        <v>1.0143835394468441</v>
      </c>
      <c r="AG6" s="51">
        <f>$AD6</f>
        <v>145.46137341579126</v>
      </c>
      <c r="AH6" s="52">
        <f>$X6</f>
        <v>12.776331348853592</v>
      </c>
      <c r="AI6" s="31">
        <f>$Y6</f>
        <v>0</v>
      </c>
      <c r="AK6">
        <v>193.30627105583275</v>
      </c>
      <c r="AL6">
        <v>601.37312915931636</v>
      </c>
      <c r="AM6">
        <v>1459.7662324009955</v>
      </c>
      <c r="AN6">
        <v>584.16718790830157</v>
      </c>
    </row>
    <row r="7" spans="1:40" ht="20">
      <c r="A7" s="1" t="s">
        <v>58</v>
      </c>
      <c r="B7" s="22">
        <v>292</v>
      </c>
      <c r="C7" s="22">
        <v>794</v>
      </c>
      <c r="D7" s="18">
        <f t="shared" si="0"/>
        <v>207.72705846912129</v>
      </c>
      <c r="E7" s="18">
        <f t="shared" si="1"/>
        <v>604.72058252400109</v>
      </c>
      <c r="F7" s="18">
        <f t="shared" ref="F7:G70" si="8">AVERAGE(D5:D7)</f>
        <v>198.91568515208237</v>
      </c>
      <c r="G7" s="18">
        <f t="shared" si="4"/>
        <v>603.58918692981752</v>
      </c>
      <c r="H7" s="18">
        <v>1380</v>
      </c>
      <c r="I7" s="18">
        <v>762</v>
      </c>
      <c r="J7" s="13">
        <f t="shared" si="2"/>
        <v>1455.3580207510768</v>
      </c>
      <c r="K7" s="13">
        <f t="shared" si="3"/>
        <v>584.14504298480801</v>
      </c>
      <c r="L7" s="13">
        <f t="shared" si="5"/>
        <v>1459.7656550832896</v>
      </c>
      <c r="M7" s="13">
        <f t="shared" si="5"/>
        <v>584.16718500811044</v>
      </c>
      <c r="N7" s="19">
        <f t="shared" ref="N7:N70" si="9">D6-D7</f>
        <v>-14.420787413288537</v>
      </c>
      <c r="O7">
        <f t="shared" ref="O7:O70" si="10">G6-G7</f>
        <v>-1.8695263800850626E-2</v>
      </c>
      <c r="P7">
        <f t="shared" ref="P7:P70" si="11">SQRT((N7*$A$6)^2+(O7*$A$12)^2)</f>
        <v>0.15232018378667642</v>
      </c>
      <c r="Q7" s="9">
        <f>P7*$A$20*1000</f>
        <v>5.0773394595558807</v>
      </c>
      <c r="R7" s="9">
        <f t="shared" ref="R7:R70" si="12">Q7*$A$22</f>
        <v>18.278422054401172</v>
      </c>
      <c r="S7">
        <f t="shared" ref="S7:T70" si="13">L7-L6</f>
        <v>-5.140388570653613</v>
      </c>
      <c r="T7">
        <f t="shared" si="13"/>
        <v>-2.5823059477374954E-2</v>
      </c>
      <c r="U7">
        <f>SQRT((S7*$A$6)^2+(T7*$A$12)^2)</f>
        <v>5.4298655164557008E-2</v>
      </c>
      <c r="V7" s="9">
        <f t="shared" si="6"/>
        <v>1.8099551721519003</v>
      </c>
      <c r="W7" s="9">
        <f t="shared" si="7"/>
        <v>6.515838619746841</v>
      </c>
      <c r="X7" s="6">
        <f t="shared" ref="X7:X70" si="14">SQRT((J5-D5)^2+(K5-E5)^2)/100</f>
        <v>12.686243791406502</v>
      </c>
      <c r="Y7" s="10">
        <v>0</v>
      </c>
      <c r="Z7" s="31">
        <f t="shared" ref="Z7:Z70" si="15">MOD(DEGREES(ATAN2(F6-F7,G6-G7)),360)</f>
        <v>180.22288687095846</v>
      </c>
      <c r="AA7" s="31">
        <f>Z6-Z7</f>
        <v>-34.473686989145421</v>
      </c>
      <c r="AB7" s="31">
        <f>MOD(DEGREES(ATAN2(L6-L7,M6-M7)),360)</f>
        <v>0.28782646602333689</v>
      </c>
      <c r="AC7" s="31">
        <f>AB6-AB7</f>
        <v>-1.5453194279757554E-12</v>
      </c>
      <c r="AD7" s="20">
        <f>ABS(AB7-Z7)</f>
        <v>179.93506040493511</v>
      </c>
      <c r="AE7" s="50">
        <f t="shared" ref="AE7:AE70" si="16">$V7</f>
        <v>1.8099551721519003</v>
      </c>
      <c r="AF7" s="50">
        <f t="shared" ref="AF7:AF70" si="17">$Q7</f>
        <v>5.0773394595558807</v>
      </c>
      <c r="AG7" s="51">
        <f t="shared" ref="AG7:AG69" si="18">$AD7</f>
        <v>179.93506040493511</v>
      </c>
      <c r="AH7" s="52">
        <f t="shared" ref="AH7:AH70" si="19">$X7</f>
        <v>12.686243791406502</v>
      </c>
      <c r="AI7" s="31">
        <f t="shared" ref="AI7:AI70" si="20">$Y7</f>
        <v>0</v>
      </c>
      <c r="AK7">
        <v>207.72705846912129</v>
      </c>
      <c r="AL7">
        <v>604.72058252400109</v>
      </c>
      <c r="AM7">
        <v>1455.3580207510768</v>
      </c>
      <c r="AN7">
        <v>584.14504298480801</v>
      </c>
    </row>
    <row r="8" spans="1:40" ht="20">
      <c r="A8">
        <v>1080</v>
      </c>
      <c r="B8" s="22">
        <v>299</v>
      </c>
      <c r="C8" s="22">
        <v>796</v>
      </c>
      <c r="D8" s="18">
        <f t="shared" si="0"/>
        <v>217.29702106240109</v>
      </c>
      <c r="E8" s="18">
        <f t="shared" si="1"/>
        <v>606.39491820775118</v>
      </c>
      <c r="F8" s="18">
        <f t="shared" si="8"/>
        <v>206.11011686245172</v>
      </c>
      <c r="G8" s="18">
        <f t="shared" si="4"/>
        <v>604.16287663035621</v>
      </c>
      <c r="H8" s="18">
        <v>1376</v>
      </c>
      <c r="I8" s="18">
        <v>763</v>
      </c>
      <c r="J8" s="13">
        <f t="shared" si="2"/>
        <v>1450.6465597181798</v>
      </c>
      <c r="K8" s="13">
        <f t="shared" si="3"/>
        <v>584.93385056533225</v>
      </c>
      <c r="L8" s="13">
        <f t="shared" si="5"/>
        <v>1455.2569376234171</v>
      </c>
      <c r="M8" s="13">
        <f t="shared" si="5"/>
        <v>584.41536048614728</v>
      </c>
      <c r="N8" s="19">
        <f t="shared" si="9"/>
        <v>-9.5699625932797971</v>
      </c>
      <c r="O8">
        <f t="shared" si="10"/>
        <v>-0.57368970053869361</v>
      </c>
      <c r="P8">
        <f t="shared" si="11"/>
        <v>0.10195409552977623</v>
      </c>
      <c r="Q8" s="9">
        <f t="shared" ref="Q8:Q71" si="21">P8*$A$20*1000</f>
        <v>3.3984698509925413</v>
      </c>
      <c r="R8" s="9">
        <f t="shared" si="12"/>
        <v>12.234491463573148</v>
      </c>
      <c r="S8">
        <f t="shared" si="13"/>
        <v>-4.5087174598725142</v>
      </c>
      <c r="T8">
        <f t="shared" si="13"/>
        <v>0.24817547803684192</v>
      </c>
      <c r="U8">
        <f t="shared" ref="U8:U71" si="22">SQRT((S8*$A$6)^2+(T8*$A$12)^2)</f>
        <v>4.7969676231196329E-2</v>
      </c>
      <c r="V8" s="9">
        <f t="shared" si="6"/>
        <v>1.5989892077065444</v>
      </c>
      <c r="W8" s="9">
        <f t="shared" si="7"/>
        <v>5.7563611477435597</v>
      </c>
      <c r="X8" s="6">
        <f t="shared" si="14"/>
        <v>12.665768346629131</v>
      </c>
      <c r="Y8" s="10">
        <v>0</v>
      </c>
      <c r="Z8" s="31">
        <f t="shared" si="15"/>
        <v>184.55916401920408</v>
      </c>
      <c r="AA8" s="31">
        <f t="shared" ref="AA8:AA71" si="23">Z7-Z8</f>
        <v>-4.3362771482456139</v>
      </c>
      <c r="AB8" s="31">
        <f t="shared" ref="AB7:AB70" si="24">MOD(DEGREES(ATAN2(L7-L8,M7-M8)),360)</f>
        <v>356.84942046882952</v>
      </c>
      <c r="AC8" s="31">
        <f t="shared" ref="AC8:AC71" si="25">AB7-AB8</f>
        <v>-356.5615940028062</v>
      </c>
      <c r="AD8" s="20">
        <f t="shared" ref="AD8:AD67" si="26">ABS(AB8-Z8)</f>
        <v>172.29025644962545</v>
      </c>
      <c r="AE8" s="50">
        <f t="shared" si="16"/>
        <v>1.5989892077065444</v>
      </c>
      <c r="AF8" s="50">
        <f t="shared" si="17"/>
        <v>3.3984698509925413</v>
      </c>
      <c r="AG8" s="51">
        <f>$AD8</f>
        <v>172.29025644962545</v>
      </c>
      <c r="AH8" s="52">
        <f t="shared" si="19"/>
        <v>12.665768346629131</v>
      </c>
      <c r="AI8" s="31">
        <f t="shared" si="20"/>
        <v>0</v>
      </c>
      <c r="AK8">
        <v>217.29702106240109</v>
      </c>
      <c r="AL8">
        <v>606.39491820775118</v>
      </c>
      <c r="AM8">
        <v>1450.6465597181798</v>
      </c>
      <c r="AN8">
        <v>584.93385056533225</v>
      </c>
    </row>
    <row r="9" spans="1:40" ht="20">
      <c r="A9" s="1" t="s">
        <v>84</v>
      </c>
      <c r="B9" s="22">
        <v>304</v>
      </c>
      <c r="C9" s="22">
        <v>797</v>
      </c>
      <c r="D9" s="18">
        <f t="shared" si="0"/>
        <v>223.86406536167468</v>
      </c>
      <c r="E9" s="18">
        <f t="shared" si="1"/>
        <v>607.23662023348982</v>
      </c>
      <c r="F9" s="18">
        <f t="shared" si="8"/>
        <v>216.29604829773234</v>
      </c>
      <c r="G9" s="18">
        <f t="shared" si="4"/>
        <v>606.11737365508077</v>
      </c>
      <c r="H9" s="18">
        <v>1371</v>
      </c>
      <c r="I9" s="18">
        <v>764</v>
      </c>
      <c r="J9" s="13">
        <f t="shared" si="2"/>
        <v>1444.8382004659879</v>
      </c>
      <c r="K9" s="13">
        <f t="shared" si="3"/>
        <v>585.71640472906051</v>
      </c>
      <c r="L9" s="13">
        <f t="shared" si="5"/>
        <v>1450.2809269784148</v>
      </c>
      <c r="M9" s="13">
        <f t="shared" si="5"/>
        <v>584.93176609306693</v>
      </c>
      <c r="N9" s="19">
        <f t="shared" si="9"/>
        <v>-6.56704429927359</v>
      </c>
      <c r="O9">
        <f t="shared" si="10"/>
        <v>-1.9544970247245601</v>
      </c>
      <c r="P9">
        <f t="shared" si="11"/>
        <v>8.28547161681598E-2</v>
      </c>
      <c r="Q9" s="9">
        <f t="shared" si="21"/>
        <v>2.7618238722719934</v>
      </c>
      <c r="R9" s="9">
        <f t="shared" si="12"/>
        <v>9.9425659401791773</v>
      </c>
      <c r="S9">
        <f t="shared" si="13"/>
        <v>-4.9760106450023613</v>
      </c>
      <c r="T9">
        <f t="shared" si="13"/>
        <v>0.51640560691964765</v>
      </c>
      <c r="U9">
        <f t="shared" si="22"/>
        <v>5.3905584705904126E-2</v>
      </c>
      <c r="V9" s="9">
        <f t="shared" si="6"/>
        <v>1.7968528235301375</v>
      </c>
      <c r="W9" s="9">
        <f t="shared" si="7"/>
        <v>6.4686701647084952</v>
      </c>
      <c r="X9" s="6">
        <f t="shared" si="14"/>
        <v>12.478006134282539</v>
      </c>
      <c r="Y9" s="10">
        <v>0</v>
      </c>
      <c r="Z9" s="31">
        <f t="shared" si="15"/>
        <v>190.86200536870444</v>
      </c>
      <c r="AA9" s="31">
        <f t="shared" si="23"/>
        <v>-6.302841349500369</v>
      </c>
      <c r="AB9" s="31">
        <f t="shared" si="24"/>
        <v>354.07510880399229</v>
      </c>
      <c r="AC9" s="31">
        <f>AB8-AB9</f>
        <v>2.7743116648372279</v>
      </c>
      <c r="AD9" s="20">
        <f>ABS(AB9-Z9)</f>
        <v>163.21310343528785</v>
      </c>
      <c r="AE9" s="9">
        <f t="shared" si="16"/>
        <v>1.7968528235301375</v>
      </c>
      <c r="AF9" s="9">
        <f t="shared" si="17"/>
        <v>2.7618238722719934</v>
      </c>
      <c r="AG9" s="21">
        <f t="shared" si="18"/>
        <v>163.21310343528785</v>
      </c>
      <c r="AH9" s="6">
        <f t="shared" si="19"/>
        <v>12.478006134282539</v>
      </c>
      <c r="AI9">
        <f t="shared" si="20"/>
        <v>0</v>
      </c>
      <c r="AK9">
        <v>223.86406536167468</v>
      </c>
      <c r="AL9">
        <v>607.23662023348982</v>
      </c>
      <c r="AM9">
        <v>1444.8382004659879</v>
      </c>
      <c r="AN9">
        <v>585.71640472906051</v>
      </c>
    </row>
    <row r="10" spans="1:40" ht="20">
      <c r="A10" s="10">
        <v>25.04</v>
      </c>
      <c r="B10" s="22">
        <v>308</v>
      </c>
      <c r="C10" s="22">
        <v>798</v>
      </c>
      <c r="D10" s="18">
        <f t="shared" si="0"/>
        <v>229.22316074449861</v>
      </c>
      <c r="E10" s="18">
        <f t="shared" si="1"/>
        <v>608.07219563862623</v>
      </c>
      <c r="F10" s="18">
        <f t="shared" si="8"/>
        <v>223.46141572285811</v>
      </c>
      <c r="G10" s="18">
        <f t="shared" si="4"/>
        <v>607.23457802662244</v>
      </c>
      <c r="H10" s="18">
        <v>1366</v>
      </c>
      <c r="I10" s="18">
        <v>764</v>
      </c>
      <c r="J10" s="13">
        <f t="shared" si="2"/>
        <v>1439.3282301446077</v>
      </c>
      <c r="K10" s="13">
        <f t="shared" si="3"/>
        <v>585.68912376004118</v>
      </c>
      <c r="L10" s="13">
        <f t="shared" si="5"/>
        <v>1444.9376634429252</v>
      </c>
      <c r="M10" s="13">
        <f t="shared" si="5"/>
        <v>585.44645968481132</v>
      </c>
      <c r="N10" s="19">
        <f t="shared" si="9"/>
        <v>-5.3590953828239378</v>
      </c>
      <c r="O10">
        <f t="shared" si="10"/>
        <v>-1.1172043715416748</v>
      </c>
      <c r="P10">
        <f t="shared" si="11"/>
        <v>6.2250466527157926E-2</v>
      </c>
      <c r="Q10" s="9">
        <f t="shared" si="21"/>
        <v>2.0750155509052641</v>
      </c>
      <c r="R10" s="9">
        <f t="shared" si="12"/>
        <v>7.470055983258951</v>
      </c>
      <c r="S10">
        <f t="shared" si="13"/>
        <v>-5.343263535489541</v>
      </c>
      <c r="T10">
        <f t="shared" si="13"/>
        <v>0.51469359174438978</v>
      </c>
      <c r="U10">
        <f t="shared" si="22"/>
        <v>5.7686009077793671E-2</v>
      </c>
      <c r="V10" s="9">
        <f t="shared" si="6"/>
        <v>1.9228669692597891</v>
      </c>
      <c r="W10" s="9">
        <f t="shared" si="7"/>
        <v>6.9223210893352407</v>
      </c>
      <c r="X10" s="6">
        <f t="shared" si="14"/>
        <v>12.335362426482552</v>
      </c>
      <c r="Y10" s="10">
        <v>0</v>
      </c>
      <c r="Z10" s="31">
        <f t="shared" si="15"/>
        <v>188.86204730275634</v>
      </c>
      <c r="AA10" s="31">
        <f t="shared" si="23"/>
        <v>1.9999580659481069</v>
      </c>
      <c r="AB10" s="31">
        <f t="shared" si="24"/>
        <v>354.49791939641119</v>
      </c>
      <c r="AC10" s="31">
        <f t="shared" si="25"/>
        <v>-0.42281059241889807</v>
      </c>
      <c r="AD10" s="20">
        <f t="shared" si="26"/>
        <v>165.63587209365485</v>
      </c>
      <c r="AE10" s="9">
        <f t="shared" si="16"/>
        <v>1.9228669692597891</v>
      </c>
      <c r="AF10" s="9">
        <f t="shared" si="17"/>
        <v>2.0750155509052641</v>
      </c>
      <c r="AG10" s="21">
        <f t="shared" si="18"/>
        <v>165.63587209365485</v>
      </c>
      <c r="AH10" s="6">
        <f t="shared" si="19"/>
        <v>12.335362426482552</v>
      </c>
      <c r="AI10">
        <f t="shared" si="20"/>
        <v>0</v>
      </c>
      <c r="AK10">
        <v>229.22316074449861</v>
      </c>
      <c r="AL10">
        <v>608.07219563862623</v>
      </c>
      <c r="AM10">
        <v>1439.3282301446077</v>
      </c>
      <c r="AN10">
        <v>585.68912376004118</v>
      </c>
    </row>
    <row r="11" spans="1:40" ht="20">
      <c r="A11" s="1" t="s">
        <v>60</v>
      </c>
      <c r="B11" s="22">
        <v>314</v>
      </c>
      <c r="C11" s="22">
        <v>798</v>
      </c>
      <c r="D11" s="18">
        <f t="shared" si="0"/>
        <v>236.39215595950253</v>
      </c>
      <c r="E11" s="18">
        <f t="shared" si="1"/>
        <v>608.09909381768512</v>
      </c>
      <c r="F11" s="18">
        <f t="shared" si="8"/>
        <v>229.82646068855857</v>
      </c>
      <c r="G11" s="18">
        <f t="shared" si="4"/>
        <v>607.80263656326713</v>
      </c>
      <c r="H11" s="18">
        <v>1360</v>
      </c>
      <c r="I11" s="18">
        <v>766</v>
      </c>
      <c r="J11" s="13">
        <f t="shared" si="2"/>
        <v>1432.1360643606133</v>
      </c>
      <c r="K11" s="13">
        <f t="shared" si="3"/>
        <v>587.27399438588111</v>
      </c>
      <c r="L11" s="13">
        <f t="shared" si="5"/>
        <v>1438.7674983237364</v>
      </c>
      <c r="M11" s="13">
        <f t="shared" si="5"/>
        <v>586.22650762499427</v>
      </c>
      <c r="N11" s="19">
        <f t="shared" si="9"/>
        <v>-7.1689952150039176</v>
      </c>
      <c r="O11">
        <f t="shared" si="10"/>
        <v>-0.56805853664468486</v>
      </c>
      <c r="P11">
        <f t="shared" si="11"/>
        <v>7.68593650999847E-2</v>
      </c>
      <c r="Q11" s="9">
        <f t="shared" si="21"/>
        <v>2.5619788366661567</v>
      </c>
      <c r="R11" s="9">
        <f t="shared" si="12"/>
        <v>9.223123811998164</v>
      </c>
      <c r="S11">
        <f t="shared" si="13"/>
        <v>-6.1701651191888232</v>
      </c>
      <c r="T11">
        <f t="shared" si="13"/>
        <v>0.78004794018295343</v>
      </c>
      <c r="U11">
        <f t="shared" si="22"/>
        <v>6.7635235079621187E-2</v>
      </c>
      <c r="V11" s="9">
        <f t="shared" si="6"/>
        <v>2.2545078359873729</v>
      </c>
      <c r="W11" s="9">
        <f t="shared" si="7"/>
        <v>8.1162282095545422</v>
      </c>
      <c r="X11" s="6">
        <f t="shared" si="14"/>
        <v>12.211637720916402</v>
      </c>
      <c r="Y11" s="10">
        <v>0</v>
      </c>
      <c r="Z11" s="31">
        <f t="shared" si="15"/>
        <v>185.09994112306174</v>
      </c>
      <c r="AA11" s="31">
        <f t="shared" si="23"/>
        <v>3.762106179694598</v>
      </c>
      <c r="AB11" s="31">
        <f t="shared" si="24"/>
        <v>352.79474620339323</v>
      </c>
      <c r="AC11" s="31">
        <f t="shared" si="25"/>
        <v>1.7031731930179603</v>
      </c>
      <c r="AD11" s="20">
        <f t="shared" si="26"/>
        <v>167.69480508033149</v>
      </c>
      <c r="AE11" s="9">
        <f t="shared" si="16"/>
        <v>2.2545078359873729</v>
      </c>
      <c r="AF11" s="9">
        <f t="shared" si="17"/>
        <v>2.5619788366661567</v>
      </c>
      <c r="AG11" s="21">
        <f t="shared" si="18"/>
        <v>167.69480508033149</v>
      </c>
      <c r="AH11" s="6">
        <f t="shared" si="19"/>
        <v>12.211637720916402</v>
      </c>
      <c r="AI11">
        <f t="shared" si="20"/>
        <v>0</v>
      </c>
      <c r="AK11">
        <v>236.39215595950253</v>
      </c>
      <c r="AL11">
        <v>608.09909381768512</v>
      </c>
      <c r="AM11">
        <v>1432.1360643606133</v>
      </c>
      <c r="AN11">
        <v>587.27399438588111</v>
      </c>
    </row>
    <row r="12" spans="1:40" ht="20">
      <c r="A12" s="2">
        <f>($A$10)/$A$8</f>
        <v>2.3185185185185184E-2</v>
      </c>
      <c r="B12" s="22">
        <v>318</v>
      </c>
      <c r="C12" s="22">
        <v>800</v>
      </c>
      <c r="D12" s="18">
        <f t="shared" si="0"/>
        <v>242.29631256881086</v>
      </c>
      <c r="E12" s="18">
        <f t="shared" si="1"/>
        <v>609.74749977720353</v>
      </c>
      <c r="F12" s="18">
        <f t="shared" si="8"/>
        <v>235.97054309093733</v>
      </c>
      <c r="G12" s="18">
        <f t="shared" si="4"/>
        <v>608.63959641117162</v>
      </c>
      <c r="H12" s="18">
        <v>1356</v>
      </c>
      <c r="I12" s="18">
        <v>766</v>
      </c>
      <c r="J12" s="13">
        <f t="shared" si="2"/>
        <v>1427.7296246962699</v>
      </c>
      <c r="K12" s="13">
        <f t="shared" si="3"/>
        <v>587.2524951613965</v>
      </c>
      <c r="L12" s="13">
        <f t="shared" si="5"/>
        <v>1433.0646397338303</v>
      </c>
      <c r="M12" s="13">
        <f>AVERAGE(K10:K12)</f>
        <v>586.73853776910619</v>
      </c>
      <c r="N12" s="19">
        <f t="shared" si="9"/>
        <v>-5.9041566093083304</v>
      </c>
      <c r="O12">
        <f t="shared" si="10"/>
        <v>-0.83695984790449529</v>
      </c>
      <c r="P12">
        <f t="shared" si="11"/>
        <v>6.5311999989016115E-2</v>
      </c>
      <c r="Q12" s="9">
        <f t="shared" si="21"/>
        <v>2.1770666663005369</v>
      </c>
      <c r="R12" s="9">
        <f t="shared" si="12"/>
        <v>7.8374399986819334</v>
      </c>
      <c r="S12">
        <f t="shared" si="13"/>
        <v>-5.7028585899061</v>
      </c>
      <c r="T12">
        <f t="shared" si="13"/>
        <v>0.51203014411191816</v>
      </c>
      <c r="U12">
        <f t="shared" si="22"/>
        <v>6.1395130150594446E-2</v>
      </c>
      <c r="V12" s="9">
        <f t="shared" si="6"/>
        <v>2.0465043383531483</v>
      </c>
      <c r="W12" s="9">
        <f t="shared" si="7"/>
        <v>7.3674156180713339</v>
      </c>
      <c r="X12" s="6">
        <f t="shared" si="14"/>
        <v>12.103120593031225</v>
      </c>
      <c r="Y12" s="10">
        <v>0</v>
      </c>
      <c r="Z12" s="31">
        <f t="shared" si="15"/>
        <v>187.75720484439199</v>
      </c>
      <c r="AA12" s="31">
        <f t="shared" si="23"/>
        <v>-2.6572637213302528</v>
      </c>
      <c r="AB12" s="31">
        <f t="shared" si="24"/>
        <v>354.86946540006437</v>
      </c>
      <c r="AC12" s="31">
        <f t="shared" si="25"/>
        <v>-2.0747191966711398</v>
      </c>
      <c r="AD12" s="20">
        <f t="shared" si="26"/>
        <v>167.11226055567238</v>
      </c>
      <c r="AE12" s="9">
        <f t="shared" si="16"/>
        <v>2.0465043383531483</v>
      </c>
      <c r="AF12" s="9">
        <f t="shared" si="17"/>
        <v>2.1770666663005369</v>
      </c>
      <c r="AG12" s="21">
        <f t="shared" si="18"/>
        <v>167.11226055567238</v>
      </c>
      <c r="AH12" s="6">
        <f t="shared" si="19"/>
        <v>12.103120593031225</v>
      </c>
      <c r="AI12">
        <f t="shared" si="20"/>
        <v>0</v>
      </c>
      <c r="AK12">
        <v>242.29631256881086</v>
      </c>
      <c r="AL12">
        <v>609.74749977720353</v>
      </c>
      <c r="AM12">
        <v>1427.7296246962699</v>
      </c>
      <c r="AN12">
        <v>587.2524951613965</v>
      </c>
    </row>
    <row r="13" spans="1:40" ht="20">
      <c r="A13" s="17" t="s">
        <v>65</v>
      </c>
      <c r="B13" s="22">
        <v>324</v>
      </c>
      <c r="C13" s="22">
        <v>800</v>
      </c>
      <c r="D13" s="18">
        <f t="shared" si="0"/>
        <v>249.44739609199843</v>
      </c>
      <c r="E13" s="18">
        <f t="shared" si="1"/>
        <v>609.77383898637117</v>
      </c>
      <c r="F13" s="18">
        <f t="shared" si="8"/>
        <v>242.71195487343729</v>
      </c>
      <c r="G13" s="18">
        <f t="shared" si="4"/>
        <v>609.20681086041998</v>
      </c>
      <c r="H13" s="18">
        <v>1350</v>
      </c>
      <c r="I13" s="18">
        <v>768</v>
      </c>
      <c r="J13" s="13">
        <f t="shared" si="2"/>
        <v>1420.5568873461975</v>
      </c>
      <c r="K13" s="13">
        <f t="shared" si="3"/>
        <v>588.8341851610827</v>
      </c>
      <c r="L13" s="13">
        <f t="shared" si="5"/>
        <v>1426.8075254676935</v>
      </c>
      <c r="M13" s="13">
        <f>AVERAGE(K11:K13)</f>
        <v>587.78689156945347</v>
      </c>
      <c r="N13" s="19">
        <f t="shared" si="9"/>
        <v>-7.151083523187566</v>
      </c>
      <c r="O13">
        <f t="shared" si="10"/>
        <v>-0.56721444924835396</v>
      </c>
      <c r="P13">
        <f t="shared" si="11"/>
        <v>7.6669618837644907E-2</v>
      </c>
      <c r="Q13" s="9">
        <f t="shared" si="21"/>
        <v>2.5556539612548304</v>
      </c>
      <c r="R13" s="9">
        <f t="shared" si="12"/>
        <v>9.2003542605173898</v>
      </c>
      <c r="S13">
        <f t="shared" si="13"/>
        <v>-6.2571142661367958</v>
      </c>
      <c r="T13">
        <f t="shared" si="13"/>
        <v>1.0483538003472859</v>
      </c>
      <c r="U13">
        <f t="shared" si="22"/>
        <v>7.0418640332541291E-2</v>
      </c>
      <c r="V13" s="9">
        <f t="shared" si="6"/>
        <v>2.3472880110847099</v>
      </c>
      <c r="W13" s="9">
        <f t="shared" si="7"/>
        <v>8.4502368399049566</v>
      </c>
      <c r="X13" s="6">
        <f t="shared" si="14"/>
        <v>11.959252398225853</v>
      </c>
      <c r="Y13" s="10">
        <v>0</v>
      </c>
      <c r="Z13" s="31">
        <f t="shared" si="15"/>
        <v>184.80947147092218</v>
      </c>
      <c r="AA13" s="31">
        <f t="shared" si="23"/>
        <v>2.9477333734698163</v>
      </c>
      <c r="AB13" s="31">
        <f t="shared" si="24"/>
        <v>350.48867031858191</v>
      </c>
      <c r="AC13" s="31">
        <f t="shared" si="25"/>
        <v>4.3807950814824608</v>
      </c>
      <c r="AD13" s="20">
        <f t="shared" si="26"/>
        <v>165.67919884765973</v>
      </c>
      <c r="AE13" s="9">
        <f t="shared" si="16"/>
        <v>2.3472880110847099</v>
      </c>
      <c r="AF13" s="9">
        <f t="shared" si="17"/>
        <v>2.5556539612548304</v>
      </c>
      <c r="AG13" s="21">
        <f t="shared" si="18"/>
        <v>165.67919884765973</v>
      </c>
      <c r="AH13" s="6">
        <f t="shared" si="19"/>
        <v>11.959252398225853</v>
      </c>
      <c r="AI13">
        <f t="shared" si="20"/>
        <v>0</v>
      </c>
      <c r="AK13">
        <v>249.44739609199843</v>
      </c>
      <c r="AL13">
        <v>609.77383898637117</v>
      </c>
      <c r="AM13">
        <v>1420.5568873461975</v>
      </c>
      <c r="AN13">
        <v>588.8341851610827</v>
      </c>
    </row>
    <row r="14" spans="1:40" ht="20">
      <c r="A14" s="13">
        <v>4.4274899999999999E-4</v>
      </c>
      <c r="B14" s="22">
        <v>330</v>
      </c>
      <c r="C14" s="22">
        <v>800</v>
      </c>
      <c r="D14" s="18">
        <f t="shared" si="0"/>
        <v>256.59415607127124</v>
      </c>
      <c r="E14" s="18">
        <f t="shared" si="1"/>
        <v>609.80016227085753</v>
      </c>
      <c r="F14" s="18">
        <f t="shared" si="8"/>
        <v>249.44595491069353</v>
      </c>
      <c r="G14" s="18">
        <f t="shared" si="4"/>
        <v>609.77383367814411</v>
      </c>
      <c r="H14" s="18">
        <v>1346</v>
      </c>
      <c r="I14" s="18">
        <v>768</v>
      </c>
      <c r="J14" s="13">
        <f t="shared" si="2"/>
        <v>1416.1522015948483</v>
      </c>
      <c r="K14" s="13">
        <f t="shared" si="3"/>
        <v>588.81301140266146</v>
      </c>
      <c r="L14" s="13">
        <f t="shared" si="5"/>
        <v>1421.4795712124387</v>
      </c>
      <c r="M14" s="13">
        <f t="shared" si="5"/>
        <v>588.29989724171355</v>
      </c>
      <c r="N14" s="19">
        <f t="shared" si="9"/>
        <v>-7.1467599792728151</v>
      </c>
      <c r="O14">
        <f t="shared" si="10"/>
        <v>-0.56702281772413698</v>
      </c>
      <c r="P14">
        <f t="shared" si="11"/>
        <v>7.6623866207124441E-2</v>
      </c>
      <c r="Q14" s="9">
        <f t="shared" si="21"/>
        <v>2.5541288735708148</v>
      </c>
      <c r="R14" s="9">
        <f t="shared" si="12"/>
        <v>9.1948639448549336</v>
      </c>
      <c r="S14">
        <f t="shared" si="13"/>
        <v>-5.3279542552547809</v>
      </c>
      <c r="T14">
        <f t="shared" si="13"/>
        <v>0.51300567226007843</v>
      </c>
      <c r="U14">
        <f t="shared" si="22"/>
        <v>5.7519707144187096E-2</v>
      </c>
      <c r="V14" s="9">
        <f t="shared" si="6"/>
        <v>1.9173235714729031</v>
      </c>
      <c r="W14" s="9">
        <f t="shared" si="7"/>
        <v>6.9023648573024516</v>
      </c>
      <c r="X14" s="6">
        <f t="shared" si="14"/>
        <v>11.856467276276449</v>
      </c>
      <c r="Y14" s="10">
        <v>0</v>
      </c>
      <c r="Z14" s="31">
        <f t="shared" si="15"/>
        <v>184.81312112041266</v>
      </c>
      <c r="AA14" s="31">
        <f t="shared" si="23"/>
        <v>-3.6496494904838528E-3</v>
      </c>
      <c r="AB14" s="31">
        <f t="shared" si="24"/>
        <v>354.50019149007204</v>
      </c>
      <c r="AC14" s="31">
        <f t="shared" si="25"/>
        <v>-4.0115211714901307</v>
      </c>
      <c r="AD14" s="20">
        <f>ABS(AB14-Z14)</f>
        <v>169.68707036965938</v>
      </c>
      <c r="AE14" s="9">
        <f t="shared" si="16"/>
        <v>1.9173235714729031</v>
      </c>
      <c r="AF14" s="9">
        <f t="shared" si="17"/>
        <v>2.5541288735708148</v>
      </c>
      <c r="AG14" s="21">
        <f t="shared" si="18"/>
        <v>169.68707036965938</v>
      </c>
      <c r="AH14" s="6">
        <f t="shared" si="19"/>
        <v>11.856467276276449</v>
      </c>
      <c r="AI14">
        <f t="shared" si="20"/>
        <v>0</v>
      </c>
      <c r="AK14">
        <v>256.59415607127124</v>
      </c>
      <c r="AL14">
        <v>609.80016227085753</v>
      </c>
      <c r="AM14">
        <v>1416.1522015948483</v>
      </c>
      <c r="AN14">
        <v>588.81301140266146</v>
      </c>
    </row>
    <row r="15" spans="1:40" ht="20">
      <c r="A15" s="17" t="s">
        <v>66</v>
      </c>
      <c r="B15" s="22">
        <v>334</v>
      </c>
      <c r="C15" s="22">
        <v>800</v>
      </c>
      <c r="D15" s="18">
        <f t="shared" si="0"/>
        <v>261.35626269119462</v>
      </c>
      <c r="E15" s="18">
        <f t="shared" si="1"/>
        <v>609.81770228726668</v>
      </c>
      <c r="F15" s="18">
        <f t="shared" si="8"/>
        <v>255.79927161815476</v>
      </c>
      <c r="G15" s="18">
        <f t="shared" si="4"/>
        <v>609.79723451483176</v>
      </c>
      <c r="H15" s="18">
        <v>1340</v>
      </c>
      <c r="I15" s="18">
        <v>768</v>
      </c>
      <c r="J15" s="13">
        <f t="shared" si="2"/>
        <v>1409.5419341815937</v>
      </c>
      <c r="K15" s="13">
        <f t="shared" si="3"/>
        <v>588.78123519586507</v>
      </c>
      <c r="L15" s="13">
        <f t="shared" si="5"/>
        <v>1415.4170077075462</v>
      </c>
      <c r="M15" s="13">
        <f t="shared" si="5"/>
        <v>588.80947725320311</v>
      </c>
      <c r="N15" s="19">
        <f t="shared" si="9"/>
        <v>-4.7621066199233724</v>
      </c>
      <c r="O15">
        <f t="shared" si="10"/>
        <v>-2.3400836687642368E-2</v>
      </c>
      <c r="P15">
        <f t="shared" si="11"/>
        <v>5.0302677180512387E-2</v>
      </c>
      <c r="Q15" s="9">
        <f t="shared" si="21"/>
        <v>1.6767559060170796</v>
      </c>
      <c r="R15" s="9">
        <f t="shared" si="12"/>
        <v>6.0363212616614863</v>
      </c>
      <c r="S15">
        <f t="shared" si="13"/>
        <v>-6.0625635048925233</v>
      </c>
      <c r="T15">
        <f t="shared" si="13"/>
        <v>0.509580011489561</v>
      </c>
      <c r="U15">
        <f t="shared" si="22"/>
        <v>6.5116621857280371E-2</v>
      </c>
      <c r="V15" s="9">
        <f t="shared" si="6"/>
        <v>2.1705540619093457</v>
      </c>
      <c r="W15" s="9">
        <f t="shared" si="7"/>
        <v>7.8139946228736452</v>
      </c>
      <c r="X15" s="6">
        <f t="shared" si="14"/>
        <v>11.712966787317345</v>
      </c>
      <c r="Y15" s="10">
        <v>0</v>
      </c>
      <c r="Z15" s="31">
        <f t="shared" si="15"/>
        <v>180.21103357159174</v>
      </c>
      <c r="AA15" s="31">
        <f t="shared" si="23"/>
        <v>4.6020875488209185</v>
      </c>
      <c r="AB15" s="31">
        <f t="shared" si="24"/>
        <v>355.19537972066973</v>
      </c>
      <c r="AC15" s="31">
        <f t="shared" si="25"/>
        <v>-0.69518823059769375</v>
      </c>
      <c r="AD15" s="20">
        <f t="shared" si="26"/>
        <v>174.98434614907799</v>
      </c>
      <c r="AE15" s="9">
        <f t="shared" si="16"/>
        <v>2.1705540619093457</v>
      </c>
      <c r="AF15" s="9">
        <f t="shared" si="17"/>
        <v>1.6767559060170796</v>
      </c>
      <c r="AG15" s="21">
        <f t="shared" si="18"/>
        <v>174.98434614907799</v>
      </c>
      <c r="AH15" s="6">
        <f t="shared" si="19"/>
        <v>11.712966787317345</v>
      </c>
      <c r="AI15">
        <f t="shared" si="20"/>
        <v>0</v>
      </c>
      <c r="AK15">
        <v>261.35626269119462</v>
      </c>
      <c r="AL15">
        <v>609.81770228726668</v>
      </c>
      <c r="AM15">
        <v>1409.5419341815937</v>
      </c>
      <c r="AN15">
        <v>588.78123519586507</v>
      </c>
    </row>
    <row r="16" spans="1:40" ht="20">
      <c r="A16" s="13">
        <v>0.61267605599999997</v>
      </c>
      <c r="B16" s="22">
        <v>340</v>
      </c>
      <c r="C16" s="22">
        <v>800</v>
      </c>
      <c r="D16" s="18">
        <f t="shared" si="0"/>
        <v>268.49582547234945</v>
      </c>
      <c r="E16" s="18">
        <f t="shared" si="1"/>
        <v>609.84399906269232</v>
      </c>
      <c r="F16" s="18">
        <f t="shared" si="8"/>
        <v>262.14874807827181</v>
      </c>
      <c r="G16" s="18">
        <f t="shared" si="4"/>
        <v>609.82062120693888</v>
      </c>
      <c r="H16" s="18">
        <v>1336</v>
      </c>
      <c r="I16" s="18">
        <v>770</v>
      </c>
      <c r="J16" s="13">
        <f t="shared" si="2"/>
        <v>1404.5959028658112</v>
      </c>
      <c r="K16" s="13">
        <f t="shared" si="3"/>
        <v>590.37068029819989</v>
      </c>
      <c r="L16" s="13">
        <f t="shared" si="5"/>
        <v>1410.0966795474178</v>
      </c>
      <c r="M16" s="13">
        <f t="shared" si="5"/>
        <v>589.32164229890884</v>
      </c>
      <c r="N16" s="19">
        <f t="shared" si="9"/>
        <v>-7.1395627811548366</v>
      </c>
      <c r="O16">
        <f t="shared" si="10"/>
        <v>-2.3386692107123963E-2</v>
      </c>
      <c r="P16">
        <f t="shared" si="11"/>
        <v>7.541358120334514E-2</v>
      </c>
      <c r="Q16" s="9">
        <f t="shared" si="21"/>
        <v>2.5137860401115044</v>
      </c>
      <c r="R16" s="9">
        <f t="shared" si="12"/>
        <v>9.0496297444014164</v>
      </c>
      <c r="S16">
        <f t="shared" si="13"/>
        <v>-5.3203281601283834</v>
      </c>
      <c r="T16">
        <f t="shared" si="13"/>
        <v>0.51216504570572852</v>
      </c>
      <c r="U16">
        <f t="shared" si="22"/>
        <v>5.7436867300303528E-2</v>
      </c>
      <c r="V16" s="9">
        <f t="shared" si="6"/>
        <v>1.914562243343451</v>
      </c>
      <c r="W16" s="9">
        <f t="shared" si="7"/>
        <v>6.8924240760364235</v>
      </c>
      <c r="X16" s="6">
        <f t="shared" si="14"/>
        <v>11.597479559973459</v>
      </c>
      <c r="Y16" s="10">
        <v>0</v>
      </c>
      <c r="Z16" s="31">
        <f t="shared" si="15"/>
        <v>180.21103357159348</v>
      </c>
      <c r="AA16" s="31">
        <f t="shared" si="23"/>
        <v>-1.7337242752546445E-12</v>
      </c>
      <c r="AB16" s="31">
        <f t="shared" si="24"/>
        <v>354.50132620172951</v>
      </c>
      <c r="AC16" s="31">
        <f t="shared" si="25"/>
        <v>0.6940535189402226</v>
      </c>
      <c r="AD16" s="20">
        <f t="shared" si="26"/>
        <v>174.29029263013604</v>
      </c>
      <c r="AE16" s="9">
        <f t="shared" si="16"/>
        <v>1.914562243343451</v>
      </c>
      <c r="AF16" s="9">
        <f>$Q16</f>
        <v>2.5137860401115044</v>
      </c>
      <c r="AG16" s="21">
        <f>$AD16</f>
        <v>174.29029263013604</v>
      </c>
      <c r="AH16" s="6">
        <f t="shared" si="19"/>
        <v>11.597479559973459</v>
      </c>
      <c r="AI16">
        <f t="shared" si="20"/>
        <v>0</v>
      </c>
      <c r="AK16">
        <v>268.49582547234945</v>
      </c>
      <c r="AL16">
        <v>609.84399906269232</v>
      </c>
      <c r="AM16">
        <v>1404.5959028658112</v>
      </c>
      <c r="AN16">
        <v>590.37068029819989</v>
      </c>
    </row>
    <row r="17" spans="1:40" ht="20">
      <c r="A17" s="1" t="s">
        <v>12</v>
      </c>
      <c r="B17" s="22">
        <v>346</v>
      </c>
      <c r="C17" s="22">
        <v>800</v>
      </c>
      <c r="D17" s="18">
        <f t="shared" si="0"/>
        <v>275.63107515196208</v>
      </c>
      <c r="E17" s="18">
        <f t="shared" si="1"/>
        <v>609.87027995189817</v>
      </c>
      <c r="F17" s="18">
        <f t="shared" si="8"/>
        <v>268.49438777183536</v>
      </c>
      <c r="G17" s="18">
        <f t="shared" si="4"/>
        <v>609.84399376728572</v>
      </c>
      <c r="H17" s="18">
        <v>1330</v>
      </c>
      <c r="I17" s="18">
        <v>770</v>
      </c>
      <c r="J17" s="13">
        <f t="shared" si="2"/>
        <v>1397.9882719719019</v>
      </c>
      <c r="K17" s="13">
        <f t="shared" si="3"/>
        <v>590.33939081606388</v>
      </c>
      <c r="L17" s="13">
        <f t="shared" si="5"/>
        <v>1404.0420363397689</v>
      </c>
      <c r="M17" s="13">
        <f t="shared" si="5"/>
        <v>589.83043543670965</v>
      </c>
      <c r="N17" s="19">
        <f t="shared" si="9"/>
        <v>-7.1352496796126275</v>
      </c>
      <c r="O17">
        <f t="shared" si="10"/>
        <v>-2.3372560346842874E-2</v>
      </c>
      <c r="P17">
        <f t="shared" si="11"/>
        <v>7.5368022890098516E-2</v>
      </c>
      <c r="Q17" s="9">
        <f t="shared" si="21"/>
        <v>2.5122674296699508</v>
      </c>
      <c r="R17" s="9">
        <f t="shared" si="12"/>
        <v>9.0441627468118231</v>
      </c>
      <c r="S17">
        <f t="shared" si="13"/>
        <v>-6.0546432076489509</v>
      </c>
      <c r="T17">
        <f t="shared" si="13"/>
        <v>0.50879313780080793</v>
      </c>
      <c r="U17">
        <f t="shared" si="22"/>
        <v>6.5031042177711051E-2</v>
      </c>
      <c r="V17" s="9">
        <f t="shared" si="6"/>
        <v>2.1677014059237014</v>
      </c>
      <c r="W17" s="9">
        <f t="shared" si="7"/>
        <v>7.8037250613253253</v>
      </c>
      <c r="X17" s="6">
        <f t="shared" si="14"/>
        <v>11.483783649840964</v>
      </c>
      <c r="Y17" s="10">
        <v>0</v>
      </c>
      <c r="Z17" s="31">
        <f t="shared" si="15"/>
        <v>180.2110335715918</v>
      </c>
      <c r="AA17" s="31">
        <f t="shared" si="23"/>
        <v>1.6768808563938364E-12</v>
      </c>
      <c r="AB17" s="31">
        <f t="shared" si="24"/>
        <v>355.19651808477278</v>
      </c>
      <c r="AC17" s="31">
        <f t="shared" si="25"/>
        <v>-0.69519188304326462</v>
      </c>
      <c r="AD17" s="20">
        <f t="shared" si="26"/>
        <v>174.98548451318098</v>
      </c>
      <c r="AE17" s="9">
        <f t="shared" si="16"/>
        <v>2.1677014059237014</v>
      </c>
      <c r="AF17" s="9">
        <f t="shared" si="17"/>
        <v>2.5122674296699508</v>
      </c>
      <c r="AG17" s="21">
        <f t="shared" si="18"/>
        <v>174.98548451318098</v>
      </c>
      <c r="AH17" s="6">
        <f t="shared" si="19"/>
        <v>11.483783649840964</v>
      </c>
      <c r="AI17">
        <f t="shared" si="20"/>
        <v>0</v>
      </c>
      <c r="AK17">
        <v>275.63107515196208</v>
      </c>
      <c r="AL17">
        <v>609.87027995189817</v>
      </c>
      <c r="AM17">
        <v>1397.9882719719019</v>
      </c>
      <c r="AN17">
        <v>590.33939081606388</v>
      </c>
    </row>
    <row r="18" spans="1:40" ht="20">
      <c r="A18">
        <v>30</v>
      </c>
      <c r="B18" s="22">
        <v>352</v>
      </c>
      <c r="C18" s="22">
        <v>799</v>
      </c>
      <c r="D18" s="18">
        <f t="shared" si="0"/>
        <v>282.22894490712969</v>
      </c>
      <c r="E18" s="18">
        <f t="shared" si="1"/>
        <v>609.08339480809968</v>
      </c>
      <c r="F18" s="18">
        <f t="shared" si="8"/>
        <v>275.45194851048041</v>
      </c>
      <c r="G18" s="18">
        <f t="shared" si="4"/>
        <v>609.59922460756331</v>
      </c>
      <c r="H18" s="18">
        <v>1324</v>
      </c>
      <c r="I18" s="18">
        <v>772</v>
      </c>
      <c r="J18" s="13">
        <f t="shared" si="2"/>
        <v>1390.8594372471189</v>
      </c>
      <c r="K18" s="13">
        <f t="shared" si="3"/>
        <v>591.91524348365817</v>
      </c>
      <c r="L18" s="13">
        <f t="shared" si="5"/>
        <v>1397.8145373616107</v>
      </c>
      <c r="M18" s="13">
        <f t="shared" si="5"/>
        <v>590.87510486597409</v>
      </c>
      <c r="N18" s="19">
        <f t="shared" si="9"/>
        <v>-6.5978697551676078</v>
      </c>
      <c r="O18">
        <f t="shared" si="10"/>
        <v>0.24476915972240931</v>
      </c>
      <c r="P18">
        <f t="shared" si="11"/>
        <v>6.9920682444842133E-2</v>
      </c>
      <c r="Q18" s="9">
        <f t="shared" si="21"/>
        <v>2.330689414828071</v>
      </c>
      <c r="R18" s="9">
        <f t="shared" si="12"/>
        <v>8.3904818933810557</v>
      </c>
      <c r="S18">
        <f t="shared" si="13"/>
        <v>-6.2274989781581098</v>
      </c>
      <c r="T18">
        <f t="shared" si="13"/>
        <v>1.0446694292644452</v>
      </c>
      <c r="U18">
        <f t="shared" si="22"/>
        <v>7.0095574253462828E-2</v>
      </c>
      <c r="V18" s="9">
        <f t="shared" si="6"/>
        <v>2.3365191417820945</v>
      </c>
      <c r="W18" s="9">
        <f t="shared" si="7"/>
        <v>8.4114689104155413</v>
      </c>
      <c r="X18" s="6">
        <f t="shared" si="14"/>
        <v>11.362669563078622</v>
      </c>
      <c r="Y18" s="10">
        <v>0</v>
      </c>
      <c r="Z18" s="31">
        <f t="shared" si="15"/>
        <v>177.98514753866959</v>
      </c>
      <c r="AA18" s="31">
        <f t="shared" si="23"/>
        <v>2.2258860329222045</v>
      </c>
      <c r="AB18" s="31">
        <f t="shared" si="24"/>
        <v>350.4772376248855</v>
      </c>
      <c r="AC18" s="31">
        <f t="shared" si="25"/>
        <v>4.7192804598872726</v>
      </c>
      <c r="AD18" s="20">
        <f t="shared" si="26"/>
        <v>172.49209008621591</v>
      </c>
      <c r="AE18" s="9">
        <f t="shared" si="16"/>
        <v>2.3365191417820945</v>
      </c>
      <c r="AF18" s="9">
        <f t="shared" si="17"/>
        <v>2.330689414828071</v>
      </c>
      <c r="AG18" s="21">
        <f t="shared" si="18"/>
        <v>172.49209008621591</v>
      </c>
      <c r="AH18" s="6">
        <f t="shared" si="19"/>
        <v>11.362669563078622</v>
      </c>
      <c r="AI18">
        <f t="shared" si="20"/>
        <v>0</v>
      </c>
      <c r="AK18">
        <v>282.22894490712969</v>
      </c>
      <c r="AL18">
        <v>609.08339480809968</v>
      </c>
      <c r="AM18">
        <v>1390.8594372471189</v>
      </c>
      <c r="AN18">
        <v>591.91524348365817</v>
      </c>
    </row>
    <row r="19" spans="1:40" ht="20">
      <c r="A19" s="1" t="s">
        <v>15</v>
      </c>
      <c r="B19" s="22">
        <v>358</v>
      </c>
      <c r="C19" s="22">
        <v>800</v>
      </c>
      <c r="D19" s="18">
        <f t="shared" si="0"/>
        <v>289.8886508307217</v>
      </c>
      <c r="E19" s="18">
        <f t="shared" si="1"/>
        <v>609.92279412919879</v>
      </c>
      <c r="F19" s="18">
        <f t="shared" si="8"/>
        <v>282.58289029660449</v>
      </c>
      <c r="G19" s="18">
        <f t="shared" si="4"/>
        <v>609.62548962973221</v>
      </c>
      <c r="H19" s="18">
        <v>1319</v>
      </c>
      <c r="I19" s="18">
        <v>772</v>
      </c>
      <c r="J19" s="13">
        <f t="shared" si="2"/>
        <v>1385.3544685107727</v>
      </c>
      <c r="K19" s="13">
        <f t="shared" si="3"/>
        <v>591.8895693168472</v>
      </c>
      <c r="L19" s="13">
        <f t="shared" si="5"/>
        <v>1391.400725909931</v>
      </c>
      <c r="M19" s="13">
        <f t="shared" si="5"/>
        <v>591.38140120552305</v>
      </c>
      <c r="N19" s="19">
        <f t="shared" si="9"/>
        <v>-7.6597059235920142</v>
      </c>
      <c r="O19">
        <f t="shared" si="10"/>
        <v>-2.6265022168900032E-2</v>
      </c>
      <c r="P19">
        <f t="shared" si="11"/>
        <v>8.0907935538795162E-2</v>
      </c>
      <c r="Q19" s="9">
        <f t="shared" si="21"/>
        <v>2.6969311846265054</v>
      </c>
      <c r="R19" s="9">
        <f t="shared" si="12"/>
        <v>9.7089522646554194</v>
      </c>
      <c r="S19">
        <f t="shared" si="13"/>
        <v>-6.4138114516797486</v>
      </c>
      <c r="T19">
        <f t="shared" si="13"/>
        <v>0.50629633954895326</v>
      </c>
      <c r="U19">
        <f t="shared" si="22"/>
        <v>6.875535509535452E-2</v>
      </c>
      <c r="V19" s="9">
        <f t="shared" si="6"/>
        <v>2.2918451698451507</v>
      </c>
      <c r="W19" s="9">
        <f t="shared" si="7"/>
        <v>8.2506426114425437</v>
      </c>
      <c r="X19" s="6">
        <f t="shared" si="14"/>
        <v>11.225271189971091</v>
      </c>
      <c r="Y19" s="10">
        <v>0</v>
      </c>
      <c r="Z19" s="31">
        <f t="shared" si="15"/>
        <v>180.21103357159345</v>
      </c>
      <c r="AA19" s="31">
        <f t="shared" si="23"/>
        <v>-2.225886032923853</v>
      </c>
      <c r="AB19" s="31">
        <f t="shared" si="24"/>
        <v>355.48651932109578</v>
      </c>
      <c r="AC19" s="31">
        <f t="shared" si="25"/>
        <v>-5.0092816962102802</v>
      </c>
      <c r="AD19" s="20">
        <f t="shared" si="26"/>
        <v>175.27548574950234</v>
      </c>
      <c r="AE19" s="9">
        <f t="shared" si="16"/>
        <v>2.2918451698451507</v>
      </c>
      <c r="AF19" s="9">
        <f t="shared" si="17"/>
        <v>2.6969311846265054</v>
      </c>
      <c r="AG19" s="21">
        <f t="shared" si="18"/>
        <v>175.27548574950234</v>
      </c>
      <c r="AH19" s="6">
        <f t="shared" si="19"/>
        <v>11.225271189971091</v>
      </c>
      <c r="AI19">
        <f t="shared" si="20"/>
        <v>0</v>
      </c>
      <c r="AK19">
        <v>289.8886508307217</v>
      </c>
      <c r="AL19">
        <v>609.92279412919879</v>
      </c>
      <c r="AM19">
        <v>1385.3544685107727</v>
      </c>
      <c r="AN19">
        <v>591.8895693168472</v>
      </c>
    </row>
    <row r="20" spans="1:40" ht="20">
      <c r="A20">
        <f>1/A18</f>
        <v>3.3333333333333333E-2</v>
      </c>
      <c r="B20" s="22">
        <v>364</v>
      </c>
      <c r="C20" s="22">
        <v>800</v>
      </c>
      <c r="D20" s="18">
        <f t="shared" si="0"/>
        <v>297.01098463016177</v>
      </c>
      <c r="E20" s="18">
        <f t="shared" si="1"/>
        <v>609.94902744602371</v>
      </c>
      <c r="F20" s="18">
        <f t="shared" si="8"/>
        <v>289.70952678933776</v>
      </c>
      <c r="G20" s="18">
        <f t="shared" si="4"/>
        <v>609.6517387944408</v>
      </c>
      <c r="H20" s="18">
        <v>1314</v>
      </c>
      <c r="I20" s="18">
        <v>774</v>
      </c>
      <c r="J20" s="13">
        <f t="shared" si="2"/>
        <v>1379.3460933704259</v>
      </c>
      <c r="K20" s="13">
        <f t="shared" si="3"/>
        <v>593.46740208009646</v>
      </c>
      <c r="L20" s="13">
        <f t="shared" si="5"/>
        <v>1385.1866663761059</v>
      </c>
      <c r="M20" s="13">
        <f t="shared" si="5"/>
        <v>592.4240716268672</v>
      </c>
      <c r="N20" s="19">
        <f t="shared" si="9"/>
        <v>-7.1223337994400708</v>
      </c>
      <c r="O20">
        <f t="shared" si="10"/>
        <v>-2.6249164708588069E-2</v>
      </c>
      <c r="P20">
        <f t="shared" si="11"/>
        <v>7.52321124046747E-2</v>
      </c>
      <c r="Q20" s="9">
        <f t="shared" si="21"/>
        <v>2.5077370801558234</v>
      </c>
      <c r="R20" s="9">
        <f t="shared" si="12"/>
        <v>9.0278534885609645</v>
      </c>
      <c r="S20">
        <f t="shared" si="13"/>
        <v>-6.2140595338250932</v>
      </c>
      <c r="T20">
        <f t="shared" si="13"/>
        <v>1.0426704213441553</v>
      </c>
      <c r="U20">
        <f t="shared" si="22"/>
        <v>6.9946349279734699E-2</v>
      </c>
      <c r="V20" s="9">
        <f t="shared" si="6"/>
        <v>2.3315449759911564</v>
      </c>
      <c r="W20" s="9">
        <f t="shared" si="7"/>
        <v>8.3935619135681634</v>
      </c>
      <c r="X20" s="6">
        <f t="shared" si="14"/>
        <v>11.087634165889067</v>
      </c>
      <c r="Y20" s="10">
        <v>0</v>
      </c>
      <c r="Z20" s="31">
        <f t="shared" si="15"/>
        <v>180.21103357159345</v>
      </c>
      <c r="AA20" s="31">
        <f t="shared" si="23"/>
        <v>0</v>
      </c>
      <c r="AB20" s="31">
        <f t="shared" si="24"/>
        <v>350.47494656406553</v>
      </c>
      <c r="AC20" s="31">
        <f t="shared" si="25"/>
        <v>5.0115727570302511</v>
      </c>
      <c r="AD20" s="20">
        <f t="shared" si="26"/>
        <v>170.26391299247209</v>
      </c>
      <c r="AE20" s="9">
        <f t="shared" si="16"/>
        <v>2.3315449759911564</v>
      </c>
      <c r="AF20" s="9">
        <f t="shared" si="17"/>
        <v>2.5077370801558234</v>
      </c>
      <c r="AG20" s="21">
        <f t="shared" si="18"/>
        <v>170.26391299247209</v>
      </c>
      <c r="AH20" s="6">
        <f t="shared" si="19"/>
        <v>11.087634165889067</v>
      </c>
      <c r="AI20">
        <f t="shared" si="20"/>
        <v>0</v>
      </c>
      <c r="AK20">
        <v>297.01098463016177</v>
      </c>
      <c r="AL20">
        <v>609.94902744602371</v>
      </c>
      <c r="AM20">
        <v>1379.3460933704259</v>
      </c>
      <c r="AN20">
        <v>593.46740208009646</v>
      </c>
    </row>
    <row r="21" spans="1:40" ht="20">
      <c r="A21" s="1" t="s">
        <v>16</v>
      </c>
      <c r="B21" s="22">
        <v>370</v>
      </c>
      <c r="C21" s="22">
        <v>800</v>
      </c>
      <c r="D21" s="18">
        <f t="shared" si="0"/>
        <v>304.12902092865966</v>
      </c>
      <c r="E21" s="18">
        <f t="shared" si="1"/>
        <v>609.97524493409014</v>
      </c>
      <c r="F21" s="18">
        <f t="shared" si="8"/>
        <v>297.00955212984769</v>
      </c>
      <c r="G21" s="18">
        <f t="shared" si="4"/>
        <v>609.94902216977084</v>
      </c>
      <c r="H21" s="18">
        <v>1308</v>
      </c>
      <c r="I21" s="18">
        <v>774</v>
      </c>
      <c r="J21" s="13">
        <f t="shared" si="2"/>
        <v>1372.7424485660626</v>
      </c>
      <c r="K21" s="13">
        <f t="shared" si="3"/>
        <v>593.43707496151671</v>
      </c>
      <c r="L21" s="13">
        <f t="shared" si="5"/>
        <v>1379.1476701490872</v>
      </c>
      <c r="M21" s="13">
        <f t="shared" si="5"/>
        <v>592.93134878615354</v>
      </c>
      <c r="N21" s="19">
        <f t="shared" si="9"/>
        <v>-7.1180362984978842</v>
      </c>
      <c r="O21">
        <f t="shared" si="10"/>
        <v>-0.29728337533003923</v>
      </c>
      <c r="P21">
        <f t="shared" si="11"/>
        <v>7.5499537974123038E-2</v>
      </c>
      <c r="Q21" s="9">
        <f t="shared" si="21"/>
        <v>2.5166512658041014</v>
      </c>
      <c r="R21" s="9">
        <f t="shared" si="12"/>
        <v>9.0599445568947647</v>
      </c>
      <c r="S21">
        <f t="shared" si="13"/>
        <v>-6.0389962270187425</v>
      </c>
      <c r="T21">
        <f t="shared" si="13"/>
        <v>0.50727715928633188</v>
      </c>
      <c r="U21">
        <f t="shared" si="22"/>
        <v>6.4862137177305476E-2</v>
      </c>
      <c r="V21" s="9">
        <f t="shared" si="6"/>
        <v>2.1620712392435157</v>
      </c>
      <c r="W21" s="9">
        <f t="shared" si="7"/>
        <v>7.783456461276657</v>
      </c>
      <c r="X21" s="6">
        <f t="shared" si="14"/>
        <v>10.956142363544551</v>
      </c>
      <c r="Y21" s="10">
        <v>0</v>
      </c>
      <c r="Z21" s="31">
        <f t="shared" si="15"/>
        <v>182.33200233314207</v>
      </c>
      <c r="AA21" s="31">
        <f t="shared" si="23"/>
        <v>-2.1209687615486246</v>
      </c>
      <c r="AB21" s="31">
        <f t="shared" si="24"/>
        <v>355.1984127424563</v>
      </c>
      <c r="AC21" s="31">
        <f t="shared" si="25"/>
        <v>-4.7234661783907654</v>
      </c>
      <c r="AD21" s="20">
        <f t="shared" si="26"/>
        <v>172.86641040931423</v>
      </c>
      <c r="AE21" s="9">
        <f t="shared" si="16"/>
        <v>2.1620712392435157</v>
      </c>
      <c r="AF21" s="9">
        <f t="shared" si="17"/>
        <v>2.5166512658041014</v>
      </c>
      <c r="AG21" s="21">
        <f t="shared" si="18"/>
        <v>172.86641040931423</v>
      </c>
      <c r="AH21" s="6">
        <f t="shared" si="19"/>
        <v>10.956142363544551</v>
      </c>
      <c r="AI21">
        <f t="shared" si="20"/>
        <v>0</v>
      </c>
      <c r="AK21">
        <v>304.12902092865966</v>
      </c>
      <c r="AL21">
        <v>609.97524493409014</v>
      </c>
      <c r="AM21">
        <v>1372.7424485660626</v>
      </c>
      <c r="AN21">
        <v>593.43707496151671</v>
      </c>
    </row>
    <row r="22" spans="1:40" ht="20">
      <c r="A22">
        <v>3.6</v>
      </c>
      <c r="B22" s="22">
        <v>374</v>
      </c>
      <c r="C22" s="22">
        <v>800</v>
      </c>
      <c r="D22" s="18">
        <f t="shared" si="0"/>
        <v>308.87199288085418</v>
      </c>
      <c r="E22" s="18">
        <f t="shared" si="1"/>
        <v>609.99271447278591</v>
      </c>
      <c r="F22" s="18">
        <f t="shared" si="8"/>
        <v>303.3373328132252</v>
      </c>
      <c r="G22" s="18">
        <f t="shared" si="4"/>
        <v>609.97232895096658</v>
      </c>
      <c r="H22" s="18">
        <v>1301</v>
      </c>
      <c r="I22" s="18">
        <v>774</v>
      </c>
      <c r="J22" s="13">
        <f t="shared" si="2"/>
        <v>1365.0332979125949</v>
      </c>
      <c r="K22" s="13">
        <f t="shared" si="3"/>
        <v>593.40167082744472</v>
      </c>
      <c r="L22" s="13">
        <f t="shared" si="5"/>
        <v>1372.3739466163613</v>
      </c>
      <c r="M22" s="13">
        <f t="shared" si="5"/>
        <v>593.43538262301934</v>
      </c>
      <c r="N22" s="19">
        <f t="shared" si="9"/>
        <v>-4.7429719521945231</v>
      </c>
      <c r="O22">
        <f t="shared" si="10"/>
        <v>-2.3306781195742587E-2</v>
      </c>
      <c r="P22">
        <f t="shared" si="11"/>
        <v>5.0100555488514852E-2</v>
      </c>
      <c r="Q22" s="9">
        <f t="shared" si="21"/>
        <v>1.6700185162838284</v>
      </c>
      <c r="R22" s="9">
        <f t="shared" si="12"/>
        <v>6.0120666586217819</v>
      </c>
      <c r="S22">
        <f t="shared" si="13"/>
        <v>-6.7737235327258531</v>
      </c>
      <c r="T22">
        <f t="shared" si="13"/>
        <v>0.50403383686580128</v>
      </c>
      <c r="U22">
        <f t="shared" si="22"/>
        <v>7.2495542213040748E-2</v>
      </c>
      <c r="V22" s="9">
        <f t="shared" si="6"/>
        <v>2.416518073768025</v>
      </c>
      <c r="W22" s="9">
        <f t="shared" si="7"/>
        <v>8.6994650655648904</v>
      </c>
      <c r="X22" s="6">
        <f t="shared" si="14"/>
        <v>10.824605912394695</v>
      </c>
      <c r="Y22" s="10">
        <v>0</v>
      </c>
      <c r="Z22" s="31">
        <f t="shared" si="15"/>
        <v>180.21103357159333</v>
      </c>
      <c r="AA22" s="31">
        <f t="shared" si="23"/>
        <v>2.1209687615487383</v>
      </c>
      <c r="AB22" s="31">
        <f t="shared" si="24"/>
        <v>355.74445457904238</v>
      </c>
      <c r="AC22" s="31">
        <f t="shared" si="25"/>
        <v>-0.54604183658608463</v>
      </c>
      <c r="AD22" s="20">
        <f t="shared" si="26"/>
        <v>175.53342100744905</v>
      </c>
      <c r="AE22" s="9">
        <f t="shared" si="16"/>
        <v>2.416518073768025</v>
      </c>
      <c r="AF22" s="9">
        <f t="shared" si="17"/>
        <v>1.6700185162838284</v>
      </c>
      <c r="AG22" s="21">
        <f t="shared" si="18"/>
        <v>175.53342100744905</v>
      </c>
      <c r="AH22" s="6">
        <f t="shared" si="19"/>
        <v>10.824605912394695</v>
      </c>
      <c r="AI22">
        <f t="shared" si="20"/>
        <v>0</v>
      </c>
      <c r="AK22">
        <v>308.87199288085418</v>
      </c>
      <c r="AL22">
        <v>609.99271447278591</v>
      </c>
      <c r="AM22">
        <v>1365.0332979125949</v>
      </c>
      <c r="AN22">
        <v>593.40167082744472</v>
      </c>
    </row>
    <row r="23" spans="1:40" ht="20">
      <c r="A23" s="1" t="s">
        <v>17</v>
      </c>
      <c r="B23" s="22">
        <v>382</v>
      </c>
      <c r="C23" s="22">
        <v>800</v>
      </c>
      <c r="D23" s="18">
        <f t="shared" si="0"/>
        <v>318.35221657170177</v>
      </c>
      <c r="E23" s="18">
        <f t="shared" si="1"/>
        <v>610.02763248121653</v>
      </c>
      <c r="F23" s="18">
        <f t="shared" si="8"/>
        <v>310.45107679373854</v>
      </c>
      <c r="G23" s="18">
        <f t="shared" si="4"/>
        <v>609.99853062936427</v>
      </c>
      <c r="H23" s="18">
        <v>1294</v>
      </c>
      <c r="I23" s="18">
        <v>774</v>
      </c>
      <c r="J23" s="13">
        <f t="shared" si="2"/>
        <v>1357.3188669170995</v>
      </c>
      <c r="K23" s="13">
        <f t="shared" si="3"/>
        <v>593.36624244349832</v>
      </c>
      <c r="L23" s="13">
        <f t="shared" si="5"/>
        <v>1365.0315377985855</v>
      </c>
      <c r="M23" s="13">
        <f t="shared" si="5"/>
        <v>593.40166274415321</v>
      </c>
      <c r="N23" s="19">
        <f t="shared" si="9"/>
        <v>-9.4802236908475948</v>
      </c>
      <c r="O23">
        <f t="shared" si="10"/>
        <v>-2.6201678397683281E-2</v>
      </c>
      <c r="P23">
        <f t="shared" si="11"/>
        <v>0.10013670545760567</v>
      </c>
      <c r="Q23" s="9">
        <f t="shared" si="21"/>
        <v>3.3378901819201889</v>
      </c>
      <c r="R23" s="9">
        <f t="shared" si="12"/>
        <v>12.01640465491268</v>
      </c>
      <c r="S23">
        <f t="shared" si="13"/>
        <v>-7.3424088177757767</v>
      </c>
      <c r="T23">
        <f t="shared" si="13"/>
        <v>-3.3719878866122599E-2</v>
      </c>
      <c r="U23">
        <f t="shared" si="22"/>
        <v>7.7558133596976192E-2</v>
      </c>
      <c r="V23" s="9">
        <f t="shared" si="6"/>
        <v>2.5852711198992067</v>
      </c>
      <c r="W23" s="9">
        <f t="shared" si="7"/>
        <v>9.306976031637145</v>
      </c>
      <c r="X23" s="6">
        <f t="shared" si="14"/>
        <v>10.687413947223158</v>
      </c>
      <c r="Y23" s="10">
        <v>0</v>
      </c>
      <c r="Z23" s="31">
        <f t="shared" si="15"/>
        <v>180.21103357159407</v>
      </c>
      <c r="AA23" s="31">
        <f t="shared" si="23"/>
        <v>-7.3896444519050419E-13</v>
      </c>
      <c r="AB23" s="31">
        <f t="shared" si="24"/>
        <v>0.26312797479156846</v>
      </c>
      <c r="AC23" s="31">
        <f t="shared" si="25"/>
        <v>355.4813266042508</v>
      </c>
      <c r="AD23" s="20">
        <f t="shared" si="26"/>
        <v>179.94790559680251</v>
      </c>
      <c r="AE23" s="9">
        <f t="shared" si="16"/>
        <v>2.5852711198992067</v>
      </c>
      <c r="AF23" s="9">
        <f t="shared" si="17"/>
        <v>3.3378901819201889</v>
      </c>
      <c r="AG23" s="21">
        <f t="shared" si="18"/>
        <v>179.94790559680251</v>
      </c>
      <c r="AH23" s="6">
        <f t="shared" si="19"/>
        <v>10.687413947223158</v>
      </c>
      <c r="AI23">
        <f t="shared" si="20"/>
        <v>0</v>
      </c>
      <c r="AK23">
        <v>318.35221657170177</v>
      </c>
      <c r="AL23">
        <v>610.02763248121653</v>
      </c>
      <c r="AM23">
        <v>1357.3188669170995</v>
      </c>
      <c r="AN23">
        <v>593.36624244349832</v>
      </c>
    </row>
    <row r="24" spans="1:40" ht="20">
      <c r="A24">
        <v>960</v>
      </c>
      <c r="B24" s="22">
        <v>388</v>
      </c>
      <c r="C24" s="22">
        <v>798</v>
      </c>
      <c r="D24" s="18">
        <f t="shared" si="0"/>
        <v>324.4539083252954</v>
      </c>
      <c r="E24" s="18">
        <f t="shared" si="1"/>
        <v>608.42950285163545</v>
      </c>
      <c r="F24" s="18">
        <f t="shared" si="8"/>
        <v>317.22603925928377</v>
      </c>
      <c r="G24" s="18">
        <f t="shared" si="4"/>
        <v>609.48328326854596</v>
      </c>
      <c r="H24" s="18">
        <v>1288</v>
      </c>
      <c r="I24" s="18">
        <v>776</v>
      </c>
      <c r="J24" s="13">
        <f t="shared" si="2"/>
        <v>1350.2424257390178</v>
      </c>
      <c r="K24" s="13">
        <f t="shared" si="3"/>
        <v>594.93710930729196</v>
      </c>
      <c r="L24" s="13">
        <f t="shared" si="5"/>
        <v>1357.5315301895707</v>
      </c>
      <c r="M24" s="13">
        <f t="shared" si="5"/>
        <v>593.90167419274496</v>
      </c>
      <c r="N24" s="19">
        <f t="shared" si="9"/>
        <v>-6.1016917535936273</v>
      </c>
      <c r="O24">
        <f t="shared" si="10"/>
        <v>0.51524736081830724</v>
      </c>
      <c r="P24">
        <f t="shared" si="11"/>
        <v>6.5546917508977717E-2</v>
      </c>
      <c r="Q24" s="9">
        <f t="shared" si="21"/>
        <v>2.1848972502992572</v>
      </c>
      <c r="R24" s="9">
        <f t="shared" si="12"/>
        <v>7.8656301010773264</v>
      </c>
      <c r="S24">
        <f t="shared" si="13"/>
        <v>-7.5000076090148013</v>
      </c>
      <c r="T24">
        <f t="shared" si="13"/>
        <v>0.50001144859174929</v>
      </c>
      <c r="U24">
        <f t="shared" si="22"/>
        <v>8.0062584535702364E-2</v>
      </c>
      <c r="V24" s="9">
        <f t="shared" si="6"/>
        <v>2.6687528178567455</v>
      </c>
      <c r="W24" s="9">
        <f t="shared" si="7"/>
        <v>9.6075101442842836</v>
      </c>
      <c r="X24" s="6">
        <f t="shared" si="14"/>
        <v>10.562916098197464</v>
      </c>
      <c r="Y24" s="10">
        <v>0</v>
      </c>
      <c r="Z24" s="31">
        <f t="shared" si="15"/>
        <v>175.65093091473258</v>
      </c>
      <c r="AA24" s="31">
        <f t="shared" si="23"/>
        <v>4.5601026568614884</v>
      </c>
      <c r="AB24" s="31">
        <f t="shared" si="24"/>
        <v>356.18584195009066</v>
      </c>
      <c r="AC24" s="31">
        <f t="shared" si="25"/>
        <v>-355.92271397529908</v>
      </c>
      <c r="AD24" s="20">
        <f t="shared" si="26"/>
        <v>180.53491103535808</v>
      </c>
      <c r="AE24" s="9">
        <f t="shared" si="16"/>
        <v>2.6687528178567455</v>
      </c>
      <c r="AF24" s="9">
        <f t="shared" si="17"/>
        <v>2.1848972502992572</v>
      </c>
      <c r="AG24" s="21">
        <f t="shared" si="18"/>
        <v>180.53491103535808</v>
      </c>
      <c r="AH24" s="6">
        <f t="shared" si="19"/>
        <v>10.562916098197464</v>
      </c>
      <c r="AI24">
        <f t="shared" si="20"/>
        <v>0</v>
      </c>
      <c r="AK24">
        <v>324.4539083252954</v>
      </c>
      <c r="AL24">
        <v>608.42950285163545</v>
      </c>
      <c r="AM24">
        <v>1350.2424257390178</v>
      </c>
      <c r="AN24">
        <v>594.93710930729196</v>
      </c>
    </row>
    <row r="25" spans="1:40" ht="20">
      <c r="A25" s="1" t="s">
        <v>18</v>
      </c>
      <c r="B25" s="22">
        <v>392</v>
      </c>
      <c r="C25" s="22">
        <v>800</v>
      </c>
      <c r="D25" s="18">
        <f t="shared" si="0"/>
        <v>330.19178263623922</v>
      </c>
      <c r="E25" s="18">
        <f t="shared" si="1"/>
        <v>610.07124053110397</v>
      </c>
      <c r="F25" s="18">
        <f t="shared" si="8"/>
        <v>324.33263584441215</v>
      </c>
      <c r="G25" s="18">
        <f t="shared" si="4"/>
        <v>609.50945862131869</v>
      </c>
      <c r="H25" s="18">
        <v>1282</v>
      </c>
      <c r="I25" s="18">
        <v>776</v>
      </c>
      <c r="J25" s="13">
        <f t="shared" si="2"/>
        <v>1343.6310946446638</v>
      </c>
      <c r="K25" s="13">
        <f t="shared" si="3"/>
        <v>594.90721717111273</v>
      </c>
      <c r="L25" s="13">
        <f t="shared" si="5"/>
        <v>1350.3974624335935</v>
      </c>
      <c r="M25" s="13">
        <f t="shared" si="5"/>
        <v>594.4035229739676</v>
      </c>
      <c r="N25" s="19">
        <f t="shared" si="9"/>
        <v>-5.7378743109438233</v>
      </c>
      <c r="O25">
        <f t="shared" si="10"/>
        <v>-2.6175352772725091E-2</v>
      </c>
      <c r="P25">
        <f t="shared" si="11"/>
        <v>6.0609335827835835E-2</v>
      </c>
      <c r="Q25" s="9">
        <f t="shared" si="21"/>
        <v>2.0203111942611942</v>
      </c>
      <c r="R25" s="9">
        <f t="shared" si="12"/>
        <v>7.2731202993402997</v>
      </c>
      <c r="S25">
        <f t="shared" si="13"/>
        <v>-7.1340677559771848</v>
      </c>
      <c r="T25">
        <f t="shared" si="13"/>
        <v>0.50184878122263399</v>
      </c>
      <c r="U25">
        <f t="shared" si="22"/>
        <v>7.6246622778679315E-2</v>
      </c>
      <c r="V25" s="9">
        <f t="shared" si="6"/>
        <v>2.5415540926226434</v>
      </c>
      <c r="W25" s="9">
        <f t="shared" si="7"/>
        <v>9.149594733441516</v>
      </c>
      <c r="X25" s="6">
        <f t="shared" si="14"/>
        <v>10.391002369588437</v>
      </c>
      <c r="Y25" s="10">
        <v>0</v>
      </c>
      <c r="Z25" s="31">
        <f t="shared" si="15"/>
        <v>180.21103357159313</v>
      </c>
      <c r="AA25" s="31">
        <f t="shared" si="23"/>
        <v>-4.5601026568605505</v>
      </c>
      <c r="AB25" s="31">
        <f t="shared" si="24"/>
        <v>355.97613461863494</v>
      </c>
      <c r="AC25" s="31">
        <f t="shared" si="25"/>
        <v>0.20970733145571785</v>
      </c>
      <c r="AD25" s="20">
        <f t="shared" si="26"/>
        <v>175.76510104704181</v>
      </c>
      <c r="AE25" s="9">
        <f t="shared" si="16"/>
        <v>2.5415540926226434</v>
      </c>
      <c r="AF25" s="9">
        <f t="shared" si="17"/>
        <v>2.0203111942611942</v>
      </c>
      <c r="AG25" s="21">
        <f t="shared" si="18"/>
        <v>175.76510104704181</v>
      </c>
      <c r="AH25" s="6">
        <f t="shared" si="19"/>
        <v>10.391002369588437</v>
      </c>
      <c r="AI25">
        <f t="shared" si="20"/>
        <v>0</v>
      </c>
      <c r="AK25">
        <v>330.19178263623922</v>
      </c>
      <c r="AL25">
        <v>610.07124053110397</v>
      </c>
      <c r="AM25">
        <v>1343.6310946446638</v>
      </c>
      <c r="AN25">
        <v>594.90721717111273</v>
      </c>
    </row>
    <row r="26" spans="1:40" ht="20">
      <c r="A26">
        <v>540</v>
      </c>
      <c r="B26" s="22">
        <v>400</v>
      </c>
      <c r="C26" s="22">
        <v>800</v>
      </c>
      <c r="D26" s="18">
        <f t="shared" si="0"/>
        <v>339.65487583670335</v>
      </c>
      <c r="E26" s="18">
        <f t="shared" si="1"/>
        <v>610.10609544370175</v>
      </c>
      <c r="F26" s="18">
        <f t="shared" si="8"/>
        <v>331.43352226607936</v>
      </c>
      <c r="G26" s="18">
        <f t="shared" si="4"/>
        <v>609.53561294214705</v>
      </c>
      <c r="H26" s="18">
        <v>1276</v>
      </c>
      <c r="I26" s="18">
        <v>778</v>
      </c>
      <c r="J26" s="13">
        <f t="shared" si="2"/>
        <v>1336.5755288425362</v>
      </c>
      <c r="K26" s="13">
        <f t="shared" si="3"/>
        <v>596.47510505920036</v>
      </c>
      <c r="L26" s="13">
        <f t="shared" si="5"/>
        <v>1343.4830164087391</v>
      </c>
      <c r="M26" s="13">
        <f t="shared" si="5"/>
        <v>595.43981051253502</v>
      </c>
      <c r="N26" s="19">
        <f t="shared" si="9"/>
        <v>-9.4630932004641295</v>
      </c>
      <c r="O26">
        <f t="shared" si="10"/>
        <v>-2.6154320828368327E-2</v>
      </c>
      <c r="P26">
        <f t="shared" si="11"/>
        <v>9.995576132151017E-2</v>
      </c>
      <c r="Q26" s="9">
        <f t="shared" si="21"/>
        <v>3.3318587107170057</v>
      </c>
      <c r="R26" s="9">
        <f t="shared" si="12"/>
        <v>11.994691358581221</v>
      </c>
      <c r="S26">
        <f t="shared" si="13"/>
        <v>-6.9144460248544419</v>
      </c>
      <c r="T26">
        <f t="shared" si="13"/>
        <v>1.0362875385674215</v>
      </c>
      <c r="U26">
        <f t="shared" si="22"/>
        <v>7.6884425025870493E-2</v>
      </c>
      <c r="V26" s="9">
        <f t="shared" si="6"/>
        <v>2.5628141675290164</v>
      </c>
      <c r="W26" s="9">
        <f t="shared" si="7"/>
        <v>9.2261310031044594</v>
      </c>
      <c r="X26" s="6">
        <f t="shared" si="14"/>
        <v>10.258772475990476</v>
      </c>
      <c r="Y26" s="10">
        <v>0</v>
      </c>
      <c r="Z26" s="31">
        <f t="shared" si="15"/>
        <v>180.21103357159205</v>
      </c>
      <c r="AA26" s="31">
        <f t="shared" si="23"/>
        <v>1.0800249583553523E-12</v>
      </c>
      <c r="AB26" s="31">
        <f t="shared" si="24"/>
        <v>351.47636093913809</v>
      </c>
      <c r="AC26" s="31">
        <f t="shared" si="25"/>
        <v>4.4997736794968546</v>
      </c>
      <c r="AD26" s="20">
        <f t="shared" si="26"/>
        <v>171.26532736754604</v>
      </c>
      <c r="AE26" s="9">
        <f t="shared" si="16"/>
        <v>2.5628141675290164</v>
      </c>
      <c r="AF26" s="9">
        <f t="shared" si="17"/>
        <v>3.3318587107170057</v>
      </c>
      <c r="AG26" s="21">
        <f t="shared" si="18"/>
        <v>171.26532736754604</v>
      </c>
      <c r="AH26" s="6">
        <f t="shared" si="19"/>
        <v>10.258772475990476</v>
      </c>
      <c r="AI26">
        <f t="shared" si="20"/>
        <v>0</v>
      </c>
      <c r="AK26">
        <v>339.65487583670335</v>
      </c>
      <c r="AL26">
        <v>610.10609544370175</v>
      </c>
      <c r="AM26">
        <v>1336.5755288425362</v>
      </c>
      <c r="AN26">
        <v>596.47510505920036</v>
      </c>
    </row>
    <row r="27" spans="1:40" ht="20">
      <c r="B27" s="22">
        <v>406</v>
      </c>
      <c r="C27" s="22">
        <v>800</v>
      </c>
      <c r="D27" s="18">
        <f t="shared" si="0"/>
        <v>346.7472086218649</v>
      </c>
      <c r="E27" s="18">
        <f t="shared" si="1"/>
        <v>610.13221825937148</v>
      </c>
      <c r="F27" s="18">
        <f t="shared" si="8"/>
        <v>338.86462236493588</v>
      </c>
      <c r="G27" s="18">
        <f t="shared" si="4"/>
        <v>610.10318474472581</v>
      </c>
      <c r="H27" s="18">
        <v>1266</v>
      </c>
      <c r="I27" s="18">
        <v>776</v>
      </c>
      <c r="J27" s="13">
        <f t="shared" si="2"/>
        <v>1325.9819028440438</v>
      </c>
      <c r="K27" s="13">
        <f t="shared" si="3"/>
        <v>594.82741901288614</v>
      </c>
      <c r="L27" s="13">
        <f t="shared" si="5"/>
        <v>1335.396175443748</v>
      </c>
      <c r="M27" s="13">
        <f t="shared" si="5"/>
        <v>595.40324708106641</v>
      </c>
      <c r="N27" s="19">
        <f t="shared" si="9"/>
        <v>-7.0923327851615454</v>
      </c>
      <c r="O27">
        <f t="shared" si="10"/>
        <v>-0.56757180257875461</v>
      </c>
      <c r="P27">
        <f t="shared" si="11"/>
        <v>7.6059768737465477E-2</v>
      </c>
      <c r="Q27" s="9">
        <f t="shared" si="21"/>
        <v>2.5353256245821827</v>
      </c>
      <c r="R27" s="9">
        <f t="shared" si="12"/>
        <v>9.1271722484958584</v>
      </c>
      <c r="S27">
        <f t="shared" si="13"/>
        <v>-8.0868409649910973</v>
      </c>
      <c r="T27">
        <f t="shared" si="13"/>
        <v>-3.6563431468607632E-2</v>
      </c>
      <c r="U27">
        <f t="shared" si="22"/>
        <v>8.5421464268518738E-2</v>
      </c>
      <c r="V27" s="9">
        <f t="shared" si="6"/>
        <v>2.847382142283958</v>
      </c>
      <c r="W27" s="9">
        <f t="shared" si="7"/>
        <v>10.250575712222249</v>
      </c>
      <c r="X27" s="6">
        <f t="shared" si="14"/>
        <v>10.135527547831792</v>
      </c>
      <c r="Y27" s="10">
        <v>0</v>
      </c>
      <c r="Z27" s="31">
        <f t="shared" si="15"/>
        <v>184.36765133439033</v>
      </c>
      <c r="AA27" s="31">
        <f t="shared" si="23"/>
        <v>-4.1566177627982768</v>
      </c>
      <c r="AB27" s="31">
        <f t="shared" si="24"/>
        <v>0.2590524583874611</v>
      </c>
      <c r="AC27" s="31">
        <f t="shared" si="25"/>
        <v>351.2173084807506</v>
      </c>
      <c r="AD27" s="20">
        <f>ABS(AB27-Z27)</f>
        <v>184.10859887600287</v>
      </c>
      <c r="AE27" s="9">
        <f t="shared" si="16"/>
        <v>2.847382142283958</v>
      </c>
      <c r="AF27" s="9">
        <f t="shared" si="17"/>
        <v>2.5353256245821827</v>
      </c>
      <c r="AG27" s="21">
        <f t="shared" si="18"/>
        <v>184.10859887600287</v>
      </c>
      <c r="AH27" s="6">
        <f t="shared" si="19"/>
        <v>10.135527547831792</v>
      </c>
      <c r="AI27">
        <f t="shared" si="20"/>
        <v>0</v>
      </c>
      <c r="AK27">
        <v>346.7472086218649</v>
      </c>
      <c r="AL27">
        <v>610.13221825937148</v>
      </c>
      <c r="AM27">
        <v>1325.9819028440438</v>
      </c>
      <c r="AN27">
        <v>594.82741901288614</v>
      </c>
    </row>
    <row r="28" spans="1:40" ht="20">
      <c r="B28" s="22">
        <v>412</v>
      </c>
      <c r="C28" s="22">
        <v>800</v>
      </c>
      <c r="D28" s="18">
        <f t="shared" si="0"/>
        <v>353.83527102658508</v>
      </c>
      <c r="E28" s="18">
        <f t="shared" si="1"/>
        <v>610.15832534617402</v>
      </c>
      <c r="F28" s="18">
        <f t="shared" si="8"/>
        <v>346.74578516171778</v>
      </c>
      <c r="G28" s="18">
        <f t="shared" si="4"/>
        <v>610.13221301641579</v>
      </c>
      <c r="H28" s="18">
        <v>1260</v>
      </c>
      <c r="I28" s="18">
        <v>778</v>
      </c>
      <c r="J28" s="13">
        <f t="shared" si="2"/>
        <v>1318.9403414548387</v>
      </c>
      <c r="K28" s="13">
        <f t="shared" si="3"/>
        <v>596.39662110075642</v>
      </c>
      <c r="L28" s="13">
        <f t="shared" si="5"/>
        <v>1327.1659243804729</v>
      </c>
      <c r="M28" s="13">
        <f t="shared" si="5"/>
        <v>595.89971505761434</v>
      </c>
      <c r="N28" s="19">
        <f t="shared" si="9"/>
        <v>-7.0880624047201763</v>
      </c>
      <c r="O28">
        <f t="shared" si="10"/>
        <v>-2.9028271689981011E-2</v>
      </c>
      <c r="P28">
        <f t="shared" si="11"/>
        <v>7.4870684185335795E-2</v>
      </c>
      <c r="Q28" s="9">
        <f t="shared" si="21"/>
        <v>2.4956894728445262</v>
      </c>
      <c r="R28" s="9">
        <f t="shared" si="12"/>
        <v>8.9844821022402943</v>
      </c>
      <c r="S28">
        <f t="shared" si="13"/>
        <v>-8.2302510632750909</v>
      </c>
      <c r="T28">
        <f t="shared" si="13"/>
        <v>0.49646797654793318</v>
      </c>
      <c r="U28">
        <f t="shared" si="22"/>
        <v>8.7690783741606465E-2</v>
      </c>
      <c r="V28" s="9">
        <f t="shared" si="6"/>
        <v>2.9230261247202156</v>
      </c>
      <c r="W28" s="9">
        <f t="shared" si="7"/>
        <v>10.522894048992777</v>
      </c>
      <c r="X28" s="6">
        <f t="shared" si="14"/>
        <v>9.9701383756116364</v>
      </c>
      <c r="Y28" s="10">
        <v>0</v>
      </c>
      <c r="Z28" s="31">
        <f t="shared" si="15"/>
        <v>180.21103357159225</v>
      </c>
      <c r="AA28" s="31">
        <f t="shared" si="23"/>
        <v>4.1566177627980778</v>
      </c>
      <c r="AB28" s="31">
        <f t="shared" si="24"/>
        <v>356.547967703099</v>
      </c>
      <c r="AC28" s="31">
        <f t="shared" si="25"/>
        <v>-356.28891524471152</v>
      </c>
      <c r="AD28" s="20">
        <f t="shared" si="26"/>
        <v>176.33693413150675</v>
      </c>
      <c r="AE28" s="9">
        <f t="shared" si="16"/>
        <v>2.9230261247202156</v>
      </c>
      <c r="AF28" s="9">
        <f t="shared" si="17"/>
        <v>2.4956894728445262</v>
      </c>
      <c r="AG28" s="21">
        <f t="shared" si="18"/>
        <v>176.33693413150675</v>
      </c>
      <c r="AH28" s="6">
        <f t="shared" si="19"/>
        <v>9.9701383756116364</v>
      </c>
      <c r="AI28">
        <f t="shared" si="20"/>
        <v>0</v>
      </c>
      <c r="AK28">
        <v>353.83527102658508</v>
      </c>
      <c r="AL28">
        <v>610.15832534617402</v>
      </c>
      <c r="AM28">
        <v>1318.9403414548387</v>
      </c>
      <c r="AN28">
        <v>596.39662110075642</v>
      </c>
    </row>
    <row r="29" spans="1:40" ht="20">
      <c r="A29" s="17" t="s">
        <v>104</v>
      </c>
      <c r="B29" s="22">
        <v>418</v>
      </c>
      <c r="C29" s="22">
        <v>798</v>
      </c>
      <c r="D29" s="18">
        <f t="shared" si="0"/>
        <v>359.96810969809854</v>
      </c>
      <c r="E29" s="18">
        <f t="shared" si="1"/>
        <v>608.56275267521778</v>
      </c>
      <c r="F29" s="18">
        <f t="shared" si="8"/>
        <v>353.51686311551617</v>
      </c>
      <c r="G29" s="18">
        <f t="shared" si="4"/>
        <v>609.6177654269211</v>
      </c>
      <c r="H29" s="18">
        <v>1254</v>
      </c>
      <c r="I29" s="18">
        <v>778</v>
      </c>
      <c r="J29" s="13">
        <f t="shared" si="2"/>
        <v>1312.3200341345973</v>
      </c>
      <c r="K29" s="13">
        <f t="shared" si="3"/>
        <v>596.3671579647438</v>
      </c>
      <c r="L29" s="13">
        <f t="shared" si="5"/>
        <v>1319.0807594778266</v>
      </c>
      <c r="M29" s="13">
        <f t="shared" si="5"/>
        <v>595.86373269279545</v>
      </c>
      <c r="N29" s="19">
        <f t="shared" si="9"/>
        <v>-6.1328386715134684</v>
      </c>
      <c r="O29">
        <f t="shared" si="10"/>
        <v>0.5144475894946936</v>
      </c>
      <c r="P29">
        <f t="shared" si="11"/>
        <v>6.586706374948427E-2</v>
      </c>
      <c r="Q29" s="9">
        <f t="shared" si="21"/>
        <v>2.1955687916494759</v>
      </c>
      <c r="R29" s="9">
        <f t="shared" si="12"/>
        <v>7.9040476499381134</v>
      </c>
      <c r="S29">
        <f t="shared" si="13"/>
        <v>-8.0851649026462837</v>
      </c>
      <c r="T29">
        <f t="shared" si="13"/>
        <v>-3.5982364818892165E-2</v>
      </c>
      <c r="U29">
        <f t="shared" si="22"/>
        <v>8.5403629068109943E-2</v>
      </c>
      <c r="V29" s="9">
        <f t="shared" si="6"/>
        <v>2.8467876356036648</v>
      </c>
      <c r="W29" s="9">
        <f t="shared" si="7"/>
        <v>10.248435488173193</v>
      </c>
      <c r="X29" s="6">
        <f t="shared" si="14"/>
        <v>9.7935428893142618</v>
      </c>
      <c r="Y29" s="10">
        <v>0</v>
      </c>
      <c r="Z29" s="31">
        <f t="shared" si="15"/>
        <v>175.65517410579318</v>
      </c>
      <c r="AA29" s="31">
        <f t="shared" si="23"/>
        <v>4.5558594657990739</v>
      </c>
      <c r="AB29" s="31">
        <f t="shared" si="24"/>
        <v>0.25498849496876685</v>
      </c>
      <c r="AC29" s="31">
        <f t="shared" si="25"/>
        <v>356.29297920813025</v>
      </c>
      <c r="AD29" s="20">
        <f t="shared" si="26"/>
        <v>175.40018561082442</v>
      </c>
      <c r="AE29" s="9">
        <f t="shared" si="16"/>
        <v>2.8467876356036648</v>
      </c>
      <c r="AF29" s="9">
        <f t="shared" si="17"/>
        <v>2.1955687916494759</v>
      </c>
      <c r="AG29" s="21">
        <f t="shared" si="18"/>
        <v>175.40018561082442</v>
      </c>
      <c r="AH29" s="6">
        <f t="shared" si="19"/>
        <v>9.7935428893142618</v>
      </c>
      <c r="AI29">
        <f t="shared" si="20"/>
        <v>0</v>
      </c>
      <c r="AK29">
        <v>359.96810969809854</v>
      </c>
      <c r="AL29">
        <v>608.56275267521778</v>
      </c>
      <c r="AM29">
        <v>1312.3200341345973</v>
      </c>
      <c r="AN29">
        <v>596.3671579647438</v>
      </c>
    </row>
    <row r="30" spans="1:40" ht="20">
      <c r="A30" s="13">
        <v>0.85007728000000005</v>
      </c>
      <c r="B30" s="22">
        <v>424</v>
      </c>
      <c r="C30" s="22">
        <v>800</v>
      </c>
      <c r="D30" s="18">
        <f t="shared" si="0"/>
        <v>367.99860011290895</v>
      </c>
      <c r="E30" s="18">
        <f t="shared" si="1"/>
        <v>610.21049238996625</v>
      </c>
      <c r="F30" s="18">
        <f t="shared" si="8"/>
        <v>360.60066027919748</v>
      </c>
      <c r="G30" s="18">
        <f t="shared" si="4"/>
        <v>609.64385680378598</v>
      </c>
      <c r="H30" s="18">
        <v>1246</v>
      </c>
      <c r="I30" s="18">
        <v>778</v>
      </c>
      <c r="J30" s="13">
        <f t="shared" si="2"/>
        <v>1303.4869143880587</v>
      </c>
      <c r="K30" s="13">
        <f t="shared" si="3"/>
        <v>596.32784688809477</v>
      </c>
      <c r="L30" s="13">
        <f t="shared" si="5"/>
        <v>1311.5824299924982</v>
      </c>
      <c r="M30" s="13">
        <f t="shared" si="5"/>
        <v>596.36387531786511</v>
      </c>
      <c r="N30" s="19">
        <f t="shared" si="9"/>
        <v>-8.0304904148104015</v>
      </c>
      <c r="O30">
        <f t="shared" si="10"/>
        <v>-2.6091376864883387E-2</v>
      </c>
      <c r="P30">
        <f t="shared" si="11"/>
        <v>8.4824212109151712E-2</v>
      </c>
      <c r="Q30" s="9">
        <f t="shared" si="21"/>
        <v>2.8274737369717236</v>
      </c>
      <c r="R30" s="9">
        <f t="shared" si="12"/>
        <v>10.178905453098205</v>
      </c>
      <c r="S30">
        <f t="shared" si="13"/>
        <v>-7.4983294853284406</v>
      </c>
      <c r="T30">
        <f t="shared" si="13"/>
        <v>0.50014262506965679</v>
      </c>
      <c r="U30">
        <f t="shared" si="22"/>
        <v>8.0045486728387183E-2</v>
      </c>
      <c r="V30" s="9">
        <f t="shared" si="6"/>
        <v>2.6681828909462393</v>
      </c>
      <c r="W30" s="9">
        <f t="shared" si="7"/>
        <v>9.6054584074064611</v>
      </c>
      <c r="X30" s="6">
        <f t="shared" si="14"/>
        <v>9.6520318144422976</v>
      </c>
      <c r="Y30" s="10">
        <v>0</v>
      </c>
      <c r="Z30" s="31">
        <f t="shared" si="15"/>
        <v>180.21103357159257</v>
      </c>
      <c r="AA30" s="31">
        <f t="shared" si="23"/>
        <v>-4.5558594657993865</v>
      </c>
      <c r="AB30" s="31">
        <f t="shared" si="24"/>
        <v>356.18399296394534</v>
      </c>
      <c r="AC30" s="31">
        <f t="shared" si="25"/>
        <v>-355.92900446897659</v>
      </c>
      <c r="AD30" s="20">
        <f t="shared" si="26"/>
        <v>175.97295939235278</v>
      </c>
      <c r="AE30" s="9">
        <f t="shared" si="16"/>
        <v>2.6681828909462393</v>
      </c>
      <c r="AF30" s="9">
        <f t="shared" si="17"/>
        <v>2.8274737369717236</v>
      </c>
      <c r="AG30" s="21">
        <f t="shared" si="18"/>
        <v>175.97295939235278</v>
      </c>
      <c r="AH30" s="6">
        <f t="shared" si="19"/>
        <v>9.6520318144422976</v>
      </c>
      <c r="AI30">
        <f t="shared" si="20"/>
        <v>0</v>
      </c>
      <c r="AK30">
        <v>367.99860011290895</v>
      </c>
      <c r="AL30">
        <v>610.21049238996625</v>
      </c>
      <c r="AM30">
        <v>1303.4869143880587</v>
      </c>
      <c r="AN30">
        <v>596.32784688809477</v>
      </c>
    </row>
    <row r="31" spans="1:40" ht="20">
      <c r="A31">
        <f>A30/1920</f>
        <v>4.4274858333333338E-4</v>
      </c>
      <c r="B31" s="22">
        <v>430</v>
      </c>
      <c r="C31" s="22">
        <v>800</v>
      </c>
      <c r="D31" s="18">
        <f t="shared" si="0"/>
        <v>375.0738744920219</v>
      </c>
      <c r="E31" s="18">
        <f t="shared" si="1"/>
        <v>610.23655237530784</v>
      </c>
      <c r="F31" s="18">
        <f t="shared" si="8"/>
        <v>367.68019476767648</v>
      </c>
      <c r="G31" s="18">
        <f t="shared" si="4"/>
        <v>609.66993248016399</v>
      </c>
      <c r="H31" s="18">
        <v>1240</v>
      </c>
      <c r="I31" s="18">
        <v>779</v>
      </c>
      <c r="J31" s="13">
        <f t="shared" si="2"/>
        <v>1296.6652308671514</v>
      </c>
      <c r="K31" s="13">
        <f t="shared" si="3"/>
        <v>597.09709446430975</v>
      </c>
      <c r="L31" s="13">
        <f t="shared" si="5"/>
        <v>1304.1573931299358</v>
      </c>
      <c r="M31" s="13">
        <f t="shared" si="5"/>
        <v>596.59736643904944</v>
      </c>
      <c r="N31" s="19">
        <f t="shared" si="9"/>
        <v>-7.0752743791129546</v>
      </c>
      <c r="O31">
        <f t="shared" si="10"/>
        <v>-2.6075676378013668E-2</v>
      </c>
      <c r="P31">
        <f t="shared" si="11"/>
        <v>7.473503100283542E-2</v>
      </c>
      <c r="Q31" s="9">
        <f t="shared" si="21"/>
        <v>2.4911677000945138</v>
      </c>
      <c r="R31" s="9">
        <f t="shared" si="12"/>
        <v>8.9682037203402505</v>
      </c>
      <c r="S31">
        <f t="shared" si="13"/>
        <v>-7.4250368625623651</v>
      </c>
      <c r="T31">
        <f t="shared" si="13"/>
        <v>0.23349112118432913</v>
      </c>
      <c r="U31">
        <f t="shared" si="22"/>
        <v>7.8613568409761331E-2</v>
      </c>
      <c r="V31" s="9">
        <f t="shared" si="6"/>
        <v>2.6204522803253778</v>
      </c>
      <c r="W31" s="9">
        <f t="shared" si="7"/>
        <v>9.4336282091713599</v>
      </c>
      <c r="X31" s="6">
        <f t="shared" si="14"/>
        <v>9.5243000819390655</v>
      </c>
      <c r="Y31" s="10">
        <v>0</v>
      </c>
      <c r="Z31" s="31">
        <f t="shared" si="15"/>
        <v>180.21103357159348</v>
      </c>
      <c r="AA31" s="31">
        <f t="shared" si="23"/>
        <v>-9.0949470177292824E-13</v>
      </c>
      <c r="AB31" s="31">
        <f t="shared" si="24"/>
        <v>358.19884414089074</v>
      </c>
      <c r="AC31" s="31">
        <f t="shared" si="25"/>
        <v>-2.0148511769453989</v>
      </c>
      <c r="AD31" s="20">
        <f t="shared" si="26"/>
        <v>177.98781056929727</v>
      </c>
      <c r="AE31" s="9">
        <f t="shared" si="16"/>
        <v>2.6204522803253778</v>
      </c>
      <c r="AF31" s="9">
        <f t="shared" si="17"/>
        <v>2.4911677000945138</v>
      </c>
      <c r="AG31" s="21">
        <f t="shared" si="18"/>
        <v>177.98781056929727</v>
      </c>
      <c r="AH31" s="6">
        <f t="shared" si="19"/>
        <v>9.5243000819390655</v>
      </c>
      <c r="AI31">
        <f t="shared" si="20"/>
        <v>0</v>
      </c>
      <c r="AK31">
        <v>375.0738744920219</v>
      </c>
      <c r="AL31">
        <v>610.23655237530784</v>
      </c>
      <c r="AM31">
        <v>1296.6652308671514</v>
      </c>
      <c r="AN31">
        <v>597.09709446430975</v>
      </c>
    </row>
    <row r="32" spans="1:40" ht="20">
      <c r="B32" s="22">
        <v>436</v>
      </c>
      <c r="C32" s="22">
        <v>800</v>
      </c>
      <c r="D32" s="18">
        <f t="shared" si="0"/>
        <v>382.14489388572656</v>
      </c>
      <c r="E32" s="18">
        <f t="shared" si="1"/>
        <v>610.26259668848581</v>
      </c>
      <c r="F32" s="18">
        <f t="shared" si="8"/>
        <v>375.07245616355249</v>
      </c>
      <c r="G32" s="18">
        <f t="shared" si="4"/>
        <v>610.23654715125338</v>
      </c>
      <c r="H32" s="18">
        <v>1232</v>
      </c>
      <c r="I32" s="18">
        <v>779</v>
      </c>
      <c r="J32" s="13">
        <f t="shared" si="2"/>
        <v>1287.8261235291084</v>
      </c>
      <c r="K32" s="13">
        <f t="shared" si="3"/>
        <v>597.05806955744345</v>
      </c>
      <c r="L32" s="13">
        <f t="shared" si="5"/>
        <v>1295.9927562614396</v>
      </c>
      <c r="M32" s="13">
        <f t="shared" si="5"/>
        <v>596.82767030328262</v>
      </c>
      <c r="N32" s="19">
        <f t="shared" si="9"/>
        <v>-7.0710193937046597</v>
      </c>
      <c r="O32">
        <f t="shared" si="10"/>
        <v>-0.56661467108938268</v>
      </c>
      <c r="P32">
        <f t="shared" si="11"/>
        <v>7.5834203525445093E-2</v>
      </c>
      <c r="Q32" s="9">
        <f t="shared" si="21"/>
        <v>2.5278067841815033</v>
      </c>
      <c r="R32" s="9">
        <f t="shared" si="12"/>
        <v>9.1001044230534127</v>
      </c>
      <c r="S32">
        <f t="shared" si="13"/>
        <v>-8.1646368684962454</v>
      </c>
      <c r="T32">
        <f t="shared" si="13"/>
        <v>0.2303038642331785</v>
      </c>
      <c r="U32">
        <f t="shared" si="22"/>
        <v>8.6404125318278652E-2</v>
      </c>
      <c r="V32" s="9">
        <f t="shared" si="6"/>
        <v>2.8801375106092886</v>
      </c>
      <c r="W32" s="9">
        <f t="shared" si="7"/>
        <v>10.368495038193439</v>
      </c>
      <c r="X32" s="6">
        <f t="shared" si="14"/>
        <v>9.355913178260538</v>
      </c>
      <c r="Y32" s="10">
        <v>0</v>
      </c>
      <c r="Z32" s="31">
        <f t="shared" si="15"/>
        <v>184.3831342299097</v>
      </c>
      <c r="AA32" s="31">
        <f t="shared" si="23"/>
        <v>-4.172100658316225</v>
      </c>
      <c r="AB32" s="31">
        <f t="shared" si="24"/>
        <v>358.3842586505117</v>
      </c>
      <c r="AC32" s="31">
        <f t="shared" si="25"/>
        <v>-0.18541450962095496</v>
      </c>
      <c r="AD32" s="20">
        <f t="shared" si="26"/>
        <v>174.001124420602</v>
      </c>
      <c r="AE32" s="9">
        <f t="shared" si="16"/>
        <v>2.8801375106092886</v>
      </c>
      <c r="AF32" s="9">
        <f t="shared" si="17"/>
        <v>2.5278067841815033</v>
      </c>
      <c r="AG32" s="21">
        <f t="shared" si="18"/>
        <v>174.001124420602</v>
      </c>
      <c r="AH32" s="6">
        <f t="shared" si="19"/>
        <v>9.355913178260538</v>
      </c>
      <c r="AI32">
        <f t="shared" si="20"/>
        <v>0</v>
      </c>
      <c r="AK32">
        <v>382.14489388572656</v>
      </c>
      <c r="AL32">
        <v>610.26259668848581</v>
      </c>
      <c r="AM32">
        <v>1287.8261235291084</v>
      </c>
      <c r="AN32">
        <v>597.05806955744345</v>
      </c>
    </row>
    <row r="33" spans="2:40" ht="20">
      <c r="B33" s="22">
        <v>444</v>
      </c>
      <c r="C33" s="22">
        <v>800</v>
      </c>
      <c r="D33" s="18">
        <f t="shared" si="0"/>
        <v>391.56630750932834</v>
      </c>
      <c r="E33" s="18">
        <f t="shared" si="1"/>
        <v>610.29729808489424</v>
      </c>
      <c r="F33" s="18">
        <f t="shared" si="8"/>
        <v>382.92835862902558</v>
      </c>
      <c r="G33" s="18">
        <f t="shared" si="4"/>
        <v>610.26548238289593</v>
      </c>
      <c r="H33" s="18">
        <v>1226</v>
      </c>
      <c r="I33" s="18">
        <v>780</v>
      </c>
      <c r="J33" s="13">
        <f t="shared" si="2"/>
        <v>1281.0109122280896</v>
      </c>
      <c r="K33" s="13">
        <f t="shared" si="3"/>
        <v>597.82700836710819</v>
      </c>
      <c r="L33" s="13">
        <f t="shared" si="5"/>
        <v>1288.5007555414497</v>
      </c>
      <c r="M33" s="13">
        <f t="shared" si="5"/>
        <v>597.32739079628709</v>
      </c>
      <c r="N33" s="19">
        <f t="shared" si="9"/>
        <v>-9.4214136236017794</v>
      </c>
      <c r="O33">
        <f t="shared" si="10"/>
        <v>-2.8935231642549297E-2</v>
      </c>
      <c r="P33">
        <f t="shared" si="11"/>
        <v>9.9515942694917842E-2</v>
      </c>
      <c r="Q33" s="9">
        <f t="shared" si="21"/>
        <v>3.3171980898305948</v>
      </c>
      <c r="R33" s="9">
        <f t="shared" si="12"/>
        <v>11.941913123390142</v>
      </c>
      <c r="S33">
        <f t="shared" si="13"/>
        <v>-7.4920007199898464</v>
      </c>
      <c r="T33">
        <f t="shared" si="13"/>
        <v>0.49972049300447452</v>
      </c>
      <c r="U33">
        <f t="shared" si="22"/>
        <v>7.9977926466743204E-2</v>
      </c>
      <c r="V33" s="9">
        <f t="shared" si="6"/>
        <v>2.6659308822247736</v>
      </c>
      <c r="W33" s="9">
        <f t="shared" si="7"/>
        <v>9.5973511760091856</v>
      </c>
      <c r="X33" s="6">
        <f t="shared" si="14"/>
        <v>9.2168501859341614</v>
      </c>
      <c r="Y33" s="10">
        <v>0</v>
      </c>
      <c r="Z33" s="31">
        <f t="shared" si="15"/>
        <v>180.21103357159205</v>
      </c>
      <c r="AA33" s="31">
        <f t="shared" si="23"/>
        <v>4.1721006583176461</v>
      </c>
      <c r="AB33" s="31">
        <f t="shared" si="24"/>
        <v>356.18399296394654</v>
      </c>
      <c r="AC33" s="31">
        <f t="shared" si="25"/>
        <v>2.2002656865651602</v>
      </c>
      <c r="AD33" s="20">
        <f t="shared" si="26"/>
        <v>175.97295939235448</v>
      </c>
      <c r="AE33" s="9">
        <f t="shared" si="16"/>
        <v>2.6659308822247736</v>
      </c>
      <c r="AF33" s="9">
        <f t="shared" si="17"/>
        <v>3.3171980898305948</v>
      </c>
      <c r="AG33" s="21">
        <f t="shared" si="18"/>
        <v>175.97295939235448</v>
      </c>
      <c r="AH33" s="6">
        <f t="shared" si="19"/>
        <v>9.2168501859341614</v>
      </c>
      <c r="AI33">
        <f t="shared" si="20"/>
        <v>0</v>
      </c>
      <c r="AK33">
        <v>391.56630750932834</v>
      </c>
      <c r="AL33">
        <v>610.29729808489424</v>
      </c>
      <c r="AM33">
        <v>1281.0109122280896</v>
      </c>
      <c r="AN33">
        <v>597.82700836710819</v>
      </c>
    </row>
    <row r="34" spans="2:40" ht="20">
      <c r="B34" s="22">
        <v>450</v>
      </c>
      <c r="C34" s="22">
        <v>800</v>
      </c>
      <c r="D34" s="18">
        <f t="shared" si="0"/>
        <v>398.62741351818977</v>
      </c>
      <c r="E34" s="18">
        <f t="shared" si="1"/>
        <v>610.32330588462423</v>
      </c>
      <c r="F34" s="18">
        <f t="shared" si="8"/>
        <v>390.77953830441493</v>
      </c>
      <c r="G34" s="18">
        <f t="shared" si="4"/>
        <v>610.29440021933476</v>
      </c>
      <c r="H34" s="18">
        <v>1220</v>
      </c>
      <c r="I34" s="18">
        <v>780</v>
      </c>
      <c r="J34" s="13">
        <f t="shared" si="2"/>
        <v>1274.3777400488732</v>
      </c>
      <c r="K34" s="13">
        <f t="shared" si="3"/>
        <v>597.79795714228317</v>
      </c>
      <c r="L34" s="13">
        <f t="shared" si="5"/>
        <v>1281.071591935357</v>
      </c>
      <c r="M34" s="13">
        <f t="shared" si="5"/>
        <v>597.56101168894497</v>
      </c>
      <c r="N34" s="19">
        <f t="shared" si="9"/>
        <v>-7.0611060088614295</v>
      </c>
      <c r="O34">
        <f t="shared" si="10"/>
        <v>-2.8917836438836275E-2</v>
      </c>
      <c r="P34">
        <f t="shared" si="11"/>
        <v>7.4585945741589332E-2</v>
      </c>
      <c r="Q34" s="9">
        <f t="shared" si="21"/>
        <v>2.4861981913863112</v>
      </c>
      <c r="R34" s="9">
        <f t="shared" si="12"/>
        <v>8.9503134889907212</v>
      </c>
      <c r="S34">
        <f t="shared" si="13"/>
        <v>-7.4291636060927431</v>
      </c>
      <c r="T34">
        <f t="shared" si="13"/>
        <v>0.233620892657882</v>
      </c>
      <c r="U34">
        <f t="shared" si="22"/>
        <v>7.8657260857467867E-2</v>
      </c>
      <c r="V34" s="9">
        <f t="shared" si="6"/>
        <v>2.621908695248929</v>
      </c>
      <c r="W34" s="9">
        <f t="shared" si="7"/>
        <v>9.4388713028961444</v>
      </c>
      <c r="X34" s="6">
        <f t="shared" si="14"/>
        <v>9.0577748330652508</v>
      </c>
      <c r="Y34" s="10">
        <v>0</v>
      </c>
      <c r="Z34" s="31">
        <f t="shared" si="15"/>
        <v>180.2110335715933</v>
      </c>
      <c r="AA34" s="31">
        <f>Z33-Z34</f>
        <v>-1.2505552149377763E-12</v>
      </c>
      <c r="AB34" s="31">
        <f t="shared" si="24"/>
        <v>358.19884414088961</v>
      </c>
      <c r="AC34" s="31">
        <f t="shared" si="25"/>
        <v>-2.0148511769430684</v>
      </c>
      <c r="AD34" s="20">
        <f t="shared" si="26"/>
        <v>177.9878105692963</v>
      </c>
      <c r="AE34" s="9">
        <f t="shared" si="16"/>
        <v>2.621908695248929</v>
      </c>
      <c r="AF34" s="9">
        <f t="shared" si="17"/>
        <v>2.4861981913863112</v>
      </c>
      <c r="AG34" s="21">
        <f t="shared" si="18"/>
        <v>177.9878105692963</v>
      </c>
      <c r="AH34" s="6">
        <f t="shared" si="19"/>
        <v>9.0577748330652508</v>
      </c>
      <c r="AI34">
        <f t="shared" si="20"/>
        <v>0</v>
      </c>
      <c r="AK34">
        <v>398.62741351818977</v>
      </c>
      <c r="AL34">
        <v>610.32330588462423</v>
      </c>
      <c r="AM34">
        <v>1274.3777400488732</v>
      </c>
      <c r="AN34">
        <v>597.79795714228317</v>
      </c>
    </row>
    <row r="35" spans="2:40" ht="20">
      <c r="B35" s="22">
        <v>456</v>
      </c>
      <c r="C35" s="22">
        <v>800</v>
      </c>
      <c r="D35" s="18">
        <f t="shared" si="0"/>
        <v>405.68427731435787</v>
      </c>
      <c r="E35" s="18">
        <f t="shared" si="1"/>
        <v>610.34929805923548</v>
      </c>
      <c r="F35" s="18">
        <f t="shared" si="8"/>
        <v>398.62599944729203</v>
      </c>
      <c r="G35" s="18">
        <f t="shared" si="4"/>
        <v>610.32330067625128</v>
      </c>
      <c r="H35" s="18">
        <v>1212</v>
      </c>
      <c r="I35" s="18">
        <v>780</v>
      </c>
      <c r="J35" s="13">
        <f t="shared" si="2"/>
        <v>1265.527453823868</v>
      </c>
      <c r="K35" s="13">
        <f t="shared" si="3"/>
        <v>597.75919564960031</v>
      </c>
      <c r="L35" s="13">
        <f t="shared" si="5"/>
        <v>1273.6387020336103</v>
      </c>
      <c r="M35" s="13">
        <f t="shared" si="5"/>
        <v>597.7947203863306</v>
      </c>
      <c r="N35" s="19">
        <f t="shared" si="9"/>
        <v>-7.056863796168102</v>
      </c>
      <c r="O35">
        <f t="shared" si="10"/>
        <v>-2.8900456916517214E-2</v>
      </c>
      <c r="P35">
        <f t="shared" si="11"/>
        <v>7.4541135558263777E-2</v>
      </c>
      <c r="Q35" s="9">
        <f t="shared" si="21"/>
        <v>2.4847045186087926</v>
      </c>
      <c r="R35" s="9">
        <f t="shared" si="12"/>
        <v>8.9449362669916539</v>
      </c>
      <c r="S35">
        <f t="shared" si="13"/>
        <v>-7.4328899017466483</v>
      </c>
      <c r="T35">
        <f t="shared" si="13"/>
        <v>0.23370869738562305</v>
      </c>
      <c r="U35">
        <f t="shared" si="22"/>
        <v>7.8696666614365446E-2</v>
      </c>
      <c r="V35" s="9">
        <f t="shared" si="6"/>
        <v>2.6232222204788478</v>
      </c>
      <c r="W35" s="9">
        <f t="shared" si="7"/>
        <v>9.4435999937238524</v>
      </c>
      <c r="X35" s="6">
        <f t="shared" si="14"/>
        <v>8.8953201909147666</v>
      </c>
      <c r="Y35" s="10">
        <v>0</v>
      </c>
      <c r="Z35" s="31">
        <f t="shared" si="15"/>
        <v>180.2110335715924</v>
      </c>
      <c r="AA35" s="31">
        <f t="shared" si="23"/>
        <v>9.0949470177292824E-13</v>
      </c>
      <c r="AB35" s="31">
        <f t="shared" si="24"/>
        <v>358.19907034472965</v>
      </c>
      <c r="AC35" s="31">
        <f t="shared" si="25"/>
        <v>-2.2620384004312655E-4</v>
      </c>
      <c r="AD35" s="20">
        <f t="shared" si="26"/>
        <v>177.98803677313725</v>
      </c>
      <c r="AE35" s="9">
        <f t="shared" si="16"/>
        <v>2.6232222204788478</v>
      </c>
      <c r="AF35" s="9">
        <f t="shared" si="17"/>
        <v>2.4847045186087926</v>
      </c>
      <c r="AG35" s="21">
        <f t="shared" si="18"/>
        <v>177.98803677313725</v>
      </c>
      <c r="AH35" s="6">
        <f t="shared" si="19"/>
        <v>8.8953201909147666</v>
      </c>
      <c r="AI35">
        <f t="shared" si="20"/>
        <v>0</v>
      </c>
      <c r="AK35">
        <v>405.68427731435787</v>
      </c>
      <c r="AL35">
        <v>610.34929805923548</v>
      </c>
      <c r="AM35">
        <v>1265.527453823868</v>
      </c>
      <c r="AN35">
        <v>597.75919564960031</v>
      </c>
    </row>
    <row r="36" spans="2:40" ht="20">
      <c r="B36" s="22">
        <v>463</v>
      </c>
      <c r="C36" s="22">
        <v>800</v>
      </c>
      <c r="D36" s="18">
        <f t="shared" si="0"/>
        <v>413.91192848955279</v>
      </c>
      <c r="E36" s="18">
        <f t="shared" si="1"/>
        <v>610.37960253331426</v>
      </c>
      <c r="F36" s="18">
        <f t="shared" si="8"/>
        <v>406.07453977403344</v>
      </c>
      <c r="G36" s="18">
        <f t="shared" si="4"/>
        <v>610.35073549239132</v>
      </c>
      <c r="H36" s="18">
        <v>1206</v>
      </c>
      <c r="I36" s="18">
        <v>780</v>
      </c>
      <c r="J36" s="13">
        <f t="shared" si="2"/>
        <v>1258.8851922203276</v>
      </c>
      <c r="K36" s="13">
        <f t="shared" si="3"/>
        <v>597.73010461593253</v>
      </c>
      <c r="L36" s="13">
        <f t="shared" si="5"/>
        <v>1266.263462031023</v>
      </c>
      <c r="M36" s="13">
        <f t="shared" si="5"/>
        <v>597.76241913593867</v>
      </c>
      <c r="N36" s="19">
        <f t="shared" si="9"/>
        <v>-8.2276511751949215</v>
      </c>
      <c r="O36">
        <f t="shared" si="10"/>
        <v>-2.7434816140043949E-2</v>
      </c>
      <c r="P36">
        <f t="shared" si="11"/>
        <v>8.6906893344307637E-2</v>
      </c>
      <c r="Q36" s="9">
        <f t="shared" si="21"/>
        <v>2.8968964448102543</v>
      </c>
      <c r="R36" s="9">
        <f t="shared" si="12"/>
        <v>10.428827201316915</v>
      </c>
      <c r="S36">
        <f t="shared" si="13"/>
        <v>-7.3752400025873612</v>
      </c>
      <c r="T36">
        <f t="shared" si="13"/>
        <v>-3.2301250391924441E-2</v>
      </c>
      <c r="U36">
        <f t="shared" si="22"/>
        <v>7.7904572315101089E-2</v>
      </c>
      <c r="V36" s="9">
        <f t="shared" si="6"/>
        <v>2.5968190771700361</v>
      </c>
      <c r="W36" s="9">
        <f t="shared" si="7"/>
        <v>9.3485486778121309</v>
      </c>
      <c r="X36" s="6">
        <f t="shared" si="14"/>
        <v>8.7583989334793131</v>
      </c>
      <c r="Y36" s="10">
        <v>0</v>
      </c>
      <c r="Z36" s="31">
        <f t="shared" si="15"/>
        <v>180.21103357159328</v>
      </c>
      <c r="AA36" s="31">
        <f t="shared" si="23"/>
        <v>-8.8107299234252423E-13</v>
      </c>
      <c r="AB36" s="31">
        <f t="shared" si="24"/>
        <v>0.25093603551980015</v>
      </c>
      <c r="AC36" s="31">
        <f t="shared" si="25"/>
        <v>357.94813430920982</v>
      </c>
      <c r="AD36" s="20">
        <f t="shared" si="26"/>
        <v>179.96009753607348</v>
      </c>
      <c r="AE36" s="9">
        <f t="shared" si="16"/>
        <v>2.5968190771700361</v>
      </c>
      <c r="AF36" s="9">
        <f t="shared" si="17"/>
        <v>2.8968964448102543</v>
      </c>
      <c r="AG36" s="21">
        <f t="shared" si="18"/>
        <v>179.96009753607348</v>
      </c>
      <c r="AH36" s="6">
        <f t="shared" si="19"/>
        <v>8.7583989334793131</v>
      </c>
      <c r="AI36">
        <f t="shared" si="20"/>
        <v>0</v>
      </c>
      <c r="AK36">
        <v>413.91192848955279</v>
      </c>
      <c r="AL36">
        <v>610.37960253331426</v>
      </c>
      <c r="AM36">
        <v>1258.8851922203276</v>
      </c>
      <c r="AN36">
        <v>597.73010461593253</v>
      </c>
    </row>
    <row r="37" spans="2:40" ht="20">
      <c r="B37" s="22">
        <v>470</v>
      </c>
      <c r="C37" s="22">
        <v>798</v>
      </c>
      <c r="D37" s="18">
        <f t="shared" si="0"/>
        <v>421.27315529849682</v>
      </c>
      <c r="E37" s="18">
        <f t="shared" si="1"/>
        <v>608.79277013851981</v>
      </c>
      <c r="F37" s="18">
        <f t="shared" si="8"/>
        <v>413.62312036746908</v>
      </c>
      <c r="G37" s="18">
        <f t="shared" si="4"/>
        <v>609.84055691035655</v>
      </c>
      <c r="H37" s="18">
        <v>1200</v>
      </c>
      <c r="I37" s="18">
        <v>782</v>
      </c>
      <c r="J37" s="13">
        <f t="shared" si="2"/>
        <v>1251.9169134761692</v>
      </c>
      <c r="K37" s="13">
        <f t="shared" si="3"/>
        <v>599.29630534901264</v>
      </c>
      <c r="L37" s="13">
        <f t="shared" si="5"/>
        <v>1258.7765198401216</v>
      </c>
      <c r="M37" s="13">
        <f t="shared" si="5"/>
        <v>598.26186853818183</v>
      </c>
      <c r="N37" s="19">
        <f t="shared" si="9"/>
        <v>-7.3612268089440249</v>
      </c>
      <c r="O37">
        <f t="shared" si="10"/>
        <v>0.51017858203476862</v>
      </c>
      <c r="P37">
        <f t="shared" si="11"/>
        <v>7.8647555110678211E-2</v>
      </c>
      <c r="Q37" s="9">
        <f t="shared" si="21"/>
        <v>2.6215851703559405</v>
      </c>
      <c r="R37" s="9">
        <f t="shared" si="12"/>
        <v>9.4377066132813869</v>
      </c>
      <c r="S37">
        <f t="shared" si="13"/>
        <v>-7.4869421909013454</v>
      </c>
      <c r="T37">
        <f t="shared" si="13"/>
        <v>0.49944940224315815</v>
      </c>
      <c r="U37">
        <f t="shared" si="22"/>
        <v>7.9924148869009254E-2</v>
      </c>
      <c r="V37" s="9">
        <f t="shared" si="6"/>
        <v>2.6641382956336415</v>
      </c>
      <c r="W37" s="9">
        <f t="shared" si="7"/>
        <v>9.5908978642811089</v>
      </c>
      <c r="X37" s="6">
        <f t="shared" si="14"/>
        <v>8.5993534574911479</v>
      </c>
      <c r="Y37" s="10">
        <v>0</v>
      </c>
      <c r="Z37" s="31">
        <f t="shared" si="15"/>
        <v>176.13348591316566</v>
      </c>
      <c r="AA37" s="31">
        <f t="shared" si="23"/>
        <v>4.0775476584276191</v>
      </c>
      <c r="AB37" s="31">
        <f t="shared" si="24"/>
        <v>356.18348771265892</v>
      </c>
      <c r="AC37" s="31">
        <f t="shared" si="25"/>
        <v>-355.93255167713909</v>
      </c>
      <c r="AD37" s="20">
        <f t="shared" si="26"/>
        <v>180.05000179949326</v>
      </c>
      <c r="AE37" s="9">
        <f>$V37</f>
        <v>2.6641382956336415</v>
      </c>
      <c r="AF37" s="9">
        <f t="shared" si="17"/>
        <v>2.6215851703559405</v>
      </c>
      <c r="AG37" s="21">
        <f t="shared" si="18"/>
        <v>180.05000179949326</v>
      </c>
      <c r="AH37" s="6">
        <f t="shared" si="19"/>
        <v>8.5993534574911479</v>
      </c>
      <c r="AI37">
        <f t="shared" si="20"/>
        <v>0</v>
      </c>
      <c r="AK37">
        <v>421.27315529849682</v>
      </c>
      <c r="AL37">
        <v>608.79277013851981</v>
      </c>
      <c r="AM37">
        <v>1251.9169134761692</v>
      </c>
      <c r="AN37">
        <v>599.29630534901264</v>
      </c>
    </row>
    <row r="38" spans="2:40" ht="20">
      <c r="B38" s="22">
        <v>476</v>
      </c>
      <c r="C38" s="22">
        <v>800</v>
      </c>
      <c r="D38" s="18">
        <f t="shared" si="0"/>
        <v>429.17656746836531</v>
      </c>
      <c r="E38" s="18">
        <f t="shared" si="1"/>
        <v>610.43582597380794</v>
      </c>
      <c r="F38" s="18">
        <f t="shared" si="8"/>
        <v>421.45388375213832</v>
      </c>
      <c r="G38" s="18">
        <f t="shared" si="4"/>
        <v>609.86939954854734</v>
      </c>
      <c r="H38" s="18">
        <v>1192</v>
      </c>
      <c r="I38" s="18">
        <v>782</v>
      </c>
      <c r="J38" s="13">
        <f t="shared" si="2"/>
        <v>1243.061577442943</v>
      </c>
      <c r="K38" s="13">
        <f t="shared" si="3"/>
        <v>599.25814630801108</v>
      </c>
      <c r="L38" s="13">
        <f t="shared" si="5"/>
        <v>1251.2878943798132</v>
      </c>
      <c r="M38" s="13">
        <f t="shared" si="5"/>
        <v>598.76151875765208</v>
      </c>
      <c r="N38" s="19">
        <f t="shared" si="9"/>
        <v>-7.9034121698684885</v>
      </c>
      <c r="O38">
        <f t="shared" si="10"/>
        <v>-2.8842638190781145E-2</v>
      </c>
      <c r="P38">
        <f t="shared" si="11"/>
        <v>8.34824694278931E-2</v>
      </c>
      <c r="Q38" s="9">
        <f t="shared" si="21"/>
        <v>2.7827489809297701</v>
      </c>
      <c r="R38" s="9">
        <f t="shared" si="12"/>
        <v>10.017896331347172</v>
      </c>
      <c r="S38">
        <f t="shared" si="13"/>
        <v>-7.4886254603084126</v>
      </c>
      <c r="T38">
        <f t="shared" si="13"/>
        <v>0.49965021947025434</v>
      </c>
      <c r="U38">
        <f t="shared" si="22"/>
        <v>7.9942415409951673E-2</v>
      </c>
      <c r="V38" s="9">
        <f t="shared" si="6"/>
        <v>2.6647471803317226</v>
      </c>
      <c r="W38" s="9">
        <f t="shared" si="7"/>
        <v>9.593089849194202</v>
      </c>
      <c r="X38" s="6">
        <f t="shared" si="14"/>
        <v>8.4506794177592557</v>
      </c>
      <c r="Y38" s="10">
        <v>0</v>
      </c>
      <c r="Z38" s="31">
        <f t="shared" si="15"/>
        <v>180.21103357159237</v>
      </c>
      <c r="AA38" s="31">
        <f t="shared" si="23"/>
        <v>-4.0775476584267096</v>
      </c>
      <c r="AB38" s="31">
        <f t="shared" si="24"/>
        <v>356.18281338774239</v>
      </c>
      <c r="AC38" s="31">
        <f t="shared" si="25"/>
        <v>6.7432491653107718E-4</v>
      </c>
      <c r="AD38" s="20">
        <f t="shared" si="26"/>
        <v>175.97177981615002</v>
      </c>
      <c r="AE38" s="9">
        <f t="shared" si="16"/>
        <v>2.6647471803317226</v>
      </c>
      <c r="AF38" s="9">
        <f t="shared" si="17"/>
        <v>2.7827489809297701</v>
      </c>
      <c r="AG38" s="21">
        <f t="shared" si="18"/>
        <v>175.97177981615002</v>
      </c>
      <c r="AH38" s="6">
        <f t="shared" si="19"/>
        <v>8.4506794177592557</v>
      </c>
      <c r="AI38">
        <f t="shared" si="20"/>
        <v>0</v>
      </c>
      <c r="AK38">
        <v>429.17656746836531</v>
      </c>
      <c r="AL38">
        <v>610.43582597380794</v>
      </c>
      <c r="AM38">
        <v>1243.061577442943</v>
      </c>
      <c r="AN38">
        <v>599.25814630801108</v>
      </c>
    </row>
    <row r="39" spans="2:40" ht="20">
      <c r="B39" s="22">
        <v>482</v>
      </c>
      <c r="C39" s="22">
        <v>800</v>
      </c>
      <c r="D39" s="18">
        <f t="shared" si="0"/>
        <v>436.21509244751962</v>
      </c>
      <c r="E39" s="18">
        <f t="shared" si="1"/>
        <v>610.46175060202097</v>
      </c>
      <c r="F39" s="18">
        <f t="shared" si="8"/>
        <v>428.88827173812723</v>
      </c>
      <c r="G39" s="18">
        <f t="shared" si="4"/>
        <v>609.89678223811632</v>
      </c>
      <c r="H39" s="18">
        <v>1186</v>
      </c>
      <c r="I39" s="18">
        <v>782</v>
      </c>
      <c r="J39" s="13">
        <f t="shared" si="2"/>
        <v>1236.4155278098624</v>
      </c>
      <c r="K39" s="13">
        <f t="shared" si="3"/>
        <v>599.22950743089871</v>
      </c>
      <c r="L39" s="13">
        <f t="shared" si="5"/>
        <v>1243.7980062429915</v>
      </c>
      <c r="M39" s="13">
        <f t="shared" si="5"/>
        <v>599.26131969597418</v>
      </c>
      <c r="N39" s="19">
        <f t="shared" si="9"/>
        <v>-7.0385249791543174</v>
      </c>
      <c r="O39">
        <f t="shared" si="10"/>
        <v>-2.7382689568980823E-2</v>
      </c>
      <c r="P39">
        <f t="shared" si="11"/>
        <v>7.4347130827251195E-2</v>
      </c>
      <c r="Q39" s="9">
        <f t="shared" si="21"/>
        <v>2.4782376942417064</v>
      </c>
      <c r="R39" s="9">
        <f t="shared" si="12"/>
        <v>8.9216556992701435</v>
      </c>
      <c r="S39">
        <f t="shared" si="13"/>
        <v>-7.4898881368217189</v>
      </c>
      <c r="T39">
        <f t="shared" si="13"/>
        <v>0.49980093832209604</v>
      </c>
      <c r="U39">
        <f t="shared" si="22"/>
        <v>7.9956118051261044E-2</v>
      </c>
      <c r="V39" s="9">
        <f t="shared" si="6"/>
        <v>2.6652039350420349</v>
      </c>
      <c r="W39" s="9">
        <f t="shared" si="7"/>
        <v>9.5947341661513263</v>
      </c>
      <c r="X39" s="6">
        <f t="shared" si="14"/>
        <v>8.3069804131406606</v>
      </c>
      <c r="Y39" s="10">
        <v>0</v>
      </c>
      <c r="Z39" s="31">
        <f t="shared" si="15"/>
        <v>180.21103357159313</v>
      </c>
      <c r="AA39" s="31">
        <f t="shared" si="23"/>
        <v>-7.673861546209082E-13</v>
      </c>
      <c r="AB39" s="31">
        <f t="shared" si="24"/>
        <v>356.18230715096854</v>
      </c>
      <c r="AC39" s="31">
        <f t="shared" si="25"/>
        <v>5.0623677384464827E-4</v>
      </c>
      <c r="AD39" s="20">
        <f t="shared" si="26"/>
        <v>175.97127357937541</v>
      </c>
      <c r="AE39" s="9">
        <f t="shared" si="16"/>
        <v>2.6652039350420349</v>
      </c>
      <c r="AF39" s="9">
        <f t="shared" si="17"/>
        <v>2.4782376942417064</v>
      </c>
      <c r="AG39" s="21">
        <f t="shared" si="18"/>
        <v>175.97127357937541</v>
      </c>
      <c r="AH39" s="6">
        <f t="shared" si="19"/>
        <v>8.3069804131406606</v>
      </c>
      <c r="AI39">
        <f t="shared" si="20"/>
        <v>0</v>
      </c>
      <c r="AK39">
        <v>436.21509244751962</v>
      </c>
      <c r="AL39">
        <v>610.46175060202097</v>
      </c>
      <c r="AM39">
        <v>1236.4155278098624</v>
      </c>
      <c r="AN39">
        <v>599.22950743089871</v>
      </c>
    </row>
    <row r="40" spans="2:40" ht="20">
      <c r="B40" s="22">
        <v>489</v>
      </c>
      <c r="C40" s="22">
        <v>800</v>
      </c>
      <c r="D40" s="18">
        <f t="shared" si="0"/>
        <v>444.42136919956397</v>
      </c>
      <c r="E40" s="18">
        <f t="shared" si="1"/>
        <v>610.49197634881307</v>
      </c>
      <c r="F40" s="18">
        <f t="shared" si="8"/>
        <v>436.60434303848297</v>
      </c>
      <c r="G40" s="18">
        <f t="shared" si="4"/>
        <v>610.46318430821395</v>
      </c>
      <c r="H40" s="18">
        <v>1178</v>
      </c>
      <c r="I40" s="18">
        <v>783</v>
      </c>
      <c r="J40" s="13">
        <f t="shared" si="2"/>
        <v>1227.4042234143037</v>
      </c>
      <c r="K40" s="13">
        <f t="shared" si="3"/>
        <v>599.98820698001248</v>
      </c>
      <c r="L40" s="13">
        <f t="shared" si="5"/>
        <v>1235.6271095557031</v>
      </c>
      <c r="M40" s="13">
        <f t="shared" si="5"/>
        <v>599.49195357297413</v>
      </c>
      <c r="N40" s="19">
        <f t="shared" si="9"/>
        <v>-8.2062767520443458</v>
      </c>
      <c r="O40">
        <f t="shared" si="10"/>
        <v>-0.56640207009763799</v>
      </c>
      <c r="P40">
        <f t="shared" si="11"/>
        <v>8.7667936415869285E-2</v>
      </c>
      <c r="Q40" s="9">
        <f t="shared" si="21"/>
        <v>2.9222645471956428</v>
      </c>
      <c r="R40" s="9">
        <f t="shared" si="12"/>
        <v>10.520152369904315</v>
      </c>
      <c r="S40">
        <f t="shared" si="13"/>
        <v>-8.1708966872884048</v>
      </c>
      <c r="T40">
        <f t="shared" si="13"/>
        <v>0.23063387699994564</v>
      </c>
      <c r="U40">
        <f t="shared" si="22"/>
        <v>8.6470591194888008E-2</v>
      </c>
      <c r="V40" s="9">
        <f t="shared" si="6"/>
        <v>2.8823530398296002</v>
      </c>
      <c r="W40" s="9">
        <f t="shared" si="7"/>
        <v>10.376470943386561</v>
      </c>
      <c r="X40" s="6">
        <f t="shared" si="14"/>
        <v>8.1396176199132935</v>
      </c>
      <c r="Y40" s="10">
        <v>0</v>
      </c>
      <c r="Z40" s="31">
        <f t="shared" si="15"/>
        <v>184.19829548196293</v>
      </c>
      <c r="AA40" s="31">
        <f t="shared" si="23"/>
        <v>-3.9872619103697957</v>
      </c>
      <c r="AB40" s="31">
        <f t="shared" si="24"/>
        <v>358.38318356475617</v>
      </c>
      <c r="AC40" s="31">
        <f t="shared" si="25"/>
        <v>-2.2008764137876256</v>
      </c>
      <c r="AD40" s="20">
        <f t="shared" si="26"/>
        <v>174.18488808279324</v>
      </c>
      <c r="AE40" s="9">
        <f t="shared" si="16"/>
        <v>2.8823530398296002</v>
      </c>
      <c r="AF40" s="9">
        <f t="shared" si="17"/>
        <v>2.9222645471956428</v>
      </c>
      <c r="AG40" s="21">
        <f t="shared" si="18"/>
        <v>174.18488808279324</v>
      </c>
      <c r="AH40" s="6">
        <f t="shared" si="19"/>
        <v>8.1396176199132935</v>
      </c>
      <c r="AI40">
        <f t="shared" si="20"/>
        <v>0</v>
      </c>
      <c r="AK40">
        <v>444.42136919956397</v>
      </c>
      <c r="AL40">
        <v>610.49197634881307</v>
      </c>
      <c r="AM40">
        <v>1227.4042234143037</v>
      </c>
      <c r="AN40">
        <v>599.98820698001248</v>
      </c>
    </row>
    <row r="41" spans="2:40" ht="20">
      <c r="B41" s="22">
        <v>496</v>
      </c>
      <c r="C41" s="22">
        <v>800</v>
      </c>
      <c r="D41" s="18">
        <f t="shared" si="0"/>
        <v>452.62190552988329</v>
      </c>
      <c r="E41" s="18">
        <f t="shared" si="1"/>
        <v>610.52218095221201</v>
      </c>
      <c r="F41" s="18">
        <f t="shared" si="8"/>
        <v>444.41945572565561</v>
      </c>
      <c r="G41" s="18">
        <f t="shared" si="4"/>
        <v>610.49196930101539</v>
      </c>
      <c r="H41" s="18">
        <v>1172</v>
      </c>
      <c r="I41" s="18">
        <v>784</v>
      </c>
      <c r="J41" s="13">
        <f t="shared" si="2"/>
        <v>1220.6146597594764</v>
      </c>
      <c r="K41" s="13">
        <f t="shared" si="3"/>
        <v>600.75583201901668</v>
      </c>
      <c r="L41" s="13">
        <f t="shared" si="5"/>
        <v>1228.1448036612139</v>
      </c>
      <c r="M41" s="13">
        <f t="shared" si="5"/>
        <v>599.99118214330929</v>
      </c>
      <c r="N41" s="19">
        <f t="shared" si="9"/>
        <v>-8.2005363303193235</v>
      </c>
      <c r="O41">
        <f t="shared" si="10"/>
        <v>-2.8784992801433873E-2</v>
      </c>
      <c r="P41">
        <f t="shared" si="11"/>
        <v>8.6620736023877362E-2</v>
      </c>
      <c r="Q41" s="9">
        <f t="shared" si="21"/>
        <v>2.8873578674625788</v>
      </c>
      <c r="R41" s="9">
        <f t="shared" si="12"/>
        <v>10.394488322865284</v>
      </c>
      <c r="S41">
        <f t="shared" si="13"/>
        <v>-7.4823058944891727</v>
      </c>
      <c r="T41">
        <f t="shared" si="13"/>
        <v>0.49922857033516266</v>
      </c>
      <c r="U41">
        <f t="shared" si="22"/>
        <v>7.9874952915184205E-2</v>
      </c>
      <c r="V41" s="9">
        <f t="shared" si="6"/>
        <v>2.6624984305061399</v>
      </c>
      <c r="W41" s="9">
        <f t="shared" si="7"/>
        <v>9.5849943498221037</v>
      </c>
      <c r="X41" s="6">
        <f t="shared" si="14"/>
        <v>8.0027926378279854</v>
      </c>
      <c r="Y41" s="10">
        <v>0</v>
      </c>
      <c r="Z41" s="31">
        <f t="shared" si="15"/>
        <v>180.21103357159342</v>
      </c>
      <c r="AA41" s="31">
        <f t="shared" si="23"/>
        <v>3.9872619103695115</v>
      </c>
      <c r="AB41" s="31">
        <f t="shared" si="24"/>
        <v>356.18281338774221</v>
      </c>
      <c r="AC41" s="31">
        <f t="shared" si="25"/>
        <v>2.2003701770139514</v>
      </c>
      <c r="AD41" s="20">
        <f t="shared" si="26"/>
        <v>175.9717798161488</v>
      </c>
      <c r="AE41" s="9">
        <f t="shared" si="16"/>
        <v>2.6624984305061399</v>
      </c>
      <c r="AF41" s="9">
        <f t="shared" si="17"/>
        <v>2.8873578674625788</v>
      </c>
      <c r="AG41" s="21">
        <f t="shared" si="18"/>
        <v>175.9717798161488</v>
      </c>
      <c r="AH41" s="6">
        <f t="shared" si="19"/>
        <v>8.0027926378279854</v>
      </c>
      <c r="AI41">
        <f t="shared" si="20"/>
        <v>0</v>
      </c>
      <c r="AK41">
        <v>452.62190552988329</v>
      </c>
      <c r="AL41">
        <v>610.52218095221201</v>
      </c>
      <c r="AM41">
        <v>1220.6146597594764</v>
      </c>
      <c r="AN41">
        <v>600.75583201901668</v>
      </c>
    </row>
    <row r="42" spans="2:40" ht="20">
      <c r="B42" s="22">
        <v>502</v>
      </c>
      <c r="C42" s="22">
        <v>800</v>
      </c>
      <c r="D42" s="18">
        <f t="shared" si="0"/>
        <v>459.64637232744934</v>
      </c>
      <c r="E42" s="18">
        <f t="shared" si="1"/>
        <v>610.54805380066546</v>
      </c>
      <c r="F42" s="18">
        <f t="shared" si="8"/>
        <v>452.22988235229883</v>
      </c>
      <c r="G42" s="18">
        <f t="shared" si="4"/>
        <v>610.52073703389681</v>
      </c>
      <c r="H42" s="18">
        <v>1164</v>
      </c>
      <c r="I42" s="18">
        <v>784</v>
      </c>
      <c r="J42" s="13">
        <f t="shared" si="2"/>
        <v>1211.7473542051891</v>
      </c>
      <c r="K42" s="13">
        <f t="shared" si="3"/>
        <v>600.71824504617211</v>
      </c>
      <c r="L42" s="13">
        <f t="shared" si="5"/>
        <v>1219.9220791263231</v>
      </c>
      <c r="M42" s="13">
        <f t="shared" si="5"/>
        <v>600.48742801506717</v>
      </c>
      <c r="N42" s="19">
        <f t="shared" si="9"/>
        <v>-7.0244667975660491</v>
      </c>
      <c r="O42">
        <f t="shared" si="10"/>
        <v>-2.8767732881419761E-2</v>
      </c>
      <c r="P42">
        <f t="shared" si="11"/>
        <v>7.4198928424548366E-2</v>
      </c>
      <c r="Q42" s="9">
        <f t="shared" si="21"/>
        <v>2.4732976141516123</v>
      </c>
      <c r="R42" s="9">
        <f t="shared" si="12"/>
        <v>8.9038714109458041</v>
      </c>
      <c r="S42">
        <f t="shared" si="13"/>
        <v>-8.2227245348908582</v>
      </c>
      <c r="T42">
        <f t="shared" si="13"/>
        <v>0.49624587175787838</v>
      </c>
      <c r="U42">
        <f t="shared" si="22"/>
        <v>8.7611296870874322E-2</v>
      </c>
      <c r="V42" s="9">
        <f t="shared" si="6"/>
        <v>2.9203765623624776</v>
      </c>
      <c r="W42" s="9">
        <f t="shared" si="7"/>
        <v>10.51335562450492</v>
      </c>
      <c r="X42" s="6">
        <f t="shared" si="14"/>
        <v>7.830533054430032</v>
      </c>
      <c r="Y42" s="10">
        <v>0</v>
      </c>
      <c r="Z42" s="31">
        <f t="shared" si="15"/>
        <v>180.21103357159222</v>
      </c>
      <c r="AA42" s="31">
        <f t="shared" si="23"/>
        <v>1.1937117960769683E-12</v>
      </c>
      <c r="AB42" s="31">
        <f t="shared" si="24"/>
        <v>356.54635759959848</v>
      </c>
      <c r="AC42" s="31">
        <f t="shared" si="25"/>
        <v>-0.36354421185626506</v>
      </c>
      <c r="AD42" s="20">
        <f t="shared" si="26"/>
        <v>176.33532402800626</v>
      </c>
      <c r="AE42" s="9">
        <f t="shared" si="16"/>
        <v>2.9203765623624776</v>
      </c>
      <c r="AF42" s="9">
        <f t="shared" si="17"/>
        <v>2.4732976141516123</v>
      </c>
      <c r="AG42" s="21">
        <f t="shared" si="18"/>
        <v>176.33532402800626</v>
      </c>
      <c r="AH42" s="6">
        <f t="shared" si="19"/>
        <v>7.830533054430032</v>
      </c>
      <c r="AI42">
        <f t="shared" si="20"/>
        <v>0</v>
      </c>
      <c r="AK42">
        <v>459.64637232744934</v>
      </c>
      <c r="AL42">
        <v>610.54805380066546</v>
      </c>
      <c r="AM42">
        <v>1211.7473542051891</v>
      </c>
      <c r="AN42">
        <v>600.71824504617211</v>
      </c>
    </row>
    <row r="43" spans="2:40" ht="20">
      <c r="B43" s="22">
        <v>510</v>
      </c>
      <c r="C43" s="22">
        <v>800</v>
      </c>
      <c r="D43" s="18">
        <f t="shared" si="0"/>
        <v>469.00578100160584</v>
      </c>
      <c r="E43" s="18">
        <f t="shared" si="1"/>
        <v>610.5825268175106</v>
      </c>
      <c r="F43" s="18">
        <f t="shared" si="8"/>
        <v>460.42468628631281</v>
      </c>
      <c r="G43" s="18">
        <f t="shared" si="4"/>
        <v>610.55092052346265</v>
      </c>
      <c r="H43" s="18">
        <v>1157</v>
      </c>
      <c r="I43" s="18">
        <v>784</v>
      </c>
      <c r="J43" s="13">
        <f t="shared" si="2"/>
        <v>1203.9827695492972</v>
      </c>
      <c r="K43" s="13">
        <f t="shared" si="3"/>
        <v>600.68533231627634</v>
      </c>
      <c r="L43" s="13">
        <f t="shared" si="5"/>
        <v>1212.1149278379876</v>
      </c>
      <c r="M43" s="13">
        <f t="shared" si="5"/>
        <v>600.71980312715505</v>
      </c>
      <c r="N43" s="19">
        <f t="shared" si="9"/>
        <v>-9.3594086741564979</v>
      </c>
      <c r="O43">
        <f t="shared" si="10"/>
        <v>-3.0183489565843047E-2</v>
      </c>
      <c r="P43">
        <f t="shared" si="11"/>
        <v>9.8861231026433155E-2</v>
      </c>
      <c r="Q43" s="9">
        <f t="shared" si="21"/>
        <v>3.295374367547772</v>
      </c>
      <c r="R43" s="9">
        <f t="shared" si="12"/>
        <v>11.86334772317198</v>
      </c>
      <c r="S43">
        <f t="shared" si="13"/>
        <v>-7.8071512883354899</v>
      </c>
      <c r="T43">
        <f t="shared" si="13"/>
        <v>0.23237511208787964</v>
      </c>
      <c r="U43">
        <f t="shared" si="22"/>
        <v>8.2638847411008617E-2</v>
      </c>
      <c r="V43" s="9">
        <f t="shared" si="6"/>
        <v>2.7546282470336205</v>
      </c>
      <c r="W43" s="9">
        <f t="shared" si="7"/>
        <v>9.9166616893210335</v>
      </c>
      <c r="X43" s="6">
        <f t="shared" si="14"/>
        <v>7.6805484968239162</v>
      </c>
      <c r="Y43" s="10">
        <v>0</v>
      </c>
      <c r="Z43" s="31">
        <f t="shared" si="15"/>
        <v>180.21103357159291</v>
      </c>
      <c r="AA43" s="31">
        <f t="shared" si="23"/>
        <v>-6.8212102632969618E-13</v>
      </c>
      <c r="AB43" s="31">
        <f t="shared" si="24"/>
        <v>358.29512929346032</v>
      </c>
      <c r="AC43" s="31">
        <f t="shared" si="25"/>
        <v>-1.7487716938618405</v>
      </c>
      <c r="AD43" s="20">
        <f t="shared" si="26"/>
        <v>178.08409572186741</v>
      </c>
      <c r="AE43" s="9">
        <f t="shared" si="16"/>
        <v>2.7546282470336205</v>
      </c>
      <c r="AF43" s="9">
        <f t="shared" si="17"/>
        <v>3.295374367547772</v>
      </c>
      <c r="AG43" s="21">
        <f t="shared" si="18"/>
        <v>178.08409572186741</v>
      </c>
      <c r="AH43" s="6">
        <f t="shared" si="19"/>
        <v>7.6805484968239162</v>
      </c>
      <c r="AI43">
        <f t="shared" si="20"/>
        <v>0</v>
      </c>
      <c r="AK43">
        <v>469.00578100160584</v>
      </c>
      <c r="AL43">
        <v>610.5825268175106</v>
      </c>
      <c r="AM43">
        <v>1203.9827695492972</v>
      </c>
      <c r="AN43">
        <v>600.68533231627634</v>
      </c>
    </row>
    <row r="44" spans="2:40" ht="20">
      <c r="B44" s="22">
        <v>516</v>
      </c>
      <c r="C44" s="22">
        <v>800</v>
      </c>
      <c r="D44" s="18">
        <f t="shared" si="0"/>
        <v>476.02043211727261</v>
      </c>
      <c r="E44" s="18">
        <f t="shared" si="1"/>
        <v>610.60836351237981</v>
      </c>
      <c r="F44" s="18">
        <f t="shared" si="8"/>
        <v>468.22419514877589</v>
      </c>
      <c r="G44" s="18">
        <f t="shared" si="4"/>
        <v>610.57964804351866</v>
      </c>
      <c r="H44" s="18">
        <v>1150</v>
      </c>
      <c r="I44" s="18">
        <v>784</v>
      </c>
      <c r="J44" s="13">
        <f t="shared" si="2"/>
        <v>1196.2128663652766</v>
      </c>
      <c r="K44" s="13">
        <f t="shared" si="3"/>
        <v>600.65239704206101</v>
      </c>
      <c r="L44" s="13">
        <f t="shared" si="5"/>
        <v>1203.9809967065876</v>
      </c>
      <c r="M44" s="13">
        <f t="shared" si="5"/>
        <v>600.68532480150316</v>
      </c>
      <c r="N44" s="19">
        <f t="shared" si="9"/>
        <v>-7.0146511156667657</v>
      </c>
      <c r="O44">
        <f t="shared" si="10"/>
        <v>-2.8727520056008871E-2</v>
      </c>
      <c r="P44">
        <f t="shared" si="11"/>
        <v>7.4095246092458086E-2</v>
      </c>
      <c r="Q44" s="9">
        <f t="shared" si="21"/>
        <v>2.4698415364152693</v>
      </c>
      <c r="R44" s="9">
        <f t="shared" si="12"/>
        <v>8.8914295310949694</v>
      </c>
      <c r="S44">
        <f t="shared" si="13"/>
        <v>-8.1339311314000042</v>
      </c>
      <c r="T44">
        <f t="shared" si="13"/>
        <v>-3.4478325651889463E-2</v>
      </c>
      <c r="U44">
        <f t="shared" si="22"/>
        <v>8.5918366410029423E-2</v>
      </c>
      <c r="V44" s="9">
        <f t="shared" si="6"/>
        <v>2.8639455470009807</v>
      </c>
      <c r="W44" s="9">
        <f t="shared" si="7"/>
        <v>10.310203969203531</v>
      </c>
      <c r="X44" s="6">
        <f t="shared" si="14"/>
        <v>7.5216521594767336</v>
      </c>
      <c r="Y44" s="10">
        <v>0</v>
      </c>
      <c r="Z44" s="31">
        <f t="shared" si="15"/>
        <v>180.21103357159342</v>
      </c>
      <c r="AA44" s="31">
        <f t="shared" si="23"/>
        <v>-5.1159076974727213E-13</v>
      </c>
      <c r="AB44" s="31">
        <f t="shared" si="24"/>
        <v>0.24286543385611967</v>
      </c>
      <c r="AC44" s="31">
        <f t="shared" si="25"/>
        <v>358.05226385960418</v>
      </c>
      <c r="AD44" s="20">
        <f t="shared" si="26"/>
        <v>179.96816813773731</v>
      </c>
      <c r="AE44" s="9">
        <f t="shared" si="16"/>
        <v>2.8639455470009807</v>
      </c>
      <c r="AF44" s="9">
        <f t="shared" si="17"/>
        <v>2.4698415364152693</v>
      </c>
      <c r="AG44" s="21">
        <f t="shared" si="18"/>
        <v>179.96816813773731</v>
      </c>
      <c r="AH44" s="6">
        <f t="shared" si="19"/>
        <v>7.5216521594767336</v>
      </c>
      <c r="AI44">
        <f t="shared" si="20"/>
        <v>0</v>
      </c>
      <c r="AK44">
        <v>476.02043211727261</v>
      </c>
      <c r="AL44">
        <v>610.60836351237981</v>
      </c>
      <c r="AM44">
        <v>1196.2128663652766</v>
      </c>
      <c r="AN44">
        <v>600.65239704206101</v>
      </c>
    </row>
    <row r="45" spans="2:40" ht="20">
      <c r="B45" s="22">
        <v>524</v>
      </c>
      <c r="C45" s="22">
        <v>800</v>
      </c>
      <c r="D45" s="18">
        <f t="shared" si="0"/>
        <v>485.36676693111349</v>
      </c>
      <c r="E45" s="18">
        <f t="shared" si="1"/>
        <v>610.64278837496397</v>
      </c>
      <c r="F45" s="18">
        <f t="shared" si="8"/>
        <v>476.79766001666394</v>
      </c>
      <c r="G45" s="18">
        <f t="shared" si="4"/>
        <v>610.61122623495146</v>
      </c>
      <c r="H45" s="18">
        <v>1142</v>
      </c>
      <c r="I45" s="18">
        <v>786</v>
      </c>
      <c r="J45" s="13">
        <f t="shared" si="2"/>
        <v>1187.0951763296785</v>
      </c>
      <c r="K45" s="13">
        <f t="shared" si="3"/>
        <v>602.20601731054126</v>
      </c>
      <c r="L45" s="13">
        <f t="shared" si="5"/>
        <v>1195.7636040814175</v>
      </c>
      <c r="M45" s="13">
        <f t="shared" si="5"/>
        <v>601.1812488896262</v>
      </c>
      <c r="N45" s="19">
        <f t="shared" si="9"/>
        <v>-9.3463348138408833</v>
      </c>
      <c r="O45">
        <f t="shared" si="10"/>
        <v>-3.157819143279994E-2</v>
      </c>
      <c r="P45">
        <f t="shared" si="11"/>
        <v>9.8723376357335052E-2</v>
      </c>
      <c r="Q45" s="9">
        <f t="shared" si="21"/>
        <v>3.2907792119111683</v>
      </c>
      <c r="R45" s="9">
        <f t="shared" si="12"/>
        <v>11.846805162880207</v>
      </c>
      <c r="S45">
        <f t="shared" si="13"/>
        <v>-8.2173926251700777</v>
      </c>
      <c r="T45">
        <f t="shared" si="13"/>
        <v>0.49592408812304711</v>
      </c>
      <c r="U45">
        <f t="shared" si="22"/>
        <v>8.7554486561413208E-2</v>
      </c>
      <c r="V45" s="9">
        <f t="shared" si="6"/>
        <v>2.9184828853804405</v>
      </c>
      <c r="W45" s="9">
        <f t="shared" si="7"/>
        <v>10.506538387369586</v>
      </c>
      <c r="X45" s="6">
        <f t="shared" si="14"/>
        <v>7.3504362329975264</v>
      </c>
      <c r="Y45" s="10">
        <v>0</v>
      </c>
      <c r="Z45" s="31">
        <f t="shared" si="15"/>
        <v>180.21103357159251</v>
      </c>
      <c r="AA45" s="31">
        <f t="shared" si="23"/>
        <v>9.0949470177292824E-13</v>
      </c>
      <c r="AB45" s="31">
        <f t="shared" si="24"/>
        <v>356.54635759959979</v>
      </c>
      <c r="AC45" s="31">
        <f t="shared" si="25"/>
        <v>-356.30349216574365</v>
      </c>
      <c r="AD45" s="20">
        <f t="shared" si="26"/>
        <v>176.33532402800728</v>
      </c>
      <c r="AE45" s="9">
        <f t="shared" si="16"/>
        <v>2.9184828853804405</v>
      </c>
      <c r="AF45" s="9">
        <f t="shared" si="17"/>
        <v>3.2907792119111683</v>
      </c>
      <c r="AG45" s="21">
        <f t="shared" si="18"/>
        <v>176.33532402800728</v>
      </c>
      <c r="AH45" s="6">
        <f t="shared" si="19"/>
        <v>7.3504362329975264</v>
      </c>
      <c r="AI45">
        <f t="shared" si="20"/>
        <v>0</v>
      </c>
      <c r="AK45">
        <v>485.36676693111349</v>
      </c>
      <c r="AL45">
        <v>610.64278837496397</v>
      </c>
      <c r="AM45">
        <v>1187.0951763296785</v>
      </c>
      <c r="AN45">
        <v>602.20601731054126</v>
      </c>
    </row>
    <row r="46" spans="2:40" ht="20">
      <c r="B46" s="22">
        <v>530</v>
      </c>
      <c r="C46" s="22">
        <v>798</v>
      </c>
      <c r="D46" s="18">
        <f t="shared" si="0"/>
        <v>491.61400148785344</v>
      </c>
      <c r="E46" s="18">
        <f t="shared" si="1"/>
        <v>609.0566900630306</v>
      </c>
      <c r="F46" s="18">
        <f t="shared" si="8"/>
        <v>484.33373351207985</v>
      </c>
      <c r="G46" s="18">
        <f t="shared" si="4"/>
        <v>610.10261398345813</v>
      </c>
      <c r="H46" s="18">
        <v>1134</v>
      </c>
      <c r="I46" s="18">
        <v>786</v>
      </c>
      <c r="J46" s="13">
        <f t="shared" si="2"/>
        <v>1178.214166350243</v>
      </c>
      <c r="K46" s="13">
        <f t="shared" si="3"/>
        <v>602.16899509655502</v>
      </c>
      <c r="L46" s="13">
        <f t="shared" si="5"/>
        <v>1187.1740696817326</v>
      </c>
      <c r="M46" s="13">
        <f t="shared" si="5"/>
        <v>601.67580314971917</v>
      </c>
      <c r="N46" s="19">
        <f t="shared" si="9"/>
        <v>-6.2472345567399543</v>
      </c>
      <c r="O46">
        <f t="shared" si="10"/>
        <v>0.50861225149333222</v>
      </c>
      <c r="P46">
        <f t="shared" si="11"/>
        <v>6.7031817662032311E-2</v>
      </c>
      <c r="Q46" s="9">
        <f t="shared" si="21"/>
        <v>2.2343939220677438</v>
      </c>
      <c r="R46" s="9">
        <f t="shared" si="12"/>
        <v>8.0438181194438787</v>
      </c>
      <c r="S46">
        <f t="shared" si="13"/>
        <v>-8.5895343996849078</v>
      </c>
      <c r="T46">
        <f t="shared" si="13"/>
        <v>0.49455426009296843</v>
      </c>
      <c r="U46">
        <f t="shared" si="22"/>
        <v>9.1448660547594776E-2</v>
      </c>
      <c r="V46" s="9">
        <f t="shared" si="6"/>
        <v>3.0482886849198256</v>
      </c>
      <c r="W46" s="9">
        <f t="shared" si="7"/>
        <v>10.973839265711373</v>
      </c>
      <c r="X46" s="6">
        <f t="shared" si="14"/>
        <v>7.2026124678232115</v>
      </c>
      <c r="Y46" s="10">
        <v>0</v>
      </c>
      <c r="Z46" s="31">
        <f t="shared" si="15"/>
        <v>176.13894288381059</v>
      </c>
      <c r="AA46" s="31">
        <f t="shared" si="23"/>
        <v>4.0720906877819232</v>
      </c>
      <c r="AB46" s="31">
        <f t="shared" si="24"/>
        <v>356.7047547455378</v>
      </c>
      <c r="AC46" s="31">
        <f t="shared" si="25"/>
        <v>-0.15839714593801091</v>
      </c>
      <c r="AD46" s="20">
        <f t="shared" si="26"/>
        <v>180.56581186172721</v>
      </c>
      <c r="AE46" s="9">
        <f t="shared" si="16"/>
        <v>3.0482886849198256</v>
      </c>
      <c r="AF46" s="9">
        <f t="shared" si="17"/>
        <v>2.2343939220677438</v>
      </c>
      <c r="AG46" s="21">
        <f t="shared" si="18"/>
        <v>180.56581186172721</v>
      </c>
      <c r="AH46" s="6">
        <f t="shared" si="19"/>
        <v>7.2026124678232115</v>
      </c>
      <c r="AI46">
        <f t="shared" si="20"/>
        <v>0</v>
      </c>
      <c r="AK46">
        <v>491.61400148785344</v>
      </c>
      <c r="AL46">
        <v>609.0566900630306</v>
      </c>
      <c r="AM46">
        <v>1178.214166350243</v>
      </c>
      <c r="AN46">
        <v>602.16899509655502</v>
      </c>
    </row>
    <row r="47" spans="2:40" ht="20">
      <c r="B47" s="22">
        <v>536</v>
      </c>
      <c r="C47" s="22">
        <v>798</v>
      </c>
      <c r="D47" s="18">
        <f t="shared" si="0"/>
        <v>498.62490284472028</v>
      </c>
      <c r="E47" s="18">
        <f t="shared" si="1"/>
        <v>609.08299507152981</v>
      </c>
      <c r="F47" s="18">
        <f t="shared" si="8"/>
        <v>491.86855708789579</v>
      </c>
      <c r="G47" s="18">
        <f t="shared" si="4"/>
        <v>609.59415783650809</v>
      </c>
      <c r="H47" s="18">
        <v>1126</v>
      </c>
      <c r="I47" s="18">
        <v>787</v>
      </c>
      <c r="J47" s="13">
        <f t="shared" si="2"/>
        <v>1169.2231524281397</v>
      </c>
      <c r="K47" s="13">
        <f t="shared" si="3"/>
        <v>602.92659171246657</v>
      </c>
      <c r="L47" s="13">
        <f t="shared" si="5"/>
        <v>1178.1774983693538</v>
      </c>
      <c r="M47" s="13">
        <f t="shared" si="5"/>
        <v>602.43386803985425</v>
      </c>
      <c r="N47" s="19">
        <f t="shared" si="9"/>
        <v>-7.0109013568668388</v>
      </c>
      <c r="O47">
        <f t="shared" si="10"/>
        <v>0.5084561469500386</v>
      </c>
      <c r="P47">
        <f t="shared" si="11"/>
        <v>7.4985109086720111E-2</v>
      </c>
      <c r="Q47" s="9">
        <f t="shared" si="21"/>
        <v>2.499503636224004</v>
      </c>
      <c r="R47" s="9">
        <f t="shared" si="12"/>
        <v>8.9982130904064146</v>
      </c>
      <c r="S47">
        <f t="shared" si="13"/>
        <v>-8.9965713123788191</v>
      </c>
      <c r="T47">
        <f t="shared" si="13"/>
        <v>0.75806489013507417</v>
      </c>
      <c r="U47">
        <f t="shared" si="22"/>
        <v>9.6638015917675041E-2</v>
      </c>
      <c r="V47" s="9">
        <f t="shared" si="6"/>
        <v>3.2212671972558349</v>
      </c>
      <c r="W47" s="9">
        <f t="shared" si="7"/>
        <v>11.596561910121006</v>
      </c>
      <c r="X47" s="6">
        <f t="shared" si="14"/>
        <v>7.0177912455631892</v>
      </c>
      <c r="Y47" s="10">
        <v>0</v>
      </c>
      <c r="Z47" s="31">
        <f t="shared" si="15"/>
        <v>176.13948598412193</v>
      </c>
      <c r="AA47" s="31">
        <f t="shared" si="23"/>
        <v>-5.4310031134718884E-4</v>
      </c>
      <c r="AB47" s="31">
        <f t="shared" si="24"/>
        <v>355.18354723189964</v>
      </c>
      <c r="AC47" s="31">
        <f t="shared" si="25"/>
        <v>1.52120751363816</v>
      </c>
      <c r="AD47" s="20">
        <f t="shared" si="26"/>
        <v>179.04406124777771</v>
      </c>
      <c r="AE47" s="9">
        <f t="shared" si="16"/>
        <v>3.2212671972558349</v>
      </c>
      <c r="AF47" s="9">
        <f t="shared" si="17"/>
        <v>2.499503636224004</v>
      </c>
      <c r="AG47" s="21">
        <f t="shared" si="18"/>
        <v>179.04406124777771</v>
      </c>
      <c r="AH47" s="6">
        <f t="shared" si="19"/>
        <v>7.0177912455631892</v>
      </c>
      <c r="AI47">
        <f t="shared" si="20"/>
        <v>0</v>
      </c>
      <c r="AK47">
        <v>498.62490284472028</v>
      </c>
      <c r="AL47">
        <v>609.08299507152981</v>
      </c>
      <c r="AM47">
        <v>1169.2231524281397</v>
      </c>
      <c r="AN47">
        <v>602.92659171246657</v>
      </c>
    </row>
    <row r="48" spans="2:40" ht="20">
      <c r="B48" s="22">
        <v>543</v>
      </c>
      <c r="C48" s="22">
        <v>800</v>
      </c>
      <c r="D48" s="18">
        <f t="shared" si="0"/>
        <v>507.5344363082624</v>
      </c>
      <c r="E48" s="18">
        <f t="shared" si="1"/>
        <v>610.72443738362028</v>
      </c>
      <c r="F48" s="18">
        <f t="shared" si="8"/>
        <v>499.25778021361202</v>
      </c>
      <c r="G48" s="18">
        <f t="shared" si="4"/>
        <v>609.62137417272686</v>
      </c>
      <c r="H48" s="18">
        <v>1120</v>
      </c>
      <c r="I48" s="18">
        <v>788</v>
      </c>
      <c r="J48" s="13">
        <f t="shared" si="2"/>
        <v>1162.4589786300658</v>
      </c>
      <c r="K48" s="13">
        <f t="shared" si="3"/>
        <v>603.69282516265491</v>
      </c>
      <c r="L48" s="13">
        <f t="shared" si="5"/>
        <v>1169.9654324694827</v>
      </c>
      <c r="M48" s="13">
        <f t="shared" si="5"/>
        <v>602.92947065722547</v>
      </c>
      <c r="N48" s="19">
        <f t="shared" si="9"/>
        <v>-8.9095334635421182</v>
      </c>
      <c r="O48">
        <f t="shared" si="10"/>
        <v>-2.7216336218771175E-2</v>
      </c>
      <c r="P48">
        <f t="shared" si="11"/>
        <v>9.4109062761607146E-2</v>
      </c>
      <c r="Q48" s="9">
        <f t="shared" si="21"/>
        <v>3.1369687587202382</v>
      </c>
      <c r="R48" s="9">
        <f t="shared" si="12"/>
        <v>11.293087531392858</v>
      </c>
      <c r="S48">
        <f t="shared" si="13"/>
        <v>-8.2120658998710496</v>
      </c>
      <c r="T48">
        <f t="shared" si="13"/>
        <v>0.49560261737121891</v>
      </c>
      <c r="U48">
        <f t="shared" si="22"/>
        <v>8.7497731490811193E-2</v>
      </c>
      <c r="V48" s="9">
        <f t="shared" si="6"/>
        <v>2.9165910496937064</v>
      </c>
      <c r="W48" s="9">
        <f t="shared" si="7"/>
        <v>10.499727778897343</v>
      </c>
      <c r="X48" s="6">
        <f t="shared" si="14"/>
        <v>6.8663471127740969</v>
      </c>
      <c r="Y48" s="10">
        <v>0</v>
      </c>
      <c r="Z48" s="31">
        <f t="shared" si="15"/>
        <v>180.21103357159316</v>
      </c>
      <c r="AA48" s="31">
        <f t="shared" si="23"/>
        <v>-4.0715475874712297</v>
      </c>
      <c r="AB48" s="31">
        <f t="shared" si="24"/>
        <v>356.54635759959865</v>
      </c>
      <c r="AC48" s="31">
        <f t="shared" si="25"/>
        <v>-1.3628103676990122</v>
      </c>
      <c r="AD48" s="20">
        <f t="shared" si="26"/>
        <v>176.33532402800549</v>
      </c>
      <c r="AE48" s="9">
        <f t="shared" si="16"/>
        <v>2.9165910496937064</v>
      </c>
      <c r="AF48" s="9">
        <f t="shared" si="17"/>
        <v>3.1369687587202382</v>
      </c>
      <c r="AG48" s="21">
        <f t="shared" si="18"/>
        <v>176.33532402800549</v>
      </c>
      <c r="AH48" s="6">
        <f t="shared" si="19"/>
        <v>6.8663471127740969</v>
      </c>
      <c r="AI48">
        <f t="shared" si="20"/>
        <v>0</v>
      </c>
      <c r="AK48">
        <v>507.5344363082624</v>
      </c>
      <c r="AL48">
        <v>610.72443738362028</v>
      </c>
      <c r="AM48">
        <v>1162.4589786300658</v>
      </c>
      <c r="AN48">
        <v>603.69282516265491</v>
      </c>
    </row>
    <row r="49" spans="2:40" ht="20">
      <c r="B49" s="22">
        <v>550</v>
      </c>
      <c r="C49" s="22">
        <v>798</v>
      </c>
      <c r="D49" s="18">
        <f t="shared" si="0"/>
        <v>514.96734591244649</v>
      </c>
      <c r="E49" s="18">
        <f t="shared" si="1"/>
        <v>609.14431216642447</v>
      </c>
      <c r="F49" s="18">
        <f t="shared" si="8"/>
        <v>507.0422283551431</v>
      </c>
      <c r="G49" s="18">
        <f t="shared" si="4"/>
        <v>609.65058154052485</v>
      </c>
      <c r="H49" s="18">
        <v>1110</v>
      </c>
      <c r="I49" s="18">
        <v>788</v>
      </c>
      <c r="J49" s="13">
        <f t="shared" si="2"/>
        <v>1151.3481871151212</v>
      </c>
      <c r="K49" s="13">
        <f t="shared" si="3"/>
        <v>603.64728470788907</v>
      </c>
      <c r="L49" s="13">
        <f t="shared" si="5"/>
        <v>1161.0101060577756</v>
      </c>
      <c r="M49" s="13">
        <f t="shared" si="5"/>
        <v>603.42223386100352</v>
      </c>
      <c r="N49" s="19">
        <f t="shared" si="9"/>
        <v>-7.4329096041840899</v>
      </c>
      <c r="O49">
        <f t="shared" si="10"/>
        <v>-2.9207367797994266E-2</v>
      </c>
      <c r="P49">
        <f t="shared" si="11"/>
        <v>7.8513028094137211E-2</v>
      </c>
      <c r="Q49" s="9">
        <f t="shared" si="21"/>
        <v>2.6171009364712403</v>
      </c>
      <c r="R49" s="9">
        <f t="shared" si="12"/>
        <v>9.4215633712964646</v>
      </c>
      <c r="S49">
        <f t="shared" si="13"/>
        <v>-8.9553264117071194</v>
      </c>
      <c r="T49">
        <f t="shared" si="13"/>
        <v>0.49276320377805405</v>
      </c>
      <c r="U49">
        <f t="shared" si="22"/>
        <v>9.5278090173814473E-2</v>
      </c>
      <c r="V49" s="9">
        <f t="shared" si="6"/>
        <v>3.1759363391271491</v>
      </c>
      <c r="W49" s="9">
        <f t="shared" si="7"/>
        <v>11.433370820857737</v>
      </c>
      <c r="X49" s="6">
        <f t="shared" si="14"/>
        <v>6.7062650830895851</v>
      </c>
      <c r="Y49" s="10">
        <v>0</v>
      </c>
      <c r="Z49" s="31">
        <f t="shared" si="15"/>
        <v>180.21497362720908</v>
      </c>
      <c r="AA49" s="31">
        <f t="shared" si="23"/>
        <v>-3.9400556159137068E-3</v>
      </c>
      <c r="AB49" s="31">
        <f t="shared" si="24"/>
        <v>356.85049899522977</v>
      </c>
      <c r="AC49" s="31">
        <f t="shared" si="25"/>
        <v>-0.3041413956311203</v>
      </c>
      <c r="AD49" s="20">
        <f t="shared" si="26"/>
        <v>176.63552536802069</v>
      </c>
      <c r="AE49" s="9">
        <f t="shared" si="16"/>
        <v>3.1759363391271491</v>
      </c>
      <c r="AF49" s="9">
        <f t="shared" si="17"/>
        <v>2.6171009364712403</v>
      </c>
      <c r="AG49" s="21">
        <f t="shared" si="18"/>
        <v>176.63552536802069</v>
      </c>
      <c r="AH49" s="6">
        <f t="shared" si="19"/>
        <v>6.7062650830895851</v>
      </c>
      <c r="AI49">
        <f t="shared" si="20"/>
        <v>0</v>
      </c>
      <c r="AK49">
        <v>514.96734591244649</v>
      </c>
      <c r="AL49">
        <v>609.14431216642447</v>
      </c>
      <c r="AM49">
        <v>1151.3481871151212</v>
      </c>
      <c r="AN49">
        <v>603.64728470788907</v>
      </c>
    </row>
    <row r="50" spans="2:40" ht="20">
      <c r="B50" s="22">
        <v>556</v>
      </c>
      <c r="C50" s="22">
        <v>798</v>
      </c>
      <c r="D50" s="18">
        <f t="shared" si="0"/>
        <v>521.96426197517178</v>
      </c>
      <c r="E50" s="18">
        <f t="shared" si="1"/>
        <v>609.17056470188743</v>
      </c>
      <c r="F50" s="18">
        <f t="shared" si="8"/>
        <v>514.82201473196028</v>
      </c>
      <c r="G50" s="18">
        <f t="shared" si="4"/>
        <v>609.6797714173108</v>
      </c>
      <c r="H50" s="18">
        <v>1104</v>
      </c>
      <c r="I50" s="18">
        <v>789</v>
      </c>
      <c r="J50" s="13">
        <f t="shared" si="2"/>
        <v>1144.5907212457496</v>
      </c>
      <c r="K50" s="13">
        <f t="shared" si="3"/>
        <v>604.41328829903694</v>
      </c>
      <c r="L50" s="13">
        <f t="shared" si="5"/>
        <v>1152.7992956636456</v>
      </c>
      <c r="M50" s="13">
        <f t="shared" si="5"/>
        <v>603.91779938986031</v>
      </c>
      <c r="N50" s="19">
        <f t="shared" si="9"/>
        <v>-6.9969160627252904</v>
      </c>
      <c r="O50">
        <f t="shared" si="10"/>
        <v>-2.9189876785949309E-2</v>
      </c>
      <c r="P50">
        <f t="shared" si="11"/>
        <v>7.3908024567182692E-2</v>
      </c>
      <c r="Q50" s="9">
        <f t="shared" si="21"/>
        <v>2.4636008189060901</v>
      </c>
      <c r="R50" s="9">
        <f t="shared" si="12"/>
        <v>8.8689629480619239</v>
      </c>
      <c r="S50">
        <f t="shared" si="13"/>
        <v>-8.2108103941300215</v>
      </c>
      <c r="T50">
        <f t="shared" si="13"/>
        <v>0.49556552885678684</v>
      </c>
      <c r="U50">
        <f t="shared" si="22"/>
        <v>8.7484472140073502E-2</v>
      </c>
      <c r="V50" s="9">
        <f t="shared" si="6"/>
        <v>2.9161490713357834</v>
      </c>
      <c r="W50" s="9">
        <f t="shared" si="7"/>
        <v>10.498136656808821</v>
      </c>
      <c r="X50" s="6">
        <f t="shared" si="14"/>
        <v>6.5496228876619265</v>
      </c>
      <c r="Y50" s="10">
        <v>0</v>
      </c>
      <c r="Z50" s="31">
        <f t="shared" si="15"/>
        <v>180.21497362720945</v>
      </c>
      <c r="AA50" s="31">
        <f t="shared" si="23"/>
        <v>-3.694822225952521E-13</v>
      </c>
      <c r="AB50" s="31">
        <f t="shared" si="24"/>
        <v>356.54608865317203</v>
      </c>
      <c r="AC50" s="31">
        <f t="shared" si="25"/>
        <v>0.30441034205773576</v>
      </c>
      <c r="AD50" s="20">
        <f t="shared" si="26"/>
        <v>176.33111502596259</v>
      </c>
      <c r="AE50" s="9">
        <f t="shared" si="16"/>
        <v>2.9161490713357834</v>
      </c>
      <c r="AF50" s="9">
        <f t="shared" si="17"/>
        <v>2.4636008189060901</v>
      </c>
      <c r="AG50" s="21">
        <f t="shared" si="18"/>
        <v>176.33111502596259</v>
      </c>
      <c r="AH50" s="6">
        <f t="shared" si="19"/>
        <v>6.5496228876619265</v>
      </c>
      <c r="AI50">
        <f t="shared" si="20"/>
        <v>0</v>
      </c>
      <c r="AK50">
        <v>521.96426197517178</v>
      </c>
      <c r="AL50">
        <v>609.17056470188743</v>
      </c>
      <c r="AM50">
        <v>1144.5907212457496</v>
      </c>
      <c r="AN50">
        <v>604.41328829903694</v>
      </c>
    </row>
    <row r="51" spans="2:40" ht="20">
      <c r="B51" s="22">
        <v>564</v>
      </c>
      <c r="C51" s="22">
        <v>798</v>
      </c>
      <c r="D51" s="18">
        <f t="shared" si="0"/>
        <v>531.28697026382804</v>
      </c>
      <c r="E51" s="18">
        <f t="shared" si="1"/>
        <v>609.20554364514817</v>
      </c>
      <c r="F51" s="18">
        <f t="shared" si="8"/>
        <v>522.73952605048214</v>
      </c>
      <c r="G51" s="18">
        <f t="shared" si="4"/>
        <v>609.17347350448665</v>
      </c>
      <c r="H51" s="18">
        <v>1096</v>
      </c>
      <c r="I51" s="18">
        <v>790</v>
      </c>
      <c r="J51" s="13">
        <f t="shared" si="2"/>
        <v>1135.6157703482443</v>
      </c>
      <c r="K51" s="13">
        <f t="shared" si="3"/>
        <v>605.16971312794919</v>
      </c>
      <c r="L51" s="13">
        <f t="shared" si="5"/>
        <v>1143.8515595697052</v>
      </c>
      <c r="M51" s="13">
        <f t="shared" si="5"/>
        <v>604.41009537829177</v>
      </c>
      <c r="N51" s="19">
        <f t="shared" si="9"/>
        <v>-9.3227082886562584</v>
      </c>
      <c r="O51">
        <f t="shared" si="10"/>
        <v>0.50629791282415226</v>
      </c>
      <c r="P51">
        <f t="shared" si="11"/>
        <v>9.9168310265118548E-2</v>
      </c>
      <c r="Q51" s="9">
        <f t="shared" si="21"/>
        <v>3.3056103421706182</v>
      </c>
      <c r="R51" s="9">
        <f t="shared" si="12"/>
        <v>11.900197231814225</v>
      </c>
      <c r="S51">
        <f t="shared" si="13"/>
        <v>-8.9477360939404207</v>
      </c>
      <c r="T51">
        <f t="shared" si="13"/>
        <v>0.49229598843146505</v>
      </c>
      <c r="U51">
        <f t="shared" si="22"/>
        <v>9.5197196992122715E-2</v>
      </c>
      <c r="V51" s="9">
        <f t="shared" si="6"/>
        <v>3.1732398997374238</v>
      </c>
      <c r="W51" s="9">
        <f t="shared" si="7"/>
        <v>11.423663639054727</v>
      </c>
      <c r="X51" s="6">
        <f t="shared" si="14"/>
        <v>6.364045822907813</v>
      </c>
      <c r="Y51" s="10">
        <v>0</v>
      </c>
      <c r="Z51" s="31">
        <f t="shared" si="15"/>
        <v>176.34111166710358</v>
      </c>
      <c r="AA51" s="31">
        <f t="shared" si="23"/>
        <v>3.8738619601058701</v>
      </c>
      <c r="AB51" s="31">
        <f t="shared" si="24"/>
        <v>356.8508153966273</v>
      </c>
      <c r="AC51" s="31">
        <f t="shared" si="25"/>
        <v>-0.30472674345526229</v>
      </c>
      <c r="AD51" s="20">
        <f>ABS(AB51-Z51)</f>
        <v>180.50970372952372</v>
      </c>
      <c r="AE51" s="9">
        <f t="shared" si="16"/>
        <v>3.1732398997374238</v>
      </c>
      <c r="AF51" s="9">
        <f t="shared" si="17"/>
        <v>3.3056103421706182</v>
      </c>
      <c r="AG51" s="21">
        <f t="shared" si="18"/>
        <v>180.50970372952372</v>
      </c>
      <c r="AH51" s="6">
        <f t="shared" si="19"/>
        <v>6.364045822907813</v>
      </c>
      <c r="AI51">
        <f t="shared" si="20"/>
        <v>0</v>
      </c>
      <c r="AK51">
        <v>531.28697026382804</v>
      </c>
      <c r="AL51">
        <v>609.20554364514817</v>
      </c>
      <c r="AM51">
        <v>1135.6157703482443</v>
      </c>
      <c r="AN51">
        <v>605.16971312794919</v>
      </c>
    </row>
    <row r="52" spans="2:40" ht="20">
      <c r="B52" s="22">
        <v>570</v>
      </c>
      <c r="C52" s="22">
        <v>798</v>
      </c>
      <c r="D52" s="18">
        <f t="shared" si="0"/>
        <v>538.27412150451539</v>
      </c>
      <c r="E52" s="18">
        <f t="shared" si="1"/>
        <v>609.23175954285057</v>
      </c>
      <c r="F52" s="18">
        <f t="shared" si="8"/>
        <v>530.50845124783837</v>
      </c>
      <c r="G52" s="18">
        <f t="shared" si="4"/>
        <v>609.20262262996209</v>
      </c>
      <c r="H52" s="18">
        <v>1088</v>
      </c>
      <c r="I52" s="18">
        <v>790</v>
      </c>
      <c r="J52" s="13">
        <f t="shared" si="2"/>
        <v>1126.719524023159</v>
      </c>
      <c r="K52" s="13">
        <f t="shared" si="3"/>
        <v>605.13386997216639</v>
      </c>
      <c r="L52" s="13">
        <f t="shared" si="5"/>
        <v>1135.6420052057176</v>
      </c>
      <c r="M52" s="13">
        <f t="shared" si="5"/>
        <v>604.90562379971755</v>
      </c>
      <c r="N52" s="19">
        <f t="shared" si="9"/>
        <v>-6.9871512406873535</v>
      </c>
      <c r="O52">
        <f t="shared" si="10"/>
        <v>-2.9149125475441906E-2</v>
      </c>
      <c r="P52">
        <f t="shared" si="11"/>
        <v>7.3804879306936799E-2</v>
      </c>
      <c r="Q52" s="9">
        <f t="shared" si="21"/>
        <v>2.4601626435645598</v>
      </c>
      <c r="R52" s="9">
        <f t="shared" si="12"/>
        <v>8.8565855168324159</v>
      </c>
      <c r="S52">
        <f t="shared" si="13"/>
        <v>-8.2095543639875359</v>
      </c>
      <c r="T52">
        <f t="shared" si="13"/>
        <v>0.49552842142577447</v>
      </c>
      <c r="U52">
        <f t="shared" si="22"/>
        <v>8.7471207249763649E-2</v>
      </c>
      <c r="V52" s="9">
        <f t="shared" si="6"/>
        <v>2.915706908325455</v>
      </c>
      <c r="W52" s="9">
        <f t="shared" si="7"/>
        <v>10.496544869971638</v>
      </c>
      <c r="X52" s="6">
        <f t="shared" si="14"/>
        <v>6.2264463336849669</v>
      </c>
      <c r="Y52" s="10">
        <v>0</v>
      </c>
      <c r="Z52" s="31">
        <f t="shared" si="15"/>
        <v>180.21497362720933</v>
      </c>
      <c r="AA52" s="31">
        <f t="shared" si="23"/>
        <v>-3.8738619601057565</v>
      </c>
      <c r="AB52" s="31">
        <f t="shared" si="24"/>
        <v>356.54581953607084</v>
      </c>
      <c r="AC52" s="31">
        <f t="shared" si="25"/>
        <v>0.30499586055645977</v>
      </c>
      <c r="AD52" s="20">
        <f t="shared" si="26"/>
        <v>176.33084590886151</v>
      </c>
      <c r="AE52" s="9">
        <f t="shared" si="16"/>
        <v>2.915706908325455</v>
      </c>
      <c r="AF52" s="9">
        <f t="shared" si="17"/>
        <v>2.4601626435645598</v>
      </c>
      <c r="AG52" s="21">
        <f t="shared" si="18"/>
        <v>176.33084590886151</v>
      </c>
      <c r="AH52" s="6">
        <f t="shared" si="19"/>
        <v>6.2264463336849669</v>
      </c>
      <c r="AI52">
        <f t="shared" si="20"/>
        <v>0</v>
      </c>
      <c r="AK52">
        <v>538.27412150451539</v>
      </c>
      <c r="AL52">
        <v>609.23175954285057</v>
      </c>
      <c r="AM52">
        <v>1126.719524023159</v>
      </c>
      <c r="AN52">
        <v>605.13386997216639</v>
      </c>
    </row>
    <row r="53" spans="2:40" ht="20">
      <c r="B53" s="22">
        <v>578</v>
      </c>
      <c r="C53" s="22">
        <v>798</v>
      </c>
      <c r="D53" s="18">
        <f t="shared" si="0"/>
        <v>547.58382365768693</v>
      </c>
      <c r="E53" s="18">
        <f t="shared" si="1"/>
        <v>609.2666896868933</v>
      </c>
      <c r="F53" s="18">
        <f t="shared" si="8"/>
        <v>539.04830514201012</v>
      </c>
      <c r="G53" s="18">
        <f t="shared" si="4"/>
        <v>609.23466429163057</v>
      </c>
      <c r="H53" s="18">
        <v>1080</v>
      </c>
      <c r="I53" s="18">
        <v>790</v>
      </c>
      <c r="J53" s="13">
        <f t="shared" si="2"/>
        <v>1117.8163188996157</v>
      </c>
      <c r="K53" s="13">
        <f t="shared" si="3"/>
        <v>605.09799877924434</v>
      </c>
      <c r="L53" s="13">
        <f t="shared" si="5"/>
        <v>1126.7172044236731</v>
      </c>
      <c r="M53" s="13">
        <f t="shared" si="5"/>
        <v>605.13386062645338</v>
      </c>
      <c r="N53" s="19">
        <f t="shared" si="9"/>
        <v>-9.3097021531715427</v>
      </c>
      <c r="O53">
        <f t="shared" si="10"/>
        <v>-3.2041661668472443E-2</v>
      </c>
      <c r="P53">
        <f t="shared" si="11"/>
        <v>9.8336535153313559E-2</v>
      </c>
      <c r="Q53" s="9">
        <f t="shared" si="21"/>
        <v>3.2778845051104519</v>
      </c>
      <c r="R53" s="9">
        <f t="shared" si="12"/>
        <v>11.800384218397626</v>
      </c>
      <c r="S53">
        <f t="shared" si="13"/>
        <v>-8.9248007820444855</v>
      </c>
      <c r="T53">
        <f t="shared" si="13"/>
        <v>0.22823682673583789</v>
      </c>
      <c r="U53">
        <f t="shared" si="22"/>
        <v>9.441661567798558E-2</v>
      </c>
      <c r="V53" s="9">
        <f t="shared" si="6"/>
        <v>3.1472205225995191</v>
      </c>
      <c r="W53" s="9">
        <f t="shared" si="7"/>
        <v>11.32999388135827</v>
      </c>
      <c r="X53" s="6">
        <f t="shared" si="14"/>
        <v>6.0434227598227297</v>
      </c>
      <c r="Y53" s="10">
        <v>0</v>
      </c>
      <c r="Z53" s="31">
        <f t="shared" si="15"/>
        <v>180.21497362720777</v>
      </c>
      <c r="AA53" s="31">
        <f t="shared" si="23"/>
        <v>1.5631940186722204E-12</v>
      </c>
      <c r="AB53" s="31">
        <f t="shared" si="24"/>
        <v>358.5350757318368</v>
      </c>
      <c r="AC53" s="31">
        <f t="shared" si="25"/>
        <v>-1.9892561957659609</v>
      </c>
      <c r="AD53" s="20">
        <f t="shared" si="26"/>
        <v>178.32010210462903</v>
      </c>
      <c r="AE53" s="9">
        <f t="shared" si="16"/>
        <v>3.1472205225995191</v>
      </c>
      <c r="AF53" s="9">
        <f t="shared" si="17"/>
        <v>3.2778845051104519</v>
      </c>
      <c r="AG53" s="21">
        <f t="shared" si="18"/>
        <v>178.32010210462903</v>
      </c>
      <c r="AH53" s="6">
        <f t="shared" si="19"/>
        <v>6.0434227598227297</v>
      </c>
      <c r="AI53">
        <f t="shared" si="20"/>
        <v>0</v>
      </c>
      <c r="AK53">
        <v>547.58382365768693</v>
      </c>
      <c r="AL53">
        <v>609.2666896868933</v>
      </c>
      <c r="AM53">
        <v>1117.8163188996157</v>
      </c>
      <c r="AN53">
        <v>605.09799877924434</v>
      </c>
    </row>
    <row r="54" spans="2:40" ht="20">
      <c r="B54" s="22">
        <v>584</v>
      </c>
      <c r="C54" s="22">
        <v>798</v>
      </c>
      <c r="D54" s="18">
        <f t="shared" si="0"/>
        <v>554.56123050360509</v>
      </c>
      <c r="E54" s="18">
        <f t="shared" si="1"/>
        <v>609.29286902347815</v>
      </c>
      <c r="F54" s="18">
        <f t="shared" si="8"/>
        <v>546.80639188860243</v>
      </c>
      <c r="G54" s="18">
        <f t="shared" si="4"/>
        <v>609.26377275107404</v>
      </c>
      <c r="H54" s="18">
        <v>1072</v>
      </c>
      <c r="I54" s="18">
        <v>790</v>
      </c>
      <c r="J54" s="13">
        <f t="shared" si="2"/>
        <v>1108.906146809481</v>
      </c>
      <c r="K54" s="13">
        <f t="shared" si="3"/>
        <v>605.06209951627318</v>
      </c>
      <c r="L54" s="13">
        <f t="shared" si="5"/>
        <v>1117.8139965774185</v>
      </c>
      <c r="M54" s="13">
        <f t="shared" si="5"/>
        <v>605.09798942256123</v>
      </c>
      <c r="N54" s="19">
        <f t="shared" si="9"/>
        <v>-6.9774068459181535</v>
      </c>
      <c r="O54">
        <f t="shared" si="10"/>
        <v>-2.9108459443477841E-2</v>
      </c>
      <c r="P54">
        <f t="shared" si="11"/>
        <v>7.3701949818776036E-2</v>
      </c>
      <c r="Q54" s="9">
        <f t="shared" si="21"/>
        <v>2.4567316606258678</v>
      </c>
      <c r="R54" s="9">
        <f t="shared" si="12"/>
        <v>8.8442339782531239</v>
      </c>
      <c r="S54">
        <f t="shared" si="13"/>
        <v>-8.9032078462546451</v>
      </c>
      <c r="T54">
        <f t="shared" si="13"/>
        <v>-3.58712038921567E-2</v>
      </c>
      <c r="U54">
        <f t="shared" si="22"/>
        <v>9.4043810449228354E-2</v>
      </c>
      <c r="V54" s="9">
        <f t="shared" si="6"/>
        <v>3.1347936816409447</v>
      </c>
      <c r="W54" s="9">
        <f t="shared" si="7"/>
        <v>11.285257253907401</v>
      </c>
      <c r="X54" s="6">
        <f t="shared" si="14"/>
        <v>5.8845967104319223</v>
      </c>
      <c r="Y54" s="10">
        <v>0</v>
      </c>
      <c r="Z54" s="31">
        <f t="shared" si="15"/>
        <v>180.21497362721018</v>
      </c>
      <c r="AA54" s="31">
        <f t="shared" si="23"/>
        <v>-2.4158453015843406E-12</v>
      </c>
      <c r="AB54" s="31">
        <f t="shared" si="24"/>
        <v>0.2308446015877354</v>
      </c>
      <c r="AC54" s="31">
        <f t="shared" si="25"/>
        <v>358.30423113024904</v>
      </c>
      <c r="AD54" s="20">
        <f t="shared" si="26"/>
        <v>179.98412902562245</v>
      </c>
      <c r="AE54" s="9">
        <f t="shared" si="16"/>
        <v>3.1347936816409447</v>
      </c>
      <c r="AF54" s="9">
        <f t="shared" si="17"/>
        <v>2.4567316606258678</v>
      </c>
      <c r="AG54" s="21">
        <f t="shared" si="18"/>
        <v>179.98412902562245</v>
      </c>
      <c r="AH54" s="6">
        <f t="shared" si="19"/>
        <v>5.8845967104319223</v>
      </c>
      <c r="AI54">
        <f t="shared" si="20"/>
        <v>0</v>
      </c>
      <c r="AK54">
        <v>554.56123050360509</v>
      </c>
      <c r="AL54">
        <v>609.29286902347815</v>
      </c>
      <c r="AM54">
        <v>1108.906146809481</v>
      </c>
      <c r="AN54">
        <v>605.06209951627318</v>
      </c>
    </row>
    <row r="55" spans="2:40" ht="20">
      <c r="B55" s="22">
        <v>590</v>
      </c>
      <c r="C55" s="22">
        <v>798</v>
      </c>
      <c r="D55" s="18">
        <f t="shared" si="0"/>
        <v>561.53446741946527</v>
      </c>
      <c r="E55" s="18">
        <f t="shared" si="1"/>
        <v>609.31903271442206</v>
      </c>
      <c r="F55" s="18">
        <f t="shared" si="8"/>
        <v>554.55984052691917</v>
      </c>
      <c r="G55" s="18">
        <f t="shared" si="4"/>
        <v>609.29286380826454</v>
      </c>
      <c r="H55" s="18">
        <v>1066</v>
      </c>
      <c r="I55" s="18">
        <v>790</v>
      </c>
      <c r="J55" s="13">
        <f t="shared" si="2"/>
        <v>1102.2189407491985</v>
      </c>
      <c r="K55" s="13">
        <f t="shared" si="3"/>
        <v>605.03515662824918</v>
      </c>
      <c r="L55" s="13">
        <f t="shared" si="5"/>
        <v>1109.6471354860985</v>
      </c>
      <c r="M55" s="13">
        <f t="shared" si="5"/>
        <v>605.0650849745889</v>
      </c>
      <c r="N55" s="19">
        <f t="shared" si="9"/>
        <v>-6.9732369158601841</v>
      </c>
      <c r="O55">
        <f t="shared" si="10"/>
        <v>-2.9091057190498759E-2</v>
      </c>
      <c r="P55">
        <f t="shared" si="11"/>
        <v>7.3657903084557996E-2</v>
      </c>
      <c r="Q55" s="9">
        <f t="shared" si="21"/>
        <v>2.4552634361519332</v>
      </c>
      <c r="R55" s="9">
        <f t="shared" si="12"/>
        <v>8.8389483701469604</v>
      </c>
      <c r="S55">
        <f t="shared" si="13"/>
        <v>-8.1668610913200155</v>
      </c>
      <c r="T55">
        <f t="shared" si="13"/>
        <v>-3.2904447972327944E-2</v>
      </c>
      <c r="U55">
        <f t="shared" si="22"/>
        <v>8.6265843693672017E-2</v>
      </c>
      <c r="V55" s="9">
        <f t="shared" si="6"/>
        <v>2.8755281231224008</v>
      </c>
      <c r="W55" s="9">
        <f t="shared" si="7"/>
        <v>10.351901243240643</v>
      </c>
      <c r="X55" s="6">
        <f t="shared" si="14"/>
        <v>5.7024773266863562</v>
      </c>
      <c r="Y55" s="10">
        <v>0</v>
      </c>
      <c r="Z55" s="31">
        <f t="shared" si="15"/>
        <v>180.21497362720868</v>
      </c>
      <c r="AA55" s="31">
        <f t="shared" si="23"/>
        <v>1.5063505998114124E-12</v>
      </c>
      <c r="AB55" s="31">
        <f t="shared" si="24"/>
        <v>0.23084460158635345</v>
      </c>
      <c r="AC55" s="31">
        <f t="shared" si="25"/>
        <v>1.3819501099021636E-12</v>
      </c>
      <c r="AD55" s="20">
        <f t="shared" si="26"/>
        <v>179.98412902562234</v>
      </c>
      <c r="AE55" s="9">
        <f t="shared" si="16"/>
        <v>2.8755281231224008</v>
      </c>
      <c r="AF55" s="9">
        <f t="shared" si="17"/>
        <v>2.4552634361519332</v>
      </c>
      <c r="AG55" s="21">
        <f t="shared" si="18"/>
        <v>179.98412902562234</v>
      </c>
      <c r="AH55" s="6">
        <f t="shared" si="19"/>
        <v>5.7024773266863562</v>
      </c>
      <c r="AI55">
        <f t="shared" si="20"/>
        <v>0</v>
      </c>
      <c r="AK55">
        <v>561.53446741946527</v>
      </c>
      <c r="AL55">
        <v>609.31903271442206</v>
      </c>
      <c r="AM55">
        <v>1102.2189407491985</v>
      </c>
      <c r="AN55">
        <v>605.03515662824918</v>
      </c>
    </row>
    <row r="56" spans="2:40" ht="20">
      <c r="B56" s="22">
        <v>598</v>
      </c>
      <c r="C56" s="22">
        <v>798</v>
      </c>
      <c r="D56" s="18">
        <f t="shared" si="0"/>
        <v>570.82563654114176</v>
      </c>
      <c r="E56" s="18">
        <f t="shared" si="1"/>
        <v>609.35389332224884</v>
      </c>
      <c r="F56" s="18">
        <f t="shared" si="8"/>
        <v>562.30711148807075</v>
      </c>
      <c r="G56" s="18">
        <f t="shared" si="4"/>
        <v>609.32193168671631</v>
      </c>
      <c r="H56" s="18">
        <v>1058</v>
      </c>
      <c r="I56" s="18">
        <v>792</v>
      </c>
      <c r="J56" s="13">
        <f t="shared" si="2"/>
        <v>1093.196881383361</v>
      </c>
      <c r="K56" s="13">
        <f t="shared" si="3"/>
        <v>606.58421303471528</v>
      </c>
      <c r="L56" s="13">
        <f t="shared" si="5"/>
        <v>1101.4406563140135</v>
      </c>
      <c r="M56" s="13">
        <f t="shared" si="5"/>
        <v>605.56048972641258</v>
      </c>
      <c r="N56" s="19">
        <f t="shared" si="9"/>
        <v>-9.2911691216764893</v>
      </c>
      <c r="O56">
        <f t="shared" si="10"/>
        <v>-2.9067878451769502E-2</v>
      </c>
      <c r="P56">
        <f t="shared" si="11"/>
        <v>9.8140287912985943E-2</v>
      </c>
      <c r="Q56" s="9">
        <f t="shared" si="21"/>
        <v>3.2713429304328647</v>
      </c>
      <c r="R56" s="9">
        <f t="shared" si="12"/>
        <v>11.776834549558313</v>
      </c>
      <c r="S56">
        <f t="shared" si="13"/>
        <v>-8.2064791720849826</v>
      </c>
      <c r="T56">
        <f t="shared" si="13"/>
        <v>0.49540475182368482</v>
      </c>
      <c r="U56">
        <f t="shared" si="22"/>
        <v>8.7438630339438772E-2</v>
      </c>
      <c r="V56" s="9">
        <f t="shared" si="6"/>
        <v>2.9146210113146256</v>
      </c>
      <c r="W56" s="9">
        <f t="shared" si="7"/>
        <v>10.492635640732653</v>
      </c>
      <c r="X56" s="6">
        <f t="shared" si="14"/>
        <v>5.543610607219736</v>
      </c>
      <c r="Y56" s="10">
        <v>0</v>
      </c>
      <c r="Z56" s="31">
        <f t="shared" si="15"/>
        <v>180.2149736272082</v>
      </c>
      <c r="AA56" s="31">
        <f t="shared" si="23"/>
        <v>4.8316906031686813E-13</v>
      </c>
      <c r="AB56" s="31">
        <f t="shared" si="24"/>
        <v>356.54538859330398</v>
      </c>
      <c r="AC56" s="31">
        <f t="shared" si="25"/>
        <v>-356.31454399171764</v>
      </c>
      <c r="AD56" s="20">
        <f t="shared" si="26"/>
        <v>176.33041496609579</v>
      </c>
      <c r="AE56" s="9">
        <f t="shared" si="16"/>
        <v>2.9146210113146256</v>
      </c>
      <c r="AF56" s="9">
        <f t="shared" si="17"/>
        <v>3.2713429304328647</v>
      </c>
      <c r="AG56" s="21">
        <f t="shared" si="18"/>
        <v>176.33041496609579</v>
      </c>
      <c r="AH56" s="6">
        <f t="shared" si="19"/>
        <v>5.543610607219736</v>
      </c>
      <c r="AI56">
        <f t="shared" si="20"/>
        <v>0</v>
      </c>
      <c r="AK56">
        <v>570.82563654114176</v>
      </c>
      <c r="AL56">
        <v>609.35389332224884</v>
      </c>
      <c r="AM56">
        <v>1093.196881383361</v>
      </c>
      <c r="AN56">
        <v>606.58421303471528</v>
      </c>
    </row>
    <row r="57" spans="2:40" ht="20">
      <c r="B57" s="22">
        <v>604</v>
      </c>
      <c r="C57" s="22">
        <v>798</v>
      </c>
      <c r="D57" s="18">
        <f t="shared" si="0"/>
        <v>577.78915814532672</v>
      </c>
      <c r="E57" s="18">
        <f t="shared" si="1"/>
        <v>609.38002056119547</v>
      </c>
      <c r="F57" s="18">
        <f t="shared" si="8"/>
        <v>570.04975403531125</v>
      </c>
      <c r="G57" s="18">
        <f t="shared" si="4"/>
        <v>609.35098219928886</v>
      </c>
      <c r="H57" s="18">
        <v>1050</v>
      </c>
      <c r="I57" s="18">
        <v>791</v>
      </c>
      <c r="J57" s="13">
        <f t="shared" si="2"/>
        <v>1084.3235458441686</v>
      </c>
      <c r="K57" s="13">
        <f t="shared" si="3"/>
        <v>605.75662448052537</v>
      </c>
      <c r="L57" s="13">
        <f t="shared" si="5"/>
        <v>1093.2464559922428</v>
      </c>
      <c r="M57" s="13">
        <f t="shared" si="5"/>
        <v>605.79199804782991</v>
      </c>
      <c r="N57" s="19">
        <f t="shared" si="9"/>
        <v>-6.9635216041849617</v>
      </c>
      <c r="O57">
        <f t="shared" si="10"/>
        <v>-2.9050512572553089E-2</v>
      </c>
      <c r="P57">
        <f t="shared" si="11"/>
        <v>7.355528079947507E-2</v>
      </c>
      <c r="Q57" s="9">
        <f t="shared" si="21"/>
        <v>2.4518426933158359</v>
      </c>
      <c r="R57" s="9">
        <f t="shared" si="12"/>
        <v>8.8266336959370104</v>
      </c>
      <c r="S57">
        <f t="shared" si="13"/>
        <v>-8.1942003217707224</v>
      </c>
      <c r="T57">
        <f t="shared" si="13"/>
        <v>0.2315083214173228</v>
      </c>
      <c r="U57">
        <f t="shared" si="22"/>
        <v>8.6717518627596302E-2</v>
      </c>
      <c r="V57" s="9">
        <f t="shared" si="6"/>
        <v>2.8905839542532097</v>
      </c>
      <c r="W57" s="9">
        <f t="shared" si="7"/>
        <v>10.406102235311556</v>
      </c>
      <c r="X57" s="6">
        <f t="shared" si="14"/>
        <v>5.4070144376926965</v>
      </c>
      <c r="Y57" s="10">
        <v>0</v>
      </c>
      <c r="Z57" s="31">
        <f t="shared" si="15"/>
        <v>180.21497362720936</v>
      </c>
      <c r="AA57" s="31">
        <f t="shared" si="23"/>
        <v>-1.1652900866465643E-12</v>
      </c>
      <c r="AB57" s="31">
        <f t="shared" si="24"/>
        <v>358.38166976491937</v>
      </c>
      <c r="AC57" s="31">
        <f t="shared" si="25"/>
        <v>-1.8362811716153828</v>
      </c>
      <c r="AD57" s="20">
        <f t="shared" si="26"/>
        <v>178.16669613771001</v>
      </c>
      <c r="AE57" s="9">
        <f t="shared" si="16"/>
        <v>2.8905839542532097</v>
      </c>
      <c r="AF57" s="9">
        <f t="shared" si="17"/>
        <v>2.4518426933158359</v>
      </c>
      <c r="AG57" s="21">
        <f t="shared" si="18"/>
        <v>178.16669613771001</v>
      </c>
      <c r="AH57" s="6">
        <f t="shared" si="19"/>
        <v>5.4070144376926965</v>
      </c>
      <c r="AI57">
        <f t="shared" si="20"/>
        <v>0</v>
      </c>
      <c r="AK57">
        <v>577.78915814532672</v>
      </c>
      <c r="AL57">
        <v>609.38002056119547</v>
      </c>
      <c r="AM57">
        <v>1084.3235458441686</v>
      </c>
      <c r="AN57">
        <v>605.75662448052537</v>
      </c>
    </row>
    <row r="58" spans="2:40" ht="20">
      <c r="B58" s="22">
        <v>610</v>
      </c>
      <c r="C58" s="22">
        <v>798</v>
      </c>
      <c r="D58" s="18">
        <f t="shared" si="0"/>
        <v>584.74852225882614</v>
      </c>
      <c r="E58" s="18">
        <f t="shared" si="1"/>
        <v>609.40613220117405</v>
      </c>
      <c r="F58" s="18">
        <f t="shared" si="8"/>
        <v>577.78777231509821</v>
      </c>
      <c r="G58" s="18">
        <f t="shared" si="4"/>
        <v>609.38001536153945</v>
      </c>
      <c r="H58" s="18">
        <v>1042</v>
      </c>
      <c r="I58" s="18">
        <v>792</v>
      </c>
      <c r="J58" s="13">
        <f t="shared" si="2"/>
        <v>1075.3560794041098</v>
      </c>
      <c r="K58" s="13">
        <f t="shared" si="3"/>
        <v>606.51357278452122</v>
      </c>
      <c r="L58" s="13">
        <f t="shared" si="5"/>
        <v>1084.292168877213</v>
      </c>
      <c r="M58" s="13">
        <f t="shared" si="5"/>
        <v>606.28480343325407</v>
      </c>
      <c r="N58" s="19">
        <f t="shared" si="9"/>
        <v>-6.9593641134994186</v>
      </c>
      <c r="O58">
        <f t="shared" si="10"/>
        <v>-2.903316225058461E-2</v>
      </c>
      <c r="P58">
        <f t="shared" si="11"/>
        <v>7.3511365461644856E-2</v>
      </c>
      <c r="Q58" s="9">
        <f t="shared" si="21"/>
        <v>2.450378848721495</v>
      </c>
      <c r="R58" s="9">
        <f t="shared" si="12"/>
        <v>8.821363855397383</v>
      </c>
      <c r="S58">
        <f t="shared" si="13"/>
        <v>-8.9542871150297287</v>
      </c>
      <c r="T58">
        <f t="shared" si="13"/>
        <v>0.49280538542416252</v>
      </c>
      <c r="U58">
        <f t="shared" si="22"/>
        <v>9.5267309106803796E-2</v>
      </c>
      <c r="V58" s="9">
        <f t="shared" si="6"/>
        <v>3.1755769702267931</v>
      </c>
      <c r="W58" s="9">
        <f t="shared" si="7"/>
        <v>11.432077092816455</v>
      </c>
      <c r="X58" s="6">
        <f t="shared" si="14"/>
        <v>5.2237858739319014</v>
      </c>
      <c r="Y58" s="10">
        <v>0</v>
      </c>
      <c r="Z58" s="31">
        <f t="shared" si="15"/>
        <v>180.21497362720811</v>
      </c>
      <c r="AA58" s="31">
        <f t="shared" si="23"/>
        <v>1.2505552149377763E-12</v>
      </c>
      <c r="AB58" s="31">
        <f t="shared" si="24"/>
        <v>356.84986508572587</v>
      </c>
      <c r="AC58" s="31">
        <f t="shared" si="25"/>
        <v>1.5318046791934989</v>
      </c>
      <c r="AD58" s="20">
        <f t="shared" si="26"/>
        <v>176.63489145851776</v>
      </c>
      <c r="AE58" s="9">
        <f t="shared" si="16"/>
        <v>3.1755769702267931</v>
      </c>
      <c r="AF58" s="9">
        <f t="shared" si="17"/>
        <v>2.450378848721495</v>
      </c>
      <c r="AG58" s="21">
        <f t="shared" si="18"/>
        <v>176.63489145851776</v>
      </c>
      <c r="AH58" s="6">
        <f t="shared" si="19"/>
        <v>5.2237858739319014</v>
      </c>
      <c r="AI58">
        <f t="shared" si="20"/>
        <v>0</v>
      </c>
      <c r="AK58">
        <v>584.74852225882614</v>
      </c>
      <c r="AL58">
        <v>609.40613220117405</v>
      </c>
      <c r="AM58">
        <v>1075.3560794041098</v>
      </c>
      <c r="AN58">
        <v>606.51357278452122</v>
      </c>
    </row>
    <row r="59" spans="2:40" ht="20">
      <c r="B59" s="22">
        <v>616</v>
      </c>
      <c r="C59" s="22">
        <v>798</v>
      </c>
      <c r="D59" s="18">
        <f t="shared" si="0"/>
        <v>591.703732603802</v>
      </c>
      <c r="E59" s="18">
        <f t="shared" si="1"/>
        <v>609.43222825614976</v>
      </c>
      <c r="F59" s="18">
        <f t="shared" si="8"/>
        <v>584.74713766931836</v>
      </c>
      <c r="G59" s="18">
        <f t="shared" si="4"/>
        <v>609.40612700617305</v>
      </c>
      <c r="H59" s="18">
        <v>1034</v>
      </c>
      <c r="I59" s="18">
        <v>792</v>
      </c>
      <c r="J59" s="13">
        <f t="shared" si="2"/>
        <v>1066.4252029815116</v>
      </c>
      <c r="K59" s="13">
        <f t="shared" si="3"/>
        <v>606.47821118218542</v>
      </c>
      <c r="L59" s="13">
        <f t="shared" si="5"/>
        <v>1075.3682760765967</v>
      </c>
      <c r="M59" s="13">
        <f t="shared" si="5"/>
        <v>606.24946948241075</v>
      </c>
      <c r="N59" s="19">
        <f t="shared" si="9"/>
        <v>-6.9552103449758533</v>
      </c>
      <c r="O59">
        <f t="shared" si="10"/>
        <v>-2.6111644633601827E-2</v>
      </c>
      <c r="P59">
        <f t="shared" si="11"/>
        <v>7.3466903721269308E-2</v>
      </c>
      <c r="Q59" s="9">
        <f t="shared" si="21"/>
        <v>2.4488967907089769</v>
      </c>
      <c r="R59" s="9">
        <f t="shared" si="12"/>
        <v>8.816028446552318</v>
      </c>
      <c r="S59">
        <f t="shared" si="13"/>
        <v>-8.923892800616386</v>
      </c>
      <c r="T59">
        <f t="shared" si="13"/>
        <v>-3.5333950843323692E-2</v>
      </c>
      <c r="U59">
        <f t="shared" si="22"/>
        <v>9.4262177675998621E-2</v>
      </c>
      <c r="V59" s="9">
        <f t="shared" si="6"/>
        <v>3.1420725891999539</v>
      </c>
      <c r="W59" s="9">
        <f t="shared" si="7"/>
        <v>11.311461321119834</v>
      </c>
      <c r="X59" s="6">
        <f t="shared" si="14"/>
        <v>5.0654734716569001</v>
      </c>
      <c r="Y59" s="10">
        <v>0</v>
      </c>
      <c r="Z59" s="31">
        <f t="shared" si="15"/>
        <v>180.21497362720805</v>
      </c>
      <c r="AA59" s="31">
        <f t="shared" si="23"/>
        <v>0</v>
      </c>
      <c r="AB59" s="31">
        <f t="shared" si="24"/>
        <v>0.22686015201839063</v>
      </c>
      <c r="AC59" s="31">
        <f t="shared" si="25"/>
        <v>356.62300493370748</v>
      </c>
      <c r="AD59" s="20">
        <f t="shared" si="26"/>
        <v>179.98811347518966</v>
      </c>
      <c r="AE59" s="9">
        <f t="shared" si="16"/>
        <v>3.1420725891999539</v>
      </c>
      <c r="AF59" s="9">
        <f t="shared" si="17"/>
        <v>2.4488967907089769</v>
      </c>
      <c r="AG59" s="21">
        <f t="shared" si="18"/>
        <v>179.98811347518966</v>
      </c>
      <c r="AH59" s="6">
        <f t="shared" si="19"/>
        <v>5.0654734716569001</v>
      </c>
      <c r="AI59">
        <f t="shared" si="20"/>
        <v>0</v>
      </c>
      <c r="AK59">
        <v>591.703732603802</v>
      </c>
      <c r="AL59">
        <v>609.43222825614976</v>
      </c>
      <c r="AM59">
        <v>1066.4252029815116</v>
      </c>
      <c r="AN59">
        <v>606.47821118218542</v>
      </c>
    </row>
    <row r="60" spans="2:40" ht="20">
      <c r="B60" s="22">
        <v>624</v>
      </c>
      <c r="C60" s="22">
        <v>798</v>
      </c>
      <c r="D60" s="18">
        <f t="shared" si="0"/>
        <v>600.97089140445053</v>
      </c>
      <c r="E60" s="18">
        <f t="shared" si="1"/>
        <v>609.46699877688695</v>
      </c>
      <c r="F60" s="18">
        <f t="shared" si="8"/>
        <v>592.47438208902622</v>
      </c>
      <c r="G60" s="18">
        <f t="shared" si="4"/>
        <v>609.43511974473688</v>
      </c>
      <c r="H60" s="18">
        <v>1026</v>
      </c>
      <c r="I60" s="18">
        <v>792</v>
      </c>
      <c r="J60" s="13">
        <f t="shared" si="2"/>
        <v>1057.4873319979442</v>
      </c>
      <c r="K60" s="13">
        <f t="shared" si="3"/>
        <v>606.4428218850444</v>
      </c>
      <c r="L60" s="13">
        <f t="shared" si="5"/>
        <v>1066.4228714611884</v>
      </c>
      <c r="M60" s="13">
        <f t="shared" si="5"/>
        <v>606.47820195058364</v>
      </c>
      <c r="N60" s="19">
        <f t="shared" si="9"/>
        <v>-9.2671588006485308</v>
      </c>
      <c r="O60">
        <f t="shared" si="10"/>
        <v>-2.8992738563829334E-2</v>
      </c>
      <c r="P60">
        <f t="shared" si="11"/>
        <v>9.7886672913530551E-2</v>
      </c>
      <c r="Q60" s="9">
        <f t="shared" si="21"/>
        <v>3.2628890971176849</v>
      </c>
      <c r="R60" s="9">
        <f t="shared" si="12"/>
        <v>11.746400749623666</v>
      </c>
      <c r="S60">
        <f t="shared" si="13"/>
        <v>-8.9454046154082789</v>
      </c>
      <c r="T60">
        <f t="shared" si="13"/>
        <v>0.22873246817289328</v>
      </c>
      <c r="U60">
        <f t="shared" si="22"/>
        <v>9.4634545654759275E-2</v>
      </c>
      <c r="V60" s="9">
        <f t="shared" si="6"/>
        <v>3.1544848551586426</v>
      </c>
      <c r="W60" s="9">
        <f t="shared" si="7"/>
        <v>11.356145478571113</v>
      </c>
      <c r="X60" s="6">
        <f t="shared" si="14"/>
        <v>4.906160841513878</v>
      </c>
      <c r="Y60" s="10">
        <v>0</v>
      </c>
      <c r="Z60" s="31">
        <f t="shared" si="15"/>
        <v>180.21497362720876</v>
      </c>
      <c r="AA60" s="31">
        <f t="shared" si="23"/>
        <v>-7.1054273576010019E-13</v>
      </c>
      <c r="AB60" s="31">
        <f t="shared" si="24"/>
        <v>358.53527586823242</v>
      </c>
      <c r="AC60" s="31">
        <f t="shared" si="25"/>
        <v>-358.30841571621403</v>
      </c>
      <c r="AD60" s="20">
        <f t="shared" si="26"/>
        <v>178.32030224102365</v>
      </c>
      <c r="AE60" s="9">
        <f t="shared" si="16"/>
        <v>3.1544848551586426</v>
      </c>
      <c r="AF60" s="9">
        <f t="shared" si="17"/>
        <v>3.2628890971176849</v>
      </c>
      <c r="AG60" s="21">
        <f t="shared" si="18"/>
        <v>178.32030224102365</v>
      </c>
      <c r="AH60" s="6">
        <f t="shared" si="19"/>
        <v>4.906160841513878</v>
      </c>
      <c r="AI60">
        <f t="shared" si="20"/>
        <v>0</v>
      </c>
      <c r="AK60">
        <v>600.97089140445053</v>
      </c>
      <c r="AL60">
        <v>609.46699877688695</v>
      </c>
      <c r="AM60">
        <v>1057.4873319979442</v>
      </c>
      <c r="AN60">
        <v>606.4428218850444</v>
      </c>
    </row>
    <row r="61" spans="2:40" ht="20">
      <c r="B61" s="22">
        <v>630</v>
      </c>
      <c r="C61" s="22">
        <v>798</v>
      </c>
      <c r="D61" s="18">
        <f t="shared" si="0"/>
        <v>607.91642407300708</v>
      </c>
      <c r="E61" s="18">
        <f t="shared" si="1"/>
        <v>609.49305852107375</v>
      </c>
      <c r="F61" s="18">
        <f t="shared" si="8"/>
        <v>600.19701602708653</v>
      </c>
      <c r="G61" s="18">
        <f t="shared" si="4"/>
        <v>609.46409518470352</v>
      </c>
      <c r="H61" s="18">
        <v>1018</v>
      </c>
      <c r="I61" s="18">
        <v>792</v>
      </c>
      <c r="J61" s="13">
        <f t="shared" si="2"/>
        <v>1048.5424582330975</v>
      </c>
      <c r="K61" s="13">
        <f t="shared" si="3"/>
        <v>606.40740486054995</v>
      </c>
      <c r="L61" s="13">
        <f t="shared" si="5"/>
        <v>1057.4849977375177</v>
      </c>
      <c r="M61" s="13">
        <f t="shared" si="5"/>
        <v>606.44281264259325</v>
      </c>
      <c r="N61" s="19">
        <f t="shared" si="9"/>
        <v>-6.9455326685565524</v>
      </c>
      <c r="O61">
        <f t="shared" si="10"/>
        <v>-2.8975439966643535E-2</v>
      </c>
      <c r="P61">
        <f t="shared" si="11"/>
        <v>7.336526469479937E-2</v>
      </c>
      <c r="Q61" s="9">
        <f t="shared" si="21"/>
        <v>2.4455088231599791</v>
      </c>
      <c r="R61" s="9">
        <f t="shared" si="12"/>
        <v>8.8038317633759249</v>
      </c>
      <c r="S61">
        <f t="shared" si="13"/>
        <v>-8.9378737236706911</v>
      </c>
      <c r="T61">
        <f t="shared" si="13"/>
        <v>-3.5389307990385532E-2</v>
      </c>
      <c r="U61">
        <f t="shared" si="22"/>
        <v>9.4409856753108118E-2</v>
      </c>
      <c r="V61" s="9">
        <f t="shared" si="6"/>
        <v>3.1469952251036037</v>
      </c>
      <c r="W61" s="9">
        <f t="shared" si="7"/>
        <v>11.329182810372973</v>
      </c>
      <c r="X61" s="6">
        <f t="shared" si="14"/>
        <v>4.7473066116951816</v>
      </c>
      <c r="Y61" s="10">
        <v>0</v>
      </c>
      <c r="Z61" s="31">
        <f t="shared" si="15"/>
        <v>180.21497362720925</v>
      </c>
      <c r="AA61" s="31">
        <f t="shared" si="23"/>
        <v>-4.8316906031686813E-13</v>
      </c>
      <c r="AB61" s="31">
        <f t="shared" si="24"/>
        <v>0.22686015201708526</v>
      </c>
      <c r="AC61" s="31">
        <f t="shared" si="25"/>
        <v>358.30841571621534</v>
      </c>
      <c r="AD61" s="20">
        <f t="shared" si="26"/>
        <v>179.98811347519216</v>
      </c>
      <c r="AE61" s="9">
        <f t="shared" si="16"/>
        <v>3.1469952251036037</v>
      </c>
      <c r="AF61" s="9">
        <f t="shared" si="17"/>
        <v>2.4455088231599791</v>
      </c>
      <c r="AG61" s="21">
        <f t="shared" si="18"/>
        <v>179.98811347519216</v>
      </c>
      <c r="AH61" s="6">
        <f t="shared" si="19"/>
        <v>4.7473066116951816</v>
      </c>
      <c r="AI61">
        <f t="shared" si="20"/>
        <v>0</v>
      </c>
      <c r="AK61">
        <v>607.91642407300708</v>
      </c>
      <c r="AL61">
        <v>609.49305852107375</v>
      </c>
      <c r="AM61">
        <v>1048.5424582330975</v>
      </c>
      <c r="AN61">
        <v>606.40740486054995</v>
      </c>
    </row>
    <row r="62" spans="2:40" ht="20">
      <c r="B62" s="22">
        <v>634</v>
      </c>
      <c r="C62" s="22">
        <v>798</v>
      </c>
      <c r="D62" s="18">
        <f t="shared" si="0"/>
        <v>612.54447818262076</v>
      </c>
      <c r="E62" s="18">
        <f t="shared" si="1"/>
        <v>609.51042305046747</v>
      </c>
      <c r="F62" s="18">
        <f t="shared" si="8"/>
        <v>607.14393122002605</v>
      </c>
      <c r="G62" s="18">
        <f t="shared" si="4"/>
        <v>609.49016011614276</v>
      </c>
      <c r="H62" s="18">
        <v>1011</v>
      </c>
      <c r="I62" s="18">
        <v>792</v>
      </c>
      <c r="J62" s="13">
        <f t="shared" si="2"/>
        <v>1040.7099427477697</v>
      </c>
      <c r="K62" s="13">
        <f t="shared" si="3"/>
        <v>606.37639219339655</v>
      </c>
      <c r="L62" s="13">
        <f t="shared" si="5"/>
        <v>1048.9132443262704</v>
      </c>
      <c r="M62" s="13">
        <f t="shared" si="5"/>
        <v>606.40887297966356</v>
      </c>
      <c r="N62" s="19">
        <f t="shared" si="9"/>
        <v>-4.6280541096136858</v>
      </c>
      <c r="O62">
        <f t="shared" si="10"/>
        <v>-2.6064931439236716E-2</v>
      </c>
      <c r="P62">
        <f t="shared" si="11"/>
        <v>4.8887556807734669E-2</v>
      </c>
      <c r="Q62" s="9">
        <f t="shared" si="21"/>
        <v>1.629585226924489</v>
      </c>
      <c r="R62" s="9">
        <f t="shared" si="12"/>
        <v>5.8665068169281609</v>
      </c>
      <c r="S62">
        <f t="shared" si="13"/>
        <v>-8.5717534112473004</v>
      </c>
      <c r="T62">
        <f t="shared" si="13"/>
        <v>-3.3939662929697079E-2</v>
      </c>
      <c r="U62">
        <f t="shared" si="22"/>
        <v>9.054256489836264E-2</v>
      </c>
      <c r="V62" s="9">
        <f t="shared" si="6"/>
        <v>3.018085496612088</v>
      </c>
      <c r="W62" s="9">
        <f t="shared" si="7"/>
        <v>10.865107787803517</v>
      </c>
      <c r="X62" s="6">
        <f t="shared" si="14"/>
        <v>4.5652645725962699</v>
      </c>
      <c r="Y62" s="10">
        <v>0</v>
      </c>
      <c r="Z62" s="31">
        <f t="shared" si="15"/>
        <v>180.21497362720871</v>
      </c>
      <c r="AA62" s="31">
        <f t="shared" si="23"/>
        <v>5.4001247917767614E-13</v>
      </c>
      <c r="AB62" s="31">
        <f t="shared" si="24"/>
        <v>0.22686015201806575</v>
      </c>
      <c r="AC62" s="31">
        <f t="shared" si="25"/>
        <v>-9.80493464197707E-13</v>
      </c>
      <c r="AD62" s="20">
        <f t="shared" si="26"/>
        <v>179.98811347519063</v>
      </c>
      <c r="AE62" s="9">
        <f t="shared" si="16"/>
        <v>3.018085496612088</v>
      </c>
      <c r="AF62" s="9">
        <f t="shared" si="17"/>
        <v>1.629585226924489</v>
      </c>
      <c r="AG62" s="21">
        <f t="shared" si="18"/>
        <v>179.98811347519063</v>
      </c>
      <c r="AH62" s="6">
        <f t="shared" si="19"/>
        <v>4.5652645725962699</v>
      </c>
      <c r="AI62">
        <f t="shared" si="20"/>
        <v>0</v>
      </c>
      <c r="AK62">
        <v>612.54447818262076</v>
      </c>
      <c r="AL62">
        <v>609.51042305046747</v>
      </c>
      <c r="AM62">
        <v>1040.7099427477697</v>
      </c>
      <c r="AN62">
        <v>606.37639219339655</v>
      </c>
    </row>
    <row r="63" spans="2:40" ht="20">
      <c r="B63" s="22">
        <v>640</v>
      </c>
      <c r="C63" s="22">
        <v>798</v>
      </c>
      <c r="D63" s="18">
        <f t="shared" si="0"/>
        <v>619.48311058638456</v>
      </c>
      <c r="E63" s="18">
        <f t="shared" si="1"/>
        <v>609.53645690475582</v>
      </c>
      <c r="F63" s="18">
        <f t="shared" si="8"/>
        <v>613.3146709473375</v>
      </c>
      <c r="G63" s="18">
        <f t="shared" si="4"/>
        <v>609.51331282543231</v>
      </c>
      <c r="H63" s="18">
        <v>1004</v>
      </c>
      <c r="I63" s="18">
        <v>792</v>
      </c>
      <c r="J63" s="13">
        <f t="shared" si="2"/>
        <v>1032.8720539309713</v>
      </c>
      <c r="K63" s="13">
        <f t="shared" si="3"/>
        <v>606.34535825065927</v>
      </c>
      <c r="L63" s="13">
        <f t="shared" si="5"/>
        <v>1040.7081516372793</v>
      </c>
      <c r="M63" s="13">
        <f t="shared" si="5"/>
        <v>606.37638510153522</v>
      </c>
      <c r="N63" s="19">
        <f t="shared" si="9"/>
        <v>-6.9386324037637905</v>
      </c>
      <c r="O63">
        <f t="shared" si="10"/>
        <v>-2.3152709289547602E-2</v>
      </c>
      <c r="P63">
        <f t="shared" si="11"/>
        <v>7.3291270605595996E-2</v>
      </c>
      <c r="Q63" s="9">
        <f t="shared" si="21"/>
        <v>2.4430423535198664</v>
      </c>
      <c r="R63" s="9">
        <f t="shared" si="12"/>
        <v>8.79495247267152</v>
      </c>
      <c r="S63">
        <f t="shared" si="13"/>
        <v>-8.2050926889910443</v>
      </c>
      <c r="T63">
        <f t="shared" si="13"/>
        <v>-3.2487878128335979E-2</v>
      </c>
      <c r="U63">
        <f t="shared" si="22"/>
        <v>8.6669564749174158E-2</v>
      </c>
      <c r="V63" s="9">
        <f t="shared" si="6"/>
        <v>2.8889854916391382</v>
      </c>
      <c r="W63" s="9">
        <f t="shared" si="7"/>
        <v>10.400347769900899</v>
      </c>
      <c r="X63" s="6">
        <f t="shared" si="14"/>
        <v>4.4063683826725368</v>
      </c>
      <c r="Y63" s="10">
        <v>0</v>
      </c>
      <c r="Z63" s="31">
        <f t="shared" si="15"/>
        <v>180.21497362720805</v>
      </c>
      <c r="AA63" s="31">
        <f t="shared" si="23"/>
        <v>6.5369931689929217E-13</v>
      </c>
      <c r="AB63" s="31">
        <f t="shared" si="24"/>
        <v>0.22686015201763612</v>
      </c>
      <c r="AC63" s="31">
        <f t="shared" si="25"/>
        <v>4.2962855495431995E-13</v>
      </c>
      <c r="AD63" s="20">
        <f t="shared" si="26"/>
        <v>179.9881134751904</v>
      </c>
      <c r="AE63" s="9">
        <f t="shared" si="16"/>
        <v>2.8889854916391382</v>
      </c>
      <c r="AF63" s="9">
        <f t="shared" si="17"/>
        <v>2.4430423535198664</v>
      </c>
      <c r="AG63" s="21">
        <f t="shared" si="18"/>
        <v>179.9881134751904</v>
      </c>
      <c r="AH63" s="6">
        <f t="shared" si="19"/>
        <v>4.4063683826725368</v>
      </c>
      <c r="AI63">
        <f t="shared" si="20"/>
        <v>0</v>
      </c>
      <c r="AK63">
        <v>619.48311058638456</v>
      </c>
      <c r="AL63">
        <v>609.53645690475582</v>
      </c>
      <c r="AM63">
        <v>1032.8720539309713</v>
      </c>
      <c r="AN63">
        <v>606.34535825065927</v>
      </c>
    </row>
    <row r="64" spans="2:40" ht="20">
      <c r="B64" s="22">
        <v>646</v>
      </c>
      <c r="C64" s="22">
        <v>798</v>
      </c>
      <c r="D64" s="18">
        <f t="shared" si="0"/>
        <v>626.4176077659389</v>
      </c>
      <c r="E64" s="18">
        <f t="shared" si="1"/>
        <v>609.56247524362004</v>
      </c>
      <c r="F64" s="18">
        <f t="shared" si="8"/>
        <v>619.48173217831481</v>
      </c>
      <c r="G64" s="18">
        <f t="shared" si="4"/>
        <v>609.53645173294774</v>
      </c>
      <c r="H64" s="18">
        <v>996</v>
      </c>
      <c r="I64" s="18">
        <v>792</v>
      </c>
      <c r="J64" s="13">
        <f t="shared" si="2"/>
        <v>1023.9078800263391</v>
      </c>
      <c r="K64" s="13">
        <f t="shared" si="3"/>
        <v>606.30986480769968</v>
      </c>
      <c r="L64" s="13">
        <f t="shared" si="5"/>
        <v>1032.4966255683601</v>
      </c>
      <c r="M64" s="13">
        <f t="shared" si="5"/>
        <v>606.34387175058521</v>
      </c>
      <c r="N64" s="19">
        <f t="shared" si="9"/>
        <v>-6.9344971795543415</v>
      </c>
      <c r="O64">
        <f t="shared" si="10"/>
        <v>-2.3138907515431129E-2</v>
      </c>
      <c r="P64">
        <f t="shared" si="11"/>
        <v>7.3247591127717115E-2</v>
      </c>
      <c r="Q64" s="9">
        <f t="shared" si="21"/>
        <v>2.4415863709239041</v>
      </c>
      <c r="R64" s="9">
        <f t="shared" si="12"/>
        <v>8.7897109353260543</v>
      </c>
      <c r="S64">
        <f t="shared" si="13"/>
        <v>-8.2115260689192837</v>
      </c>
      <c r="T64">
        <f t="shared" si="13"/>
        <v>-3.2513350950011954E-2</v>
      </c>
      <c r="U64">
        <f t="shared" si="22"/>
        <v>8.6737519891106257E-2</v>
      </c>
      <c r="V64" s="9">
        <f t="shared" si="6"/>
        <v>2.8912506630368751</v>
      </c>
      <c r="W64" s="9">
        <f t="shared" si="7"/>
        <v>10.408502386932751</v>
      </c>
      <c r="X64" s="6">
        <f t="shared" si="14"/>
        <v>4.2817693445082128</v>
      </c>
      <c r="Y64" s="10">
        <v>0</v>
      </c>
      <c r="Z64" s="31">
        <f t="shared" si="15"/>
        <v>180.21497362720868</v>
      </c>
      <c r="AA64" s="31">
        <f t="shared" si="23"/>
        <v>-6.2527760746888816E-13</v>
      </c>
      <c r="AB64" s="31">
        <f t="shared" si="24"/>
        <v>0.22686015201749982</v>
      </c>
      <c r="AC64" s="31">
        <f t="shared" si="25"/>
        <v>1.3630763184835359E-13</v>
      </c>
      <c r="AD64" s="20">
        <f t="shared" si="26"/>
        <v>179.98811347519117</v>
      </c>
      <c r="AE64" s="9">
        <f t="shared" si="16"/>
        <v>2.8912506630368751</v>
      </c>
      <c r="AF64" s="9">
        <f t="shared" si="17"/>
        <v>2.4415863709239041</v>
      </c>
      <c r="AG64" s="21">
        <f t="shared" si="18"/>
        <v>179.98811347519117</v>
      </c>
      <c r="AH64" s="6">
        <f t="shared" si="19"/>
        <v>4.2817693445082128</v>
      </c>
      <c r="AI64">
        <f t="shared" si="20"/>
        <v>0</v>
      </c>
      <c r="AK64">
        <v>626.4176077659389</v>
      </c>
      <c r="AL64">
        <v>609.56247524362004</v>
      </c>
      <c r="AM64">
        <v>1023.9078800263391</v>
      </c>
      <c r="AN64">
        <v>606.30986480769968</v>
      </c>
    </row>
    <row r="65" spans="2:40" ht="20">
      <c r="B65" s="22">
        <v>652</v>
      </c>
      <c r="C65" s="22">
        <v>800</v>
      </c>
      <c r="D65" s="18">
        <f t="shared" si="0"/>
        <v>633.89980530175217</v>
      </c>
      <c r="E65" s="18">
        <f t="shared" si="1"/>
        <v>611.18987228934941</v>
      </c>
      <c r="F65" s="18">
        <f t="shared" si="8"/>
        <v>626.60017455135858</v>
      </c>
      <c r="G65" s="18">
        <f t="shared" si="4"/>
        <v>610.09626814590831</v>
      </c>
      <c r="H65" s="18">
        <v>988</v>
      </c>
      <c r="I65" s="18">
        <v>794</v>
      </c>
      <c r="J65" s="13">
        <f t="shared" si="2"/>
        <v>1014.9466731127171</v>
      </c>
      <c r="K65" s="13">
        <f t="shared" si="3"/>
        <v>607.86077126364648</v>
      </c>
      <c r="L65" s="13">
        <f t="shared" si="5"/>
        <v>1023.9088690233425</v>
      </c>
      <c r="M65" s="13">
        <f t="shared" si="5"/>
        <v>606.83866477400181</v>
      </c>
      <c r="N65" s="19">
        <f t="shared" si="9"/>
        <v>-7.4821975358132704</v>
      </c>
      <c r="O65">
        <f t="shared" si="10"/>
        <v>-0.55981641296057205</v>
      </c>
      <c r="P65">
        <f t="shared" si="11"/>
        <v>8.0089446280402155E-2</v>
      </c>
      <c r="Q65" s="9">
        <f t="shared" si="21"/>
        <v>2.6696482093467386</v>
      </c>
      <c r="R65" s="9">
        <f t="shared" si="12"/>
        <v>9.6107335536482594</v>
      </c>
      <c r="S65">
        <f t="shared" si="13"/>
        <v>-8.5877565450175553</v>
      </c>
      <c r="T65">
        <f t="shared" si="13"/>
        <v>0.49479302341660514</v>
      </c>
      <c r="U65">
        <f t="shared" si="22"/>
        <v>9.1430724598365862E-2</v>
      </c>
      <c r="V65" s="9">
        <f t="shared" si="6"/>
        <v>3.0476908199455286</v>
      </c>
      <c r="W65" s="9">
        <f t="shared" si="7"/>
        <v>10.971686951803903</v>
      </c>
      <c r="X65" s="6">
        <f t="shared" si="14"/>
        <v>4.1340125978300328</v>
      </c>
      <c r="Y65" s="10">
        <v>0</v>
      </c>
      <c r="Z65" s="31">
        <f>MOD(DEGREES(ATAN2(F64-F65,G64-G65)),360)</f>
        <v>184.49666303237433</v>
      </c>
      <c r="AA65" s="31">
        <f t="shared" si="23"/>
        <v>-4.2816894051656504</v>
      </c>
      <c r="AB65" s="31">
        <f t="shared" si="24"/>
        <v>356.70248634834024</v>
      </c>
      <c r="AC65" s="31">
        <f t="shared" si="25"/>
        <v>-356.47562619632276</v>
      </c>
      <c r="AD65" s="20">
        <f t="shared" si="26"/>
        <v>172.20582331596592</v>
      </c>
      <c r="AE65" s="9">
        <f t="shared" si="16"/>
        <v>3.0476908199455286</v>
      </c>
      <c r="AF65" s="9">
        <f t="shared" si="17"/>
        <v>2.6696482093467386</v>
      </c>
      <c r="AG65" s="21">
        <f t="shared" si="18"/>
        <v>172.20582331596592</v>
      </c>
      <c r="AH65" s="6">
        <f t="shared" si="19"/>
        <v>4.1340125978300328</v>
      </c>
      <c r="AI65">
        <f t="shared" si="20"/>
        <v>0</v>
      </c>
      <c r="AK65">
        <v>633.89980530175217</v>
      </c>
      <c r="AL65">
        <v>611.18987228934941</v>
      </c>
      <c r="AM65">
        <v>1014.9466731127171</v>
      </c>
      <c r="AN65">
        <v>607.86077126364648</v>
      </c>
    </row>
    <row r="66" spans="2:40" ht="20">
      <c r="B66" s="22">
        <v>658</v>
      </c>
      <c r="C66" s="22">
        <v>802</v>
      </c>
      <c r="D66" s="18">
        <f t="shared" si="0"/>
        <v>641.35635175992434</v>
      </c>
      <c r="E66" s="18">
        <f t="shared" si="1"/>
        <v>612.81169016027457</v>
      </c>
      <c r="F66" s="18">
        <f t="shared" si="8"/>
        <v>633.89125494253847</v>
      </c>
      <c r="G66" s="18">
        <f t="shared" si="4"/>
        <v>611.18801256441463</v>
      </c>
      <c r="H66" s="18">
        <v>981</v>
      </c>
      <c r="I66" s="18">
        <v>794</v>
      </c>
      <c r="J66" s="13">
        <f t="shared" si="2"/>
        <v>1007.1021125638762</v>
      </c>
      <c r="K66" s="13">
        <f t="shared" si="3"/>
        <v>607.83025490817636</v>
      </c>
      <c r="L66" s="13">
        <f t="shared" si="5"/>
        <v>1015.3188885676441</v>
      </c>
      <c r="M66" s="13">
        <f t="shared" si="5"/>
        <v>607.33363032650743</v>
      </c>
      <c r="N66" s="19">
        <f t="shared" si="9"/>
        <v>-7.4565464581721699</v>
      </c>
      <c r="O66">
        <f t="shared" si="10"/>
        <v>-1.0917444185063232</v>
      </c>
      <c r="P66">
        <f t="shared" si="11"/>
        <v>8.2727347563573861E-2</v>
      </c>
      <c r="Q66" s="9">
        <f t="shared" si="21"/>
        <v>2.7575782521191288</v>
      </c>
      <c r="R66" s="9">
        <f t="shared" si="12"/>
        <v>9.9272817076288646</v>
      </c>
      <c r="S66">
        <f t="shared" si="13"/>
        <v>-8.5899804556984236</v>
      </c>
      <c r="T66">
        <f t="shared" si="13"/>
        <v>0.49496555250561869</v>
      </c>
      <c r="U66">
        <f t="shared" si="22"/>
        <v>9.1454530923977886E-2</v>
      </c>
      <c r="V66" s="9">
        <f t="shared" si="6"/>
        <v>3.0484843641325963</v>
      </c>
      <c r="W66" s="9">
        <f t="shared" si="7"/>
        <v>10.974543710877347</v>
      </c>
      <c r="X66" s="6">
        <f t="shared" si="14"/>
        <v>3.9750357987859042</v>
      </c>
      <c r="Y66" s="10">
        <v>0</v>
      </c>
      <c r="Z66" s="31">
        <f t="shared" si="15"/>
        <v>188.51602717750583</v>
      </c>
      <c r="AA66" s="31">
        <f t="shared" si="23"/>
        <v>-4.0193641451315045</v>
      </c>
      <c r="AB66" s="31">
        <f t="shared" si="24"/>
        <v>356.70219120350254</v>
      </c>
      <c r="AC66" s="31">
        <f t="shared" si="25"/>
        <v>2.9514483770753941E-4</v>
      </c>
      <c r="AD66" s="20">
        <f t="shared" si="26"/>
        <v>168.1861640259967</v>
      </c>
      <c r="AE66" s="9">
        <f t="shared" si="16"/>
        <v>3.0484843641325963</v>
      </c>
      <c r="AF66" s="9">
        <f t="shared" si="17"/>
        <v>2.7575782521191288</v>
      </c>
      <c r="AG66" s="21">
        <f t="shared" si="18"/>
        <v>168.1861640259967</v>
      </c>
      <c r="AH66" s="6">
        <f t="shared" si="19"/>
        <v>3.9750357987859042</v>
      </c>
      <c r="AI66">
        <f t="shared" si="20"/>
        <v>0</v>
      </c>
      <c r="AK66">
        <v>641.35635175992434</v>
      </c>
      <c r="AL66">
        <v>612.81169016027457</v>
      </c>
      <c r="AM66">
        <v>1007.1021125638762</v>
      </c>
      <c r="AN66">
        <v>607.83025490817636</v>
      </c>
    </row>
    <row r="67" spans="2:40" ht="20">
      <c r="B67" s="22">
        <v>662</v>
      </c>
      <c r="C67" s="22">
        <v>802</v>
      </c>
      <c r="D67" s="18">
        <f t="shared" si="0"/>
        <v>645.95825949842276</v>
      </c>
      <c r="E67" s="18">
        <f t="shared" si="1"/>
        <v>612.82832454336381</v>
      </c>
      <c r="F67" s="18">
        <f t="shared" si="8"/>
        <v>640.40480552003316</v>
      </c>
      <c r="G67" s="18">
        <f t="shared" si="4"/>
        <v>612.27662899766267</v>
      </c>
      <c r="H67" s="18">
        <v>974</v>
      </c>
      <c r="I67" s="18">
        <v>793</v>
      </c>
      <c r="J67" s="13">
        <f t="shared" si="2"/>
        <v>999.2361509047073</v>
      </c>
      <c r="K67" s="13">
        <f t="shared" si="3"/>
        <v>607.00647319446171</v>
      </c>
      <c r="L67" s="13">
        <f t="shared" si="5"/>
        <v>1007.0949788604336</v>
      </c>
      <c r="M67" s="13">
        <f t="shared" si="5"/>
        <v>607.56583312209489</v>
      </c>
      <c r="N67" s="19">
        <f t="shared" si="9"/>
        <v>-4.6019077384984257</v>
      </c>
      <c r="O67">
        <f t="shared" si="10"/>
        <v>-1.0886164332480348</v>
      </c>
      <c r="P67">
        <f t="shared" si="11"/>
        <v>5.4769972223444686E-2</v>
      </c>
      <c r="Q67" s="9">
        <f t="shared" si="21"/>
        <v>1.8256657407814896</v>
      </c>
      <c r="R67" s="9">
        <f t="shared" si="12"/>
        <v>6.5723966668133622</v>
      </c>
      <c r="S67">
        <f t="shared" si="13"/>
        <v>-8.2239097072105096</v>
      </c>
      <c r="T67">
        <f t="shared" si="13"/>
        <v>0.2322027955874546</v>
      </c>
      <c r="U67">
        <f t="shared" si="22"/>
        <v>8.7031719002319693E-2</v>
      </c>
      <c r="V67" s="9">
        <f t="shared" si="6"/>
        <v>2.9010573000773232</v>
      </c>
      <c r="W67" s="9">
        <f t="shared" si="7"/>
        <v>10.443806280278364</v>
      </c>
      <c r="X67" s="6">
        <f t="shared" si="14"/>
        <v>3.8106141025061344</v>
      </c>
      <c r="Y67" s="10">
        <v>0</v>
      </c>
      <c r="Z67" s="31">
        <f t="shared" si="15"/>
        <v>189.48820737281133</v>
      </c>
      <c r="AA67" s="31">
        <f t="shared" si="23"/>
        <v>-0.97218019530549782</v>
      </c>
      <c r="AB67" s="31">
        <f t="shared" si="24"/>
        <v>358.38267844943306</v>
      </c>
      <c r="AC67" s="31">
        <f t="shared" si="25"/>
        <v>-1.6804872459305216</v>
      </c>
      <c r="AD67" s="20">
        <f t="shared" si="26"/>
        <v>168.89447107662173</v>
      </c>
      <c r="AE67" s="9">
        <f t="shared" si="16"/>
        <v>2.9010573000773232</v>
      </c>
      <c r="AF67" s="9">
        <f t="shared" si="17"/>
        <v>1.8256657407814896</v>
      </c>
      <c r="AG67" s="21">
        <f t="shared" si="18"/>
        <v>168.89447107662173</v>
      </c>
      <c r="AH67" s="6">
        <f t="shared" si="19"/>
        <v>3.8106141025061344</v>
      </c>
      <c r="AI67">
        <f t="shared" si="20"/>
        <v>0</v>
      </c>
      <c r="AK67">
        <v>645.95825949842276</v>
      </c>
      <c r="AL67">
        <v>612.82832454336381</v>
      </c>
      <c r="AM67">
        <v>999.2361509047073</v>
      </c>
      <c r="AN67">
        <v>607.00647319446171</v>
      </c>
    </row>
    <row r="68" spans="2:40" ht="20">
      <c r="B68" s="22">
        <v>668</v>
      </c>
      <c r="C68" s="22">
        <v>804</v>
      </c>
      <c r="D68" s="18">
        <f t="shared" ref="D68:D131" si="27">AK68</f>
        <v>653.37994494230543</v>
      </c>
      <c r="E68" s="18">
        <f t="shared" ref="E68:E131" si="28">AL68</f>
        <v>614.44424405018253</v>
      </c>
      <c r="F68" s="18">
        <f t="shared" si="8"/>
        <v>646.89818540021759</v>
      </c>
      <c r="G68" s="18">
        <f t="shared" si="4"/>
        <v>613.36141958460701</v>
      </c>
      <c r="H68" s="18">
        <v>966</v>
      </c>
      <c r="I68" s="18">
        <v>793</v>
      </c>
      <c r="J68" s="13">
        <f t="shared" ref="J68:J131" si="29">AM68</f>
        <v>990.25187873346988</v>
      </c>
      <c r="K68" s="13">
        <f t="shared" ref="K68:K131" si="30">AN68</f>
        <v>606.9712119115934</v>
      </c>
      <c r="L68" s="13">
        <f t="shared" si="5"/>
        <v>998.86338073401782</v>
      </c>
      <c r="M68" s="13">
        <f t="shared" si="5"/>
        <v>607.26931333807715</v>
      </c>
      <c r="N68" s="19">
        <f t="shared" si="9"/>
        <v>-7.4216854438826658</v>
      </c>
      <c r="O68">
        <f t="shared" si="10"/>
        <v>-1.0847905869443366</v>
      </c>
      <c r="P68">
        <f t="shared" si="11"/>
        <v>8.2327467215572339E-2</v>
      </c>
      <c r="Q68" s="9">
        <f t="shared" si="21"/>
        <v>2.7442489071857445</v>
      </c>
      <c r="R68" s="9">
        <f t="shared" si="12"/>
        <v>9.8792960658686813</v>
      </c>
      <c r="S68">
        <f t="shared" si="13"/>
        <v>-8.2315981264157472</v>
      </c>
      <c r="T68">
        <f t="shared" si="13"/>
        <v>-0.29651978401773249</v>
      </c>
      <c r="U68">
        <f t="shared" si="22"/>
        <v>8.7217630551569822E-2</v>
      </c>
      <c r="V68" s="9">
        <f t="shared" si="6"/>
        <v>2.9072543517189939</v>
      </c>
      <c r="W68" s="9">
        <f t="shared" si="7"/>
        <v>10.466115666188378</v>
      </c>
      <c r="X68" s="6">
        <f t="shared" si="14"/>
        <v>3.6577968265505452</v>
      </c>
      <c r="Y68" s="10">
        <v>0</v>
      </c>
      <c r="Z68" s="31">
        <f t="shared" si="15"/>
        <v>189.48430423414163</v>
      </c>
      <c r="AA68" s="31">
        <f t="shared" si="23"/>
        <v>3.9031386696990467E-3</v>
      </c>
      <c r="AB68" s="31">
        <f t="shared" si="24"/>
        <v>2.0630246034243136</v>
      </c>
      <c r="AC68" s="31">
        <f t="shared" si="25"/>
        <v>356.31965384600875</v>
      </c>
      <c r="AD68" s="20">
        <f>ABS(AB68-Z68)</f>
        <v>187.42127963071732</v>
      </c>
      <c r="AE68" s="9">
        <f t="shared" si="16"/>
        <v>2.9072543517189939</v>
      </c>
      <c r="AF68" s="9">
        <f t="shared" si="17"/>
        <v>2.7442489071857445</v>
      </c>
      <c r="AG68" s="21">
        <f t="shared" si="18"/>
        <v>187.42127963071732</v>
      </c>
      <c r="AH68" s="6">
        <f t="shared" si="19"/>
        <v>3.6577968265505452</v>
      </c>
      <c r="AI68">
        <f t="shared" si="20"/>
        <v>0</v>
      </c>
      <c r="AK68">
        <v>653.37994494230543</v>
      </c>
      <c r="AL68">
        <v>614.44424405018253</v>
      </c>
      <c r="AM68">
        <v>990.25187873346988</v>
      </c>
      <c r="AN68">
        <v>606.9712119115934</v>
      </c>
    </row>
    <row r="69" spans="2:40" ht="20">
      <c r="B69" s="22">
        <v>674</v>
      </c>
      <c r="C69" s="22">
        <v>806</v>
      </c>
      <c r="D69" s="18">
        <f t="shared" si="27"/>
        <v>660.77627869278001</v>
      </c>
      <c r="E69" s="18">
        <f t="shared" si="28"/>
        <v>616.05464374668054</v>
      </c>
      <c r="F69" s="18">
        <f t="shared" si="8"/>
        <v>653.37149437783603</v>
      </c>
      <c r="G69" s="18">
        <f t="shared" si="4"/>
        <v>614.442404113409</v>
      </c>
      <c r="H69" s="18">
        <v>958</v>
      </c>
      <c r="I69" s="18">
        <v>792</v>
      </c>
      <c r="J69" s="13">
        <f t="shared" si="29"/>
        <v>981.23185818286856</v>
      </c>
      <c r="K69" s="13">
        <f t="shared" si="30"/>
        <v>606.14089006857046</v>
      </c>
      <c r="L69" s="13">
        <f t="shared" si="5"/>
        <v>990.23996260701517</v>
      </c>
      <c r="M69" s="13">
        <f t="shared" si="5"/>
        <v>606.70619172487523</v>
      </c>
      <c r="N69" s="19">
        <f t="shared" si="9"/>
        <v>-7.3963337504745823</v>
      </c>
      <c r="O69">
        <f t="shared" si="10"/>
        <v>-1.0809845288019915</v>
      </c>
      <c r="P69">
        <f t="shared" si="11"/>
        <v>8.2045533266296766E-2</v>
      </c>
      <c r="Q69" s="9">
        <f t="shared" si="21"/>
        <v>2.7348511088765588</v>
      </c>
      <c r="R69" s="9">
        <f t="shared" si="12"/>
        <v>9.8454639919556115</v>
      </c>
      <c r="S69">
        <f t="shared" si="13"/>
        <v>-8.6234181270026511</v>
      </c>
      <c r="T69">
        <f t="shared" si="13"/>
        <v>-0.56312161320192899</v>
      </c>
      <c r="U69">
        <f t="shared" si="22"/>
        <v>9.2015823736540575E-2</v>
      </c>
      <c r="V69" s="9">
        <f t="shared" si="6"/>
        <v>3.0671941245513525</v>
      </c>
      <c r="W69" s="9">
        <f t="shared" si="7"/>
        <v>11.04189884838487</v>
      </c>
      <c r="X69" s="6">
        <f t="shared" si="14"/>
        <v>3.5332585881817264</v>
      </c>
      <c r="Y69" s="10">
        <v>0</v>
      </c>
      <c r="Z69" s="31">
        <f t="shared" si="15"/>
        <v>189.48040357653232</v>
      </c>
      <c r="AA69" s="31">
        <f t="shared" si="23"/>
        <v>3.9006576093072454E-3</v>
      </c>
      <c r="AB69" s="31">
        <f t="shared" si="24"/>
        <v>3.7361921585373858</v>
      </c>
      <c r="AC69" s="31">
        <f t="shared" si="25"/>
        <v>-1.6731675551130722</v>
      </c>
      <c r="AD69" s="20">
        <f>ABS(AB69-Z69)</f>
        <v>185.74421141799493</v>
      </c>
      <c r="AE69" s="9">
        <f t="shared" si="16"/>
        <v>3.0671941245513525</v>
      </c>
      <c r="AF69" s="9">
        <f t="shared" si="17"/>
        <v>2.7348511088765588</v>
      </c>
      <c r="AG69" s="21">
        <f t="shared" si="18"/>
        <v>185.74421141799493</v>
      </c>
      <c r="AH69" s="6">
        <f t="shared" si="19"/>
        <v>3.5332585881817264</v>
      </c>
      <c r="AI69">
        <f t="shared" si="20"/>
        <v>0</v>
      </c>
      <c r="AK69">
        <v>660.77627869278001</v>
      </c>
      <c r="AL69">
        <v>616.05464374668054</v>
      </c>
      <c r="AM69">
        <v>981.23185818286856</v>
      </c>
      <c r="AN69">
        <v>606.14089006857046</v>
      </c>
    </row>
    <row r="70" spans="2:40" ht="20">
      <c r="B70" s="22">
        <v>678</v>
      </c>
      <c r="C70" s="22">
        <v>810</v>
      </c>
      <c r="D70" s="18">
        <f t="shared" si="27"/>
        <v>666.36208963973615</v>
      </c>
      <c r="E70" s="18">
        <f t="shared" si="28"/>
        <v>619.22847714048896</v>
      </c>
      <c r="F70" s="18">
        <f t="shared" si="8"/>
        <v>660.17277109160716</v>
      </c>
      <c r="G70" s="18">
        <f t="shared" si="8"/>
        <v>616.57578831245064</v>
      </c>
      <c r="H70" s="18">
        <v>950</v>
      </c>
      <c r="I70" s="18">
        <v>792</v>
      </c>
      <c r="J70" s="13">
        <f t="shared" si="29"/>
        <v>972.22712705443553</v>
      </c>
      <c r="K70" s="13">
        <f t="shared" si="30"/>
        <v>606.10523604020443</v>
      </c>
      <c r="L70" s="13">
        <f t="shared" ref="L70:M133" si="31">AVERAGE(J68:J70)</f>
        <v>981.23695465692469</v>
      </c>
      <c r="M70" s="13">
        <f t="shared" si="31"/>
        <v>606.40577934012288</v>
      </c>
      <c r="N70" s="19">
        <f t="shared" si="9"/>
        <v>-5.5858109469561441</v>
      </c>
      <c r="O70">
        <f t="shared" si="10"/>
        <v>-2.1333841990416431</v>
      </c>
      <c r="P70">
        <f t="shared" si="11"/>
        <v>7.6990871924745699E-2</v>
      </c>
      <c r="Q70" s="9">
        <f t="shared" si="21"/>
        <v>2.5663623974915231</v>
      </c>
      <c r="R70" s="9">
        <f t="shared" si="12"/>
        <v>9.2389046309694827</v>
      </c>
      <c r="S70">
        <f t="shared" si="13"/>
        <v>-9.0030079500904776</v>
      </c>
      <c r="T70">
        <f t="shared" si="13"/>
        <v>-0.30041238475234877</v>
      </c>
      <c r="U70">
        <f t="shared" si="22"/>
        <v>9.5349007958141191E-2</v>
      </c>
      <c r="V70" s="9">
        <f t="shared" ref="V70:V133" si="32">U70*$A$20*1000</f>
        <v>3.178300265271373</v>
      </c>
      <c r="W70" s="9">
        <f t="shared" ref="W70:W133" si="33">V70*$A$22</f>
        <v>11.441880954976943</v>
      </c>
      <c r="X70" s="6">
        <f t="shared" si="14"/>
        <v>3.3695481297281251</v>
      </c>
      <c r="Y70" s="10">
        <v>0</v>
      </c>
      <c r="Z70" s="31">
        <f t="shared" si="15"/>
        <v>197.41528897318497</v>
      </c>
      <c r="AA70" s="31">
        <f t="shared" si="23"/>
        <v>-7.9348853966526463</v>
      </c>
      <c r="AB70" s="31">
        <f t="shared" si="24"/>
        <v>1.9111365782625247</v>
      </c>
      <c r="AC70" s="31">
        <f t="shared" si="25"/>
        <v>1.8250555802748611</v>
      </c>
      <c r="AD70" s="20">
        <f>ABS(AB70-Z70)</f>
        <v>195.50415239492244</v>
      </c>
      <c r="AE70" s="9">
        <f t="shared" si="16"/>
        <v>3.178300265271373</v>
      </c>
      <c r="AF70" s="9">
        <f t="shared" si="17"/>
        <v>2.5663623974915231</v>
      </c>
      <c r="AG70" s="21">
        <f>$AD70</f>
        <v>195.50415239492244</v>
      </c>
      <c r="AH70" s="6">
        <f t="shared" si="19"/>
        <v>3.3695481297281251</v>
      </c>
      <c r="AI70">
        <f t="shared" si="20"/>
        <v>0</v>
      </c>
      <c r="AK70">
        <v>666.36208963973615</v>
      </c>
      <c r="AL70">
        <v>619.22847714048896</v>
      </c>
      <c r="AM70">
        <v>972.22712705443553</v>
      </c>
      <c r="AN70">
        <v>606.10523604020443</v>
      </c>
    </row>
    <row r="71" spans="2:40" ht="20">
      <c r="B71" s="22">
        <v>684</v>
      </c>
      <c r="C71" s="22">
        <v>810</v>
      </c>
      <c r="D71" s="18">
        <f t="shared" si="27"/>
        <v>673.21125234807869</v>
      </c>
      <c r="E71" s="18">
        <f t="shared" si="28"/>
        <v>619.25136887584733</v>
      </c>
      <c r="F71" s="18">
        <f t="shared" ref="F71:G134" si="34">AVERAGE(D69:D71)</f>
        <v>666.78320689353166</v>
      </c>
      <c r="G71" s="18">
        <f t="shared" si="34"/>
        <v>618.17816325433887</v>
      </c>
      <c r="H71" s="18">
        <v>942</v>
      </c>
      <c r="I71" s="18">
        <v>792</v>
      </c>
      <c r="J71" s="13">
        <f t="shared" si="29"/>
        <v>963.21531440549336</v>
      </c>
      <c r="K71" s="13">
        <f t="shared" si="30"/>
        <v>606.06955397271872</v>
      </c>
      <c r="L71" s="13">
        <f t="shared" si="31"/>
        <v>972.22476654759919</v>
      </c>
      <c r="M71" s="13">
        <f t="shared" si="31"/>
        <v>606.10522669383124</v>
      </c>
      <c r="N71" s="19">
        <f t="shared" ref="N71:N134" si="35">D70-D71</f>
        <v>-6.8491627083425328</v>
      </c>
      <c r="O71">
        <f t="shared" ref="O71:O134" si="36">G70-G71</f>
        <v>-1.6023749418882289</v>
      </c>
      <c r="P71">
        <f t="shared" ref="P71:P134" si="37">SQRT((N71*$A$6)^2+(O71*$A$12)^2)</f>
        <v>8.1326001630273648E-2</v>
      </c>
      <c r="Q71" s="9">
        <f t="shared" si="21"/>
        <v>2.7108667210091215</v>
      </c>
      <c r="R71" s="9">
        <f t="shared" ref="R71:R134" si="38">Q71*$A$22</f>
        <v>9.7591201956328373</v>
      </c>
      <c r="S71">
        <f t="shared" ref="S71:T134" si="39">L71-L70</f>
        <v>-9.012188109325507</v>
      </c>
      <c r="T71">
        <f t="shared" si="39"/>
        <v>-0.30055264629163503</v>
      </c>
      <c r="U71">
        <f t="shared" si="22"/>
        <v>9.5445951965821688E-2</v>
      </c>
      <c r="V71" s="9">
        <f t="shared" si="32"/>
        <v>3.1815317321940562</v>
      </c>
      <c r="W71" s="9">
        <f t="shared" si="33"/>
        <v>11.453514235898602</v>
      </c>
      <c r="X71" s="6">
        <f t="shared" ref="X71:X134" si="40">SQRT((J69-D69)^2+(K69-E69)^2)/100</f>
        <v>3.2060889092213074</v>
      </c>
      <c r="Y71" s="10">
        <v>0</v>
      </c>
      <c r="Z71" s="31">
        <f>MOD(DEGREES(ATAN2(F70-F71,G70-G71)),360)</f>
        <v>193.62572637999804</v>
      </c>
      <c r="AA71" s="31">
        <f t="shared" si="23"/>
        <v>3.789562593186929</v>
      </c>
      <c r="AB71" s="31">
        <f t="shared" ref="AB71:AB134" si="41">MOD(DEGREES(ATAN2(L70-L71,M70-M71)),360)</f>
        <v>1.9100819978308354</v>
      </c>
      <c r="AC71" s="31">
        <f t="shared" si="25"/>
        <v>1.0545804316892671E-3</v>
      </c>
      <c r="AD71" s="20">
        <f t="shared" ref="AD71:AD134" si="42">ABS(AB71-Z71)</f>
        <v>191.7156443821672</v>
      </c>
      <c r="AE71" s="9">
        <f t="shared" ref="AE71:AE134" si="43">$V71</f>
        <v>3.1815317321940562</v>
      </c>
      <c r="AF71" s="9">
        <f t="shared" ref="AF71:AF134" si="44">$Q71</f>
        <v>2.7108667210091215</v>
      </c>
      <c r="AG71" s="21">
        <f t="shared" ref="AG71:AG134" si="45">$AD71</f>
        <v>191.7156443821672</v>
      </c>
      <c r="AH71" s="6">
        <f t="shared" ref="AH71:AH134" si="46">$X71</f>
        <v>3.2060889092213074</v>
      </c>
      <c r="AI71">
        <f t="shared" ref="AI71:AI134" si="47">$Y71</f>
        <v>0</v>
      </c>
      <c r="AK71">
        <v>673.21125234807869</v>
      </c>
      <c r="AL71">
        <v>619.25136887584733</v>
      </c>
      <c r="AM71">
        <v>963.21531440549336</v>
      </c>
      <c r="AN71">
        <v>606.06955397271872</v>
      </c>
    </row>
    <row r="72" spans="2:40" ht="20">
      <c r="B72" s="22">
        <v>688</v>
      </c>
      <c r="C72" s="22">
        <v>814</v>
      </c>
      <c r="D72" s="18">
        <f t="shared" si="27"/>
        <v>678.74131635075162</v>
      </c>
      <c r="E72" s="18">
        <f t="shared" si="28"/>
        <v>622.4051424789069</v>
      </c>
      <c r="F72" s="18">
        <f t="shared" si="34"/>
        <v>672.77155277952215</v>
      </c>
      <c r="G72" s="18">
        <f t="shared" si="34"/>
        <v>620.2949961650811</v>
      </c>
      <c r="H72" s="18">
        <v>934</v>
      </c>
      <c r="I72" s="18">
        <v>792</v>
      </c>
      <c r="J72" s="13">
        <f t="shared" si="29"/>
        <v>954.19641187915829</v>
      </c>
      <c r="K72" s="13">
        <f t="shared" si="30"/>
        <v>606.03384383302466</v>
      </c>
      <c r="L72" s="13">
        <f t="shared" si="31"/>
        <v>963.21295111302913</v>
      </c>
      <c r="M72" s="13">
        <f t="shared" si="31"/>
        <v>606.06954461531586</v>
      </c>
      <c r="N72" s="19">
        <f t="shared" si="35"/>
        <v>-5.5300640026729297</v>
      </c>
      <c r="O72">
        <f t="shared" si="36"/>
        <v>-2.1168329107422323</v>
      </c>
      <c r="P72">
        <f t="shared" si="37"/>
        <v>7.6293147350728785E-2</v>
      </c>
      <c r="Q72" s="9">
        <f t="shared" ref="Q72:Q135" si="48">P72*$A$20*1000</f>
        <v>2.5431049116909592</v>
      </c>
      <c r="R72" s="9">
        <f t="shared" si="38"/>
        <v>9.1551776820874533</v>
      </c>
      <c r="S72">
        <f t="shared" si="39"/>
        <v>-9.0118154345700532</v>
      </c>
      <c r="T72">
        <f t="shared" si="39"/>
        <v>-3.5682078515378635E-2</v>
      </c>
      <c r="U72">
        <f t="shared" ref="U72:U135" si="49">SQRT((S72*$A$6)^2+(T72*$A$12)^2)</f>
        <v>9.5190895571725692E-2</v>
      </c>
      <c r="V72" s="9">
        <f t="shared" si="32"/>
        <v>3.1730298523908562</v>
      </c>
      <c r="W72" s="9">
        <f t="shared" si="33"/>
        <v>11.422907468607082</v>
      </c>
      <c r="X72" s="6">
        <f t="shared" si="40"/>
        <v>3.0614643648043924</v>
      </c>
      <c r="Y72" s="10">
        <v>0</v>
      </c>
      <c r="Z72" s="31">
        <f t="shared" ref="Z72:Z134" si="50">MOD(DEGREES(ATAN2(F71-F72,G71-G72)),360)</f>
        <v>199.46809862762325</v>
      </c>
      <c r="AA72" s="31">
        <f t="shared" ref="AA72:AA135" si="51">Z71-Z72</f>
        <v>-5.8423722476252067</v>
      </c>
      <c r="AB72" s="31">
        <f t="shared" si="41"/>
        <v>0.22686015201854171</v>
      </c>
      <c r="AC72" s="31">
        <f t="shared" ref="AC72:AC135" si="52">AB71-AB72</f>
        <v>1.6832218458122936</v>
      </c>
      <c r="AD72" s="20">
        <f t="shared" si="42"/>
        <v>199.24123847560472</v>
      </c>
      <c r="AE72" s="9">
        <f t="shared" si="43"/>
        <v>3.1730298523908562</v>
      </c>
      <c r="AF72" s="9">
        <f t="shared" si="44"/>
        <v>2.5431049116909592</v>
      </c>
      <c r="AG72" s="21">
        <f t="shared" si="45"/>
        <v>199.24123847560472</v>
      </c>
      <c r="AH72" s="6">
        <f t="shared" si="46"/>
        <v>3.0614643648043924</v>
      </c>
      <c r="AI72">
        <f t="shared" si="47"/>
        <v>0</v>
      </c>
      <c r="AK72">
        <v>678.74131635075162</v>
      </c>
      <c r="AL72">
        <v>622.4051424789069</v>
      </c>
      <c r="AM72">
        <v>954.19641187915829</v>
      </c>
      <c r="AN72">
        <v>606.03384383302466</v>
      </c>
    </row>
    <row r="73" spans="2:40" ht="20">
      <c r="B73" s="22">
        <v>692</v>
      </c>
      <c r="C73" s="22">
        <v>816</v>
      </c>
      <c r="D73" s="18">
        <f t="shared" si="27"/>
        <v>683.76499945407727</v>
      </c>
      <c r="E73" s="18">
        <f t="shared" si="28"/>
        <v>623.98206946284586</v>
      </c>
      <c r="F73" s="18">
        <f t="shared" si="34"/>
        <v>678.57252271763593</v>
      </c>
      <c r="G73" s="18">
        <f t="shared" si="34"/>
        <v>621.87952693919999</v>
      </c>
      <c r="H73" s="18">
        <v>926</v>
      </c>
      <c r="I73" s="18">
        <v>791</v>
      </c>
      <c r="J73" s="13">
        <f t="shared" si="29"/>
        <v>945.11621829450735</v>
      </c>
      <c r="K73" s="13">
        <f t="shared" si="30"/>
        <v>605.20059919010657</v>
      </c>
      <c r="L73" s="13">
        <f t="shared" si="31"/>
        <v>954.17598152638629</v>
      </c>
      <c r="M73" s="13">
        <f t="shared" si="31"/>
        <v>605.76799899861669</v>
      </c>
      <c r="N73" s="19">
        <f t="shared" si="35"/>
        <v>-5.0236831033256522</v>
      </c>
      <c r="O73">
        <f t="shared" si="36"/>
        <v>-1.584530774118889</v>
      </c>
      <c r="P73">
        <f t="shared" si="37"/>
        <v>6.4539129764731681E-2</v>
      </c>
      <c r="Q73" s="9">
        <f t="shared" si="48"/>
        <v>2.151304325491056</v>
      </c>
      <c r="R73" s="9">
        <f t="shared" si="38"/>
        <v>7.7446955717678021</v>
      </c>
      <c r="S73">
        <f t="shared" si="39"/>
        <v>-9.0369695866428401</v>
      </c>
      <c r="T73">
        <f t="shared" si="39"/>
        <v>-0.30154561669917257</v>
      </c>
      <c r="U73">
        <f t="shared" si="49"/>
        <v>9.5708688675058676E-2</v>
      </c>
      <c r="V73" s="9">
        <f t="shared" si="32"/>
        <v>3.1902896225019557</v>
      </c>
      <c r="W73" s="9">
        <f t="shared" si="33"/>
        <v>11.485042641007041</v>
      </c>
      <c r="X73" s="6">
        <f t="shared" si="40"/>
        <v>2.9030348991002701</v>
      </c>
      <c r="Y73" s="10">
        <v>0</v>
      </c>
      <c r="Z73" s="31">
        <f t="shared" si="50"/>
        <v>195.27762169217883</v>
      </c>
      <c r="AA73" s="31">
        <f t="shared" si="51"/>
        <v>4.1904769354444227</v>
      </c>
      <c r="AB73" s="31">
        <f t="shared" si="41"/>
        <v>1.9111365782623586</v>
      </c>
      <c r="AC73" s="31">
        <f t="shared" si="52"/>
        <v>-1.6842764262438168</v>
      </c>
      <c r="AD73" s="20">
        <f t="shared" si="42"/>
        <v>193.36648511391647</v>
      </c>
      <c r="AE73" s="9">
        <f t="shared" si="43"/>
        <v>3.1902896225019557</v>
      </c>
      <c r="AF73" s="9">
        <f t="shared" si="44"/>
        <v>2.151304325491056</v>
      </c>
      <c r="AG73" s="21">
        <f t="shared" si="45"/>
        <v>193.36648511391647</v>
      </c>
      <c r="AH73" s="6">
        <f t="shared" si="46"/>
        <v>2.9030348991002701</v>
      </c>
      <c r="AI73">
        <f t="shared" si="47"/>
        <v>0</v>
      </c>
      <c r="AK73">
        <v>683.76499945407727</v>
      </c>
      <c r="AL73">
        <v>623.98206946284586</v>
      </c>
      <c r="AM73">
        <v>945.11621829450735</v>
      </c>
      <c r="AN73">
        <v>605.20059919010657</v>
      </c>
    </row>
    <row r="74" spans="2:40" ht="20">
      <c r="B74" s="22">
        <v>698</v>
      </c>
      <c r="C74" s="22">
        <v>818</v>
      </c>
      <c r="D74" s="18">
        <f t="shared" si="27"/>
        <v>691.03919819287444</v>
      </c>
      <c r="E74" s="18">
        <f t="shared" si="28"/>
        <v>625.56093370042731</v>
      </c>
      <c r="F74" s="18">
        <f t="shared" si="34"/>
        <v>684.51517133256766</v>
      </c>
      <c r="G74" s="18">
        <f t="shared" si="34"/>
        <v>623.98271521406002</v>
      </c>
      <c r="H74" s="18">
        <v>920</v>
      </c>
      <c r="I74" s="18">
        <v>790</v>
      </c>
      <c r="J74" s="13">
        <f t="shared" si="29"/>
        <v>938.27819561414765</v>
      </c>
      <c r="K74" s="13">
        <f t="shared" si="30"/>
        <v>604.37463606122446</v>
      </c>
      <c r="L74" s="13">
        <f t="shared" si="31"/>
        <v>945.86360859593776</v>
      </c>
      <c r="M74" s="13">
        <f t="shared" si="31"/>
        <v>605.20302636145186</v>
      </c>
      <c r="N74" s="19">
        <f t="shared" si="35"/>
        <v>-7.2741987387971676</v>
      </c>
      <c r="O74">
        <f t="shared" si="36"/>
        <v>-2.103188274860031</v>
      </c>
      <c r="P74">
        <f t="shared" si="37"/>
        <v>9.100127897093295E-2</v>
      </c>
      <c r="Q74" s="9">
        <f t="shared" si="48"/>
        <v>3.0333759656977648</v>
      </c>
      <c r="R74" s="9">
        <f t="shared" si="38"/>
        <v>10.920153476511954</v>
      </c>
      <c r="S74">
        <f t="shared" si="39"/>
        <v>-8.3123729304485323</v>
      </c>
      <c r="T74">
        <f t="shared" si="39"/>
        <v>-0.56497263716482848</v>
      </c>
      <c r="U74">
        <f t="shared" si="49"/>
        <v>8.8771195655394319E-2</v>
      </c>
      <c r="V74" s="9">
        <f t="shared" si="32"/>
        <v>2.9590398551798107</v>
      </c>
      <c r="W74" s="9">
        <f t="shared" si="33"/>
        <v>10.652543478647319</v>
      </c>
      <c r="X74" s="6">
        <f t="shared" si="40"/>
        <v>2.7594116958496118</v>
      </c>
      <c r="Y74" s="10">
        <v>0</v>
      </c>
      <c r="Z74" s="31">
        <f t="shared" si="50"/>
        <v>199.48959908738644</v>
      </c>
      <c r="AA74" s="31">
        <f t="shared" si="51"/>
        <v>-4.2119773952076116</v>
      </c>
      <c r="AB74" s="31">
        <f t="shared" si="41"/>
        <v>3.8882806694523824</v>
      </c>
      <c r="AC74" s="31">
        <f t="shared" si="52"/>
        <v>-1.9771440911900238</v>
      </c>
      <c r="AD74" s="20">
        <f t="shared" si="42"/>
        <v>195.60131841793407</v>
      </c>
      <c r="AE74" s="9">
        <f t="shared" si="43"/>
        <v>2.9590398551798107</v>
      </c>
      <c r="AF74" s="9">
        <f t="shared" si="44"/>
        <v>3.0333759656977648</v>
      </c>
      <c r="AG74" s="21">
        <f t="shared" si="45"/>
        <v>195.60131841793407</v>
      </c>
      <c r="AH74" s="6">
        <f t="shared" si="46"/>
        <v>2.7594116958496118</v>
      </c>
      <c r="AI74">
        <f t="shared" si="47"/>
        <v>0</v>
      </c>
      <c r="AK74">
        <v>691.03919819287444</v>
      </c>
      <c r="AL74">
        <v>625.56093370042731</v>
      </c>
      <c r="AM74">
        <v>938.27819561414765</v>
      </c>
      <c r="AN74">
        <v>604.37463606122446</v>
      </c>
    </row>
    <row r="75" spans="2:40" ht="20">
      <c r="B75" s="22">
        <v>702</v>
      </c>
      <c r="C75" s="22">
        <v>822</v>
      </c>
      <c r="D75" s="18">
        <f t="shared" si="27"/>
        <v>696.48145737757898</v>
      </c>
      <c r="E75" s="18">
        <f t="shared" si="28"/>
        <v>628.67614203066091</v>
      </c>
      <c r="F75" s="18">
        <f t="shared" si="34"/>
        <v>690.42855167484356</v>
      </c>
      <c r="G75" s="18">
        <f t="shared" si="34"/>
        <v>626.07304839797803</v>
      </c>
      <c r="H75" s="18">
        <v>912</v>
      </c>
      <c r="I75" s="18">
        <v>790</v>
      </c>
      <c r="J75" s="13">
        <f t="shared" si="29"/>
        <v>929.2269490049548</v>
      </c>
      <c r="K75" s="13">
        <f t="shared" si="30"/>
        <v>604.33816840617203</v>
      </c>
      <c r="L75" s="13">
        <f t="shared" si="31"/>
        <v>937.54045430453664</v>
      </c>
      <c r="M75" s="13">
        <f t="shared" si="31"/>
        <v>604.63780121916761</v>
      </c>
      <c r="N75" s="19">
        <f t="shared" si="35"/>
        <v>-5.4422591847045396</v>
      </c>
      <c r="O75">
        <f t="shared" si="36"/>
        <v>-2.0903331839180055</v>
      </c>
      <c r="P75">
        <f t="shared" si="37"/>
        <v>7.5187948611716918E-2</v>
      </c>
      <c r="Q75" s="9">
        <f t="shared" si="48"/>
        <v>2.5062649537238975</v>
      </c>
      <c r="R75" s="9">
        <f t="shared" si="38"/>
        <v>9.0225538334060307</v>
      </c>
      <c r="S75">
        <f t="shared" si="39"/>
        <v>-8.3231542914011243</v>
      </c>
      <c r="T75">
        <f t="shared" si="39"/>
        <v>-0.56522514228424825</v>
      </c>
      <c r="U75">
        <f t="shared" si="49"/>
        <v>8.8884691733359597E-2</v>
      </c>
      <c r="V75" s="9">
        <f t="shared" si="32"/>
        <v>2.9628230577786532</v>
      </c>
      <c r="W75" s="9">
        <f t="shared" si="33"/>
        <v>10.666163008003151</v>
      </c>
      <c r="X75" s="6">
        <f t="shared" si="40"/>
        <v>2.6202519576365959</v>
      </c>
      <c r="Y75" s="10">
        <v>0</v>
      </c>
      <c r="Z75" s="31">
        <f t="shared" si="50"/>
        <v>199.46809862762183</v>
      </c>
      <c r="AA75" s="31">
        <f t="shared" si="51"/>
        <v>2.1500459764610014E-2</v>
      </c>
      <c r="AB75" s="31">
        <f t="shared" si="41"/>
        <v>3.8849896668358337</v>
      </c>
      <c r="AC75" s="31">
        <f t="shared" si="52"/>
        <v>3.2910026165486883E-3</v>
      </c>
      <c r="AD75" s="20">
        <f t="shared" si="42"/>
        <v>195.58310896078601</v>
      </c>
      <c r="AE75" s="9">
        <f t="shared" si="43"/>
        <v>2.9628230577786532</v>
      </c>
      <c r="AF75" s="9">
        <f t="shared" si="44"/>
        <v>2.5062649537238975</v>
      </c>
      <c r="AG75" s="21">
        <f t="shared" si="45"/>
        <v>195.58310896078601</v>
      </c>
      <c r="AH75" s="6">
        <f t="shared" si="46"/>
        <v>2.6202519576365959</v>
      </c>
      <c r="AI75">
        <f t="shared" si="47"/>
        <v>0</v>
      </c>
      <c r="AK75">
        <v>696.48145737757898</v>
      </c>
      <c r="AL75">
        <v>628.67614203066091</v>
      </c>
      <c r="AM75">
        <v>929.2269490049548</v>
      </c>
      <c r="AN75">
        <v>604.33816840617203</v>
      </c>
    </row>
    <row r="76" spans="2:40" ht="20">
      <c r="B76" s="22">
        <v>706</v>
      </c>
      <c r="C76" s="22">
        <v>824</v>
      </c>
      <c r="D76" s="18">
        <f t="shared" si="27"/>
        <v>701.44559832352604</v>
      </c>
      <c r="E76" s="18">
        <f t="shared" si="28"/>
        <v>630.23326436248067</v>
      </c>
      <c r="F76" s="18">
        <f t="shared" si="34"/>
        <v>696.32208463132656</v>
      </c>
      <c r="G76" s="18">
        <f t="shared" si="34"/>
        <v>628.15678003118967</v>
      </c>
      <c r="H76" s="18">
        <v>904</v>
      </c>
      <c r="I76" s="18">
        <v>790</v>
      </c>
      <c r="J76" s="13">
        <f t="shared" si="29"/>
        <v>920.16856090521128</v>
      </c>
      <c r="K76" s="13">
        <f t="shared" si="30"/>
        <v>604.30167197791047</v>
      </c>
      <c r="L76" s="13">
        <f t="shared" si="31"/>
        <v>929.22456850810465</v>
      </c>
      <c r="M76" s="13">
        <f t="shared" si="31"/>
        <v>604.33815881510225</v>
      </c>
      <c r="N76" s="19">
        <f t="shared" si="35"/>
        <v>-4.9641409459470651</v>
      </c>
      <c r="O76">
        <f t="shared" si="36"/>
        <v>-2.0837316332116416</v>
      </c>
      <c r="P76">
        <f t="shared" si="37"/>
        <v>7.1297389024619628E-2</v>
      </c>
      <c r="Q76" s="9">
        <f t="shared" si="48"/>
        <v>2.3765796341539875</v>
      </c>
      <c r="R76" s="9">
        <f t="shared" si="38"/>
        <v>8.5556866829543559</v>
      </c>
      <c r="S76">
        <f t="shared" si="39"/>
        <v>-8.315885796431985</v>
      </c>
      <c r="T76">
        <f t="shared" si="39"/>
        <v>-0.29964240406536646</v>
      </c>
      <c r="U76">
        <f t="shared" si="49"/>
        <v>8.8110855740519953E-2</v>
      </c>
      <c r="V76" s="9">
        <f t="shared" si="32"/>
        <v>2.9370285246839987</v>
      </c>
      <c r="W76" s="9">
        <f t="shared" si="33"/>
        <v>10.573302688862395</v>
      </c>
      <c r="X76" s="6">
        <f t="shared" si="40"/>
        <v>2.4814508065551739</v>
      </c>
      <c r="Y76" s="10">
        <v>0</v>
      </c>
      <c r="Z76" s="31">
        <f t="shared" si="50"/>
        <v>199.47167927662784</v>
      </c>
      <c r="AA76" s="31">
        <f t="shared" si="51"/>
        <v>-3.5806490060110718E-3</v>
      </c>
      <c r="AB76" s="31">
        <f t="shared" si="41"/>
        <v>2.0636191053351465</v>
      </c>
      <c r="AC76" s="31">
        <f t="shared" si="52"/>
        <v>1.8213705615006872</v>
      </c>
      <c r="AD76" s="20">
        <f t="shared" si="42"/>
        <v>197.4080601712927</v>
      </c>
      <c r="AE76" s="9">
        <f t="shared" si="43"/>
        <v>2.9370285246839987</v>
      </c>
      <c r="AF76" s="9">
        <f t="shared" si="44"/>
        <v>2.3765796341539875</v>
      </c>
      <c r="AG76" s="21">
        <f t="shared" si="45"/>
        <v>197.4080601712927</v>
      </c>
      <c r="AH76" s="6">
        <f t="shared" si="46"/>
        <v>2.4814508065551739</v>
      </c>
      <c r="AI76">
        <f t="shared" si="47"/>
        <v>0</v>
      </c>
      <c r="AK76">
        <v>701.44559832352604</v>
      </c>
      <c r="AL76">
        <v>630.23326436248067</v>
      </c>
      <c r="AM76">
        <v>920.16856090521128</v>
      </c>
      <c r="AN76">
        <v>604.30167197791047</v>
      </c>
    </row>
    <row r="77" spans="2:40" ht="20">
      <c r="B77" s="22">
        <v>710</v>
      </c>
      <c r="C77" s="22">
        <v>828</v>
      </c>
      <c r="D77" s="18">
        <f t="shared" si="27"/>
        <v>706.83217817270929</v>
      </c>
      <c r="E77" s="18">
        <f t="shared" si="28"/>
        <v>633.32041588134348</v>
      </c>
      <c r="F77" s="18">
        <f t="shared" si="34"/>
        <v>701.58641129127136</v>
      </c>
      <c r="G77" s="18">
        <f t="shared" si="34"/>
        <v>630.74327409149498</v>
      </c>
      <c r="H77" s="18">
        <v>896</v>
      </c>
      <c r="I77" s="18">
        <v>790</v>
      </c>
      <c r="J77" s="13">
        <f t="shared" si="29"/>
        <v>911.10302285955902</v>
      </c>
      <c r="K77" s="13">
        <f t="shared" si="30"/>
        <v>604.26514674237285</v>
      </c>
      <c r="L77" s="13">
        <f t="shared" si="31"/>
        <v>920.16617758990833</v>
      </c>
      <c r="M77" s="13">
        <f t="shared" si="31"/>
        <v>604.30166237548519</v>
      </c>
      <c r="N77" s="19">
        <f t="shared" si="35"/>
        <v>-5.3865798491832493</v>
      </c>
      <c r="O77">
        <f t="shared" si="36"/>
        <v>-2.5864940603053128</v>
      </c>
      <c r="P77">
        <f t="shared" si="37"/>
        <v>8.2663949720395105E-2</v>
      </c>
      <c r="Q77" s="9">
        <f t="shared" si="48"/>
        <v>2.7554649906798367</v>
      </c>
      <c r="R77" s="9">
        <f t="shared" si="38"/>
        <v>9.9196739664474123</v>
      </c>
      <c r="S77">
        <f t="shared" si="39"/>
        <v>-9.0583909181963236</v>
      </c>
      <c r="T77">
        <f t="shared" si="39"/>
        <v>-3.6496439617053511E-2</v>
      </c>
      <c r="U77">
        <f t="shared" si="49"/>
        <v>9.5682995746778271E-2</v>
      </c>
      <c r="V77" s="9">
        <f t="shared" si="32"/>
        <v>3.1894331915592757</v>
      </c>
      <c r="W77" s="9">
        <f t="shared" si="33"/>
        <v>11.481959489613393</v>
      </c>
      <c r="X77" s="6">
        <f t="shared" si="40"/>
        <v>2.3401453124328668</v>
      </c>
      <c r="Y77" s="10">
        <v>0</v>
      </c>
      <c r="Z77" s="31">
        <f t="shared" si="50"/>
        <v>206.1660294922759</v>
      </c>
      <c r="AA77" s="31">
        <f t="shared" si="51"/>
        <v>-6.6943502156480577</v>
      </c>
      <c r="AB77" s="31">
        <f t="shared" si="41"/>
        <v>0.23084460158590878</v>
      </c>
      <c r="AC77" s="31">
        <f t="shared" si="52"/>
        <v>1.8327745037492378</v>
      </c>
      <c r="AD77" s="20">
        <f t="shared" si="42"/>
        <v>205.93518489068998</v>
      </c>
      <c r="AE77" s="9">
        <f t="shared" si="43"/>
        <v>3.1894331915592757</v>
      </c>
      <c r="AF77" s="9">
        <f t="shared" si="44"/>
        <v>2.7554649906798367</v>
      </c>
      <c r="AG77" s="21">
        <f t="shared" si="45"/>
        <v>205.93518489068998</v>
      </c>
      <c r="AH77" s="6">
        <f t="shared" si="46"/>
        <v>2.3401453124328668</v>
      </c>
      <c r="AI77">
        <f t="shared" si="47"/>
        <v>0</v>
      </c>
      <c r="AK77">
        <v>706.83217817270929</v>
      </c>
      <c r="AL77">
        <v>633.32041588134348</v>
      </c>
      <c r="AM77">
        <v>911.10302285955902</v>
      </c>
      <c r="AN77">
        <v>604.26514674237285</v>
      </c>
    </row>
    <row r="78" spans="2:40" ht="20">
      <c r="B78" s="22">
        <v>712</v>
      </c>
      <c r="C78" s="22">
        <v>828</v>
      </c>
      <c r="D78" s="18">
        <f t="shared" si="27"/>
        <v>709.07969274985533</v>
      </c>
      <c r="E78" s="18">
        <f t="shared" si="28"/>
        <v>633.32657467626302</v>
      </c>
      <c r="F78" s="18">
        <f t="shared" si="34"/>
        <v>705.78582308203022</v>
      </c>
      <c r="G78" s="18">
        <f t="shared" si="34"/>
        <v>632.2934183066958</v>
      </c>
      <c r="H78" s="18">
        <v>892</v>
      </c>
      <c r="I78" s="18">
        <v>790</v>
      </c>
      <c r="J78" s="13">
        <f t="shared" si="29"/>
        <v>906.56756996106765</v>
      </c>
      <c r="K78" s="13">
        <f t="shared" si="30"/>
        <v>604.2468733112147</v>
      </c>
      <c r="L78" s="13">
        <f t="shared" si="31"/>
        <v>912.61305124194587</v>
      </c>
      <c r="M78" s="13">
        <f t="shared" si="31"/>
        <v>604.27123067716593</v>
      </c>
      <c r="N78" s="19">
        <f t="shared" si="35"/>
        <v>-2.2475145771460348</v>
      </c>
      <c r="O78">
        <f t="shared" si="36"/>
        <v>-1.5501442152008167</v>
      </c>
      <c r="P78">
        <f t="shared" si="37"/>
        <v>4.3072831130097002E-2</v>
      </c>
      <c r="Q78" s="9">
        <f t="shared" si="48"/>
        <v>1.4357610376698999</v>
      </c>
      <c r="R78" s="9">
        <f t="shared" si="38"/>
        <v>5.1687397356116396</v>
      </c>
      <c r="S78">
        <f t="shared" si="39"/>
        <v>-7.5531263479624613</v>
      </c>
      <c r="T78">
        <f t="shared" si="39"/>
        <v>-3.0431698319262068E-2</v>
      </c>
      <c r="U78">
        <f t="shared" si="49"/>
        <v>7.9783016956710695E-2</v>
      </c>
      <c r="V78" s="9">
        <f t="shared" si="32"/>
        <v>2.6594338985570234</v>
      </c>
      <c r="W78" s="9">
        <f t="shared" si="33"/>
        <v>9.5739620348052838</v>
      </c>
      <c r="X78" s="6">
        <f t="shared" si="40"/>
        <v>2.2025481117130856</v>
      </c>
      <c r="Y78" s="10">
        <v>0</v>
      </c>
      <c r="Z78" s="31">
        <f t="shared" si="50"/>
        <v>200.26080055434753</v>
      </c>
      <c r="AA78" s="31">
        <f t="shared" si="51"/>
        <v>5.9052289379283707</v>
      </c>
      <c r="AB78" s="31">
        <f t="shared" si="41"/>
        <v>0.23084460158767234</v>
      </c>
      <c r="AC78" s="31">
        <f t="shared" si="52"/>
        <v>-1.7635615190414455E-12</v>
      </c>
      <c r="AD78" s="20">
        <f t="shared" si="42"/>
        <v>200.02995595275985</v>
      </c>
      <c r="AE78" s="9">
        <f t="shared" si="43"/>
        <v>2.6594338985570234</v>
      </c>
      <c r="AF78" s="9">
        <f t="shared" si="44"/>
        <v>1.4357610376698999</v>
      </c>
      <c r="AG78" s="21">
        <f t="shared" si="45"/>
        <v>200.02995595275985</v>
      </c>
      <c r="AH78" s="6">
        <f t="shared" si="46"/>
        <v>2.2025481117130856</v>
      </c>
      <c r="AI78">
        <f t="shared" si="47"/>
        <v>0</v>
      </c>
      <c r="AK78">
        <v>709.07969274985533</v>
      </c>
      <c r="AL78">
        <v>633.32657467626302</v>
      </c>
      <c r="AM78">
        <v>906.56756996106765</v>
      </c>
      <c r="AN78">
        <v>604.2468733112147</v>
      </c>
    </row>
    <row r="79" spans="2:40" ht="20">
      <c r="B79" s="41">
        <v>844</v>
      </c>
      <c r="C79" s="41">
        <v>768</v>
      </c>
      <c r="D79" s="18">
        <f t="shared" si="27"/>
        <v>849.31093975885972</v>
      </c>
      <c r="E79" s="18">
        <f t="shared" si="28"/>
        <v>586.08814960345842</v>
      </c>
      <c r="F79" s="18">
        <f t="shared" si="34"/>
        <v>755.07427022714137</v>
      </c>
      <c r="G79" s="18">
        <f t="shared" si="34"/>
        <v>617.57838005368831</v>
      </c>
      <c r="H79" s="49">
        <v>1278</v>
      </c>
      <c r="I79" s="49">
        <v>480</v>
      </c>
      <c r="J79" s="13">
        <f t="shared" si="29"/>
        <v>1422.1105514376015</v>
      </c>
      <c r="K79" s="13">
        <f t="shared" si="30"/>
        <v>296.22395209448013</v>
      </c>
      <c r="L79" s="13">
        <f t="shared" si="31"/>
        <v>1079.927048086076</v>
      </c>
      <c r="M79" s="13">
        <f t="shared" si="31"/>
        <v>501.57865738268924</v>
      </c>
      <c r="N79" s="19">
        <f t="shared" si="35"/>
        <v>-140.23124700900439</v>
      </c>
      <c r="O79">
        <f t="shared" si="36"/>
        <v>14.715038253007492</v>
      </c>
      <c r="P79">
        <f t="shared" si="37"/>
        <v>1.5199766228379887</v>
      </c>
      <c r="Q79" s="9">
        <f t="shared" si="48"/>
        <v>50.665887427932958</v>
      </c>
      <c r="R79" s="9">
        <f t="shared" si="38"/>
        <v>182.39719474055866</v>
      </c>
      <c r="S79">
        <f t="shared" si="39"/>
        <v>167.31399684413009</v>
      </c>
      <c r="T79">
        <f t="shared" si="39"/>
        <v>-102.69257329447669</v>
      </c>
      <c r="U79">
        <f t="shared" si="49"/>
        <v>2.9651462773315682</v>
      </c>
      <c r="V79" s="9">
        <f t="shared" si="32"/>
        <v>98.83820924438561</v>
      </c>
      <c r="W79" s="9">
        <f t="shared" si="33"/>
        <v>355.81755327978823</v>
      </c>
      <c r="X79" s="6">
        <f t="shared" si="40"/>
        <v>2.0632689270625169</v>
      </c>
      <c r="Y79" s="10">
        <v>0</v>
      </c>
      <c r="Z79" s="31">
        <f t="shared" si="50"/>
        <v>163.3770348103024</v>
      </c>
      <c r="AA79" s="31">
        <f t="shared" si="51"/>
        <v>36.883765744045121</v>
      </c>
      <c r="AB79" s="31">
        <f>MOD(DEGREES(ATAN2(L78-L79,M78-M79)),360)</f>
        <v>148.4595810796373</v>
      </c>
      <c r="AC79" s="31">
        <f t="shared" si="52"/>
        <v>-148.22873647804963</v>
      </c>
      <c r="AD79" s="20">
        <f>ABS(AB79-Z79)</f>
        <v>14.917453730665102</v>
      </c>
      <c r="AE79" s="9">
        <f t="shared" si="43"/>
        <v>98.83820924438561</v>
      </c>
      <c r="AF79" s="9">
        <f t="shared" si="44"/>
        <v>50.665887427932958</v>
      </c>
      <c r="AG79" s="21">
        <f t="shared" si="45"/>
        <v>14.917453730665102</v>
      </c>
      <c r="AH79" s="6">
        <f t="shared" si="46"/>
        <v>2.0632689270625169</v>
      </c>
      <c r="AI79">
        <f t="shared" si="47"/>
        <v>0</v>
      </c>
      <c r="AK79">
        <v>849.31093975885972</v>
      </c>
      <c r="AL79">
        <v>586.08814960345842</v>
      </c>
      <c r="AM79">
        <v>1422.1105514376015</v>
      </c>
      <c r="AN79">
        <v>296.22395209448013</v>
      </c>
    </row>
    <row r="80" spans="2:40" ht="20">
      <c r="B80" s="41">
        <v>854</v>
      </c>
      <c r="C80" s="41">
        <v>768</v>
      </c>
      <c r="D80" s="18">
        <f t="shared" si="27"/>
        <v>860.88157687407636</v>
      </c>
      <c r="E80" s="18">
        <f t="shared" si="28"/>
        <v>586.14377079618112</v>
      </c>
      <c r="F80" s="18">
        <f t="shared" si="34"/>
        <v>806.4240697942638</v>
      </c>
      <c r="G80" s="18">
        <f t="shared" si="34"/>
        <v>601.85283169196748</v>
      </c>
      <c r="H80" s="49">
        <v>1278</v>
      </c>
      <c r="I80" s="49">
        <v>484</v>
      </c>
      <c r="J80" s="13">
        <f t="shared" si="29"/>
        <v>1420.7026509973293</v>
      </c>
      <c r="K80" s="13">
        <f t="shared" si="30"/>
        <v>301.29684944284037</v>
      </c>
      <c r="L80" s="13">
        <f t="shared" si="31"/>
        <v>1249.7935907986662</v>
      </c>
      <c r="M80" s="13">
        <f t="shared" si="31"/>
        <v>400.58922494951167</v>
      </c>
      <c r="N80" s="19">
        <f t="shared" si="35"/>
        <v>-11.570637115216641</v>
      </c>
      <c r="O80">
        <f t="shared" si="36"/>
        <v>15.725548361720826</v>
      </c>
      <c r="P80">
        <f t="shared" si="37"/>
        <v>0.3845379682524333</v>
      </c>
      <c r="Q80" s="9">
        <f t="shared" si="48"/>
        <v>12.817932275081109</v>
      </c>
      <c r="R80" s="9">
        <f t="shared" si="38"/>
        <v>46.144556190291993</v>
      </c>
      <c r="S80">
        <f t="shared" si="39"/>
        <v>169.86654271259022</v>
      </c>
      <c r="T80">
        <f t="shared" si="39"/>
        <v>-100.98943243317757</v>
      </c>
      <c r="U80">
        <f t="shared" si="49"/>
        <v>2.9498538198363846</v>
      </c>
      <c r="V80" s="9">
        <f t="shared" si="32"/>
        <v>98.328460661212816</v>
      </c>
      <c r="W80" s="9">
        <f t="shared" si="33"/>
        <v>353.98245838036615</v>
      </c>
      <c r="X80" s="6">
        <f t="shared" si="40"/>
        <v>1.9961736066001692</v>
      </c>
      <c r="Y80" s="10">
        <v>0</v>
      </c>
      <c r="Z80" s="31">
        <f t="shared" si="50"/>
        <v>162.97312701496671</v>
      </c>
      <c r="AA80" s="31">
        <f t="shared" si="51"/>
        <v>0.40390779533569798</v>
      </c>
      <c r="AB80" s="31">
        <f t="shared" si="41"/>
        <v>149.26757643866623</v>
      </c>
      <c r="AC80" s="31">
        <f t="shared" si="52"/>
        <v>-0.80799535902892217</v>
      </c>
      <c r="AD80" s="20">
        <f t="shared" si="42"/>
        <v>13.705550576300482</v>
      </c>
      <c r="AE80" s="9">
        <f t="shared" si="43"/>
        <v>98.328460661212816</v>
      </c>
      <c r="AF80" s="9">
        <f t="shared" si="44"/>
        <v>12.817932275081109</v>
      </c>
      <c r="AG80" s="21">
        <f t="shared" si="45"/>
        <v>13.705550576300482</v>
      </c>
      <c r="AH80" s="6">
        <f t="shared" si="46"/>
        <v>1.9961736066001692</v>
      </c>
      <c r="AI80">
        <f t="shared" si="47"/>
        <v>0</v>
      </c>
      <c r="AK80">
        <v>860.88157687407636</v>
      </c>
      <c r="AL80">
        <v>586.14377079618112</v>
      </c>
      <c r="AM80">
        <v>1420.7026509973293</v>
      </c>
      <c r="AN80">
        <v>301.29684944284037</v>
      </c>
    </row>
    <row r="81" spans="2:40" ht="20">
      <c r="B81" s="41">
        <v>865</v>
      </c>
      <c r="C81" s="41">
        <v>766</v>
      </c>
      <c r="D81" s="18">
        <f t="shared" si="27"/>
        <v>873.38218935080079</v>
      </c>
      <c r="E81" s="18">
        <f t="shared" si="28"/>
        <v>584.54780818895529</v>
      </c>
      <c r="F81" s="18">
        <f t="shared" si="34"/>
        <v>861.19156866124558</v>
      </c>
      <c r="G81" s="18">
        <f t="shared" si="34"/>
        <v>585.59324286286494</v>
      </c>
      <c r="H81" s="49">
        <v>1278</v>
      </c>
      <c r="I81" s="49">
        <v>488</v>
      </c>
      <c r="J81" s="13">
        <f t="shared" si="29"/>
        <v>1419.3046256844598</v>
      </c>
      <c r="K81" s="13">
        <f t="shared" si="30"/>
        <v>306.33416507946561</v>
      </c>
      <c r="L81" s="13">
        <f t="shared" si="31"/>
        <v>1420.7059427064635</v>
      </c>
      <c r="M81" s="13">
        <f t="shared" si="31"/>
        <v>301.28498887226203</v>
      </c>
      <c r="N81" s="19">
        <f t="shared" si="35"/>
        <v>-12.500612476724427</v>
      </c>
      <c r="O81">
        <f t="shared" si="36"/>
        <v>16.25958882910254</v>
      </c>
      <c r="P81">
        <f t="shared" si="37"/>
        <v>0.3994359391615796</v>
      </c>
      <c r="Q81" s="9">
        <f t="shared" si="48"/>
        <v>13.314531305385987</v>
      </c>
      <c r="R81" s="9">
        <f t="shared" si="38"/>
        <v>47.932312699389556</v>
      </c>
      <c r="S81">
        <f t="shared" si="39"/>
        <v>170.9123519077973</v>
      </c>
      <c r="T81">
        <f t="shared" si="39"/>
        <v>-99.304236077249641</v>
      </c>
      <c r="U81">
        <f t="shared" si="49"/>
        <v>2.9257402891564954</v>
      </c>
      <c r="V81" s="9">
        <f t="shared" si="32"/>
        <v>97.524676305216516</v>
      </c>
      <c r="W81" s="9">
        <f t="shared" si="33"/>
        <v>351.08883469877946</v>
      </c>
      <c r="X81" s="6">
        <f t="shared" si="40"/>
        <v>6.4196623597884139</v>
      </c>
      <c r="Y81" s="10">
        <v>0</v>
      </c>
      <c r="Z81" s="31">
        <f t="shared" si="50"/>
        <v>163.46469334835402</v>
      </c>
      <c r="AA81" s="31">
        <f t="shared" si="51"/>
        <v>-0.49156633338731126</v>
      </c>
      <c r="AB81" s="31">
        <f t="shared" si="41"/>
        <v>149.84236970946179</v>
      </c>
      <c r="AC81" s="31">
        <f t="shared" si="52"/>
        <v>-0.57479327079556697</v>
      </c>
      <c r="AD81" s="20">
        <f t="shared" si="42"/>
        <v>13.622323638892226</v>
      </c>
      <c r="AE81" s="9">
        <f t="shared" si="43"/>
        <v>97.524676305216516</v>
      </c>
      <c r="AF81" s="9">
        <f t="shared" si="44"/>
        <v>13.314531305385987</v>
      </c>
      <c r="AG81" s="21">
        <f t="shared" si="45"/>
        <v>13.622323638892226</v>
      </c>
      <c r="AH81" s="6">
        <f t="shared" si="46"/>
        <v>6.4196623597884139</v>
      </c>
      <c r="AI81">
        <f t="shared" si="47"/>
        <v>0</v>
      </c>
      <c r="AK81">
        <v>873.38218935080079</v>
      </c>
      <c r="AL81">
        <v>584.54780818895529</v>
      </c>
      <c r="AM81">
        <v>1419.3046256844598</v>
      </c>
      <c r="AN81">
        <v>306.33416507946561</v>
      </c>
    </row>
    <row r="82" spans="2:40" ht="20">
      <c r="B82" s="41">
        <v>875</v>
      </c>
      <c r="C82" s="41">
        <v>766</v>
      </c>
      <c r="D82" s="18">
        <f t="shared" si="27"/>
        <v>884.94517099922564</v>
      </c>
      <c r="E82" s="18">
        <f t="shared" si="28"/>
        <v>584.60422451531122</v>
      </c>
      <c r="F82" s="18">
        <f t="shared" si="34"/>
        <v>873.06964574136748</v>
      </c>
      <c r="G82" s="18">
        <f t="shared" si="34"/>
        <v>585.09860116681591</v>
      </c>
      <c r="H82" s="49">
        <v>1278</v>
      </c>
      <c r="I82" s="49">
        <v>492</v>
      </c>
      <c r="J82" s="13">
        <f t="shared" si="29"/>
        <v>1417.9163719646808</v>
      </c>
      <c r="K82" s="13">
        <f t="shared" si="30"/>
        <v>311.33627205555018</v>
      </c>
      <c r="L82" s="13">
        <f t="shared" si="31"/>
        <v>1419.3078828821569</v>
      </c>
      <c r="M82" s="13">
        <f t="shared" si="31"/>
        <v>306.32242885928537</v>
      </c>
      <c r="N82" s="19">
        <f t="shared" si="35"/>
        <v>-11.562981648424852</v>
      </c>
      <c r="O82">
        <f t="shared" si="36"/>
        <v>0.49464169604902963</v>
      </c>
      <c r="P82">
        <f t="shared" si="37"/>
        <v>0.12267125039417569</v>
      </c>
      <c r="Q82" s="9">
        <f t="shared" si="48"/>
        <v>4.0890416798058569</v>
      </c>
      <c r="R82" s="9">
        <f t="shared" si="38"/>
        <v>14.720550047301085</v>
      </c>
      <c r="S82">
        <f t="shared" si="39"/>
        <v>-1.3980598243065288</v>
      </c>
      <c r="T82">
        <f t="shared" si="39"/>
        <v>5.0374399870233333</v>
      </c>
      <c r="U82">
        <f t="shared" si="49"/>
        <v>0.11772382092655663</v>
      </c>
      <c r="V82" s="9">
        <f t="shared" si="32"/>
        <v>3.9241273642185539</v>
      </c>
      <c r="W82" s="9">
        <f t="shared" si="33"/>
        <v>14.126858511186795</v>
      </c>
      <c r="X82" s="6">
        <f t="shared" si="40"/>
        <v>6.281221247790822</v>
      </c>
      <c r="Y82" s="10">
        <v>0</v>
      </c>
      <c r="Z82" s="31">
        <f t="shared" si="50"/>
        <v>177.61539550152023</v>
      </c>
      <c r="AA82" s="31">
        <f t="shared" si="51"/>
        <v>-14.150702153166208</v>
      </c>
      <c r="AB82" s="31">
        <f t="shared" si="41"/>
        <v>285.51113224040989</v>
      </c>
      <c r="AC82" s="31">
        <f t="shared" si="52"/>
        <v>-135.6687625309481</v>
      </c>
      <c r="AD82" s="20">
        <f t="shared" si="42"/>
        <v>107.89573673888967</v>
      </c>
      <c r="AE82" s="9">
        <f t="shared" si="43"/>
        <v>3.9241273642185539</v>
      </c>
      <c r="AF82" s="9">
        <f t="shared" si="44"/>
        <v>4.0890416798058569</v>
      </c>
      <c r="AG82" s="21">
        <f t="shared" si="45"/>
        <v>107.89573673888967</v>
      </c>
      <c r="AH82" s="6">
        <f t="shared" si="46"/>
        <v>6.281221247790822</v>
      </c>
      <c r="AI82">
        <f t="shared" si="47"/>
        <v>0</v>
      </c>
      <c r="AK82">
        <v>884.94517099922564</v>
      </c>
      <c r="AL82">
        <v>584.60422451531122</v>
      </c>
      <c r="AM82">
        <v>1417.9163719646808</v>
      </c>
      <c r="AN82">
        <v>311.33627205555018</v>
      </c>
    </row>
    <row r="83" spans="2:40" ht="20">
      <c r="B83" s="41">
        <v>886</v>
      </c>
      <c r="C83" s="41">
        <v>768</v>
      </c>
      <c r="D83" s="18">
        <f t="shared" si="27"/>
        <v>897.82964930538537</v>
      </c>
      <c r="E83" s="18">
        <f t="shared" si="28"/>
        <v>586.3213838210271</v>
      </c>
      <c r="F83" s="18">
        <f t="shared" si="34"/>
        <v>885.3856698851373</v>
      </c>
      <c r="G83" s="18">
        <f t="shared" si="34"/>
        <v>585.15780550843112</v>
      </c>
      <c r="H83" s="49">
        <v>1276</v>
      </c>
      <c r="I83" s="49">
        <v>496</v>
      </c>
      <c r="J83" s="13">
        <f t="shared" si="29"/>
        <v>1413.8039623114382</v>
      </c>
      <c r="K83" s="13">
        <f t="shared" si="30"/>
        <v>316.25724740579972</v>
      </c>
      <c r="L83" s="13">
        <f t="shared" si="31"/>
        <v>1417.0083199868595</v>
      </c>
      <c r="M83" s="13">
        <f t="shared" si="31"/>
        <v>311.30922818027187</v>
      </c>
      <c r="N83" s="19">
        <f t="shared" si="35"/>
        <v>-12.884478306159735</v>
      </c>
      <c r="O83">
        <f t="shared" si="36"/>
        <v>-5.9204341615213707E-2</v>
      </c>
      <c r="P83">
        <f t="shared" si="37"/>
        <v>0.13609922446032227</v>
      </c>
      <c r="Q83" s="9">
        <f t="shared" si="48"/>
        <v>4.536640815344076</v>
      </c>
      <c r="R83" s="9">
        <f t="shared" si="38"/>
        <v>16.331906935238674</v>
      </c>
      <c r="S83">
        <f t="shared" si="39"/>
        <v>-2.299562895297413</v>
      </c>
      <c r="T83">
        <f t="shared" si="39"/>
        <v>4.9867993209865062</v>
      </c>
      <c r="U83">
        <f t="shared" si="49"/>
        <v>0.11814362166120836</v>
      </c>
      <c r="V83" s="9">
        <f t="shared" si="32"/>
        <v>3.9381207220402779</v>
      </c>
      <c r="W83" s="9">
        <f t="shared" si="33"/>
        <v>14.177234599345001</v>
      </c>
      <c r="X83" s="6">
        <f t="shared" si="40"/>
        <v>6.1272680511361042</v>
      </c>
      <c r="Y83" s="10">
        <v>0</v>
      </c>
      <c r="Z83" s="31">
        <f t="shared" si="50"/>
        <v>180.27542433623674</v>
      </c>
      <c r="AA83" s="31">
        <f t="shared" si="51"/>
        <v>-2.6600288347165133</v>
      </c>
      <c r="AB83" s="31">
        <f t="shared" si="41"/>
        <v>294.75584544374016</v>
      </c>
      <c r="AC83" s="31">
        <f t="shared" si="52"/>
        <v>-9.2447132033302637</v>
      </c>
      <c r="AD83" s="20">
        <f t="shared" si="42"/>
        <v>114.48042110750342</v>
      </c>
      <c r="AE83" s="9">
        <f t="shared" si="43"/>
        <v>3.9381207220402779</v>
      </c>
      <c r="AF83" s="9">
        <f t="shared" si="44"/>
        <v>4.536640815344076</v>
      </c>
      <c r="AG83" s="21">
        <f t="shared" si="45"/>
        <v>114.48042110750342</v>
      </c>
      <c r="AH83" s="6">
        <f t="shared" si="46"/>
        <v>6.1272680511361042</v>
      </c>
      <c r="AI83">
        <f t="shared" si="47"/>
        <v>0</v>
      </c>
      <c r="AK83">
        <v>897.82964930538537</v>
      </c>
      <c r="AL83">
        <v>586.3213838210271</v>
      </c>
      <c r="AM83">
        <v>1413.8039623114382</v>
      </c>
      <c r="AN83">
        <v>316.25724740579972</v>
      </c>
    </row>
    <row r="84" spans="2:40" ht="20">
      <c r="B84" s="41">
        <v>896</v>
      </c>
      <c r="C84" s="41">
        <v>766</v>
      </c>
      <c r="D84" s="18">
        <f t="shared" si="27"/>
        <v>909.18965721293262</v>
      </c>
      <c r="E84" s="18">
        <f t="shared" si="28"/>
        <v>584.72251449346345</v>
      </c>
      <c r="F84" s="18">
        <f t="shared" si="34"/>
        <v>897.32149250584791</v>
      </c>
      <c r="G84" s="18">
        <f t="shared" si="34"/>
        <v>585.21604094326733</v>
      </c>
      <c r="H84" s="49">
        <v>1278</v>
      </c>
      <c r="I84" s="49">
        <v>500</v>
      </c>
      <c r="J84" s="13">
        <f t="shared" si="29"/>
        <v>1415.1687723535135</v>
      </c>
      <c r="K84" s="13">
        <f t="shared" si="30"/>
        <v>321.23632633719342</v>
      </c>
      <c r="L84" s="13">
        <f t="shared" si="31"/>
        <v>1415.6297022098777</v>
      </c>
      <c r="M84" s="13">
        <f t="shared" si="31"/>
        <v>316.27661526618107</v>
      </c>
      <c r="N84" s="19">
        <f t="shared" si="35"/>
        <v>-11.360007907547242</v>
      </c>
      <c r="O84">
        <f t="shared" si="36"/>
        <v>-5.8235434836205968E-2</v>
      </c>
      <c r="P84">
        <f t="shared" si="37"/>
        <v>0.11999767990352668</v>
      </c>
      <c r="Q84" s="9">
        <f t="shared" si="48"/>
        <v>3.9999226634508891</v>
      </c>
      <c r="R84" s="9">
        <f t="shared" si="38"/>
        <v>14.399721588423201</v>
      </c>
      <c r="S84">
        <f t="shared" si="39"/>
        <v>-1.3786177769818551</v>
      </c>
      <c r="T84">
        <f t="shared" si="39"/>
        <v>4.9673870859091949</v>
      </c>
      <c r="U84">
        <f t="shared" si="49"/>
        <v>0.11608670064177114</v>
      </c>
      <c r="V84" s="9">
        <f t="shared" si="32"/>
        <v>3.869556688059038</v>
      </c>
      <c r="W84" s="9">
        <f t="shared" si="33"/>
        <v>13.930404077012536</v>
      </c>
      <c r="X84" s="6">
        <f t="shared" si="40"/>
        <v>5.9894379945042404</v>
      </c>
      <c r="Y84" s="10">
        <v>0</v>
      </c>
      <c r="Z84" s="31">
        <f t="shared" si="50"/>
        <v>180.27954656032091</v>
      </c>
      <c r="AA84" s="31">
        <f t="shared" si="51"/>
        <v>-4.1222240841705116E-3</v>
      </c>
      <c r="AB84" s="31">
        <f t="shared" si="41"/>
        <v>285.51113224041183</v>
      </c>
      <c r="AC84" s="31">
        <f t="shared" si="52"/>
        <v>9.244713203328331</v>
      </c>
      <c r="AD84" s="20">
        <f t="shared" si="42"/>
        <v>105.23158568009092</v>
      </c>
      <c r="AE84" s="9">
        <f t="shared" si="43"/>
        <v>3.869556688059038</v>
      </c>
      <c r="AF84" s="9">
        <f t="shared" si="44"/>
        <v>3.9999226634508891</v>
      </c>
      <c r="AG84" s="21">
        <f t="shared" si="45"/>
        <v>105.23158568009092</v>
      </c>
      <c r="AH84" s="6">
        <f t="shared" si="46"/>
        <v>5.9894379945042404</v>
      </c>
      <c r="AI84">
        <f t="shared" si="47"/>
        <v>0</v>
      </c>
      <c r="AK84">
        <v>909.18965721293262</v>
      </c>
      <c r="AL84">
        <v>584.72251449346345</v>
      </c>
      <c r="AM84">
        <v>1415.1687723535135</v>
      </c>
      <c r="AN84">
        <v>321.23632633719342</v>
      </c>
    </row>
    <row r="85" spans="2:40" ht="20">
      <c r="B85" s="41">
        <v>908</v>
      </c>
      <c r="C85" s="41">
        <v>766</v>
      </c>
      <c r="D85" s="18">
        <f t="shared" si="27"/>
        <v>923.02072039790869</v>
      </c>
      <c r="E85" s="18">
        <f t="shared" si="28"/>
        <v>584.78999689534044</v>
      </c>
      <c r="F85" s="18">
        <f t="shared" si="34"/>
        <v>910.01334230540886</v>
      </c>
      <c r="G85" s="18">
        <f t="shared" si="34"/>
        <v>585.27796506994366</v>
      </c>
      <c r="H85" s="49">
        <v>1278</v>
      </c>
      <c r="I85" s="49">
        <v>504</v>
      </c>
      <c r="J85" s="13">
        <f t="shared" si="29"/>
        <v>1413.8092265053087</v>
      </c>
      <c r="K85" s="13">
        <f t="shared" si="30"/>
        <v>326.13499412012101</v>
      </c>
      <c r="L85" s="13">
        <f t="shared" si="31"/>
        <v>1414.2606537234199</v>
      </c>
      <c r="M85" s="13">
        <f t="shared" si="31"/>
        <v>321.20952262103805</v>
      </c>
      <c r="N85" s="19">
        <f t="shared" si="35"/>
        <v>-13.831063184976074</v>
      </c>
      <c r="O85">
        <f t="shared" si="36"/>
        <v>-6.192412667633107E-2</v>
      </c>
      <c r="P85">
        <f t="shared" si="37"/>
        <v>0.14609765958481011</v>
      </c>
      <c r="Q85" s="9">
        <f t="shared" si="48"/>
        <v>4.8699219861603371</v>
      </c>
      <c r="R85" s="9">
        <f t="shared" si="38"/>
        <v>17.531719150177214</v>
      </c>
      <c r="S85">
        <f t="shared" si="39"/>
        <v>-1.3690484864578139</v>
      </c>
      <c r="T85">
        <f t="shared" si="39"/>
        <v>4.9329073548569795</v>
      </c>
      <c r="U85">
        <f t="shared" si="49"/>
        <v>0.11528091720922638</v>
      </c>
      <c r="V85" s="9">
        <f t="shared" si="32"/>
        <v>3.8426972403075461</v>
      </c>
      <c r="W85" s="9">
        <f t="shared" si="33"/>
        <v>13.833710065107166</v>
      </c>
      <c r="X85" s="6">
        <f t="shared" si="40"/>
        <v>5.8237799534303383</v>
      </c>
      <c r="Y85" s="10">
        <v>0</v>
      </c>
      <c r="Z85" s="31">
        <f t="shared" si="50"/>
        <v>180.27954656032009</v>
      </c>
      <c r="AA85" s="31">
        <f t="shared" si="51"/>
        <v>8.2422957348171622E-13</v>
      </c>
      <c r="AB85" s="31">
        <f t="shared" si="41"/>
        <v>285.51113224041984</v>
      </c>
      <c r="AC85" s="31">
        <f t="shared" si="52"/>
        <v>-8.0149220593739301E-12</v>
      </c>
      <c r="AD85" s="20">
        <f t="shared" si="42"/>
        <v>105.23158568009976</v>
      </c>
      <c r="AE85" s="9">
        <f t="shared" si="43"/>
        <v>3.8426972403075461</v>
      </c>
      <c r="AF85" s="9">
        <f t="shared" si="44"/>
        <v>4.8699219861603371</v>
      </c>
      <c r="AG85" s="21">
        <f t="shared" si="45"/>
        <v>105.23158568009976</v>
      </c>
      <c r="AH85" s="6">
        <f t="shared" si="46"/>
        <v>5.8237799534303383</v>
      </c>
      <c r="AI85">
        <f t="shared" si="47"/>
        <v>0</v>
      </c>
      <c r="AK85">
        <v>923.02072039790869</v>
      </c>
      <c r="AL85">
        <v>584.78999689534044</v>
      </c>
      <c r="AM85">
        <v>1413.8092265053087</v>
      </c>
      <c r="AN85">
        <v>326.13499412012101</v>
      </c>
    </row>
    <row r="86" spans="2:40" ht="20">
      <c r="B86" s="41">
        <v>920</v>
      </c>
      <c r="C86" s="41">
        <v>766</v>
      </c>
      <c r="D86" s="18">
        <f t="shared" si="27"/>
        <v>936.83514560432798</v>
      </c>
      <c r="E86" s="18">
        <f t="shared" si="28"/>
        <v>584.85739811974463</v>
      </c>
      <c r="F86" s="18">
        <f t="shared" si="34"/>
        <v>923.01517440505643</v>
      </c>
      <c r="G86" s="18">
        <f t="shared" si="34"/>
        <v>584.78996983618288</v>
      </c>
      <c r="H86" s="49">
        <v>1278</v>
      </c>
      <c r="I86" s="49">
        <v>508</v>
      </c>
      <c r="J86" s="13">
        <f t="shared" si="29"/>
        <v>1412.4590522880521</v>
      </c>
      <c r="K86" s="13">
        <f t="shared" si="30"/>
        <v>330.99989437203277</v>
      </c>
      <c r="L86" s="13">
        <f t="shared" si="31"/>
        <v>1413.8123503822917</v>
      </c>
      <c r="M86" s="13">
        <f t="shared" si="31"/>
        <v>326.12373827644905</v>
      </c>
      <c r="N86" s="19">
        <f t="shared" si="35"/>
        <v>-13.814425206419287</v>
      </c>
      <c r="O86">
        <f t="shared" si="36"/>
        <v>0.48799523376078469</v>
      </c>
      <c r="P86">
        <f t="shared" si="37"/>
        <v>0.14635286354195692</v>
      </c>
      <c r="Q86" s="9">
        <f t="shared" si="48"/>
        <v>4.8784287847318977</v>
      </c>
      <c r="R86" s="9">
        <f t="shared" si="38"/>
        <v>17.562343625034831</v>
      </c>
      <c r="S86">
        <f t="shared" si="39"/>
        <v>-0.44830334112816672</v>
      </c>
      <c r="T86">
        <f t="shared" si="39"/>
        <v>4.9142156554109988</v>
      </c>
      <c r="U86">
        <f t="shared" si="49"/>
        <v>0.11403535473146635</v>
      </c>
      <c r="V86" s="9">
        <f t="shared" si="32"/>
        <v>3.8011784910488782</v>
      </c>
      <c r="W86" s="9">
        <f t="shared" si="33"/>
        <v>13.684242567775962</v>
      </c>
      <c r="X86" s="6">
        <f t="shared" si="40"/>
        <v>5.7047334408153256</v>
      </c>
      <c r="Y86" s="10">
        <v>0</v>
      </c>
      <c r="Z86" s="31">
        <f t="shared" si="50"/>
        <v>177.85053760376056</v>
      </c>
      <c r="AA86" s="31">
        <f t="shared" si="51"/>
        <v>2.4290089565595281</v>
      </c>
      <c r="AB86" s="31">
        <f t="shared" si="41"/>
        <v>275.21242675024081</v>
      </c>
      <c r="AC86" s="31">
        <f t="shared" si="52"/>
        <v>10.298705490179032</v>
      </c>
      <c r="AD86" s="20">
        <f t="shared" si="42"/>
        <v>97.361889146480252</v>
      </c>
      <c r="AE86" s="9">
        <f t="shared" si="43"/>
        <v>3.8011784910488782</v>
      </c>
      <c r="AF86" s="9">
        <f t="shared" si="44"/>
        <v>4.8784287847318977</v>
      </c>
      <c r="AG86" s="21">
        <f t="shared" si="45"/>
        <v>97.361889146480252</v>
      </c>
      <c r="AH86" s="6">
        <f t="shared" si="46"/>
        <v>5.7047334408153256</v>
      </c>
      <c r="AI86">
        <f t="shared" si="47"/>
        <v>0</v>
      </c>
      <c r="AK86">
        <v>936.83514560432798</v>
      </c>
      <c r="AL86">
        <v>584.85739811974463</v>
      </c>
      <c r="AM86">
        <v>1412.4590522880521</v>
      </c>
      <c r="AN86">
        <v>330.99989437203277</v>
      </c>
    </row>
    <row r="87" spans="2:40" ht="20">
      <c r="B87" s="41">
        <v>930</v>
      </c>
      <c r="C87" s="41">
        <v>766</v>
      </c>
      <c r="D87" s="18">
        <f t="shared" si="27"/>
        <v>948.33447869112399</v>
      </c>
      <c r="E87" s="18">
        <f t="shared" si="28"/>
        <v>584.91350390180207</v>
      </c>
      <c r="F87" s="18">
        <f t="shared" si="34"/>
        <v>936.06344823112022</v>
      </c>
      <c r="G87" s="18">
        <f t="shared" si="34"/>
        <v>584.85363297229571</v>
      </c>
      <c r="H87" s="49">
        <v>1281</v>
      </c>
      <c r="I87" s="49">
        <v>512</v>
      </c>
      <c r="J87" s="13">
        <f t="shared" si="29"/>
        <v>1415.162306579974</v>
      </c>
      <c r="K87" s="13">
        <f t="shared" si="30"/>
        <v>335.89632351789044</v>
      </c>
      <c r="L87" s="13">
        <f t="shared" si="31"/>
        <v>1413.810195124445</v>
      </c>
      <c r="M87" s="13">
        <f t="shared" si="31"/>
        <v>331.01040400334807</v>
      </c>
      <c r="N87" s="19">
        <f t="shared" si="35"/>
        <v>-11.499333086796014</v>
      </c>
      <c r="O87">
        <f t="shared" si="36"/>
        <v>-6.3663136112836582E-2</v>
      </c>
      <c r="P87">
        <f t="shared" si="37"/>
        <v>0.12147067406362974</v>
      </c>
      <c r="Q87" s="9">
        <f t="shared" si="48"/>
        <v>4.0490224687876584</v>
      </c>
      <c r="R87" s="9">
        <f t="shared" si="38"/>
        <v>14.57648088763557</v>
      </c>
      <c r="S87">
        <f t="shared" si="39"/>
        <v>-2.1552578466526029E-3</v>
      </c>
      <c r="T87">
        <f t="shared" si="39"/>
        <v>4.8866657268990252</v>
      </c>
      <c r="U87">
        <f t="shared" si="49"/>
        <v>0.11329825210331756</v>
      </c>
      <c r="V87" s="9">
        <f t="shared" si="32"/>
        <v>3.7766084034439187</v>
      </c>
      <c r="W87" s="9">
        <f t="shared" si="33"/>
        <v>13.595790252398107</v>
      </c>
      <c r="X87" s="6">
        <f t="shared" si="40"/>
        <v>5.5477542139840894</v>
      </c>
      <c r="Y87" s="10">
        <v>0</v>
      </c>
      <c r="Z87" s="31">
        <f t="shared" si="50"/>
        <v>180.27954656032028</v>
      </c>
      <c r="AA87" s="31">
        <f t="shared" si="51"/>
        <v>-2.429008956559727</v>
      </c>
      <c r="AB87" s="31">
        <f t="shared" si="41"/>
        <v>270.02527023071963</v>
      </c>
      <c r="AC87" s="31">
        <f t="shared" si="52"/>
        <v>5.1871565195211815</v>
      </c>
      <c r="AD87" s="20">
        <f t="shared" si="42"/>
        <v>89.745723670399343</v>
      </c>
      <c r="AE87" s="9">
        <f t="shared" si="43"/>
        <v>3.7766084034439187</v>
      </c>
      <c r="AF87" s="9">
        <f t="shared" si="44"/>
        <v>4.0490224687876584</v>
      </c>
      <c r="AG87" s="21">
        <f t="shared" si="45"/>
        <v>89.745723670399343</v>
      </c>
      <c r="AH87" s="6">
        <f t="shared" si="46"/>
        <v>5.5477542139840894</v>
      </c>
      <c r="AI87">
        <f t="shared" si="47"/>
        <v>0</v>
      </c>
      <c r="AK87">
        <v>948.33447869112399</v>
      </c>
      <c r="AL87">
        <v>584.91350390180207</v>
      </c>
      <c r="AM87">
        <v>1415.162306579974</v>
      </c>
      <c r="AN87">
        <v>335.89632351789044</v>
      </c>
    </row>
    <row r="88" spans="2:40" ht="20">
      <c r="B88" s="41">
        <v>942</v>
      </c>
      <c r="C88" s="41">
        <v>766</v>
      </c>
      <c r="D88" s="18">
        <f t="shared" si="27"/>
        <v>962.11847881126425</v>
      </c>
      <c r="E88" s="18">
        <f t="shared" si="28"/>
        <v>584.98075668079207</v>
      </c>
      <c r="F88" s="18">
        <f t="shared" si="34"/>
        <v>949.09603436890541</v>
      </c>
      <c r="G88" s="18">
        <f t="shared" si="34"/>
        <v>584.9172195674463</v>
      </c>
      <c r="H88" s="49">
        <v>1284</v>
      </c>
      <c r="I88" s="49">
        <v>516</v>
      </c>
      <c r="J88" s="13">
        <f t="shared" si="29"/>
        <v>1417.8460918393971</v>
      </c>
      <c r="K88" s="13">
        <f t="shared" si="30"/>
        <v>340.75748822767491</v>
      </c>
      <c r="L88" s="13">
        <f t="shared" si="31"/>
        <v>1415.1558169024745</v>
      </c>
      <c r="M88" s="13">
        <f t="shared" si="31"/>
        <v>335.88456870586606</v>
      </c>
      <c r="N88" s="19">
        <f t="shared" si="35"/>
        <v>-13.784000120140263</v>
      </c>
      <c r="O88">
        <f t="shared" si="36"/>
        <v>-6.358659515058207E-2</v>
      </c>
      <c r="P88">
        <f t="shared" si="37"/>
        <v>0.14560096522654181</v>
      </c>
      <c r="Q88" s="9">
        <f t="shared" si="48"/>
        <v>4.8533655075513931</v>
      </c>
      <c r="R88" s="9">
        <f t="shared" si="38"/>
        <v>17.472115827185014</v>
      </c>
      <c r="S88">
        <f t="shared" si="39"/>
        <v>1.3456217780294537</v>
      </c>
      <c r="T88">
        <f t="shared" si="39"/>
        <v>4.8741647025179873</v>
      </c>
      <c r="U88">
        <f t="shared" si="49"/>
        <v>0.113898700952781</v>
      </c>
      <c r="V88" s="9">
        <f t="shared" si="32"/>
        <v>3.7966233650926999</v>
      </c>
      <c r="W88" s="9">
        <f t="shared" si="33"/>
        <v>13.66784411433372</v>
      </c>
      <c r="X88" s="6">
        <f t="shared" si="40"/>
        <v>5.3913053411776586</v>
      </c>
      <c r="Y88" s="10">
        <v>0</v>
      </c>
      <c r="Z88" s="31">
        <f t="shared" si="50"/>
        <v>180.2795465603202</v>
      </c>
      <c r="AA88" s="31">
        <f t="shared" si="51"/>
        <v>0</v>
      </c>
      <c r="AB88" s="31">
        <f t="shared" si="41"/>
        <v>254.56664665491525</v>
      </c>
      <c r="AC88" s="31">
        <f t="shared" si="52"/>
        <v>15.458623575804381</v>
      </c>
      <c r="AD88" s="20">
        <f t="shared" si="42"/>
        <v>74.287100094595047</v>
      </c>
      <c r="AE88" s="9">
        <f t="shared" si="43"/>
        <v>3.7966233650926999</v>
      </c>
      <c r="AF88" s="9">
        <f t="shared" si="44"/>
        <v>4.8533655075513931</v>
      </c>
      <c r="AG88" s="21">
        <f t="shared" si="45"/>
        <v>74.287100094595047</v>
      </c>
      <c r="AH88" s="6">
        <f t="shared" si="46"/>
        <v>5.3913053411776586</v>
      </c>
      <c r="AI88">
        <f t="shared" si="47"/>
        <v>0</v>
      </c>
      <c r="AK88">
        <v>962.11847881126425</v>
      </c>
      <c r="AL88">
        <v>584.98075668079207</v>
      </c>
      <c r="AM88">
        <v>1417.8460918393971</v>
      </c>
      <c r="AN88">
        <v>340.75748822767491</v>
      </c>
    </row>
    <row r="89" spans="2:40" ht="20">
      <c r="B89" s="41">
        <v>954</v>
      </c>
      <c r="C89" s="41">
        <v>766</v>
      </c>
      <c r="D89" s="18">
        <f t="shared" si="27"/>
        <v>975.88592577639963</v>
      </c>
      <c r="E89" s="18">
        <f t="shared" si="28"/>
        <v>585.04792869616756</v>
      </c>
      <c r="F89" s="18">
        <f t="shared" si="34"/>
        <v>962.11296109292925</v>
      </c>
      <c r="G89" s="18">
        <f t="shared" si="34"/>
        <v>584.98072975958723</v>
      </c>
      <c r="H89" s="49">
        <v>1291</v>
      </c>
      <c r="I89" s="49">
        <v>520</v>
      </c>
      <c r="J89" s="13">
        <f t="shared" si="29"/>
        <v>1425.8606156214378</v>
      </c>
      <c r="K89" s="13">
        <f t="shared" si="30"/>
        <v>345.66740217436285</v>
      </c>
      <c r="L89" s="13">
        <f t="shared" si="31"/>
        <v>1419.6230046802696</v>
      </c>
      <c r="M89" s="13">
        <f t="shared" si="31"/>
        <v>340.77373797330938</v>
      </c>
      <c r="N89" s="19">
        <f t="shared" si="35"/>
        <v>-13.767446965135377</v>
      </c>
      <c r="O89">
        <f t="shared" si="36"/>
        <v>-6.351019214093867E-2</v>
      </c>
      <c r="P89">
        <f t="shared" si="37"/>
        <v>0.14542611355347981</v>
      </c>
      <c r="Q89" s="9">
        <f t="shared" si="48"/>
        <v>4.8475371184493277</v>
      </c>
      <c r="R89" s="9">
        <f t="shared" si="38"/>
        <v>17.45113362641758</v>
      </c>
      <c r="S89">
        <f t="shared" si="39"/>
        <v>4.4671877777950613</v>
      </c>
      <c r="T89">
        <f t="shared" si="39"/>
        <v>4.8891692674433216</v>
      </c>
      <c r="U89">
        <f t="shared" si="49"/>
        <v>0.12278453792836967</v>
      </c>
      <c r="V89" s="9">
        <f t="shared" si="32"/>
        <v>4.0928179309456558</v>
      </c>
      <c r="W89" s="9">
        <f t="shared" si="33"/>
        <v>14.734144551404361</v>
      </c>
      <c r="X89" s="6">
        <f t="shared" si="40"/>
        <v>5.2909146375440175</v>
      </c>
      <c r="Y89" s="10">
        <v>0</v>
      </c>
      <c r="Z89" s="31">
        <f t="shared" si="50"/>
        <v>180.2795465603198</v>
      </c>
      <c r="AA89" s="31">
        <f t="shared" si="51"/>
        <v>3.979039320256561E-13</v>
      </c>
      <c r="AB89" s="31">
        <f t="shared" si="41"/>
        <v>227.58234961427215</v>
      </c>
      <c r="AC89" s="31">
        <f t="shared" si="52"/>
        <v>26.984297040643099</v>
      </c>
      <c r="AD89" s="20">
        <f t="shared" si="42"/>
        <v>47.302803053952346</v>
      </c>
      <c r="AE89" s="9">
        <f t="shared" si="43"/>
        <v>4.0928179309456558</v>
      </c>
      <c r="AF89" s="9">
        <f t="shared" si="44"/>
        <v>4.8475371184493277</v>
      </c>
      <c r="AG89" s="21">
        <f t="shared" si="45"/>
        <v>47.302803053952346</v>
      </c>
      <c r="AH89" s="6">
        <f t="shared" si="46"/>
        <v>5.2909146375440175</v>
      </c>
      <c r="AI89">
        <f t="shared" si="47"/>
        <v>0</v>
      </c>
      <c r="AK89">
        <v>975.88592577639963</v>
      </c>
      <c r="AL89">
        <v>585.04792869616756</v>
      </c>
      <c r="AM89">
        <v>1425.8606156214378</v>
      </c>
      <c r="AN89">
        <v>345.66740217436285</v>
      </c>
    </row>
    <row r="90" spans="2:40" ht="20">
      <c r="B90" s="41">
        <v>966</v>
      </c>
      <c r="C90" s="41">
        <v>766</v>
      </c>
      <c r="D90" s="18">
        <f t="shared" si="27"/>
        <v>989.63684938657104</v>
      </c>
      <c r="E90" s="18">
        <f t="shared" si="28"/>
        <v>585.11502009332423</v>
      </c>
      <c r="F90" s="18">
        <f t="shared" si="34"/>
        <v>975.88041799141172</v>
      </c>
      <c r="G90" s="18">
        <f t="shared" si="34"/>
        <v>585.04790182342788</v>
      </c>
      <c r="H90" s="49">
        <v>1286</v>
      </c>
      <c r="I90" s="49">
        <v>524</v>
      </c>
      <c r="J90" s="13">
        <f t="shared" si="29"/>
        <v>1417.8233131058644</v>
      </c>
      <c r="K90" s="13">
        <f t="shared" si="30"/>
        <v>350.29329996227307</v>
      </c>
      <c r="L90" s="13">
        <f t="shared" si="31"/>
        <v>1420.5100068555664</v>
      </c>
      <c r="M90" s="13">
        <f t="shared" si="31"/>
        <v>345.57273012143696</v>
      </c>
      <c r="N90" s="19">
        <f t="shared" si="35"/>
        <v>-13.750923610171412</v>
      </c>
      <c r="O90">
        <f t="shared" si="36"/>
        <v>-6.7172063840644114E-2</v>
      </c>
      <c r="P90">
        <f t="shared" si="37"/>
        <v>0.14525248007444122</v>
      </c>
      <c r="Q90" s="9">
        <f t="shared" si="48"/>
        <v>4.8417493358147068</v>
      </c>
      <c r="R90" s="9">
        <f t="shared" si="38"/>
        <v>17.430297608932946</v>
      </c>
      <c r="S90">
        <f t="shared" si="39"/>
        <v>0.88700217529685688</v>
      </c>
      <c r="T90">
        <f t="shared" si="39"/>
        <v>4.7989921481275815</v>
      </c>
      <c r="U90">
        <f t="shared" si="49"/>
        <v>0.11165927516298929</v>
      </c>
      <c r="V90" s="9">
        <f t="shared" si="32"/>
        <v>3.7219758387663098</v>
      </c>
      <c r="W90" s="9">
        <f t="shared" si="33"/>
        <v>13.399113019558715</v>
      </c>
      <c r="X90" s="6">
        <f t="shared" si="40"/>
        <v>5.1704222470726986</v>
      </c>
      <c r="Y90" s="10">
        <v>0</v>
      </c>
      <c r="Z90" s="31">
        <f t="shared" si="50"/>
        <v>180.27954656031991</v>
      </c>
      <c r="AA90" s="31">
        <f t="shared" si="51"/>
        <v>0</v>
      </c>
      <c r="AB90" s="31">
        <f t="shared" si="41"/>
        <v>259.52814864548208</v>
      </c>
      <c r="AC90" s="31">
        <f t="shared" si="52"/>
        <v>-31.94579903120993</v>
      </c>
      <c r="AD90" s="20">
        <f t="shared" si="42"/>
        <v>79.248602085162162</v>
      </c>
      <c r="AE90" s="9">
        <f t="shared" si="43"/>
        <v>3.7219758387663098</v>
      </c>
      <c r="AF90" s="9">
        <f t="shared" si="44"/>
        <v>4.8417493358147068</v>
      </c>
      <c r="AG90" s="21">
        <f t="shared" si="45"/>
        <v>79.248602085162162</v>
      </c>
      <c r="AH90" s="6">
        <f t="shared" si="46"/>
        <v>5.1704222470726986</v>
      </c>
      <c r="AI90">
        <f t="shared" si="47"/>
        <v>0</v>
      </c>
      <c r="AK90">
        <v>989.63684938657104</v>
      </c>
      <c r="AL90">
        <v>585.11502009332423</v>
      </c>
      <c r="AM90">
        <v>1417.8233131058644</v>
      </c>
      <c r="AN90">
        <v>350.29329996227307</v>
      </c>
    </row>
    <row r="91" spans="2:40" ht="20">
      <c r="B91" s="41">
        <v>978</v>
      </c>
      <c r="C91" s="41">
        <v>764</v>
      </c>
      <c r="D91" s="18">
        <f t="shared" si="27"/>
        <v>1003.3444846941147</v>
      </c>
      <c r="E91" s="18">
        <f t="shared" si="28"/>
        <v>583.53048072589525</v>
      </c>
      <c r="F91" s="18">
        <f t="shared" si="34"/>
        <v>989.62241995236184</v>
      </c>
      <c r="G91" s="18">
        <f t="shared" si="34"/>
        <v>584.56447650512894</v>
      </c>
      <c r="H91" s="49">
        <v>1288</v>
      </c>
      <c r="I91" s="49">
        <v>528</v>
      </c>
      <c r="J91" s="13">
        <f t="shared" si="29"/>
        <v>1419.1408796821779</v>
      </c>
      <c r="K91" s="13">
        <f t="shared" si="30"/>
        <v>355.0321348572046</v>
      </c>
      <c r="L91" s="13">
        <f t="shared" si="31"/>
        <v>1420.9416028031601</v>
      </c>
      <c r="M91" s="13">
        <f t="shared" si="31"/>
        <v>350.33094566461358</v>
      </c>
      <c r="N91" s="19">
        <f t="shared" si="35"/>
        <v>-13.707635307543683</v>
      </c>
      <c r="O91">
        <f t="shared" si="36"/>
        <v>0.48342531829894142</v>
      </c>
      <c r="P91">
        <f t="shared" si="37"/>
        <v>0.14522008100368813</v>
      </c>
      <c r="Q91" s="9">
        <f t="shared" si="48"/>
        <v>4.8406693667896041</v>
      </c>
      <c r="R91" s="9">
        <f t="shared" si="38"/>
        <v>17.426409720442575</v>
      </c>
      <c r="S91">
        <f t="shared" si="39"/>
        <v>0.43159594759367792</v>
      </c>
      <c r="T91">
        <f t="shared" si="39"/>
        <v>4.7582155431766182</v>
      </c>
      <c r="U91">
        <f t="shared" si="49"/>
        <v>0.11041425806031638</v>
      </c>
      <c r="V91" s="9">
        <f t="shared" si="32"/>
        <v>3.6804752686772129</v>
      </c>
      <c r="W91" s="9">
        <f t="shared" si="33"/>
        <v>13.249710967237966</v>
      </c>
      <c r="X91" s="6">
        <f t="shared" si="40"/>
        <v>5.0968643103284075</v>
      </c>
      <c r="Y91" s="10">
        <v>0</v>
      </c>
      <c r="Z91" s="31">
        <f t="shared" si="50"/>
        <v>177.98524166081793</v>
      </c>
      <c r="AA91" s="31">
        <f t="shared" si="51"/>
        <v>2.2943048995019808</v>
      </c>
      <c r="AB91" s="31">
        <f t="shared" si="41"/>
        <v>264.81714503752704</v>
      </c>
      <c r="AC91" s="31">
        <f t="shared" si="52"/>
        <v>-5.2889963920449645</v>
      </c>
      <c r="AD91" s="20">
        <f t="shared" si="42"/>
        <v>86.831903376709107</v>
      </c>
      <c r="AE91" s="9">
        <f t="shared" si="43"/>
        <v>3.6804752686772129</v>
      </c>
      <c r="AF91" s="9">
        <f t="shared" si="44"/>
        <v>4.8406693667896041</v>
      </c>
      <c r="AG91" s="21">
        <f t="shared" si="45"/>
        <v>86.831903376709107</v>
      </c>
      <c r="AH91" s="6">
        <f t="shared" si="46"/>
        <v>5.0968643103284075</v>
      </c>
      <c r="AI91">
        <f t="shared" si="47"/>
        <v>0</v>
      </c>
      <c r="AK91">
        <v>1003.3444846941147</v>
      </c>
      <c r="AL91">
        <v>583.53048072589525</v>
      </c>
      <c r="AM91">
        <v>1419.1408796821779</v>
      </c>
      <c r="AN91">
        <v>355.0321348572046</v>
      </c>
    </row>
    <row r="92" spans="2:40" ht="20">
      <c r="B92" s="41">
        <v>989</v>
      </c>
      <c r="C92" s="41">
        <v>764</v>
      </c>
      <c r="D92" s="18">
        <f t="shared" si="27"/>
        <v>1015.9379412444148</v>
      </c>
      <c r="E92" s="18">
        <f t="shared" si="28"/>
        <v>583.5928334570275</v>
      </c>
      <c r="F92" s="18">
        <f t="shared" si="34"/>
        <v>1002.9730917750336</v>
      </c>
      <c r="G92" s="18">
        <f t="shared" si="34"/>
        <v>584.07944475874899</v>
      </c>
      <c r="H92" s="49">
        <v>1294</v>
      </c>
      <c r="I92" s="49">
        <v>532</v>
      </c>
      <c r="J92" s="13">
        <f t="shared" si="29"/>
        <v>1425.7441645908964</v>
      </c>
      <c r="K92" s="13">
        <f t="shared" si="30"/>
        <v>359.81730907989612</v>
      </c>
      <c r="L92" s="13">
        <f t="shared" si="31"/>
        <v>1420.9027857929796</v>
      </c>
      <c r="M92" s="13">
        <f t="shared" si="31"/>
        <v>355.04758129979126</v>
      </c>
      <c r="N92" s="19">
        <f t="shared" si="35"/>
        <v>-12.593456550300061</v>
      </c>
      <c r="O92">
        <f t="shared" si="36"/>
        <v>0.48503174637994562</v>
      </c>
      <c r="P92">
        <f t="shared" si="37"/>
        <v>0.13349289536261669</v>
      </c>
      <c r="Q92" s="9">
        <f t="shared" si="48"/>
        <v>4.4497631787538889</v>
      </c>
      <c r="R92" s="9">
        <f t="shared" si="38"/>
        <v>16.019147443514001</v>
      </c>
      <c r="S92">
        <f t="shared" si="39"/>
        <v>-3.8817010180537181E-2</v>
      </c>
      <c r="T92">
        <f t="shared" si="39"/>
        <v>4.7166356351776813</v>
      </c>
      <c r="U92">
        <f t="shared" si="49"/>
        <v>0.10935683925760757</v>
      </c>
      <c r="V92" s="9">
        <f t="shared" si="32"/>
        <v>3.6452279752535857</v>
      </c>
      <c r="W92" s="9">
        <f t="shared" si="33"/>
        <v>13.122820710912908</v>
      </c>
      <c r="X92" s="6">
        <f t="shared" si="40"/>
        <v>4.8834914554828437</v>
      </c>
      <c r="Y92" s="10">
        <v>0</v>
      </c>
      <c r="Z92" s="31">
        <f t="shared" si="50"/>
        <v>177.91935151714571</v>
      </c>
      <c r="AA92" s="31">
        <f t="shared" si="51"/>
        <v>6.5890143672220347E-2</v>
      </c>
      <c r="AB92" s="31">
        <f t="shared" si="41"/>
        <v>270.47152267405204</v>
      </c>
      <c r="AC92" s="31">
        <f t="shared" si="52"/>
        <v>-5.6543776365249983</v>
      </c>
      <c r="AD92" s="20">
        <f t="shared" si="42"/>
        <v>92.552171156906326</v>
      </c>
      <c r="AE92" s="9">
        <f t="shared" si="43"/>
        <v>3.6452279752535857</v>
      </c>
      <c r="AF92" s="9">
        <f t="shared" si="44"/>
        <v>4.4497631787538889</v>
      </c>
      <c r="AG92" s="21">
        <f t="shared" si="45"/>
        <v>92.552171156906326</v>
      </c>
      <c r="AH92" s="6">
        <f t="shared" si="46"/>
        <v>4.8834914554828437</v>
      </c>
      <c r="AI92">
        <f t="shared" si="47"/>
        <v>0</v>
      </c>
      <c r="AK92">
        <v>1015.9379412444148</v>
      </c>
      <c r="AL92">
        <v>583.5928334570275</v>
      </c>
      <c r="AM92">
        <v>1425.7441645908964</v>
      </c>
      <c r="AN92">
        <v>359.81730907989612</v>
      </c>
    </row>
    <row r="93" spans="2:40" ht="20">
      <c r="B93" s="41">
        <v>1000</v>
      </c>
      <c r="C93" s="41">
        <v>764</v>
      </c>
      <c r="D93" s="18">
        <f t="shared" si="27"/>
        <v>1028.5175466817866</v>
      </c>
      <c r="E93" s="18">
        <f t="shared" si="28"/>
        <v>583.65511760851962</v>
      </c>
      <c r="F93" s="18">
        <f t="shared" si="34"/>
        <v>1015.933324206772</v>
      </c>
      <c r="G93" s="18">
        <f t="shared" si="34"/>
        <v>583.59281059714749</v>
      </c>
      <c r="H93" s="49">
        <v>1296</v>
      </c>
      <c r="I93" s="49">
        <v>537</v>
      </c>
      <c r="J93" s="13">
        <f t="shared" si="29"/>
        <v>1426.6846299512579</v>
      </c>
      <c r="K93" s="13">
        <f t="shared" si="30"/>
        <v>365.64203363929681</v>
      </c>
      <c r="L93" s="13">
        <f t="shared" si="31"/>
        <v>1423.8565580747775</v>
      </c>
      <c r="M93" s="13">
        <f t="shared" si="31"/>
        <v>360.16382585879916</v>
      </c>
      <c r="N93" s="19">
        <f t="shared" si="35"/>
        <v>-12.579605437371811</v>
      </c>
      <c r="O93">
        <f t="shared" si="36"/>
        <v>0.48663416160150064</v>
      </c>
      <c r="P93">
        <f t="shared" si="37"/>
        <v>0.13335025189456895</v>
      </c>
      <c r="Q93" s="9">
        <f t="shared" si="48"/>
        <v>4.4450083964856315</v>
      </c>
      <c r="R93" s="9">
        <f t="shared" si="38"/>
        <v>16.002030227348275</v>
      </c>
      <c r="S93">
        <f t="shared" si="39"/>
        <v>2.9537722817979102</v>
      </c>
      <c r="T93">
        <f t="shared" si="39"/>
        <v>5.116244559007896</v>
      </c>
      <c r="U93">
        <f t="shared" si="49"/>
        <v>0.12265541713045723</v>
      </c>
      <c r="V93" s="9">
        <f t="shared" si="32"/>
        <v>4.0885139043485745</v>
      </c>
      <c r="W93" s="9">
        <f t="shared" si="33"/>
        <v>14.718650055654869</v>
      </c>
      <c r="X93" s="6">
        <f t="shared" si="40"/>
        <v>4.7444508233282088</v>
      </c>
      <c r="Y93" s="10">
        <v>0</v>
      </c>
      <c r="Z93" s="31">
        <f t="shared" si="50"/>
        <v>177.84965343333957</v>
      </c>
      <c r="AA93" s="31">
        <f t="shared" si="51"/>
        <v>6.969808380614495E-2</v>
      </c>
      <c r="AB93" s="31">
        <f t="shared" si="41"/>
        <v>240.00078021157452</v>
      </c>
      <c r="AC93" s="31">
        <f t="shared" si="52"/>
        <v>30.470742462477517</v>
      </c>
      <c r="AD93" s="20">
        <f t="shared" si="42"/>
        <v>62.151126778234953</v>
      </c>
      <c r="AE93" s="9">
        <f t="shared" si="43"/>
        <v>4.0885139043485745</v>
      </c>
      <c r="AF93" s="9">
        <f t="shared" si="44"/>
        <v>4.4450083964856315</v>
      </c>
      <c r="AG93" s="21">
        <f t="shared" si="45"/>
        <v>62.151126778234953</v>
      </c>
      <c r="AH93" s="6">
        <f t="shared" si="46"/>
        <v>4.7444508233282088</v>
      </c>
      <c r="AI93">
        <f t="shared" si="47"/>
        <v>0</v>
      </c>
      <c r="AK93">
        <v>1028.5175466817866</v>
      </c>
      <c r="AL93">
        <v>583.65511760851962</v>
      </c>
      <c r="AM93">
        <v>1426.6846299512579</v>
      </c>
      <c r="AN93">
        <v>365.64203363929681</v>
      </c>
    </row>
    <row r="94" spans="2:40" ht="20">
      <c r="B94" s="41">
        <v>1012</v>
      </c>
      <c r="C94" s="41">
        <v>764</v>
      </c>
      <c r="D94" s="18">
        <f t="shared" si="27"/>
        <v>1042.2249823121651</v>
      </c>
      <c r="E94" s="18">
        <f t="shared" si="28"/>
        <v>583.72298587367447</v>
      </c>
      <c r="F94" s="18">
        <f t="shared" si="34"/>
        <v>1028.8934900794554</v>
      </c>
      <c r="G94" s="18">
        <f t="shared" si="34"/>
        <v>583.65697897974053</v>
      </c>
      <c r="H94" s="49">
        <v>1298</v>
      </c>
      <c r="I94" s="49">
        <v>542</v>
      </c>
      <c r="J94" s="13">
        <f t="shared" si="29"/>
        <v>1427.6170119173596</v>
      </c>
      <c r="K94" s="13">
        <f t="shared" si="30"/>
        <v>371.41669410590549</v>
      </c>
      <c r="L94" s="13">
        <f t="shared" si="31"/>
        <v>1426.6819354865047</v>
      </c>
      <c r="M94" s="13">
        <f t="shared" si="31"/>
        <v>365.62534560836616</v>
      </c>
      <c r="N94" s="19">
        <f t="shared" si="35"/>
        <v>-13.707435630378541</v>
      </c>
      <c r="O94">
        <f t="shared" si="36"/>
        <v>-6.4168382593038586E-2</v>
      </c>
      <c r="P94">
        <f t="shared" si="37"/>
        <v>0.14479243246304035</v>
      </c>
      <c r="Q94" s="9">
        <f t="shared" si="48"/>
        <v>4.8264144154346784</v>
      </c>
      <c r="R94" s="9">
        <f t="shared" si="38"/>
        <v>17.375091895564843</v>
      </c>
      <c r="S94">
        <f t="shared" si="39"/>
        <v>2.8253774117272314</v>
      </c>
      <c r="T94">
        <f t="shared" si="39"/>
        <v>5.4615197495670031</v>
      </c>
      <c r="U94">
        <f t="shared" si="49"/>
        <v>0.13009550057077229</v>
      </c>
      <c r="V94" s="9">
        <f t="shared" si="32"/>
        <v>4.3365166856924091</v>
      </c>
      <c r="W94" s="9">
        <f t="shared" si="33"/>
        <v>15.611460068492674</v>
      </c>
      <c r="X94" s="6">
        <f t="shared" si="40"/>
        <v>4.6692250535154809</v>
      </c>
      <c r="Y94" s="10">
        <v>0</v>
      </c>
      <c r="Z94" s="31">
        <f t="shared" si="50"/>
        <v>180.28368058667647</v>
      </c>
      <c r="AA94" s="31">
        <f t="shared" si="51"/>
        <v>-2.4340271533368991</v>
      </c>
      <c r="AB94" s="31">
        <f t="shared" si="41"/>
        <v>242.6463717440613</v>
      </c>
      <c r="AC94" s="31">
        <f t="shared" si="52"/>
        <v>-2.645591532486776</v>
      </c>
      <c r="AD94" s="20">
        <f t="shared" si="42"/>
        <v>62.36269115738483</v>
      </c>
      <c r="AE94" s="9">
        <f t="shared" si="43"/>
        <v>4.3365166856924091</v>
      </c>
      <c r="AF94" s="9">
        <f t="shared" si="44"/>
        <v>4.8264144154346784</v>
      </c>
      <c r="AG94" s="21">
        <f t="shared" si="45"/>
        <v>62.36269115738483</v>
      </c>
      <c r="AH94" s="6">
        <f t="shared" si="46"/>
        <v>4.6692250535154809</v>
      </c>
      <c r="AI94">
        <f t="shared" si="47"/>
        <v>0</v>
      </c>
      <c r="AK94">
        <v>1042.2249823121651</v>
      </c>
      <c r="AL94">
        <v>583.72298587367447</v>
      </c>
      <c r="AM94">
        <v>1427.6170119173596</v>
      </c>
      <c r="AN94">
        <v>371.41669410590549</v>
      </c>
    </row>
    <row r="95" spans="2:40" ht="20">
      <c r="B95" s="41">
        <v>1022</v>
      </c>
      <c r="C95" s="41">
        <v>764</v>
      </c>
      <c r="D95" s="18">
        <f t="shared" si="27"/>
        <v>1053.6352955235195</v>
      </c>
      <c r="E95" s="18">
        <f t="shared" si="28"/>
        <v>583.77948062465578</v>
      </c>
      <c r="F95" s="18">
        <f t="shared" si="34"/>
        <v>1041.4592748391572</v>
      </c>
      <c r="G95" s="18">
        <f t="shared" si="34"/>
        <v>583.71919470228329</v>
      </c>
      <c r="H95" s="49">
        <v>1299</v>
      </c>
      <c r="I95" s="49">
        <v>546</v>
      </c>
      <c r="J95" s="13">
        <f t="shared" si="29"/>
        <v>1427.5727023159523</v>
      </c>
      <c r="K95" s="13">
        <f t="shared" si="30"/>
        <v>375.98960339855222</v>
      </c>
      <c r="L95" s="13">
        <f t="shared" si="31"/>
        <v>1427.2914480615234</v>
      </c>
      <c r="M95" s="13">
        <f t="shared" si="31"/>
        <v>371.01611038125151</v>
      </c>
      <c r="N95" s="19">
        <f t="shared" si="35"/>
        <v>-11.410313211354378</v>
      </c>
      <c r="O95">
        <f t="shared" si="36"/>
        <v>-6.2215722542759977E-2</v>
      </c>
      <c r="P95">
        <f t="shared" si="37"/>
        <v>0.12053006529828922</v>
      </c>
      <c r="Q95" s="9">
        <f t="shared" si="48"/>
        <v>4.0176688432763079</v>
      </c>
      <c r="R95" s="9">
        <f t="shared" si="38"/>
        <v>14.46360783579471</v>
      </c>
      <c r="S95">
        <f t="shared" si="39"/>
        <v>0.60951257501869804</v>
      </c>
      <c r="T95">
        <f t="shared" si="39"/>
        <v>5.3907647728853476</v>
      </c>
      <c r="U95">
        <f t="shared" si="49"/>
        <v>0.12515157861181653</v>
      </c>
      <c r="V95" s="9">
        <f t="shared" si="32"/>
        <v>4.1717192870605508</v>
      </c>
      <c r="W95" s="9">
        <f t="shared" si="33"/>
        <v>15.018189433417984</v>
      </c>
      <c r="X95" s="6">
        <f t="shared" si="40"/>
        <v>4.5394573572299306</v>
      </c>
      <c r="Y95" s="10">
        <v>0</v>
      </c>
      <c r="Z95" s="31">
        <f t="shared" si="50"/>
        <v>180.28368058667672</v>
      </c>
      <c r="AA95" s="31">
        <f t="shared" si="51"/>
        <v>-2.5579538487363607E-13</v>
      </c>
      <c r="AB95" s="31">
        <f t="shared" si="41"/>
        <v>263.54918734789101</v>
      </c>
      <c r="AC95" s="31">
        <f t="shared" si="52"/>
        <v>-20.902815603829708</v>
      </c>
      <c r="AD95" s="20">
        <f t="shared" si="42"/>
        <v>83.265506761214283</v>
      </c>
      <c r="AE95" s="9">
        <f t="shared" si="43"/>
        <v>4.1717192870605508</v>
      </c>
      <c r="AF95" s="9">
        <f t="shared" si="44"/>
        <v>4.0176688432763079</v>
      </c>
      <c r="AG95" s="21">
        <f t="shared" si="45"/>
        <v>83.265506761214283</v>
      </c>
      <c r="AH95" s="6">
        <f t="shared" si="46"/>
        <v>4.5394573572299306</v>
      </c>
      <c r="AI95">
        <f t="shared" si="47"/>
        <v>0</v>
      </c>
      <c r="AK95">
        <v>1053.6352955235195</v>
      </c>
      <c r="AL95">
        <v>583.77948062465578</v>
      </c>
      <c r="AM95">
        <v>1427.5727023159523</v>
      </c>
      <c r="AN95">
        <v>375.98960339855222</v>
      </c>
    </row>
    <row r="96" spans="2:40" ht="20">
      <c r="B96" s="41">
        <v>1034</v>
      </c>
      <c r="C96" s="41">
        <v>762</v>
      </c>
      <c r="D96" s="18">
        <f t="shared" si="27"/>
        <v>1067.3773860390047</v>
      </c>
      <c r="E96" s="18">
        <f t="shared" si="28"/>
        <v>582.19599830296886</v>
      </c>
      <c r="F96" s="18">
        <f t="shared" si="34"/>
        <v>1054.4125546248963</v>
      </c>
      <c r="G96" s="18">
        <f t="shared" si="34"/>
        <v>583.232821600433</v>
      </c>
      <c r="H96" s="49">
        <v>1301</v>
      </c>
      <c r="I96" s="49">
        <v>552</v>
      </c>
      <c r="J96" s="13">
        <f t="shared" si="29"/>
        <v>1428.1572163827911</v>
      </c>
      <c r="K96" s="13">
        <f t="shared" si="30"/>
        <v>382.80019713205002</v>
      </c>
      <c r="L96" s="13">
        <f t="shared" si="31"/>
        <v>1427.7823102053678</v>
      </c>
      <c r="M96" s="13">
        <f t="shared" si="31"/>
        <v>376.7354982121692</v>
      </c>
      <c r="N96" s="19">
        <f t="shared" si="35"/>
        <v>-13.742090515485188</v>
      </c>
      <c r="O96">
        <f t="shared" si="36"/>
        <v>0.48637310185029037</v>
      </c>
      <c r="P96">
        <f t="shared" si="37"/>
        <v>0.14558820901879888</v>
      </c>
      <c r="Q96" s="9">
        <f t="shared" si="48"/>
        <v>4.8529403006266296</v>
      </c>
      <c r="R96" s="9">
        <f t="shared" si="38"/>
        <v>17.470585082255866</v>
      </c>
      <c r="S96">
        <f t="shared" si="39"/>
        <v>0.49086214384442428</v>
      </c>
      <c r="T96">
        <f t="shared" si="39"/>
        <v>5.7193878309176966</v>
      </c>
      <c r="U96">
        <f t="shared" si="49"/>
        <v>0.13270638631962425</v>
      </c>
      <c r="V96" s="9">
        <f t="shared" si="32"/>
        <v>4.4235462106541421</v>
      </c>
      <c r="W96" s="9">
        <f t="shared" si="33"/>
        <v>15.924766358354912</v>
      </c>
      <c r="X96" s="6">
        <f t="shared" si="40"/>
        <v>4.4000111137063298</v>
      </c>
      <c r="Y96" s="10">
        <v>0</v>
      </c>
      <c r="Z96" s="31">
        <f t="shared" si="50"/>
        <v>177.84965343333872</v>
      </c>
      <c r="AA96" s="31">
        <f t="shared" si="51"/>
        <v>2.4340271533380076</v>
      </c>
      <c r="AB96" s="31">
        <f t="shared" si="41"/>
        <v>265.09465333752036</v>
      </c>
      <c r="AC96" s="31">
        <f t="shared" si="52"/>
        <v>-1.5454659896293492</v>
      </c>
      <c r="AD96" s="20">
        <f t="shared" si="42"/>
        <v>87.24499990418164</v>
      </c>
      <c r="AE96" s="9">
        <f t="shared" si="43"/>
        <v>4.4235462106541421</v>
      </c>
      <c r="AF96" s="9">
        <f t="shared" si="44"/>
        <v>4.8529403006266296</v>
      </c>
      <c r="AG96" s="21">
        <f t="shared" si="45"/>
        <v>87.24499990418164</v>
      </c>
      <c r="AH96" s="6">
        <f t="shared" si="46"/>
        <v>4.4000111137063298</v>
      </c>
      <c r="AI96">
        <f t="shared" si="47"/>
        <v>0</v>
      </c>
      <c r="AK96">
        <v>1067.3773860390047</v>
      </c>
      <c r="AL96">
        <v>582.19599830296886</v>
      </c>
      <c r="AM96">
        <v>1428.1572163827911</v>
      </c>
      <c r="AN96">
        <v>382.80019713205002</v>
      </c>
    </row>
    <row r="97" spans="2:40" ht="20">
      <c r="B97" s="41">
        <v>1044</v>
      </c>
      <c r="C97" s="41">
        <v>764</v>
      </c>
      <c r="D97" s="18">
        <f t="shared" si="27"/>
        <v>1078.6979133298414</v>
      </c>
      <c r="E97" s="18">
        <f t="shared" si="28"/>
        <v>583.90357067596995</v>
      </c>
      <c r="F97" s="18">
        <f t="shared" si="34"/>
        <v>1066.5701982974554</v>
      </c>
      <c r="G97" s="18">
        <f t="shared" si="34"/>
        <v>583.29301653453149</v>
      </c>
      <c r="H97" s="49">
        <v>1302</v>
      </c>
      <c r="I97" s="49">
        <v>557</v>
      </c>
      <c r="J97" s="13">
        <f t="shared" si="29"/>
        <v>1427.7762347576713</v>
      </c>
      <c r="K97" s="13">
        <f t="shared" si="30"/>
        <v>388.4110938264908</v>
      </c>
      <c r="L97" s="13">
        <f t="shared" si="31"/>
        <v>1427.8353844854716</v>
      </c>
      <c r="M97" s="13">
        <f t="shared" si="31"/>
        <v>382.40029811903099</v>
      </c>
      <c r="N97" s="19">
        <f t="shared" si="35"/>
        <v>-11.320527290836708</v>
      </c>
      <c r="O97">
        <f t="shared" si="36"/>
        <v>-6.0194934098490194E-2</v>
      </c>
      <c r="P97">
        <f t="shared" si="37"/>
        <v>0.1195812139800798</v>
      </c>
      <c r="Q97" s="9">
        <f t="shared" si="48"/>
        <v>3.9860404660026596</v>
      </c>
      <c r="R97" s="9">
        <f t="shared" si="38"/>
        <v>14.349745677609574</v>
      </c>
      <c r="S97">
        <f t="shared" si="39"/>
        <v>5.3074280103828642E-2</v>
      </c>
      <c r="T97">
        <f t="shared" si="39"/>
        <v>5.6647999068617878</v>
      </c>
      <c r="U97">
        <f t="shared" si="49"/>
        <v>0.13134063127250523</v>
      </c>
      <c r="V97" s="9">
        <f t="shared" si="32"/>
        <v>4.3780210424168411</v>
      </c>
      <c r="W97" s="9">
        <f t="shared" si="33"/>
        <v>15.760875752700628</v>
      </c>
      <c r="X97" s="6">
        <f t="shared" si="40"/>
        <v>4.2779179196928085</v>
      </c>
      <c r="Y97" s="10">
        <v>0</v>
      </c>
      <c r="Z97" s="31">
        <f t="shared" si="50"/>
        <v>180.28368058667687</v>
      </c>
      <c r="AA97" s="31">
        <f t="shared" si="51"/>
        <v>-2.4340271533381497</v>
      </c>
      <c r="AB97" s="31">
        <f t="shared" si="41"/>
        <v>269.46320376236895</v>
      </c>
      <c r="AC97" s="31">
        <f t="shared" si="52"/>
        <v>-4.3685504248485927</v>
      </c>
      <c r="AD97" s="20">
        <f t="shared" si="42"/>
        <v>89.179523175692083</v>
      </c>
      <c r="AE97" s="9">
        <f t="shared" si="43"/>
        <v>4.3780210424168411</v>
      </c>
      <c r="AF97" s="9">
        <f t="shared" si="44"/>
        <v>3.9860404660026596</v>
      </c>
      <c r="AG97" s="21">
        <f t="shared" si="45"/>
        <v>89.179523175692083</v>
      </c>
      <c r="AH97" s="6">
        <f t="shared" si="46"/>
        <v>4.2779179196928085</v>
      </c>
      <c r="AI97">
        <f t="shared" si="47"/>
        <v>0</v>
      </c>
      <c r="AK97">
        <v>1078.6979133298414</v>
      </c>
      <c r="AL97">
        <v>583.90357067596995</v>
      </c>
      <c r="AM97">
        <v>1427.7762347576713</v>
      </c>
      <c r="AN97">
        <v>388.4110938264908</v>
      </c>
    </row>
    <row r="98" spans="2:40" ht="20">
      <c r="B98" s="41">
        <v>1056</v>
      </c>
      <c r="C98" s="41">
        <v>764</v>
      </c>
      <c r="D98" s="18">
        <f t="shared" si="27"/>
        <v>1092.3452599594814</v>
      </c>
      <c r="E98" s="18">
        <f t="shared" si="28"/>
        <v>583.97114142842145</v>
      </c>
      <c r="F98" s="18">
        <f t="shared" si="34"/>
        <v>1079.4735197761092</v>
      </c>
      <c r="G98" s="18">
        <f t="shared" si="34"/>
        <v>583.35690346912008</v>
      </c>
      <c r="H98" s="49">
        <v>1304</v>
      </c>
      <c r="I98" s="49">
        <v>562</v>
      </c>
      <c r="J98" s="13">
        <f t="shared" si="29"/>
        <v>1428.6883525516107</v>
      </c>
      <c r="K98" s="13">
        <f t="shared" si="30"/>
        <v>393.99260773201866</v>
      </c>
      <c r="L98" s="13">
        <f t="shared" si="31"/>
        <v>1428.2072678973575</v>
      </c>
      <c r="M98" s="13">
        <f t="shared" si="31"/>
        <v>388.40129956351984</v>
      </c>
      <c r="N98" s="19">
        <f t="shared" si="35"/>
        <v>-13.647346629639969</v>
      </c>
      <c r="O98">
        <f t="shared" si="36"/>
        <v>-6.3886934588595068E-2</v>
      </c>
      <c r="P98">
        <f t="shared" si="37"/>
        <v>0.14415770884879103</v>
      </c>
      <c r="Q98" s="9">
        <f t="shared" si="48"/>
        <v>4.8052569616263678</v>
      </c>
      <c r="R98" s="9">
        <f t="shared" si="38"/>
        <v>17.298925061854924</v>
      </c>
      <c r="S98">
        <f t="shared" si="39"/>
        <v>0.37188341188584673</v>
      </c>
      <c r="T98">
        <f t="shared" si="39"/>
        <v>6.0010014444888498</v>
      </c>
      <c r="U98">
        <f t="shared" si="49"/>
        <v>0.13918976634409372</v>
      </c>
      <c r="V98" s="9">
        <f t="shared" si="32"/>
        <v>4.6396588781364576</v>
      </c>
      <c r="W98" s="9">
        <f t="shared" si="33"/>
        <v>16.702771961291248</v>
      </c>
      <c r="X98" s="6">
        <f t="shared" si="40"/>
        <v>4.1221447270502756</v>
      </c>
      <c r="Y98" s="10">
        <v>0</v>
      </c>
      <c r="Z98" s="31">
        <f t="shared" si="50"/>
        <v>180.28368058667724</v>
      </c>
      <c r="AA98" s="31">
        <f t="shared" si="51"/>
        <v>-3.694822225952521E-13</v>
      </c>
      <c r="AB98" s="31">
        <f t="shared" si="41"/>
        <v>266.45390236220265</v>
      </c>
      <c r="AC98" s="31">
        <f t="shared" si="52"/>
        <v>3.0093014001662937</v>
      </c>
      <c r="AD98" s="20">
        <f t="shared" si="42"/>
        <v>86.17022177552542</v>
      </c>
      <c r="AE98" s="9">
        <f t="shared" si="43"/>
        <v>4.6396588781364576</v>
      </c>
      <c r="AF98" s="9">
        <f t="shared" si="44"/>
        <v>4.8052569616263678</v>
      </c>
      <c r="AG98" s="21">
        <f t="shared" si="45"/>
        <v>86.17022177552542</v>
      </c>
      <c r="AH98" s="6">
        <f t="shared" si="46"/>
        <v>4.1221447270502756</v>
      </c>
      <c r="AI98">
        <f t="shared" si="47"/>
        <v>0</v>
      </c>
      <c r="AK98">
        <v>1092.3452599594814</v>
      </c>
      <c r="AL98">
        <v>583.97114142842145</v>
      </c>
      <c r="AM98">
        <v>1428.6883525516107</v>
      </c>
      <c r="AN98">
        <v>393.99260773201866</v>
      </c>
    </row>
    <row r="99" spans="2:40" ht="20">
      <c r="B99" s="41">
        <v>1068</v>
      </c>
      <c r="C99" s="41">
        <v>764</v>
      </c>
      <c r="D99" s="18">
        <f t="shared" si="27"/>
        <v>1105.9762872492233</v>
      </c>
      <c r="E99" s="18">
        <f t="shared" si="28"/>
        <v>584.03863138054533</v>
      </c>
      <c r="F99" s="18">
        <f t="shared" si="34"/>
        <v>1092.3398201795155</v>
      </c>
      <c r="G99" s="18">
        <f t="shared" si="34"/>
        <v>583.97111449497891</v>
      </c>
      <c r="H99" s="49">
        <v>1306</v>
      </c>
      <c r="I99" s="49">
        <v>571</v>
      </c>
      <c r="J99" s="13">
        <f t="shared" si="29"/>
        <v>1428.2626668941541</v>
      </c>
      <c r="K99" s="13">
        <f t="shared" si="30"/>
        <v>403.89465283743681</v>
      </c>
      <c r="L99" s="13">
        <f t="shared" si="31"/>
        <v>1428.242418067812</v>
      </c>
      <c r="M99" s="13">
        <f t="shared" si="31"/>
        <v>395.43278479864875</v>
      </c>
      <c r="N99" s="19">
        <f t="shared" si="35"/>
        <v>-13.631027289741951</v>
      </c>
      <c r="O99">
        <f t="shared" si="36"/>
        <v>-0.61421102585882181</v>
      </c>
      <c r="P99">
        <f t="shared" si="37"/>
        <v>0.14468026851205054</v>
      </c>
      <c r="Q99" s="9">
        <f t="shared" si="48"/>
        <v>4.8226756170683514</v>
      </c>
      <c r="R99" s="9">
        <f t="shared" si="38"/>
        <v>17.361632221446065</v>
      </c>
      <c r="S99">
        <f t="shared" si="39"/>
        <v>3.5150170454471663E-2</v>
      </c>
      <c r="T99">
        <f t="shared" si="39"/>
        <v>7.0314852351289119</v>
      </c>
      <c r="U99">
        <f t="shared" si="49"/>
        <v>0.16302671006942232</v>
      </c>
      <c r="V99" s="9">
        <f t="shared" si="32"/>
        <v>5.4342236689807439</v>
      </c>
      <c r="W99" s="9">
        <f t="shared" si="33"/>
        <v>19.563205208330679</v>
      </c>
      <c r="X99" s="6">
        <f t="shared" si="40"/>
        <v>4.000912183435366</v>
      </c>
      <c r="Y99" s="10">
        <v>0</v>
      </c>
      <c r="Z99" s="31">
        <f t="shared" si="50"/>
        <v>182.73310912670775</v>
      </c>
      <c r="AA99" s="31">
        <f t="shared" si="51"/>
        <v>-2.4494285400305102</v>
      </c>
      <c r="AB99" s="31">
        <f t="shared" si="41"/>
        <v>269.71358261120236</v>
      </c>
      <c r="AC99" s="31">
        <f t="shared" si="52"/>
        <v>-3.2596802489997003</v>
      </c>
      <c r="AD99" s="20">
        <f t="shared" si="42"/>
        <v>86.98047348449461</v>
      </c>
      <c r="AE99" s="9">
        <f t="shared" si="43"/>
        <v>5.4342236689807439</v>
      </c>
      <c r="AF99" s="9">
        <f t="shared" si="44"/>
        <v>4.8226756170683514</v>
      </c>
      <c r="AG99" s="21">
        <f t="shared" si="45"/>
        <v>86.98047348449461</v>
      </c>
      <c r="AH99" s="6">
        <f t="shared" si="46"/>
        <v>4.000912183435366</v>
      </c>
      <c r="AI99">
        <f t="shared" si="47"/>
        <v>0</v>
      </c>
      <c r="AK99">
        <v>1105.9762872492233</v>
      </c>
      <c r="AL99">
        <v>584.03863138054533</v>
      </c>
      <c r="AM99">
        <v>1428.2626668941541</v>
      </c>
      <c r="AN99">
        <v>403.89465283743681</v>
      </c>
    </row>
    <row r="100" spans="2:40" ht="20">
      <c r="B100" s="41">
        <v>1079</v>
      </c>
      <c r="C100" s="41">
        <v>764</v>
      </c>
      <c r="D100" s="18">
        <f t="shared" si="27"/>
        <v>1118.4570844977752</v>
      </c>
      <c r="E100" s="18">
        <f t="shared" si="28"/>
        <v>584.10042631286171</v>
      </c>
      <c r="F100" s="18">
        <f t="shared" si="34"/>
        <v>1105.5928772354935</v>
      </c>
      <c r="G100" s="18">
        <f t="shared" si="34"/>
        <v>584.03673304060942</v>
      </c>
      <c r="H100" s="49">
        <v>1306</v>
      </c>
      <c r="I100" s="49">
        <v>572</v>
      </c>
      <c r="J100" s="13">
        <f t="shared" si="29"/>
        <v>1427.9314905507431</v>
      </c>
      <c r="K100" s="13">
        <f t="shared" si="30"/>
        <v>404.98207699218347</v>
      </c>
      <c r="L100" s="13">
        <f t="shared" si="31"/>
        <v>1428.294169998836</v>
      </c>
      <c r="M100" s="13">
        <f t="shared" si="31"/>
        <v>400.95644585387964</v>
      </c>
      <c r="N100" s="19">
        <f t="shared" si="35"/>
        <v>-12.48079724855188</v>
      </c>
      <c r="O100">
        <f t="shared" si="36"/>
        <v>-6.5618545630513836E-2</v>
      </c>
      <c r="P100">
        <f t="shared" si="37"/>
        <v>0.13183719944834271</v>
      </c>
      <c r="Q100" s="9">
        <f t="shared" si="48"/>
        <v>4.3945733149447568</v>
      </c>
      <c r="R100" s="9">
        <f t="shared" si="38"/>
        <v>15.820463933801125</v>
      </c>
      <c r="S100">
        <f t="shared" si="39"/>
        <v>5.1751931024000442E-2</v>
      </c>
      <c r="T100">
        <f t="shared" si="39"/>
        <v>5.5236610552308889</v>
      </c>
      <c r="U100">
        <f t="shared" si="49"/>
        <v>0.12806827105236324</v>
      </c>
      <c r="V100" s="9">
        <f t="shared" si="32"/>
        <v>4.2689423684121079</v>
      </c>
      <c r="W100" s="9">
        <f t="shared" si="33"/>
        <v>15.36819252628359</v>
      </c>
      <c r="X100" s="6">
        <f t="shared" si="40"/>
        <v>3.8628812976827662</v>
      </c>
      <c r="Y100" s="10">
        <v>0</v>
      </c>
      <c r="Z100" s="31">
        <f t="shared" si="50"/>
        <v>180.28368058667661</v>
      </c>
      <c r="AA100" s="31">
        <f t="shared" si="51"/>
        <v>2.4494285400311355</v>
      </c>
      <c r="AB100" s="31">
        <f t="shared" si="41"/>
        <v>269.46320376236764</v>
      </c>
      <c r="AC100" s="31">
        <f t="shared" si="52"/>
        <v>0.25037884883471406</v>
      </c>
      <c r="AD100" s="20">
        <f t="shared" si="42"/>
        <v>89.179523175691031</v>
      </c>
      <c r="AE100" s="9">
        <f t="shared" si="43"/>
        <v>4.2689423684121079</v>
      </c>
      <c r="AF100" s="9">
        <f t="shared" si="44"/>
        <v>4.3945733149447568</v>
      </c>
      <c r="AG100" s="21">
        <f t="shared" si="45"/>
        <v>89.179523175691031</v>
      </c>
      <c r="AH100" s="6">
        <f t="shared" si="46"/>
        <v>3.8628812976827662</v>
      </c>
      <c r="AI100">
        <f t="shared" si="47"/>
        <v>0</v>
      </c>
      <c r="AK100">
        <v>1118.4570844977752</v>
      </c>
      <c r="AL100">
        <v>584.10042631286171</v>
      </c>
      <c r="AM100">
        <v>1427.9314905507431</v>
      </c>
      <c r="AN100">
        <v>404.98207699218347</v>
      </c>
    </row>
    <row r="101" spans="2:40" ht="20">
      <c r="B101" s="41">
        <v>1091</v>
      </c>
      <c r="C101" s="41">
        <v>766</v>
      </c>
      <c r="D101" s="18">
        <f t="shared" si="27"/>
        <v>1131.9004037553866</v>
      </c>
      <c r="E101" s="18">
        <f t="shared" si="28"/>
        <v>585.80913060528985</v>
      </c>
      <c r="F101" s="18">
        <f t="shared" si="34"/>
        <v>1118.7779251674617</v>
      </c>
      <c r="G101" s="18">
        <f t="shared" si="34"/>
        <v>584.64939609956571</v>
      </c>
      <c r="H101" s="49">
        <v>1308</v>
      </c>
      <c r="I101" s="49">
        <v>578</v>
      </c>
      <c r="J101" s="13">
        <f t="shared" si="29"/>
        <v>1428.5016567568443</v>
      </c>
      <c r="K101" s="13">
        <f t="shared" si="30"/>
        <v>411.50190853549242</v>
      </c>
      <c r="L101" s="13">
        <f t="shared" si="31"/>
        <v>1428.2319380672473</v>
      </c>
      <c r="M101" s="13">
        <f t="shared" si="31"/>
        <v>406.79287945503756</v>
      </c>
      <c r="N101" s="19">
        <f t="shared" si="35"/>
        <v>-13.443319257611392</v>
      </c>
      <c r="O101">
        <f t="shared" si="36"/>
        <v>-0.61266305895628648</v>
      </c>
      <c r="P101">
        <f t="shared" si="37"/>
        <v>0.14270378640230102</v>
      </c>
      <c r="Q101" s="9">
        <f t="shared" si="48"/>
        <v>4.7567928800767012</v>
      </c>
      <c r="R101" s="9">
        <f t="shared" si="38"/>
        <v>17.124454368276126</v>
      </c>
      <c r="S101">
        <f t="shared" si="39"/>
        <v>-6.2231931588712541E-2</v>
      </c>
      <c r="T101">
        <f t="shared" si="39"/>
        <v>5.8364336011579212</v>
      </c>
      <c r="U101">
        <f t="shared" si="49"/>
        <v>0.13532039036538149</v>
      </c>
      <c r="V101" s="9">
        <f t="shared" si="32"/>
        <v>4.5106796788460501</v>
      </c>
      <c r="W101" s="9">
        <f t="shared" si="33"/>
        <v>16.238446843845782</v>
      </c>
      <c r="X101" s="6">
        <f t="shared" si="40"/>
        <v>3.6921587656813513</v>
      </c>
      <c r="Y101" s="10">
        <v>0</v>
      </c>
      <c r="Z101" s="31">
        <f t="shared" si="50"/>
        <v>182.66042083030197</v>
      </c>
      <c r="AA101" s="31">
        <f t="shared" si="51"/>
        <v>-2.3767402436253633</v>
      </c>
      <c r="AB101" s="31">
        <f t="shared" si="41"/>
        <v>270.61090250581265</v>
      </c>
      <c r="AC101" s="31">
        <f t="shared" si="52"/>
        <v>-1.1476987434450052</v>
      </c>
      <c r="AD101" s="20">
        <f t="shared" si="42"/>
        <v>87.950481675510673</v>
      </c>
      <c r="AE101" s="9">
        <f t="shared" si="43"/>
        <v>4.5106796788460501</v>
      </c>
      <c r="AF101" s="9">
        <f t="shared" si="44"/>
        <v>4.7567928800767012</v>
      </c>
      <c r="AG101" s="21">
        <f t="shared" si="45"/>
        <v>87.950481675510673</v>
      </c>
      <c r="AH101" s="6">
        <f t="shared" si="46"/>
        <v>3.6921587656813513</v>
      </c>
      <c r="AI101">
        <f t="shared" si="47"/>
        <v>0</v>
      </c>
      <c r="AK101">
        <v>1131.9004037553866</v>
      </c>
      <c r="AL101">
        <v>585.80913060528985</v>
      </c>
      <c r="AM101">
        <v>1428.5016567568443</v>
      </c>
      <c r="AN101">
        <v>411.50190853549242</v>
      </c>
    </row>
    <row r="102" spans="2:40" ht="20">
      <c r="B102" s="41">
        <v>1104</v>
      </c>
      <c r="C102" s="41">
        <v>766</v>
      </c>
      <c r="D102" s="18">
        <f t="shared" si="27"/>
        <v>1146.5944099242431</v>
      </c>
      <c r="E102" s="18">
        <f t="shared" si="28"/>
        <v>585.88082334620265</v>
      </c>
      <c r="F102" s="18">
        <f t="shared" si="34"/>
        <v>1132.3172993924684</v>
      </c>
      <c r="G102" s="18">
        <f t="shared" si="34"/>
        <v>585.26346008811799</v>
      </c>
      <c r="H102" s="49">
        <v>1308</v>
      </c>
      <c r="I102" s="49">
        <v>582</v>
      </c>
      <c r="J102" s="13">
        <f t="shared" si="29"/>
        <v>1427.1870399841214</v>
      </c>
      <c r="K102" s="13">
        <f t="shared" si="30"/>
        <v>415.79133496553368</v>
      </c>
      <c r="L102" s="13">
        <f t="shared" si="31"/>
        <v>1427.8733957639026</v>
      </c>
      <c r="M102" s="13">
        <f t="shared" si="31"/>
        <v>410.75844016440323</v>
      </c>
      <c r="N102" s="19">
        <f t="shared" si="35"/>
        <v>-14.694006168856504</v>
      </c>
      <c r="O102">
        <f t="shared" si="36"/>
        <v>-0.61406398855228872</v>
      </c>
      <c r="P102">
        <f t="shared" si="37"/>
        <v>0.15585706963991958</v>
      </c>
      <c r="Q102" s="9">
        <f t="shared" si="48"/>
        <v>5.1952356546639855</v>
      </c>
      <c r="R102" s="9">
        <f t="shared" si="38"/>
        <v>18.702848356790348</v>
      </c>
      <c r="S102">
        <f t="shared" si="39"/>
        <v>-0.35854230334462045</v>
      </c>
      <c r="T102">
        <f t="shared" si="39"/>
        <v>3.9655607093656613</v>
      </c>
      <c r="U102">
        <f t="shared" si="49"/>
        <v>9.2020221772711255E-2</v>
      </c>
      <c r="V102" s="9">
        <f t="shared" si="32"/>
        <v>3.0673407257570418</v>
      </c>
      <c r="W102" s="9">
        <f t="shared" si="33"/>
        <v>11.04242661272535</v>
      </c>
      <c r="X102" s="6">
        <f t="shared" si="40"/>
        <v>3.5757207813978118</v>
      </c>
      <c r="Y102" s="10">
        <v>0</v>
      </c>
      <c r="Z102" s="31">
        <f t="shared" si="50"/>
        <v>182.59680988764825</v>
      </c>
      <c r="AA102" s="31">
        <f t="shared" si="51"/>
        <v>6.3610942653724578E-2</v>
      </c>
      <c r="AB102" s="31">
        <f t="shared" si="41"/>
        <v>275.16629494316084</v>
      </c>
      <c r="AC102" s="31">
        <f t="shared" si="52"/>
        <v>-4.5553924373481891</v>
      </c>
      <c r="AD102" s="20">
        <f t="shared" si="42"/>
        <v>92.569485055512587</v>
      </c>
      <c r="AE102" s="9">
        <f t="shared" si="43"/>
        <v>3.0673407257570418</v>
      </c>
      <c r="AF102" s="9">
        <f t="shared" si="44"/>
        <v>5.1952356546639855</v>
      </c>
      <c r="AG102" s="21">
        <f t="shared" si="45"/>
        <v>92.569485055512587</v>
      </c>
      <c r="AH102" s="6">
        <f t="shared" si="46"/>
        <v>3.5757207813978118</v>
      </c>
      <c r="AI102">
        <f t="shared" si="47"/>
        <v>0</v>
      </c>
      <c r="AK102">
        <v>1146.5944099242431</v>
      </c>
      <c r="AL102">
        <v>585.88082334620265</v>
      </c>
      <c r="AM102">
        <v>1427.1870399841214</v>
      </c>
      <c r="AN102">
        <v>415.79133496553368</v>
      </c>
    </row>
    <row r="103" spans="2:40" ht="20">
      <c r="B103" s="41">
        <v>1115</v>
      </c>
      <c r="C103" s="41">
        <v>766</v>
      </c>
      <c r="D103" s="18">
        <f t="shared" si="27"/>
        <v>1159.0129878720979</v>
      </c>
      <c r="E103" s="18">
        <f t="shared" si="28"/>
        <v>585.94141416677871</v>
      </c>
      <c r="F103" s="18">
        <f t="shared" si="34"/>
        <v>1145.8359338505759</v>
      </c>
      <c r="G103" s="18">
        <f t="shared" si="34"/>
        <v>585.8771227060904</v>
      </c>
      <c r="H103" s="49">
        <v>1308</v>
      </c>
      <c r="I103" s="49">
        <v>588</v>
      </c>
      <c r="J103" s="13">
        <f t="shared" si="29"/>
        <v>1425.2309834280925</v>
      </c>
      <c r="K103" s="13">
        <f t="shared" si="30"/>
        <v>422.17369738793775</v>
      </c>
      <c r="L103" s="13">
        <f t="shared" si="31"/>
        <v>1426.9732267230193</v>
      </c>
      <c r="M103" s="13">
        <f t="shared" si="31"/>
        <v>416.48898029632136</v>
      </c>
      <c r="N103" s="19">
        <f t="shared" si="35"/>
        <v>-12.418577947854828</v>
      </c>
      <c r="O103">
        <f t="shared" si="36"/>
        <v>-0.61366261797240895</v>
      </c>
      <c r="P103">
        <f t="shared" si="37"/>
        <v>0.13194060814719513</v>
      </c>
      <c r="Q103" s="9">
        <f t="shared" si="48"/>
        <v>4.3980202715731709</v>
      </c>
      <c r="R103" s="9">
        <f t="shared" si="38"/>
        <v>15.832872977663415</v>
      </c>
      <c r="S103">
        <f t="shared" si="39"/>
        <v>-0.90016904088338379</v>
      </c>
      <c r="T103">
        <f t="shared" si="39"/>
        <v>5.7305401319181328</v>
      </c>
      <c r="U103">
        <f t="shared" si="49"/>
        <v>0.1332034084538756</v>
      </c>
      <c r="V103" s="9">
        <f t="shared" si="32"/>
        <v>4.440113615129186</v>
      </c>
      <c r="W103" s="9">
        <f t="shared" si="33"/>
        <v>15.98440901446507</v>
      </c>
      <c r="X103" s="6">
        <f t="shared" si="40"/>
        <v>3.44028067092969</v>
      </c>
      <c r="Y103" s="10">
        <v>0</v>
      </c>
      <c r="Z103" s="31">
        <f t="shared" si="50"/>
        <v>182.59909072590642</v>
      </c>
      <c r="AA103" s="31">
        <f t="shared" si="51"/>
        <v>-2.2808382581729347E-3</v>
      </c>
      <c r="AB103" s="31">
        <f t="shared" si="41"/>
        <v>278.92722954785336</v>
      </c>
      <c r="AC103" s="31">
        <f t="shared" si="52"/>
        <v>-3.7609346046925225</v>
      </c>
      <c r="AD103" s="20">
        <f t="shared" si="42"/>
        <v>96.328138821946936</v>
      </c>
      <c r="AE103" s="9">
        <f t="shared" si="43"/>
        <v>4.440113615129186</v>
      </c>
      <c r="AF103" s="9">
        <f t="shared" si="44"/>
        <v>4.3980202715731709</v>
      </c>
      <c r="AG103" s="21">
        <f t="shared" si="45"/>
        <v>96.328138821946936</v>
      </c>
      <c r="AH103" s="6">
        <f t="shared" si="46"/>
        <v>3.44028067092969</v>
      </c>
      <c r="AI103">
        <f t="shared" si="47"/>
        <v>0</v>
      </c>
      <c r="AK103">
        <v>1159.0129878720979</v>
      </c>
      <c r="AL103">
        <v>585.94141416677871</v>
      </c>
      <c r="AM103">
        <v>1425.2309834280925</v>
      </c>
      <c r="AN103">
        <v>422.17369738793775</v>
      </c>
    </row>
    <row r="104" spans="2:40" ht="20">
      <c r="B104" s="41">
        <v>1128</v>
      </c>
      <c r="C104" s="41">
        <v>766</v>
      </c>
      <c r="D104" s="18">
        <f t="shared" si="27"/>
        <v>1173.6720162540762</v>
      </c>
      <c r="E104" s="18">
        <f t="shared" si="28"/>
        <v>586.01293624943924</v>
      </c>
      <c r="F104" s="18">
        <f t="shared" si="34"/>
        <v>1159.7598046834726</v>
      </c>
      <c r="G104" s="18">
        <f t="shared" si="34"/>
        <v>585.94505792080679</v>
      </c>
      <c r="H104" s="49">
        <v>1308</v>
      </c>
      <c r="I104" s="49">
        <v>594</v>
      </c>
      <c r="J104" s="13">
        <f t="shared" si="29"/>
        <v>1423.2937251920864</v>
      </c>
      <c r="K104" s="13">
        <f t="shared" si="30"/>
        <v>428.49472329583921</v>
      </c>
      <c r="L104" s="13">
        <f t="shared" si="31"/>
        <v>1425.237249534767</v>
      </c>
      <c r="M104" s="13">
        <f t="shared" si="31"/>
        <v>422.15325188310356</v>
      </c>
      <c r="N104" s="19">
        <f t="shared" si="35"/>
        <v>-14.65902838197826</v>
      </c>
      <c r="O104">
        <f t="shared" si="36"/>
        <v>-6.7935214716385417E-2</v>
      </c>
      <c r="P104">
        <f t="shared" si="37"/>
        <v>0.15484399849074071</v>
      </c>
      <c r="Q104" s="9">
        <f t="shared" si="48"/>
        <v>5.1614666163580232</v>
      </c>
      <c r="R104" s="9">
        <f t="shared" si="38"/>
        <v>18.581279818888884</v>
      </c>
      <c r="S104">
        <f t="shared" si="39"/>
        <v>-1.7359771882522637</v>
      </c>
      <c r="T104">
        <f t="shared" si="39"/>
        <v>5.6642715867822062</v>
      </c>
      <c r="U104">
        <f t="shared" si="49"/>
        <v>0.13260108632389628</v>
      </c>
      <c r="V104" s="9">
        <f t="shared" si="32"/>
        <v>4.4200362107965425</v>
      </c>
      <c r="W104" s="9">
        <f t="shared" si="33"/>
        <v>15.912130358867554</v>
      </c>
      <c r="X104" s="6">
        <f t="shared" si="40"/>
        <v>3.2811988373385335</v>
      </c>
      <c r="Y104" s="10">
        <v>0</v>
      </c>
      <c r="Z104" s="31">
        <f t="shared" si="50"/>
        <v>180.27954656032014</v>
      </c>
      <c r="AA104" s="31">
        <f t="shared" si="51"/>
        <v>2.3195441655862794</v>
      </c>
      <c r="AB104" s="31">
        <f t="shared" si="41"/>
        <v>287.0391735402622</v>
      </c>
      <c r="AC104" s="31">
        <f t="shared" si="52"/>
        <v>-8.1119439924088397</v>
      </c>
      <c r="AD104" s="20">
        <f t="shared" si="42"/>
        <v>106.75962697994206</v>
      </c>
      <c r="AE104" s="9">
        <f t="shared" si="43"/>
        <v>4.4200362107965425</v>
      </c>
      <c r="AF104" s="9">
        <f t="shared" si="44"/>
        <v>5.1614666163580232</v>
      </c>
      <c r="AG104" s="21">
        <f t="shared" si="45"/>
        <v>106.75962697994206</v>
      </c>
      <c r="AH104" s="6">
        <f t="shared" si="46"/>
        <v>3.2811988373385335</v>
      </c>
      <c r="AI104">
        <f t="shared" si="47"/>
        <v>0</v>
      </c>
      <c r="AK104">
        <v>1173.6720162540762</v>
      </c>
      <c r="AL104">
        <v>586.01293624943924</v>
      </c>
      <c r="AM104">
        <v>1423.2937251920864</v>
      </c>
      <c r="AN104">
        <v>428.49472329583921</v>
      </c>
    </row>
    <row r="105" spans="2:40" ht="20">
      <c r="B105" s="41">
        <v>1139</v>
      </c>
      <c r="C105" s="41">
        <v>766</v>
      </c>
      <c r="D105" s="18">
        <f t="shared" si="27"/>
        <v>1186.0610504538668</v>
      </c>
      <c r="E105" s="18">
        <f t="shared" si="28"/>
        <v>586.0733829246916</v>
      </c>
      <c r="F105" s="18">
        <f t="shared" si="34"/>
        <v>1172.9153515266803</v>
      </c>
      <c r="G105" s="18">
        <f t="shared" si="34"/>
        <v>586.00924444696977</v>
      </c>
      <c r="H105" s="49">
        <v>1308</v>
      </c>
      <c r="I105" s="49">
        <v>600</v>
      </c>
      <c r="J105" s="13">
        <f t="shared" si="29"/>
        <v>1421.3749955853386</v>
      </c>
      <c r="K105" s="13">
        <f t="shared" si="30"/>
        <v>434.75529265571521</v>
      </c>
      <c r="L105" s="13">
        <f t="shared" si="31"/>
        <v>1423.2999014018394</v>
      </c>
      <c r="M105" s="13">
        <f t="shared" si="31"/>
        <v>428.47457111316407</v>
      </c>
      <c r="N105" s="19">
        <f t="shared" si="35"/>
        <v>-12.389034199790558</v>
      </c>
      <c r="O105">
        <f t="shared" si="36"/>
        <v>-6.4186526162984592E-2</v>
      </c>
      <c r="P105">
        <f t="shared" si="37"/>
        <v>0.13086763549466282</v>
      </c>
      <c r="Q105" s="9">
        <f t="shared" si="48"/>
        <v>4.3622545164887612</v>
      </c>
      <c r="R105" s="9">
        <f t="shared" si="38"/>
        <v>15.704116259359541</v>
      </c>
      <c r="S105">
        <f t="shared" si="39"/>
        <v>-1.9373481329275819</v>
      </c>
      <c r="T105">
        <f t="shared" si="39"/>
        <v>6.3213192300605101</v>
      </c>
      <c r="U105">
        <f t="shared" si="49"/>
        <v>0.14798262831573361</v>
      </c>
      <c r="V105" s="9">
        <f t="shared" si="32"/>
        <v>4.9327542771911199</v>
      </c>
      <c r="W105" s="9">
        <f t="shared" si="33"/>
        <v>17.757915397888031</v>
      </c>
      <c r="X105" s="6">
        <f t="shared" si="40"/>
        <v>3.1255701274616472</v>
      </c>
      <c r="Y105" s="10">
        <v>0</v>
      </c>
      <c r="Z105" s="31">
        <f t="shared" si="50"/>
        <v>180.27954656032045</v>
      </c>
      <c r="AA105" s="31">
        <f t="shared" si="51"/>
        <v>-3.1263880373444408E-13</v>
      </c>
      <c r="AB105" s="31">
        <f t="shared" si="41"/>
        <v>287.03917354026487</v>
      </c>
      <c r="AC105" s="31">
        <f t="shared" si="52"/>
        <v>-2.6716406864579767E-12</v>
      </c>
      <c r="AD105" s="20">
        <f t="shared" si="42"/>
        <v>106.75962697994441</v>
      </c>
      <c r="AE105" s="9">
        <f t="shared" si="43"/>
        <v>4.9327542771911199</v>
      </c>
      <c r="AF105" s="9">
        <f t="shared" si="44"/>
        <v>4.3622545164887612</v>
      </c>
      <c r="AG105" s="21">
        <f t="shared" si="45"/>
        <v>106.75962697994441</v>
      </c>
      <c r="AH105" s="6">
        <f t="shared" si="46"/>
        <v>3.1255701274616472</v>
      </c>
      <c r="AI105">
        <f t="shared" si="47"/>
        <v>0</v>
      </c>
      <c r="AK105">
        <v>1186.0610504538668</v>
      </c>
      <c r="AL105">
        <v>586.0733829246916</v>
      </c>
      <c r="AM105">
        <v>1421.3749955853386</v>
      </c>
      <c r="AN105">
        <v>434.75529265571521</v>
      </c>
    </row>
    <row r="106" spans="2:40" ht="20">
      <c r="B106" s="41">
        <v>1200</v>
      </c>
      <c r="C106" s="41">
        <v>542</v>
      </c>
      <c r="D106" s="18">
        <f t="shared" si="27"/>
        <v>1298.3073665712573</v>
      </c>
      <c r="E106" s="18">
        <f t="shared" si="28"/>
        <v>369.54332403077876</v>
      </c>
      <c r="F106" s="18">
        <f t="shared" si="34"/>
        <v>1219.3468110930669</v>
      </c>
      <c r="G106" s="18">
        <f t="shared" si="34"/>
        <v>513.8765477349699</v>
      </c>
      <c r="H106" s="49">
        <v>822</v>
      </c>
      <c r="I106" s="49">
        <v>830</v>
      </c>
      <c r="J106" s="13">
        <f t="shared" si="29"/>
        <v>832.28748148922</v>
      </c>
      <c r="K106" s="13">
        <f t="shared" si="30"/>
        <v>635.18545915903997</v>
      </c>
      <c r="L106" s="13">
        <f t="shared" si="31"/>
        <v>1225.6520674222149</v>
      </c>
      <c r="M106" s="13">
        <f t="shared" si="31"/>
        <v>499.47849170353146</v>
      </c>
      <c r="N106" s="19">
        <f t="shared" si="35"/>
        <v>-112.24631611739051</v>
      </c>
      <c r="O106">
        <f t="shared" si="36"/>
        <v>72.13269671199987</v>
      </c>
      <c r="P106">
        <f t="shared" si="37"/>
        <v>2.0500259515691561</v>
      </c>
      <c r="Q106" s="9">
        <f t="shared" si="48"/>
        <v>68.33419838563853</v>
      </c>
      <c r="R106" s="9">
        <f t="shared" si="38"/>
        <v>246.00311418829872</v>
      </c>
      <c r="S106">
        <f t="shared" si="39"/>
        <v>-197.64783397962447</v>
      </c>
      <c r="T106">
        <f t="shared" si="39"/>
        <v>71.003920590367386</v>
      </c>
      <c r="U106">
        <f t="shared" si="49"/>
        <v>2.6586476694436478</v>
      </c>
      <c r="V106" s="9">
        <f t="shared" si="32"/>
        <v>88.621588981454934</v>
      </c>
      <c r="W106" s="9">
        <f t="shared" si="33"/>
        <v>319.03772033323776</v>
      </c>
      <c r="X106" s="6">
        <f t="shared" si="40"/>
        <v>2.9516602952444981</v>
      </c>
      <c r="Y106" s="10">
        <v>0</v>
      </c>
      <c r="Z106" s="31">
        <f t="shared" si="50"/>
        <v>122.76918312885658</v>
      </c>
      <c r="AA106" s="31">
        <f t="shared" si="51"/>
        <v>57.510363431463873</v>
      </c>
      <c r="AB106" s="31">
        <f t="shared" si="41"/>
        <v>340.2394474975884</v>
      </c>
      <c r="AC106" s="31">
        <f t="shared" si="52"/>
        <v>-53.200273957323532</v>
      </c>
      <c r="AD106" s="20">
        <f t="shared" si="42"/>
        <v>217.47026436873182</v>
      </c>
      <c r="AE106" s="9">
        <f t="shared" si="43"/>
        <v>88.621588981454934</v>
      </c>
      <c r="AF106" s="9">
        <f t="shared" si="44"/>
        <v>68.33419838563853</v>
      </c>
      <c r="AG106" s="21">
        <f t="shared" si="45"/>
        <v>217.47026436873182</v>
      </c>
      <c r="AH106" s="6">
        <f t="shared" si="46"/>
        <v>2.9516602952444981</v>
      </c>
      <c r="AI106">
        <f t="shared" si="47"/>
        <v>0</v>
      </c>
      <c r="AK106">
        <v>1298.3073665712573</v>
      </c>
      <c r="AL106">
        <v>369.54332403077876</v>
      </c>
      <c r="AM106">
        <v>832.28748148922</v>
      </c>
      <c r="AN106">
        <v>635.18545915903997</v>
      </c>
    </row>
    <row r="107" spans="2:40" ht="20">
      <c r="B107" s="41">
        <v>1200</v>
      </c>
      <c r="C107" s="41">
        <v>545</v>
      </c>
      <c r="D107" s="18">
        <f t="shared" si="27"/>
        <v>1297.6122019316626</v>
      </c>
      <c r="E107" s="18">
        <f t="shared" si="28"/>
        <v>372.98619078025047</v>
      </c>
      <c r="F107" s="18">
        <f t="shared" si="34"/>
        <v>1260.6602063189289</v>
      </c>
      <c r="G107" s="18">
        <f t="shared" si="34"/>
        <v>442.86763257857365</v>
      </c>
      <c r="H107" s="49">
        <v>828</v>
      </c>
      <c r="I107" s="49">
        <v>832</v>
      </c>
      <c r="J107" s="13">
        <f t="shared" si="29"/>
        <v>839.1988907980226</v>
      </c>
      <c r="K107" s="13">
        <f t="shared" si="30"/>
        <v>636.72059523156793</v>
      </c>
      <c r="L107" s="13">
        <f t="shared" si="31"/>
        <v>1030.9537892908604</v>
      </c>
      <c r="M107" s="13">
        <f t="shared" si="31"/>
        <v>568.88711568210772</v>
      </c>
      <c r="N107" s="19">
        <f t="shared" si="35"/>
        <v>0.69516463959462271</v>
      </c>
      <c r="O107">
        <f t="shared" si="36"/>
        <v>71.008915156396256</v>
      </c>
      <c r="P107">
        <f t="shared" si="37"/>
        <v>1.6463712216398987</v>
      </c>
      <c r="Q107" s="9">
        <f t="shared" si="48"/>
        <v>54.879040721329957</v>
      </c>
      <c r="R107" s="9">
        <f t="shared" si="38"/>
        <v>197.56454659678786</v>
      </c>
      <c r="S107">
        <f t="shared" si="39"/>
        <v>-194.69827813135453</v>
      </c>
      <c r="T107">
        <f t="shared" si="39"/>
        <v>69.408623978576259</v>
      </c>
      <c r="U107">
        <f t="shared" si="49"/>
        <v>2.6112996614152997</v>
      </c>
      <c r="V107" s="9">
        <f t="shared" si="32"/>
        <v>87.043322047176659</v>
      </c>
      <c r="W107" s="9">
        <f t="shared" si="33"/>
        <v>313.355959369836</v>
      </c>
      <c r="X107" s="6">
        <f t="shared" si="40"/>
        <v>2.7976743415913772</v>
      </c>
      <c r="Y107" s="10">
        <v>0</v>
      </c>
      <c r="Z107" s="31">
        <f t="shared" si="50"/>
        <v>120.19109085928953</v>
      </c>
      <c r="AA107" s="31">
        <f t="shared" si="51"/>
        <v>2.5780922695670512</v>
      </c>
      <c r="AB107" s="31">
        <f t="shared" si="41"/>
        <v>340.37919156841576</v>
      </c>
      <c r="AC107" s="31">
        <f t="shared" si="52"/>
        <v>-0.13974407082736207</v>
      </c>
      <c r="AD107" s="20">
        <f t="shared" si="42"/>
        <v>220.18810070912622</v>
      </c>
      <c r="AE107" s="9">
        <f t="shared" si="43"/>
        <v>87.043322047176659</v>
      </c>
      <c r="AF107" s="9">
        <f t="shared" si="44"/>
        <v>54.879040721329957</v>
      </c>
      <c r="AG107" s="21">
        <f t="shared" si="45"/>
        <v>220.18810070912622</v>
      </c>
      <c r="AH107" s="6">
        <f t="shared" si="46"/>
        <v>2.7976743415913772</v>
      </c>
      <c r="AI107">
        <f t="shared" si="47"/>
        <v>0</v>
      </c>
      <c r="AK107">
        <v>1297.6122019316626</v>
      </c>
      <c r="AL107">
        <v>372.98619078025047</v>
      </c>
      <c r="AM107">
        <v>839.1988907980226</v>
      </c>
      <c r="AN107">
        <v>636.72059523156793</v>
      </c>
    </row>
    <row r="108" spans="2:40" ht="20">
      <c r="B108" s="41">
        <v>1200</v>
      </c>
      <c r="C108" s="41">
        <v>548</v>
      </c>
      <c r="D108" s="18">
        <f t="shared" si="27"/>
        <v>1296.9205273236021</v>
      </c>
      <c r="E108" s="18">
        <f t="shared" si="28"/>
        <v>376.41177282788112</v>
      </c>
      <c r="F108" s="18">
        <f t="shared" si="34"/>
        <v>1297.6133652755072</v>
      </c>
      <c r="G108" s="18">
        <f t="shared" si="34"/>
        <v>372.98042921297014</v>
      </c>
      <c r="H108" s="49">
        <v>836</v>
      </c>
      <c r="I108" s="49">
        <v>830</v>
      </c>
      <c r="J108" s="13">
        <f t="shared" si="29"/>
        <v>847.82003417944179</v>
      </c>
      <c r="K108" s="13">
        <f t="shared" si="30"/>
        <v>635.22699778721244</v>
      </c>
      <c r="L108" s="13">
        <f t="shared" si="31"/>
        <v>839.76880215556139</v>
      </c>
      <c r="M108" s="13">
        <f t="shared" si="31"/>
        <v>635.71101739260678</v>
      </c>
      <c r="N108" s="19">
        <f t="shared" si="35"/>
        <v>0.69167460806056624</v>
      </c>
      <c r="O108">
        <f t="shared" si="36"/>
        <v>69.887203365603511</v>
      </c>
      <c r="P108">
        <f t="shared" si="37"/>
        <v>1.6203642222228773</v>
      </c>
      <c r="Q108" s="9">
        <f t="shared" si="48"/>
        <v>54.012140740762575</v>
      </c>
      <c r="R108" s="9">
        <f t="shared" si="38"/>
        <v>194.44370666674527</v>
      </c>
      <c r="S108">
        <f t="shared" si="39"/>
        <v>-191.18498713529902</v>
      </c>
      <c r="T108">
        <f t="shared" si="39"/>
        <v>66.823901710499058</v>
      </c>
      <c r="U108">
        <f t="shared" si="49"/>
        <v>2.5452599575688417</v>
      </c>
      <c r="V108" s="9">
        <f t="shared" si="32"/>
        <v>84.841998585628062</v>
      </c>
      <c r="W108" s="9">
        <f t="shared" si="33"/>
        <v>305.43119490826103</v>
      </c>
      <c r="X108" s="6">
        <f t="shared" si="40"/>
        <v>5.3641427763192189</v>
      </c>
      <c r="Y108" s="10">
        <v>0</v>
      </c>
      <c r="Z108" s="31">
        <f t="shared" si="50"/>
        <v>117.86783952802674</v>
      </c>
      <c r="AA108" s="31">
        <f t="shared" si="51"/>
        <v>2.3232513312627958</v>
      </c>
      <c r="AB108" s="31">
        <f t="shared" si="41"/>
        <v>340.7342110578893</v>
      </c>
      <c r="AC108" s="31">
        <f t="shared" si="52"/>
        <v>-0.35501948947353412</v>
      </c>
      <c r="AD108" s="20">
        <f t="shared" si="42"/>
        <v>222.86637152986256</v>
      </c>
      <c r="AE108" s="9">
        <f t="shared" si="43"/>
        <v>84.841998585628062</v>
      </c>
      <c r="AF108" s="9">
        <f t="shared" si="44"/>
        <v>54.012140740762575</v>
      </c>
      <c r="AG108" s="21">
        <f t="shared" si="45"/>
        <v>222.86637152986256</v>
      </c>
      <c r="AH108" s="6">
        <f t="shared" si="46"/>
        <v>5.3641427763192189</v>
      </c>
      <c r="AI108">
        <f t="shared" si="47"/>
        <v>0</v>
      </c>
      <c r="AK108">
        <v>1296.9205273236021</v>
      </c>
      <c r="AL108">
        <v>376.41177282788112</v>
      </c>
      <c r="AM108">
        <v>847.82003417944179</v>
      </c>
      <c r="AN108">
        <v>635.22699778721244</v>
      </c>
    </row>
    <row r="109" spans="2:40" ht="20">
      <c r="B109" s="41">
        <v>1200</v>
      </c>
      <c r="C109" s="41">
        <v>552</v>
      </c>
      <c r="D109" s="18">
        <f t="shared" si="27"/>
        <v>1296.0036781762456</v>
      </c>
      <c r="E109" s="18">
        <f t="shared" si="28"/>
        <v>380.95255247046157</v>
      </c>
      <c r="F109" s="18">
        <f t="shared" si="34"/>
        <v>1296.8454691438367</v>
      </c>
      <c r="G109" s="18">
        <f t="shared" si="34"/>
        <v>376.78350535953103</v>
      </c>
      <c r="H109" s="49">
        <v>844</v>
      </c>
      <c r="I109" s="49">
        <v>830</v>
      </c>
      <c r="J109" s="13">
        <f t="shared" si="29"/>
        <v>856.68638685631311</v>
      </c>
      <c r="K109" s="13">
        <f t="shared" si="30"/>
        <v>635.25070902994469</v>
      </c>
      <c r="L109" s="13">
        <f t="shared" si="31"/>
        <v>847.90177061125917</v>
      </c>
      <c r="M109" s="13">
        <f t="shared" si="31"/>
        <v>635.73276734957506</v>
      </c>
      <c r="N109" s="19">
        <f t="shared" si="35"/>
        <v>0.91684914735651546</v>
      </c>
      <c r="O109">
        <f t="shared" si="36"/>
        <v>-3.8030761465608975</v>
      </c>
      <c r="P109">
        <f t="shared" si="37"/>
        <v>8.8705237085092509E-2</v>
      </c>
      <c r="Q109" s="9">
        <f t="shared" si="48"/>
        <v>2.9568412361697503</v>
      </c>
      <c r="R109" s="9">
        <f t="shared" si="38"/>
        <v>10.644628450211101</v>
      </c>
      <c r="S109">
        <f t="shared" si="39"/>
        <v>8.1329684556977782</v>
      </c>
      <c r="T109">
        <f t="shared" si="39"/>
        <v>2.1749956968278639E-2</v>
      </c>
      <c r="U109">
        <f t="shared" si="49"/>
        <v>8.5905959404231402E-2</v>
      </c>
      <c r="V109" s="9">
        <f t="shared" si="32"/>
        <v>2.8635319801410466</v>
      </c>
      <c r="W109" s="9">
        <f t="shared" si="33"/>
        <v>10.308715128507767</v>
      </c>
      <c r="X109" s="6">
        <f t="shared" si="40"/>
        <v>5.288653892209231</v>
      </c>
      <c r="Y109" s="10">
        <v>0</v>
      </c>
      <c r="Z109" s="31">
        <f t="shared" si="50"/>
        <v>281.41536609560166</v>
      </c>
      <c r="AA109" s="31">
        <f t="shared" si="51"/>
        <v>-163.54752656757492</v>
      </c>
      <c r="AB109" s="31">
        <f t="shared" si="41"/>
        <v>180.15322545204009</v>
      </c>
      <c r="AC109" s="31">
        <f t="shared" si="52"/>
        <v>160.58098560584921</v>
      </c>
      <c r="AD109" s="20">
        <f t="shared" si="42"/>
        <v>101.26214064356157</v>
      </c>
      <c r="AE109" s="9">
        <f t="shared" si="43"/>
        <v>2.8635319801410466</v>
      </c>
      <c r="AF109" s="9">
        <f t="shared" si="44"/>
        <v>2.9568412361697503</v>
      </c>
      <c r="AG109" s="21">
        <f t="shared" si="45"/>
        <v>101.26214064356157</v>
      </c>
      <c r="AH109" s="6">
        <f t="shared" si="46"/>
        <v>5.288653892209231</v>
      </c>
      <c r="AI109">
        <f t="shared" si="47"/>
        <v>0</v>
      </c>
      <c r="AK109">
        <v>1296.0036781762456</v>
      </c>
      <c r="AL109">
        <v>380.95255247046157</v>
      </c>
      <c r="AM109">
        <v>856.68638685631311</v>
      </c>
      <c r="AN109">
        <v>635.25070902994469</v>
      </c>
    </row>
    <row r="110" spans="2:40" ht="20">
      <c r="B110" s="41">
        <v>1200</v>
      </c>
      <c r="C110" s="41">
        <v>555</v>
      </c>
      <c r="D110" s="18">
        <f t="shared" si="27"/>
        <v>1295.3200454745654</v>
      </c>
      <c r="E110" s="18">
        <f t="shared" si="28"/>
        <v>384.33830623785281</v>
      </c>
      <c r="F110" s="18">
        <f t="shared" si="34"/>
        <v>1296.0814169914711</v>
      </c>
      <c r="G110" s="18">
        <f t="shared" si="34"/>
        <v>380.56754384539846</v>
      </c>
      <c r="H110" s="49">
        <v>850</v>
      </c>
      <c r="I110" s="49">
        <v>830</v>
      </c>
      <c r="J110" s="13">
        <f t="shared" si="29"/>
        <v>863.33167498810872</v>
      </c>
      <c r="K110" s="13">
        <f t="shared" si="30"/>
        <v>635.26848049084458</v>
      </c>
      <c r="L110" s="13">
        <f t="shared" si="31"/>
        <v>855.94603200795461</v>
      </c>
      <c r="M110" s="13">
        <f t="shared" si="31"/>
        <v>635.2487291026672</v>
      </c>
      <c r="N110" s="19">
        <f t="shared" si="35"/>
        <v>0.68363270168015333</v>
      </c>
      <c r="O110">
        <f t="shared" si="36"/>
        <v>-3.784038485867427</v>
      </c>
      <c r="P110">
        <f t="shared" si="37"/>
        <v>8.8030286472165237E-2</v>
      </c>
      <c r="Q110" s="9">
        <f t="shared" si="48"/>
        <v>2.9343428824055078</v>
      </c>
      <c r="R110" s="9">
        <f t="shared" si="38"/>
        <v>10.563634376659829</v>
      </c>
      <c r="S110">
        <f t="shared" si="39"/>
        <v>8.0442613966954468</v>
      </c>
      <c r="T110">
        <f t="shared" si="39"/>
        <v>-0.48403824690785768</v>
      </c>
      <c r="U110">
        <f t="shared" si="49"/>
        <v>8.5705442068334053E-2</v>
      </c>
      <c r="V110" s="9">
        <f t="shared" si="32"/>
        <v>2.8568480689444686</v>
      </c>
      <c r="W110" s="9">
        <f t="shared" si="33"/>
        <v>10.284653048200088</v>
      </c>
      <c r="X110" s="6">
        <f t="shared" si="40"/>
        <v>5.1834021029925621</v>
      </c>
      <c r="Y110" s="10">
        <v>0</v>
      </c>
      <c r="Z110" s="31">
        <f t="shared" si="50"/>
        <v>281.41536609560148</v>
      </c>
      <c r="AA110" s="31">
        <f t="shared" si="51"/>
        <v>0</v>
      </c>
      <c r="AB110" s="31">
        <f t="shared" si="41"/>
        <v>176.55655766550626</v>
      </c>
      <c r="AC110" s="31">
        <f t="shared" si="52"/>
        <v>3.5966677865338283</v>
      </c>
      <c r="AD110" s="20">
        <f t="shared" si="42"/>
        <v>104.85880843009522</v>
      </c>
      <c r="AE110" s="9">
        <f t="shared" si="43"/>
        <v>2.8568480689444686</v>
      </c>
      <c r="AF110" s="9">
        <f t="shared" si="44"/>
        <v>2.9343428824055078</v>
      </c>
      <c r="AG110" s="21">
        <f t="shared" si="45"/>
        <v>104.85880843009522</v>
      </c>
      <c r="AH110" s="6">
        <f t="shared" si="46"/>
        <v>5.1834021029925621</v>
      </c>
      <c r="AI110">
        <f t="shared" si="47"/>
        <v>0</v>
      </c>
      <c r="AK110">
        <v>1295.3200454745654</v>
      </c>
      <c r="AL110">
        <v>384.33830623785281</v>
      </c>
      <c r="AM110">
        <v>863.33167498810872</v>
      </c>
      <c r="AN110">
        <v>635.26848049084458</v>
      </c>
    </row>
    <row r="111" spans="2:40" ht="20">
      <c r="B111" s="41">
        <v>1200</v>
      </c>
      <c r="C111" s="41">
        <v>558</v>
      </c>
      <c r="D111" s="18">
        <f t="shared" si="27"/>
        <v>1294.6398164292837</v>
      </c>
      <c r="E111" s="18">
        <f t="shared" si="28"/>
        <v>387.70720308420238</v>
      </c>
      <c r="F111" s="18">
        <f t="shared" si="34"/>
        <v>1295.3211800266984</v>
      </c>
      <c r="G111" s="18">
        <f t="shared" si="34"/>
        <v>384.33268726417219</v>
      </c>
      <c r="H111" s="49">
        <v>858</v>
      </c>
      <c r="I111" s="49">
        <v>828</v>
      </c>
      <c r="J111" s="13">
        <f t="shared" si="29"/>
        <v>871.97953703438532</v>
      </c>
      <c r="K111" s="13">
        <f t="shared" si="30"/>
        <v>633.77296409841631</v>
      </c>
      <c r="L111" s="13">
        <f t="shared" si="31"/>
        <v>863.99919962626916</v>
      </c>
      <c r="M111" s="13">
        <f t="shared" si="31"/>
        <v>634.76405120640186</v>
      </c>
      <c r="N111" s="19">
        <f t="shared" si="35"/>
        <v>0.68022904528174877</v>
      </c>
      <c r="O111">
        <f t="shared" si="36"/>
        <v>-3.7651434187737323</v>
      </c>
      <c r="P111">
        <f t="shared" si="37"/>
        <v>8.7590728181464766E-2</v>
      </c>
      <c r="Q111" s="9">
        <f t="shared" si="48"/>
        <v>2.9196909393821588</v>
      </c>
      <c r="R111" s="9">
        <f t="shared" si="38"/>
        <v>10.510887381775772</v>
      </c>
      <c r="S111">
        <f t="shared" si="39"/>
        <v>8.0531676183145464</v>
      </c>
      <c r="T111">
        <f t="shared" si="39"/>
        <v>-0.48467789626533886</v>
      </c>
      <c r="U111">
        <f t="shared" si="49"/>
        <v>8.5800646033429073E-2</v>
      </c>
      <c r="V111" s="9">
        <f t="shared" si="32"/>
        <v>2.8600215344476356</v>
      </c>
      <c r="W111" s="9">
        <f t="shared" si="33"/>
        <v>10.296077524011489</v>
      </c>
      <c r="X111" s="6">
        <f t="shared" si="40"/>
        <v>5.0760933293452535</v>
      </c>
      <c r="Y111" s="10">
        <v>0</v>
      </c>
      <c r="Z111" s="31">
        <f t="shared" si="50"/>
        <v>281.4153660956008</v>
      </c>
      <c r="AA111" s="31">
        <f t="shared" si="51"/>
        <v>6.8212102632969618E-13</v>
      </c>
      <c r="AB111" s="31">
        <f t="shared" si="41"/>
        <v>176.55582221302242</v>
      </c>
      <c r="AC111" s="31">
        <f t="shared" si="52"/>
        <v>7.3545248383766193E-4</v>
      </c>
      <c r="AD111" s="20">
        <f t="shared" si="42"/>
        <v>104.85954388257838</v>
      </c>
      <c r="AE111" s="9">
        <f t="shared" si="43"/>
        <v>2.8600215344476356</v>
      </c>
      <c r="AF111" s="9">
        <f t="shared" si="44"/>
        <v>2.9196909393821588</v>
      </c>
      <c r="AG111" s="21">
        <f t="shared" si="45"/>
        <v>104.85954388257838</v>
      </c>
      <c r="AH111" s="6">
        <f t="shared" si="46"/>
        <v>5.0760933293452535</v>
      </c>
      <c r="AI111">
        <f t="shared" si="47"/>
        <v>0</v>
      </c>
      <c r="AK111">
        <v>1294.6398164292837</v>
      </c>
      <c r="AL111">
        <v>387.70720308420238</v>
      </c>
      <c r="AM111">
        <v>871.97953703438532</v>
      </c>
      <c r="AN111">
        <v>633.77296409841631</v>
      </c>
    </row>
    <row r="112" spans="2:40" ht="20">
      <c r="B112" s="41">
        <v>1200</v>
      </c>
      <c r="C112" s="41">
        <v>561</v>
      </c>
      <c r="D112" s="18">
        <f t="shared" si="27"/>
        <v>1293.9629656844393</v>
      </c>
      <c r="E112" s="18">
        <f t="shared" si="28"/>
        <v>391.0593685872347</v>
      </c>
      <c r="F112" s="18">
        <f t="shared" si="34"/>
        <v>1294.6409425294294</v>
      </c>
      <c r="G112" s="18">
        <f t="shared" si="34"/>
        <v>387.70162596976326</v>
      </c>
      <c r="H112" s="49">
        <v>866</v>
      </c>
      <c r="I112" s="49">
        <v>828</v>
      </c>
      <c r="J112" s="13">
        <f t="shared" si="29"/>
        <v>880.83942039699798</v>
      </c>
      <c r="K112" s="13">
        <f t="shared" si="30"/>
        <v>633.79724256370253</v>
      </c>
      <c r="L112" s="13">
        <f t="shared" si="31"/>
        <v>872.05021080649738</v>
      </c>
      <c r="M112" s="13">
        <f t="shared" si="31"/>
        <v>634.27956238432114</v>
      </c>
      <c r="N112" s="19">
        <f t="shared" si="35"/>
        <v>0.67685074484438701</v>
      </c>
      <c r="O112">
        <f t="shared" si="36"/>
        <v>-3.3689387055910629</v>
      </c>
      <c r="P112">
        <f t="shared" si="37"/>
        <v>7.8435964519264156E-2</v>
      </c>
      <c r="Q112" s="9">
        <f t="shared" si="48"/>
        <v>2.6145321506421388</v>
      </c>
      <c r="R112" s="9">
        <f t="shared" si="38"/>
        <v>9.4123157423116997</v>
      </c>
      <c r="S112">
        <f t="shared" si="39"/>
        <v>8.0510111802282154</v>
      </c>
      <c r="T112">
        <f t="shared" si="39"/>
        <v>-0.48448882208072064</v>
      </c>
      <c r="U112">
        <f t="shared" si="49"/>
        <v>8.5777490727350067E-2</v>
      </c>
      <c r="V112" s="9">
        <f t="shared" si="32"/>
        <v>2.8592496909116689</v>
      </c>
      <c r="W112" s="9">
        <f t="shared" si="33"/>
        <v>10.293298887282008</v>
      </c>
      <c r="X112" s="6">
        <f t="shared" si="40"/>
        <v>4.9957972795759131</v>
      </c>
      <c r="Y112" s="10">
        <v>0</v>
      </c>
      <c r="Z112" s="31">
        <f t="shared" si="50"/>
        <v>281.41536609560745</v>
      </c>
      <c r="AA112" s="31">
        <f t="shared" si="51"/>
        <v>-6.6506800067145377E-12</v>
      </c>
      <c r="AB112" s="31">
        <f t="shared" si="41"/>
        <v>176.55624262963687</v>
      </c>
      <c r="AC112" s="31">
        <f t="shared" si="52"/>
        <v>-4.2041661444613965E-4</v>
      </c>
      <c r="AD112" s="20">
        <f t="shared" si="42"/>
        <v>104.85912346597058</v>
      </c>
      <c r="AE112" s="9">
        <f t="shared" si="43"/>
        <v>2.8592496909116689</v>
      </c>
      <c r="AF112" s="9">
        <f t="shared" si="44"/>
        <v>2.6145321506421388</v>
      </c>
      <c r="AG112" s="21">
        <f t="shared" si="45"/>
        <v>104.85912346597058</v>
      </c>
      <c r="AH112" s="6">
        <f t="shared" si="46"/>
        <v>4.9957972795759131</v>
      </c>
      <c r="AI112">
        <f t="shared" si="47"/>
        <v>0</v>
      </c>
      <c r="AK112">
        <v>1293.9629656844393</v>
      </c>
      <c r="AL112">
        <v>391.0593685872347</v>
      </c>
      <c r="AM112">
        <v>880.83942039699798</v>
      </c>
      <c r="AN112">
        <v>633.79724256370253</v>
      </c>
    </row>
    <row r="113" spans="2:40" ht="20">
      <c r="B113" s="41">
        <v>1200</v>
      </c>
      <c r="C113" s="41">
        <v>564</v>
      </c>
      <c r="D113" s="18">
        <f t="shared" si="27"/>
        <v>1293.289468135305</v>
      </c>
      <c r="E113" s="18">
        <f t="shared" si="28"/>
        <v>394.39492708042172</v>
      </c>
      <c r="F113" s="18">
        <f t="shared" si="34"/>
        <v>1293.9640834163426</v>
      </c>
      <c r="G113" s="18">
        <f t="shared" si="34"/>
        <v>391.05383291728623</v>
      </c>
      <c r="H113" s="49">
        <v>872</v>
      </c>
      <c r="I113" s="49">
        <v>826</v>
      </c>
      <c r="J113" s="13">
        <f t="shared" si="29"/>
        <v>887.29424472911307</v>
      </c>
      <c r="K113" s="13">
        <f t="shared" si="30"/>
        <v>632.29313610940108</v>
      </c>
      <c r="L113" s="13">
        <f t="shared" si="31"/>
        <v>880.03773405349875</v>
      </c>
      <c r="M113" s="13">
        <f t="shared" si="31"/>
        <v>633.28778092383993</v>
      </c>
      <c r="N113" s="19">
        <f t="shared" si="35"/>
        <v>0.67349754913425386</v>
      </c>
      <c r="O113">
        <f t="shared" si="36"/>
        <v>-3.3522069475229728</v>
      </c>
      <c r="P113">
        <f t="shared" si="37"/>
        <v>7.8046422127756948E-2</v>
      </c>
      <c r="Q113" s="9">
        <f t="shared" si="48"/>
        <v>2.6015474042585649</v>
      </c>
      <c r="R113" s="9">
        <f t="shared" si="38"/>
        <v>9.3655706553308331</v>
      </c>
      <c r="S113">
        <f t="shared" si="39"/>
        <v>7.9875232470013771</v>
      </c>
      <c r="T113">
        <f t="shared" si="39"/>
        <v>-0.99178146048120652</v>
      </c>
      <c r="U113">
        <f t="shared" si="49"/>
        <v>8.7445691181797278E-2</v>
      </c>
      <c r="V113" s="9">
        <f t="shared" si="32"/>
        <v>2.9148563727265757</v>
      </c>
      <c r="W113" s="9">
        <f t="shared" si="33"/>
        <v>10.493482941815673</v>
      </c>
      <c r="X113" s="6">
        <f t="shared" si="40"/>
        <v>4.8907061915604553</v>
      </c>
      <c r="Y113" s="10">
        <v>0</v>
      </c>
      <c r="Z113" s="31">
        <f t="shared" si="50"/>
        <v>281.4153660956033</v>
      </c>
      <c r="AA113" s="31">
        <f t="shared" si="51"/>
        <v>4.1495695768389851E-12</v>
      </c>
      <c r="AB113" s="31">
        <f t="shared" si="41"/>
        <v>172.92201928850574</v>
      </c>
      <c r="AC113" s="31">
        <f t="shared" si="52"/>
        <v>3.6342233411311327</v>
      </c>
      <c r="AD113" s="20">
        <f t="shared" si="42"/>
        <v>108.49334680709757</v>
      </c>
      <c r="AE113" s="9">
        <f t="shared" si="43"/>
        <v>2.9148563727265757</v>
      </c>
      <c r="AF113" s="9">
        <f t="shared" si="44"/>
        <v>2.6015474042585649</v>
      </c>
      <c r="AG113" s="21">
        <f t="shared" si="45"/>
        <v>108.49334680709757</v>
      </c>
      <c r="AH113" s="6">
        <f t="shared" si="46"/>
        <v>4.8907061915604553</v>
      </c>
      <c r="AI113">
        <f t="shared" si="47"/>
        <v>0</v>
      </c>
      <c r="AK113">
        <v>1293.289468135305</v>
      </c>
      <c r="AL113">
        <v>394.39492708042172</v>
      </c>
      <c r="AM113">
        <v>887.29424472911307</v>
      </c>
      <c r="AN113">
        <v>632.29313610940108</v>
      </c>
    </row>
    <row r="114" spans="2:40" ht="20">
      <c r="B114" s="41">
        <v>1200</v>
      </c>
      <c r="C114" s="41">
        <v>568</v>
      </c>
      <c r="D114" s="18">
        <f t="shared" si="27"/>
        <v>1292.3966445586746</v>
      </c>
      <c r="E114" s="18">
        <f t="shared" si="28"/>
        <v>398.81671787650674</v>
      </c>
      <c r="F114" s="18">
        <f t="shared" si="34"/>
        <v>1293.2163594594731</v>
      </c>
      <c r="G114" s="18">
        <f t="shared" si="34"/>
        <v>394.75700451472107</v>
      </c>
      <c r="H114" s="49">
        <v>880</v>
      </c>
      <c r="I114" s="49">
        <v>826</v>
      </c>
      <c r="J114" s="13">
        <f t="shared" si="29"/>
        <v>896.15447145726182</v>
      </c>
      <c r="K114" s="13">
        <f t="shared" si="30"/>
        <v>632.31800166453058</v>
      </c>
      <c r="L114" s="13">
        <f t="shared" si="31"/>
        <v>888.09604552779092</v>
      </c>
      <c r="M114" s="13">
        <f t="shared" si="31"/>
        <v>632.80279344587814</v>
      </c>
      <c r="N114" s="19">
        <f t="shared" si="35"/>
        <v>0.89282357663046241</v>
      </c>
      <c r="O114">
        <f t="shared" si="36"/>
        <v>-3.7031715974348458</v>
      </c>
      <c r="P114">
        <f t="shared" si="37"/>
        <v>8.6375071876532775E-2</v>
      </c>
      <c r="Q114" s="9">
        <f t="shared" si="48"/>
        <v>2.8791690625510924</v>
      </c>
      <c r="R114" s="9">
        <f t="shared" si="38"/>
        <v>10.365008625183933</v>
      </c>
      <c r="S114">
        <f t="shared" si="39"/>
        <v>8.058311474292168</v>
      </c>
      <c r="T114">
        <f t="shared" si="39"/>
        <v>-0.48498747796179487</v>
      </c>
      <c r="U114">
        <f t="shared" si="49"/>
        <v>8.5855450079103807E-2</v>
      </c>
      <c r="V114" s="9">
        <f t="shared" si="32"/>
        <v>2.861848335970127</v>
      </c>
      <c r="W114" s="9">
        <f t="shared" si="33"/>
        <v>10.302654009492457</v>
      </c>
      <c r="X114" s="6">
        <f t="shared" si="40"/>
        <v>4.7915836540070975</v>
      </c>
      <c r="Y114" s="10">
        <v>0</v>
      </c>
      <c r="Z114" s="31">
        <f t="shared" si="50"/>
        <v>281.41536609560234</v>
      </c>
      <c r="AA114" s="31">
        <f t="shared" si="51"/>
        <v>9.6633812063373625E-13</v>
      </c>
      <c r="AB114" s="31">
        <f t="shared" si="41"/>
        <v>176.55582221302313</v>
      </c>
      <c r="AC114" s="31">
        <f t="shared" si="52"/>
        <v>-3.6338029245173971</v>
      </c>
      <c r="AD114" s="20">
        <f t="shared" si="42"/>
        <v>104.8595438825792</v>
      </c>
      <c r="AE114" s="9">
        <f t="shared" si="43"/>
        <v>2.861848335970127</v>
      </c>
      <c r="AF114" s="9">
        <f t="shared" si="44"/>
        <v>2.8791690625510924</v>
      </c>
      <c r="AG114" s="21">
        <f t="shared" si="45"/>
        <v>104.8595438825792</v>
      </c>
      <c r="AH114" s="6">
        <f t="shared" si="46"/>
        <v>4.7915836540070975</v>
      </c>
      <c r="AI114">
        <f t="shared" si="47"/>
        <v>0</v>
      </c>
      <c r="AK114">
        <v>1292.3966445586746</v>
      </c>
      <c r="AL114">
        <v>398.81671787650674</v>
      </c>
      <c r="AM114">
        <v>896.15447145726182</v>
      </c>
      <c r="AN114">
        <v>632.31800166453058</v>
      </c>
    </row>
    <row r="115" spans="2:40" ht="20">
      <c r="B115" s="41">
        <v>1200</v>
      </c>
      <c r="C115" s="41">
        <v>571</v>
      </c>
      <c r="D115" s="18">
        <f t="shared" si="27"/>
        <v>1291.7308748914552</v>
      </c>
      <c r="E115" s="18">
        <f t="shared" si="28"/>
        <v>402.11400332447101</v>
      </c>
      <c r="F115" s="18">
        <f t="shared" si="34"/>
        <v>1292.4723291951448</v>
      </c>
      <c r="G115" s="18">
        <f t="shared" si="34"/>
        <v>398.44188276046651</v>
      </c>
      <c r="H115" s="49">
        <v>886</v>
      </c>
      <c r="I115" s="49">
        <v>826</v>
      </c>
      <c r="J115" s="13">
        <f t="shared" si="29"/>
        <v>902.79516364143626</v>
      </c>
      <c r="K115" s="13">
        <f t="shared" si="30"/>
        <v>632.33663826409725</v>
      </c>
      <c r="L115" s="13">
        <f t="shared" si="31"/>
        <v>895.41462660927039</v>
      </c>
      <c r="M115" s="13">
        <f t="shared" si="31"/>
        <v>632.31592534600964</v>
      </c>
      <c r="N115" s="19">
        <f t="shared" si="35"/>
        <v>0.66576966721936515</v>
      </c>
      <c r="O115">
        <f t="shared" si="36"/>
        <v>-3.6848782457454377</v>
      </c>
      <c r="P115">
        <f t="shared" si="37"/>
        <v>8.5723508774956797E-2</v>
      </c>
      <c r="Q115" s="9">
        <f t="shared" si="48"/>
        <v>2.8574502924985596</v>
      </c>
      <c r="R115" s="9">
        <f t="shared" si="38"/>
        <v>10.286821052994815</v>
      </c>
      <c r="S115">
        <f t="shared" si="39"/>
        <v>7.318581081479465</v>
      </c>
      <c r="T115">
        <f t="shared" si="39"/>
        <v>-0.48686809986850221</v>
      </c>
      <c r="U115">
        <f t="shared" si="49"/>
        <v>7.8122341734078143E-2</v>
      </c>
      <c r="V115" s="9">
        <f t="shared" si="32"/>
        <v>2.6040780578026048</v>
      </c>
      <c r="W115" s="9">
        <f t="shared" si="33"/>
        <v>9.374681008089377</v>
      </c>
      <c r="X115" s="6">
        <f t="shared" si="40"/>
        <v>4.7056102610377719</v>
      </c>
      <c r="Y115" s="10">
        <v>0</v>
      </c>
      <c r="Z115" s="31">
        <f t="shared" si="50"/>
        <v>281.41536609560762</v>
      </c>
      <c r="AA115" s="31">
        <f t="shared" si="51"/>
        <v>-5.2864379540551454E-12</v>
      </c>
      <c r="AB115" s="31">
        <f t="shared" si="41"/>
        <v>176.19401017666152</v>
      </c>
      <c r="AC115" s="31">
        <f t="shared" si="52"/>
        <v>0.36181203636161285</v>
      </c>
      <c r="AD115" s="20">
        <f t="shared" si="42"/>
        <v>105.2213559189461</v>
      </c>
      <c r="AE115" s="9">
        <f t="shared" si="43"/>
        <v>2.6040780578026048</v>
      </c>
      <c r="AF115" s="9">
        <f t="shared" si="44"/>
        <v>2.8574502924985596</v>
      </c>
      <c r="AG115" s="21">
        <f t="shared" si="45"/>
        <v>105.2213559189461</v>
      </c>
      <c r="AH115" s="6">
        <f t="shared" si="46"/>
        <v>4.7056102610377719</v>
      </c>
      <c r="AI115">
        <f t="shared" si="47"/>
        <v>0</v>
      </c>
      <c r="AK115">
        <v>1291.7308748914552</v>
      </c>
      <c r="AL115">
        <v>402.11400332447101</v>
      </c>
      <c r="AM115">
        <v>902.79516364143626</v>
      </c>
      <c r="AN115">
        <v>632.33663826409725</v>
      </c>
    </row>
    <row r="116" spans="2:40" ht="20">
      <c r="B116" s="41">
        <v>1200</v>
      </c>
      <c r="C116" s="41">
        <v>572</v>
      </c>
      <c r="D116" s="18">
        <f t="shared" si="27"/>
        <v>1291.5096798145805</v>
      </c>
      <c r="E116" s="18">
        <f t="shared" si="28"/>
        <v>403.20949226614397</v>
      </c>
      <c r="F116" s="18">
        <f t="shared" si="34"/>
        <v>1291.8790664215701</v>
      </c>
      <c r="G116" s="18">
        <f t="shared" si="34"/>
        <v>401.3800711557073</v>
      </c>
      <c r="H116" s="49">
        <v>894</v>
      </c>
      <c r="I116" s="49">
        <v>824</v>
      </c>
      <c r="J116" s="13">
        <f t="shared" si="29"/>
        <v>911.49111780559531</v>
      </c>
      <c r="K116" s="13">
        <f t="shared" si="30"/>
        <v>630.83667493272151</v>
      </c>
      <c r="L116" s="13">
        <f t="shared" si="31"/>
        <v>903.48025096809772</v>
      </c>
      <c r="M116" s="13">
        <f t="shared" si="31"/>
        <v>631.83043828711641</v>
      </c>
      <c r="N116" s="19">
        <f t="shared" si="35"/>
        <v>0.22119507687466466</v>
      </c>
      <c r="O116">
        <f t="shared" si="36"/>
        <v>-2.9381883952407861</v>
      </c>
      <c r="P116">
        <f t="shared" si="37"/>
        <v>6.8162495186174551E-2</v>
      </c>
      <c r="Q116" s="9">
        <f t="shared" si="48"/>
        <v>2.2720831728724846</v>
      </c>
      <c r="R116" s="9">
        <f t="shared" si="38"/>
        <v>8.1794994223409443</v>
      </c>
      <c r="S116">
        <f t="shared" si="39"/>
        <v>8.0656243588273355</v>
      </c>
      <c r="T116">
        <f t="shared" si="39"/>
        <v>-0.48548705889322719</v>
      </c>
      <c r="U116">
        <f t="shared" si="49"/>
        <v>8.5933544102874099E-2</v>
      </c>
      <c r="V116" s="9">
        <f t="shared" si="32"/>
        <v>2.864451470095803</v>
      </c>
      <c r="W116" s="9">
        <f t="shared" si="33"/>
        <v>10.312025292344892</v>
      </c>
      <c r="X116" s="6">
        <f t="shared" si="40"/>
        <v>4.599246778275603</v>
      </c>
      <c r="Y116" s="10">
        <v>0</v>
      </c>
      <c r="Z116" s="31">
        <f t="shared" si="50"/>
        <v>281.41536609560001</v>
      </c>
      <c r="AA116" s="31">
        <f t="shared" si="51"/>
        <v>7.617018127348274E-12</v>
      </c>
      <c r="AB116" s="31">
        <f t="shared" si="41"/>
        <v>176.55540137435403</v>
      </c>
      <c r="AC116" s="31">
        <f t="shared" si="52"/>
        <v>-0.36139119769251238</v>
      </c>
      <c r="AD116" s="20">
        <f t="shared" si="42"/>
        <v>104.85996472124597</v>
      </c>
      <c r="AE116" s="9">
        <f t="shared" si="43"/>
        <v>2.864451470095803</v>
      </c>
      <c r="AF116" s="9">
        <f t="shared" si="44"/>
        <v>2.2720831728724846</v>
      </c>
      <c r="AG116" s="21">
        <f t="shared" si="45"/>
        <v>104.85996472124597</v>
      </c>
      <c r="AH116" s="6">
        <f t="shared" si="46"/>
        <v>4.599246778275603</v>
      </c>
      <c r="AI116">
        <f t="shared" si="47"/>
        <v>0</v>
      </c>
      <c r="AK116">
        <v>1291.5096798145805</v>
      </c>
      <c r="AL116">
        <v>403.20949226614397</v>
      </c>
      <c r="AM116">
        <v>911.49111780559531</v>
      </c>
      <c r="AN116">
        <v>630.83667493272151</v>
      </c>
    </row>
    <row r="117" spans="2:40" ht="20">
      <c r="B117" s="41">
        <v>1202</v>
      </c>
      <c r="C117" s="41">
        <v>577</v>
      </c>
      <c r="D117" s="18">
        <f t="shared" si="27"/>
        <v>1292.9880080072942</v>
      </c>
      <c r="E117" s="18">
        <f t="shared" si="28"/>
        <v>408.69297416408045</v>
      </c>
      <c r="F117" s="18">
        <f t="shared" si="34"/>
        <v>1292.0761875711098</v>
      </c>
      <c r="G117" s="18">
        <f t="shared" si="34"/>
        <v>404.67215658489846</v>
      </c>
      <c r="H117" s="49">
        <v>902</v>
      </c>
      <c r="I117" s="49">
        <v>824</v>
      </c>
      <c r="J117" s="13">
        <f t="shared" si="29"/>
        <v>920.34485223786442</v>
      </c>
      <c r="K117" s="13">
        <f t="shared" si="30"/>
        <v>630.86210959543507</v>
      </c>
      <c r="L117" s="13">
        <f t="shared" si="31"/>
        <v>911.54371122829855</v>
      </c>
      <c r="M117" s="13">
        <f t="shared" si="31"/>
        <v>631.34514093075131</v>
      </c>
      <c r="N117" s="19">
        <f t="shared" si="35"/>
        <v>-1.4783281927136613</v>
      </c>
      <c r="O117">
        <f t="shared" si="36"/>
        <v>-3.292085429191161</v>
      </c>
      <c r="P117">
        <f t="shared" si="37"/>
        <v>7.7908455083720421E-2</v>
      </c>
      <c r="Q117" s="9">
        <f t="shared" si="48"/>
        <v>2.5969485027906805</v>
      </c>
      <c r="R117" s="9">
        <f t="shared" si="38"/>
        <v>9.3490146100464493</v>
      </c>
      <c r="S117">
        <f t="shared" si="39"/>
        <v>8.0634602602008272</v>
      </c>
      <c r="T117">
        <f t="shared" si="39"/>
        <v>-0.48529735636509486</v>
      </c>
      <c r="U117">
        <f t="shared" si="49"/>
        <v>8.591030664961001E-2</v>
      </c>
      <c r="V117" s="9">
        <f t="shared" si="32"/>
        <v>2.8636768883203341</v>
      </c>
      <c r="W117" s="9">
        <f t="shared" si="33"/>
        <v>10.309236797953202</v>
      </c>
      <c r="X117" s="6">
        <f t="shared" si="40"/>
        <v>4.5196620351980137</v>
      </c>
      <c r="Y117" s="10">
        <v>0</v>
      </c>
      <c r="Z117" s="31">
        <f t="shared" si="50"/>
        <v>266.57337531050632</v>
      </c>
      <c r="AA117" s="31">
        <f t="shared" si="51"/>
        <v>14.841990785093685</v>
      </c>
      <c r="AB117" s="31">
        <f t="shared" si="41"/>
        <v>176.55582221302265</v>
      </c>
      <c r="AC117" s="31">
        <f t="shared" si="52"/>
        <v>-4.2083866861730712E-4</v>
      </c>
      <c r="AD117" s="20">
        <f t="shared" si="42"/>
        <v>90.01755309748367</v>
      </c>
      <c r="AE117" s="9">
        <f t="shared" si="43"/>
        <v>2.8636768883203341</v>
      </c>
      <c r="AF117" s="9">
        <f t="shared" si="44"/>
        <v>2.5969485027906805</v>
      </c>
      <c r="AG117" s="21">
        <f t="shared" si="45"/>
        <v>90.01755309748367</v>
      </c>
      <c r="AH117" s="6">
        <f t="shared" si="46"/>
        <v>4.5196620351980137</v>
      </c>
      <c r="AI117">
        <f t="shared" si="47"/>
        <v>0</v>
      </c>
      <c r="AK117">
        <v>1292.9880080072942</v>
      </c>
      <c r="AL117">
        <v>408.69297416408045</v>
      </c>
      <c r="AM117">
        <v>920.34485223786442</v>
      </c>
      <c r="AN117">
        <v>630.86210959543507</v>
      </c>
    </row>
    <row r="118" spans="2:40" ht="20">
      <c r="B118" s="41">
        <v>1202</v>
      </c>
      <c r="C118" s="41">
        <v>580</v>
      </c>
      <c r="D118" s="18">
        <f t="shared" si="27"/>
        <v>1292.3257509313917</v>
      </c>
      <c r="E118" s="18">
        <f t="shared" si="28"/>
        <v>411.94156150793839</v>
      </c>
      <c r="F118" s="18">
        <f t="shared" si="34"/>
        <v>1292.2744795844221</v>
      </c>
      <c r="G118" s="18">
        <f t="shared" si="34"/>
        <v>407.9480093127209</v>
      </c>
      <c r="H118" s="49">
        <v>908</v>
      </c>
      <c r="I118" s="49">
        <v>824</v>
      </c>
      <c r="J118" s="13">
        <f t="shared" si="29"/>
        <v>926.98067705218045</v>
      </c>
      <c r="K118" s="13">
        <f t="shared" si="30"/>
        <v>630.88117273396392</v>
      </c>
      <c r="L118" s="13">
        <f t="shared" si="31"/>
        <v>919.60554903188006</v>
      </c>
      <c r="M118" s="13">
        <f t="shared" si="31"/>
        <v>630.85998575404017</v>
      </c>
      <c r="N118" s="19">
        <f t="shared" si="35"/>
        <v>0.66225707590251659</v>
      </c>
      <c r="O118">
        <f t="shared" si="36"/>
        <v>-3.2758527278224392</v>
      </c>
      <c r="P118">
        <f t="shared" si="37"/>
        <v>7.6272694917116704E-2</v>
      </c>
      <c r="Q118" s="9">
        <f t="shared" si="48"/>
        <v>2.5424231639038903</v>
      </c>
      <c r="R118" s="9">
        <f t="shared" si="38"/>
        <v>9.152723390054005</v>
      </c>
      <c r="S118">
        <f t="shared" si="39"/>
        <v>8.0618378035815113</v>
      </c>
      <c r="T118">
        <f t="shared" si="39"/>
        <v>-0.48515517671114594</v>
      </c>
      <c r="U118">
        <f t="shared" si="49"/>
        <v>8.5892885333791788E-2</v>
      </c>
      <c r="V118" s="9">
        <f t="shared" si="32"/>
        <v>2.8630961777930595</v>
      </c>
      <c r="W118" s="9">
        <f t="shared" si="33"/>
        <v>10.307146240055014</v>
      </c>
      <c r="X118" s="6">
        <f t="shared" si="40"/>
        <v>4.4297657021573995</v>
      </c>
      <c r="Y118" s="10">
        <v>0</v>
      </c>
      <c r="Z118" s="31">
        <f t="shared" si="50"/>
        <v>266.53603177109233</v>
      </c>
      <c r="AA118" s="31">
        <f t="shared" si="51"/>
        <v>3.7343539413996041E-2</v>
      </c>
      <c r="AB118" s="31">
        <f t="shared" si="41"/>
        <v>176.55613756501586</v>
      </c>
      <c r="AC118" s="31">
        <f t="shared" si="52"/>
        <v>-3.1535199320842366E-4</v>
      </c>
      <c r="AD118" s="20">
        <f t="shared" si="42"/>
        <v>89.979894206076466</v>
      </c>
      <c r="AE118" s="9">
        <f t="shared" si="43"/>
        <v>2.8630961777930595</v>
      </c>
      <c r="AF118" s="9">
        <f t="shared" si="44"/>
        <v>2.5424231639038903</v>
      </c>
      <c r="AG118" s="21">
        <f t="shared" si="45"/>
        <v>89.979894206076466</v>
      </c>
      <c r="AH118" s="6">
        <f t="shared" si="46"/>
        <v>4.4297657021573995</v>
      </c>
      <c r="AI118">
        <f t="shared" si="47"/>
        <v>0</v>
      </c>
      <c r="AK118">
        <v>1292.3257509313917</v>
      </c>
      <c r="AL118">
        <v>411.94156150793839</v>
      </c>
      <c r="AM118">
        <v>926.98067705218045</v>
      </c>
      <c r="AN118">
        <v>630.88117273396392</v>
      </c>
    </row>
    <row r="119" spans="2:40" ht="20">
      <c r="B119" s="41">
        <v>1202</v>
      </c>
      <c r="C119" s="41">
        <v>584</v>
      </c>
      <c r="D119" s="18">
        <f t="shared" si="27"/>
        <v>1291.4477616342658</v>
      </c>
      <c r="E119" s="18">
        <f t="shared" si="28"/>
        <v>416.2483858854676</v>
      </c>
      <c r="F119" s="18">
        <f t="shared" si="34"/>
        <v>1292.253840190984</v>
      </c>
      <c r="G119" s="18">
        <f t="shared" si="34"/>
        <v>412.29430718582881</v>
      </c>
      <c r="H119" s="49">
        <v>916</v>
      </c>
      <c r="I119" s="49">
        <v>822</v>
      </c>
      <c r="J119" s="13">
        <f t="shared" si="29"/>
        <v>935.70346216089717</v>
      </c>
      <c r="K119" s="13">
        <f t="shared" si="30"/>
        <v>629.3792825069138</v>
      </c>
      <c r="L119" s="13">
        <f t="shared" si="31"/>
        <v>927.67633048364735</v>
      </c>
      <c r="M119" s="13">
        <f t="shared" si="31"/>
        <v>630.37418827877093</v>
      </c>
      <c r="N119" s="19">
        <f t="shared" si="35"/>
        <v>0.8779892971258505</v>
      </c>
      <c r="O119">
        <f t="shared" si="36"/>
        <v>-4.3462978731079147</v>
      </c>
      <c r="P119">
        <f t="shared" si="37"/>
        <v>0.10119555001493698</v>
      </c>
      <c r="Q119" s="9">
        <f t="shared" si="48"/>
        <v>3.3731850004978994</v>
      </c>
      <c r="R119" s="9">
        <f t="shared" si="38"/>
        <v>12.143466001792438</v>
      </c>
      <c r="S119">
        <f t="shared" si="39"/>
        <v>8.0707814517672887</v>
      </c>
      <c r="T119">
        <f t="shared" si="39"/>
        <v>-0.48579747526923711</v>
      </c>
      <c r="U119">
        <f t="shared" si="49"/>
        <v>8.5988489294204842E-2</v>
      </c>
      <c r="V119" s="9">
        <f t="shared" si="32"/>
        <v>2.8662829764734949</v>
      </c>
      <c r="W119" s="9">
        <f t="shared" si="33"/>
        <v>10.318618715304583</v>
      </c>
      <c r="X119" s="6">
        <f t="shared" si="40"/>
        <v>4.3384564799029057</v>
      </c>
      <c r="Y119" s="10">
        <v>0</v>
      </c>
      <c r="Z119" s="31">
        <f t="shared" si="50"/>
        <v>270.27208011999079</v>
      </c>
      <c r="AA119" s="31">
        <f t="shared" si="51"/>
        <v>-3.7360483488984642</v>
      </c>
      <c r="AB119" s="31">
        <f t="shared" si="41"/>
        <v>176.55540137435415</v>
      </c>
      <c r="AC119" s="31">
        <f t="shared" si="52"/>
        <v>7.3619066171204395E-4</v>
      </c>
      <c r="AD119" s="20">
        <f t="shared" si="42"/>
        <v>93.716678745636642</v>
      </c>
      <c r="AE119" s="9">
        <f t="shared" si="43"/>
        <v>2.8662829764734949</v>
      </c>
      <c r="AF119" s="9">
        <f t="shared" si="44"/>
        <v>3.3731850004978994</v>
      </c>
      <c r="AG119" s="21">
        <f t="shared" si="45"/>
        <v>93.716678745636642</v>
      </c>
      <c r="AH119" s="6">
        <f t="shared" si="46"/>
        <v>4.3384564799029057</v>
      </c>
      <c r="AI119">
        <f t="shared" si="47"/>
        <v>0</v>
      </c>
      <c r="AK119">
        <v>1291.4477616342658</v>
      </c>
      <c r="AL119">
        <v>416.2483858854676</v>
      </c>
      <c r="AM119">
        <v>935.70346216089717</v>
      </c>
      <c r="AN119">
        <v>629.3792825069138</v>
      </c>
    </row>
    <row r="120" spans="2:40" ht="20">
      <c r="B120" s="41">
        <v>1202</v>
      </c>
      <c r="C120" s="41">
        <v>587</v>
      </c>
      <c r="D120" s="18">
        <f t="shared" si="27"/>
        <v>1290.7930042593964</v>
      </c>
      <c r="E120" s="18">
        <f t="shared" si="28"/>
        <v>419.46018474529899</v>
      </c>
      <c r="F120" s="18">
        <f t="shared" si="34"/>
        <v>1291.5221722750177</v>
      </c>
      <c r="G120" s="18">
        <f t="shared" si="34"/>
        <v>415.88337737956834</v>
      </c>
      <c r="H120" s="49">
        <v>922</v>
      </c>
      <c r="I120" s="49">
        <v>822</v>
      </c>
      <c r="J120" s="13">
        <f t="shared" si="29"/>
        <v>942.33952558976614</v>
      </c>
      <c r="K120" s="13">
        <f t="shared" si="30"/>
        <v>629.39878775604018</v>
      </c>
      <c r="L120" s="13">
        <f t="shared" si="31"/>
        <v>935.0078882676147</v>
      </c>
      <c r="M120" s="13">
        <f t="shared" si="31"/>
        <v>629.88641433230589</v>
      </c>
      <c r="N120" s="19">
        <f t="shared" si="35"/>
        <v>0.65475737486940488</v>
      </c>
      <c r="O120">
        <f t="shared" si="36"/>
        <v>-3.5890701937395306</v>
      </c>
      <c r="P120">
        <f t="shared" si="37"/>
        <v>8.3500152565552016E-2</v>
      </c>
      <c r="Q120" s="9">
        <f t="shared" si="48"/>
        <v>2.7833384188517338</v>
      </c>
      <c r="R120" s="9">
        <f t="shared" si="38"/>
        <v>10.020018307866241</v>
      </c>
      <c r="S120">
        <f t="shared" si="39"/>
        <v>7.3315577839673551</v>
      </c>
      <c r="T120">
        <f t="shared" si="39"/>
        <v>-0.48777394646504035</v>
      </c>
      <c r="U120">
        <f t="shared" si="49"/>
        <v>7.8261004434748579E-2</v>
      </c>
      <c r="V120" s="9">
        <f t="shared" si="32"/>
        <v>2.6087001478249525</v>
      </c>
      <c r="W120" s="9">
        <f t="shared" si="33"/>
        <v>9.3913205321698285</v>
      </c>
      <c r="X120" s="6">
        <f t="shared" si="40"/>
        <v>4.259243787007378</v>
      </c>
      <c r="Y120" s="10">
        <v>0</v>
      </c>
      <c r="Z120" s="31">
        <f t="shared" si="50"/>
        <v>281.52243026607852</v>
      </c>
      <c r="AA120" s="31">
        <f t="shared" si="51"/>
        <v>-11.250350146087726</v>
      </c>
      <c r="AB120" s="31">
        <f t="shared" si="41"/>
        <v>176.19367894168559</v>
      </c>
      <c r="AC120" s="31">
        <f t="shared" si="52"/>
        <v>0.3617224326685573</v>
      </c>
      <c r="AD120" s="20">
        <f t="shared" si="42"/>
        <v>105.32875132439293</v>
      </c>
      <c r="AE120" s="9">
        <f t="shared" si="43"/>
        <v>2.6087001478249525</v>
      </c>
      <c r="AF120" s="9">
        <f t="shared" si="44"/>
        <v>2.7833384188517338</v>
      </c>
      <c r="AG120" s="21">
        <f t="shared" si="45"/>
        <v>105.32875132439293</v>
      </c>
      <c r="AH120" s="6">
        <f t="shared" si="46"/>
        <v>4.259243787007378</v>
      </c>
      <c r="AI120">
        <f t="shared" si="47"/>
        <v>0</v>
      </c>
      <c r="AK120">
        <v>1290.7930042593964</v>
      </c>
      <c r="AL120">
        <v>419.46018474529899</v>
      </c>
      <c r="AM120">
        <v>942.33952558976614</v>
      </c>
      <c r="AN120">
        <v>629.39878775604018</v>
      </c>
    </row>
    <row r="121" spans="2:40" ht="20">
      <c r="B121" s="41">
        <v>1203</v>
      </c>
      <c r="C121" s="41">
        <v>590</v>
      </c>
      <c r="D121" s="18">
        <f t="shared" si="27"/>
        <v>1291.4172581651821</v>
      </c>
      <c r="E121" s="18">
        <f t="shared" si="28"/>
        <v>422.6718868084082</v>
      </c>
      <c r="F121" s="18">
        <f t="shared" si="34"/>
        <v>1291.2193413529483</v>
      </c>
      <c r="G121" s="18">
        <f t="shared" si="34"/>
        <v>419.46015247972491</v>
      </c>
      <c r="H121" s="49">
        <v>930</v>
      </c>
      <c r="I121" s="49">
        <v>822</v>
      </c>
      <c r="J121" s="13">
        <f t="shared" si="29"/>
        <v>951.18164405135087</v>
      </c>
      <c r="K121" s="13">
        <f t="shared" si="30"/>
        <v>629.42477721880641</v>
      </c>
      <c r="L121" s="13">
        <f t="shared" si="31"/>
        <v>943.07487726733814</v>
      </c>
      <c r="M121" s="13">
        <f t="shared" si="31"/>
        <v>629.40094916058672</v>
      </c>
      <c r="N121" s="19">
        <f t="shared" si="35"/>
        <v>-0.6242539057857357</v>
      </c>
      <c r="O121">
        <f t="shared" si="36"/>
        <v>-3.5767751001565671</v>
      </c>
      <c r="P121">
        <f t="shared" si="37"/>
        <v>8.3189914325046979E-2</v>
      </c>
      <c r="Q121" s="9">
        <f t="shared" si="48"/>
        <v>2.7729971441682326</v>
      </c>
      <c r="R121" s="9">
        <f t="shared" si="38"/>
        <v>9.9827897190056376</v>
      </c>
      <c r="S121">
        <f t="shared" si="39"/>
        <v>8.066988999723435</v>
      </c>
      <c r="T121">
        <f t="shared" si="39"/>
        <v>-0.48546517171917003</v>
      </c>
      <c r="U121">
        <f t="shared" si="49"/>
        <v>8.594776749718061E-2</v>
      </c>
      <c r="V121" s="9">
        <f t="shared" si="32"/>
        <v>2.8649255832393536</v>
      </c>
      <c r="W121" s="9">
        <f t="shared" si="33"/>
        <v>10.313732099661673</v>
      </c>
      <c r="X121" s="6">
        <f t="shared" si="40"/>
        <v>4.1470325017108243</v>
      </c>
      <c r="Y121" s="10">
        <v>0</v>
      </c>
      <c r="Z121" s="31">
        <f t="shared" si="50"/>
        <v>274.83945779870686</v>
      </c>
      <c r="AA121" s="31">
        <f t="shared" si="51"/>
        <v>6.6829724673716555</v>
      </c>
      <c r="AB121" s="31">
        <f t="shared" si="41"/>
        <v>176.55613756501577</v>
      </c>
      <c r="AC121" s="31">
        <f t="shared" si="52"/>
        <v>-0.36245862333018408</v>
      </c>
      <c r="AD121" s="20">
        <f t="shared" si="42"/>
        <v>98.283320233691086</v>
      </c>
      <c r="AE121" s="9">
        <f t="shared" si="43"/>
        <v>2.8649255832393536</v>
      </c>
      <c r="AF121" s="9">
        <f t="shared" si="44"/>
        <v>2.7729971441682326</v>
      </c>
      <c r="AG121" s="21">
        <f t="shared" si="45"/>
        <v>98.283320233691086</v>
      </c>
      <c r="AH121" s="6">
        <f t="shared" si="46"/>
        <v>4.1470325017108243</v>
      </c>
      <c r="AI121">
        <f t="shared" si="47"/>
        <v>0</v>
      </c>
      <c r="AK121">
        <v>1291.4172581651821</v>
      </c>
      <c r="AL121">
        <v>422.6718868084082</v>
      </c>
      <c r="AM121">
        <v>951.18164405135087</v>
      </c>
      <c r="AN121">
        <v>629.42477721880641</v>
      </c>
    </row>
    <row r="122" spans="2:40" ht="20">
      <c r="B122" s="41">
        <v>1204</v>
      </c>
      <c r="C122" s="41">
        <v>594</v>
      </c>
      <c r="D122" s="18">
        <f t="shared" si="27"/>
        <v>1291.8209491263108</v>
      </c>
      <c r="E122" s="18">
        <f t="shared" si="28"/>
        <v>426.92438503033264</v>
      </c>
      <c r="F122" s="18">
        <f t="shared" si="34"/>
        <v>1291.3437371836299</v>
      </c>
      <c r="G122" s="18">
        <f t="shared" si="34"/>
        <v>423.01881886134657</v>
      </c>
      <c r="H122" s="49">
        <v>938</v>
      </c>
      <c r="I122" s="49">
        <v>821</v>
      </c>
      <c r="J122" s="13">
        <f t="shared" si="29"/>
        <v>959.97415152187375</v>
      </c>
      <c r="K122" s="13">
        <f t="shared" si="30"/>
        <v>628.68637988098385</v>
      </c>
      <c r="L122" s="13">
        <f t="shared" si="31"/>
        <v>951.16510705433029</v>
      </c>
      <c r="M122" s="13">
        <f t="shared" si="31"/>
        <v>629.16998161861022</v>
      </c>
      <c r="N122" s="19">
        <f t="shared" si="35"/>
        <v>-0.4036909611286319</v>
      </c>
      <c r="O122">
        <f t="shared" si="36"/>
        <v>-3.5586663816216628</v>
      </c>
      <c r="P122">
        <f t="shared" si="37"/>
        <v>8.2618445826748751E-2</v>
      </c>
      <c r="Q122" s="9">
        <f t="shared" si="48"/>
        <v>2.7539481942249582</v>
      </c>
      <c r="R122" s="9">
        <f t="shared" si="38"/>
        <v>9.9142134992098505</v>
      </c>
      <c r="S122">
        <f t="shared" si="39"/>
        <v>8.090229786992154</v>
      </c>
      <c r="T122">
        <f t="shared" si="39"/>
        <v>-0.23096754197649716</v>
      </c>
      <c r="U122">
        <f t="shared" si="49"/>
        <v>8.5620677483517246E-2</v>
      </c>
      <c r="V122" s="9">
        <f t="shared" si="32"/>
        <v>2.8540225827839083</v>
      </c>
      <c r="W122" s="9">
        <f t="shared" si="33"/>
        <v>10.274481298022071</v>
      </c>
      <c r="X122" s="6">
        <f t="shared" si="40"/>
        <v>4.068095916163581</v>
      </c>
      <c r="Y122" s="10">
        <v>0</v>
      </c>
      <c r="Z122" s="31">
        <f t="shared" si="50"/>
        <v>267.99799855681846</v>
      </c>
      <c r="AA122" s="31">
        <f t="shared" si="51"/>
        <v>6.8414592418884013</v>
      </c>
      <c r="AB122" s="31">
        <f t="shared" si="41"/>
        <v>178.36471000368459</v>
      </c>
      <c r="AC122" s="31">
        <f t="shared" si="52"/>
        <v>-1.8085724386688184</v>
      </c>
      <c r="AD122" s="20">
        <f t="shared" si="42"/>
        <v>89.633288553133866</v>
      </c>
      <c r="AE122" s="9">
        <f t="shared" si="43"/>
        <v>2.8540225827839083</v>
      </c>
      <c r="AF122" s="9">
        <f t="shared" si="44"/>
        <v>2.7539481942249582</v>
      </c>
      <c r="AG122" s="21">
        <f t="shared" si="45"/>
        <v>89.633288553133866</v>
      </c>
      <c r="AH122" s="6">
        <f t="shared" si="46"/>
        <v>4.068095916163581</v>
      </c>
      <c r="AI122">
        <f t="shared" si="47"/>
        <v>0</v>
      </c>
      <c r="AK122">
        <v>1291.8209491263108</v>
      </c>
      <c r="AL122">
        <v>426.92438503033264</v>
      </c>
      <c r="AM122">
        <v>959.97415152187375</v>
      </c>
      <c r="AN122">
        <v>628.68637988098385</v>
      </c>
    </row>
    <row r="123" spans="2:40" ht="20">
      <c r="B123" s="41">
        <v>1204</v>
      </c>
      <c r="C123" s="41">
        <v>596</v>
      </c>
      <c r="D123" s="18">
        <f t="shared" si="27"/>
        <v>1291.3870525122948</v>
      </c>
      <c r="E123" s="18">
        <f t="shared" si="28"/>
        <v>429.03267281186447</v>
      </c>
      <c r="F123" s="18">
        <f t="shared" si="34"/>
        <v>1291.5417532679292</v>
      </c>
      <c r="G123" s="18">
        <f t="shared" si="34"/>
        <v>426.2096482168684</v>
      </c>
      <c r="H123" s="49">
        <v>946</v>
      </c>
      <c r="I123" s="49">
        <v>820</v>
      </c>
      <c r="J123" s="13">
        <f t="shared" si="29"/>
        <v>968.77201212597811</v>
      </c>
      <c r="K123" s="13">
        <f t="shared" si="30"/>
        <v>627.9475329854439</v>
      </c>
      <c r="L123" s="13">
        <f t="shared" si="31"/>
        <v>959.97593589973428</v>
      </c>
      <c r="M123" s="13">
        <f t="shared" si="31"/>
        <v>628.68623002841139</v>
      </c>
      <c r="N123" s="19">
        <f t="shared" si="35"/>
        <v>0.43389661401602098</v>
      </c>
      <c r="O123">
        <f t="shared" si="36"/>
        <v>-3.1908293555218279</v>
      </c>
      <c r="P123">
        <f t="shared" si="37"/>
        <v>7.4121792199582134E-2</v>
      </c>
      <c r="Q123" s="9">
        <f t="shared" si="48"/>
        <v>2.4707264066527377</v>
      </c>
      <c r="R123" s="9">
        <f t="shared" si="38"/>
        <v>8.8946150639498551</v>
      </c>
      <c r="S123">
        <f t="shared" si="39"/>
        <v>8.8108288454039894</v>
      </c>
      <c r="T123">
        <f t="shared" si="39"/>
        <v>-0.4837515901988354</v>
      </c>
      <c r="U123">
        <f t="shared" si="49"/>
        <v>9.3737796589965616E-2</v>
      </c>
      <c r="V123" s="9">
        <f t="shared" si="32"/>
        <v>3.1245932196655204</v>
      </c>
      <c r="W123" s="9">
        <f t="shared" si="33"/>
        <v>11.248535590795873</v>
      </c>
      <c r="X123" s="6">
        <f t="shared" si="40"/>
        <v>3.9812941464361815</v>
      </c>
      <c r="Y123" s="10">
        <v>0</v>
      </c>
      <c r="Z123" s="31">
        <f t="shared" si="50"/>
        <v>266.44889973606598</v>
      </c>
      <c r="AA123" s="31">
        <f t="shared" si="51"/>
        <v>1.5490988207524765</v>
      </c>
      <c r="AB123" s="31">
        <f t="shared" si="41"/>
        <v>176.85737578505922</v>
      </c>
      <c r="AC123" s="31">
        <f t="shared" si="52"/>
        <v>1.507334218625374</v>
      </c>
      <c r="AD123" s="20">
        <f t="shared" si="42"/>
        <v>89.591523951006764</v>
      </c>
      <c r="AE123" s="9">
        <f t="shared" si="43"/>
        <v>3.1245932196655204</v>
      </c>
      <c r="AF123" s="9">
        <f t="shared" si="44"/>
        <v>2.4707264066527377</v>
      </c>
      <c r="AG123" s="21">
        <f t="shared" si="45"/>
        <v>89.591523951006764</v>
      </c>
      <c r="AH123" s="6">
        <f t="shared" si="46"/>
        <v>3.9812941464361815</v>
      </c>
      <c r="AI123">
        <f t="shared" si="47"/>
        <v>0</v>
      </c>
      <c r="AK123">
        <v>1291.3870525122948</v>
      </c>
      <c r="AL123">
        <v>429.03267281186447</v>
      </c>
      <c r="AM123">
        <v>968.77201212597811</v>
      </c>
      <c r="AN123">
        <v>627.9475329854439</v>
      </c>
    </row>
    <row r="124" spans="2:40" ht="20">
      <c r="B124" s="41">
        <v>1206</v>
      </c>
      <c r="C124" s="41">
        <v>600</v>
      </c>
      <c r="D124" s="18">
        <f t="shared" si="27"/>
        <v>1293.0541804223863</v>
      </c>
      <c r="E124" s="18">
        <f t="shared" si="28"/>
        <v>433.25848658443141</v>
      </c>
      <c r="F124" s="18">
        <f t="shared" si="34"/>
        <v>1292.0873940203305</v>
      </c>
      <c r="G124" s="18">
        <f t="shared" si="34"/>
        <v>429.73851480887623</v>
      </c>
      <c r="H124" s="49">
        <v>954</v>
      </c>
      <c r="I124" s="49">
        <v>820</v>
      </c>
      <c r="J124" s="13">
        <f t="shared" si="29"/>
        <v>977.60591735714797</v>
      </c>
      <c r="K124" s="13">
        <f t="shared" si="30"/>
        <v>627.97408754880951</v>
      </c>
      <c r="L124" s="13">
        <f t="shared" si="31"/>
        <v>968.78402700166669</v>
      </c>
      <c r="M124" s="13">
        <f t="shared" si="31"/>
        <v>628.20266680507905</v>
      </c>
      <c r="N124" s="19">
        <f t="shared" si="35"/>
        <v>-1.6671279100914944</v>
      </c>
      <c r="O124">
        <f t="shared" si="36"/>
        <v>-3.5288665920078301</v>
      </c>
      <c r="P124">
        <f t="shared" si="37"/>
        <v>8.3690915531983739E-2</v>
      </c>
      <c r="Q124" s="9">
        <f t="shared" si="48"/>
        <v>2.7896971843994578</v>
      </c>
      <c r="R124" s="9">
        <f t="shared" si="38"/>
        <v>10.042909863838048</v>
      </c>
      <c r="S124">
        <f t="shared" si="39"/>
        <v>8.8080911019324049</v>
      </c>
      <c r="T124">
        <f t="shared" si="39"/>
        <v>-0.48356322333233948</v>
      </c>
      <c r="U124">
        <f t="shared" si="49"/>
        <v>9.3708564366191294E-2</v>
      </c>
      <c r="V124" s="9">
        <f t="shared" si="32"/>
        <v>3.1236188122063764</v>
      </c>
      <c r="W124" s="9">
        <f t="shared" si="33"/>
        <v>11.245027723942956</v>
      </c>
      <c r="X124" s="6">
        <f t="shared" si="40"/>
        <v>3.883686388554493</v>
      </c>
      <c r="Y124" s="10">
        <v>0</v>
      </c>
      <c r="Z124" s="31">
        <f t="shared" si="50"/>
        <v>261.21041248019822</v>
      </c>
      <c r="AA124" s="31">
        <f t="shared" si="51"/>
        <v>5.2384872558677671</v>
      </c>
      <c r="AB124" s="31">
        <f t="shared" si="41"/>
        <v>176.85762257373088</v>
      </c>
      <c r="AC124" s="31">
        <f t="shared" si="52"/>
        <v>-2.4678867166016971E-4</v>
      </c>
      <c r="AD124" s="20">
        <f t="shared" si="42"/>
        <v>84.352789906467336</v>
      </c>
      <c r="AE124" s="9">
        <f t="shared" si="43"/>
        <v>3.1236188122063764</v>
      </c>
      <c r="AF124" s="9">
        <f t="shared" si="44"/>
        <v>2.7896971843994578</v>
      </c>
      <c r="AG124" s="21">
        <f t="shared" si="45"/>
        <v>84.352789906467336</v>
      </c>
      <c r="AH124" s="6">
        <f t="shared" si="46"/>
        <v>3.883686388554493</v>
      </c>
      <c r="AI124">
        <f t="shared" si="47"/>
        <v>0</v>
      </c>
      <c r="AK124">
        <v>1293.0541804223863</v>
      </c>
      <c r="AL124">
        <v>433.25848658443141</v>
      </c>
      <c r="AM124">
        <v>977.60591735714797</v>
      </c>
      <c r="AN124">
        <v>627.97408754880951</v>
      </c>
    </row>
    <row r="125" spans="2:40" ht="20">
      <c r="B125" s="41">
        <v>1206</v>
      </c>
      <c r="C125" s="41">
        <v>604</v>
      </c>
      <c r="D125" s="18">
        <f t="shared" si="27"/>
        <v>1292.188089624789</v>
      </c>
      <c r="E125" s="18">
        <f t="shared" si="28"/>
        <v>437.42739419154719</v>
      </c>
      <c r="F125" s="18">
        <f t="shared" si="34"/>
        <v>1292.20977418649</v>
      </c>
      <c r="G125" s="18">
        <f t="shared" si="34"/>
        <v>433.23951786261432</v>
      </c>
      <c r="H125" s="49">
        <v>960</v>
      </c>
      <c r="I125" s="49">
        <v>820</v>
      </c>
      <c r="J125" s="13">
        <f t="shared" si="29"/>
        <v>984.22687916255256</v>
      </c>
      <c r="K125" s="13">
        <f t="shared" si="30"/>
        <v>627.99399004325585</v>
      </c>
      <c r="L125" s="13">
        <f t="shared" si="31"/>
        <v>976.86826954855951</v>
      </c>
      <c r="M125" s="13">
        <f t="shared" si="31"/>
        <v>627.97187019250305</v>
      </c>
      <c r="N125" s="19">
        <f t="shared" si="35"/>
        <v>0.86609079759728047</v>
      </c>
      <c r="O125">
        <f t="shared" si="36"/>
        <v>-3.5010030537380885</v>
      </c>
      <c r="P125">
        <f t="shared" si="37"/>
        <v>8.168527585187324E-2</v>
      </c>
      <c r="Q125" s="9">
        <f t="shared" si="48"/>
        <v>2.7228425283957747</v>
      </c>
      <c r="R125" s="9">
        <f t="shared" si="38"/>
        <v>9.8022331022247897</v>
      </c>
      <c r="S125">
        <f t="shared" si="39"/>
        <v>8.0842425468928241</v>
      </c>
      <c r="T125">
        <f t="shared" si="39"/>
        <v>-0.23079661257600037</v>
      </c>
      <c r="U125">
        <f t="shared" si="49"/>
        <v>8.5557313207463806E-2</v>
      </c>
      <c r="V125" s="9">
        <f t="shared" si="32"/>
        <v>2.8519104402487936</v>
      </c>
      <c r="W125" s="9">
        <f t="shared" si="33"/>
        <v>10.266877584895656</v>
      </c>
      <c r="X125" s="6">
        <f t="shared" si="40"/>
        <v>3.7900868839822048</v>
      </c>
      <c r="Y125" s="10">
        <v>0</v>
      </c>
      <c r="Z125" s="31">
        <f t="shared" si="50"/>
        <v>267.99799855681613</v>
      </c>
      <c r="AA125" s="31">
        <f t="shared" si="51"/>
        <v>-6.787586076617913</v>
      </c>
      <c r="AB125" s="31">
        <f t="shared" si="41"/>
        <v>178.36471000368317</v>
      </c>
      <c r="AC125" s="31">
        <f t="shared" si="52"/>
        <v>-1.5070874299522927</v>
      </c>
      <c r="AD125" s="20">
        <f t="shared" si="42"/>
        <v>89.633288553132957</v>
      </c>
      <c r="AE125" s="9">
        <f t="shared" si="43"/>
        <v>2.8519104402487936</v>
      </c>
      <c r="AF125" s="9">
        <f t="shared" si="44"/>
        <v>2.7228425283957747</v>
      </c>
      <c r="AG125" s="21">
        <f t="shared" si="45"/>
        <v>89.633288553132957</v>
      </c>
      <c r="AH125" s="6">
        <f t="shared" si="46"/>
        <v>3.7900868839822048</v>
      </c>
      <c r="AI125">
        <f t="shared" si="47"/>
        <v>0</v>
      </c>
      <c r="AK125">
        <v>1292.188089624789</v>
      </c>
      <c r="AL125">
        <v>437.42739419154719</v>
      </c>
      <c r="AM125">
        <v>984.22687916255256</v>
      </c>
      <c r="AN125">
        <v>627.99399004325585</v>
      </c>
    </row>
    <row r="126" spans="2:40" ht="20">
      <c r="B126" s="41">
        <v>1206</v>
      </c>
      <c r="C126" s="41">
        <v>607</v>
      </c>
      <c r="D126" s="18">
        <f t="shared" si="27"/>
        <v>1291.5421459621177</v>
      </c>
      <c r="E126" s="18">
        <f t="shared" si="28"/>
        <v>440.53662876204413</v>
      </c>
      <c r="F126" s="18">
        <f t="shared" si="34"/>
        <v>1292.2614720030977</v>
      </c>
      <c r="G126" s="18">
        <f t="shared" si="34"/>
        <v>437.07416984600758</v>
      </c>
      <c r="H126" s="49">
        <v>968</v>
      </c>
      <c r="I126" s="49">
        <v>820</v>
      </c>
      <c r="J126" s="13">
        <f t="shared" si="29"/>
        <v>993.04887838734908</v>
      </c>
      <c r="K126" s="13">
        <f t="shared" si="30"/>
        <v>628.02050881737603</v>
      </c>
      <c r="L126" s="13">
        <f t="shared" si="31"/>
        <v>984.9605583023498</v>
      </c>
      <c r="M126" s="13">
        <f t="shared" si="31"/>
        <v>627.99619546981376</v>
      </c>
      <c r="N126" s="19">
        <f t="shared" si="35"/>
        <v>0.64594366267124315</v>
      </c>
      <c r="O126">
        <f t="shared" si="36"/>
        <v>-3.8346519833932575</v>
      </c>
      <c r="P126">
        <f t="shared" si="37"/>
        <v>8.9168523957482135E-2</v>
      </c>
      <c r="Q126" s="9">
        <f t="shared" si="48"/>
        <v>2.9722841319160715</v>
      </c>
      <c r="R126" s="9">
        <f t="shared" si="38"/>
        <v>10.700222874897857</v>
      </c>
      <c r="S126">
        <f t="shared" si="39"/>
        <v>8.0922887537902852</v>
      </c>
      <c r="T126">
        <f t="shared" si="39"/>
        <v>2.4325277310708771E-2</v>
      </c>
      <c r="U126">
        <f t="shared" si="49"/>
        <v>8.5476660608632835E-2</v>
      </c>
      <c r="V126" s="9">
        <f t="shared" si="32"/>
        <v>2.8492220202877614</v>
      </c>
      <c r="W126" s="9">
        <f t="shared" si="33"/>
        <v>10.25719927303594</v>
      </c>
      <c r="X126" s="6">
        <f t="shared" si="40"/>
        <v>3.7070442663906062</v>
      </c>
      <c r="Y126" s="10">
        <v>0</v>
      </c>
      <c r="Z126" s="31">
        <f t="shared" si="50"/>
        <v>269.22759946020835</v>
      </c>
      <c r="AA126" s="31">
        <f t="shared" si="51"/>
        <v>-1.2296009033922246</v>
      </c>
      <c r="AB126" s="31">
        <f t="shared" si="41"/>
        <v>180.17222958422727</v>
      </c>
      <c r="AC126" s="31">
        <f t="shared" si="52"/>
        <v>-1.8075195805440956</v>
      </c>
      <c r="AD126" s="20">
        <f t="shared" si="42"/>
        <v>89.055369875981086</v>
      </c>
      <c r="AE126" s="9">
        <f t="shared" si="43"/>
        <v>2.8492220202877614</v>
      </c>
      <c r="AF126" s="9">
        <f t="shared" si="44"/>
        <v>2.9722841319160715</v>
      </c>
      <c r="AG126" s="21">
        <f t="shared" si="45"/>
        <v>89.055369875981086</v>
      </c>
      <c r="AH126" s="6">
        <f t="shared" si="46"/>
        <v>3.7070442663906062</v>
      </c>
      <c r="AI126">
        <f t="shared" si="47"/>
        <v>0</v>
      </c>
      <c r="AK126">
        <v>1291.5421459621177</v>
      </c>
      <c r="AL126">
        <v>440.53662876204413</v>
      </c>
      <c r="AM126">
        <v>993.04887838734908</v>
      </c>
      <c r="AN126">
        <v>628.02050881737603</v>
      </c>
    </row>
    <row r="127" spans="2:40" ht="20">
      <c r="B127" s="41">
        <v>1207</v>
      </c>
      <c r="C127" s="41">
        <v>610</v>
      </c>
      <c r="D127" s="18">
        <f t="shared" si="27"/>
        <v>1292.1545048294247</v>
      </c>
      <c r="E127" s="18">
        <f t="shared" si="28"/>
        <v>443.64509251573628</v>
      </c>
      <c r="F127" s="18">
        <f t="shared" si="34"/>
        <v>1291.9615801387772</v>
      </c>
      <c r="G127" s="18">
        <f t="shared" si="34"/>
        <v>440.53637182310922</v>
      </c>
      <c r="H127" s="49">
        <v>976</v>
      </c>
      <c r="I127" s="49">
        <v>818</v>
      </c>
      <c r="J127" s="13">
        <f t="shared" si="29"/>
        <v>1001.8362063105022</v>
      </c>
      <c r="K127" s="13">
        <f t="shared" si="30"/>
        <v>626.51597205363839</v>
      </c>
      <c r="L127" s="13">
        <f t="shared" si="31"/>
        <v>993.03732128680133</v>
      </c>
      <c r="M127" s="13">
        <f t="shared" si="31"/>
        <v>627.51015697142338</v>
      </c>
      <c r="N127" s="19">
        <f t="shared" si="35"/>
        <v>-0.6123588673069662</v>
      </c>
      <c r="O127">
        <f t="shared" si="36"/>
        <v>-3.4622019771016426</v>
      </c>
      <c r="P127">
        <f t="shared" si="37"/>
        <v>8.0531959235850409E-2</v>
      </c>
      <c r="Q127" s="9">
        <f t="shared" si="48"/>
        <v>2.6843986411950134</v>
      </c>
      <c r="R127" s="9">
        <f t="shared" si="38"/>
        <v>9.6638351083020488</v>
      </c>
      <c r="S127">
        <f t="shared" si="39"/>
        <v>8.0767629844515341</v>
      </c>
      <c r="T127">
        <f t="shared" si="39"/>
        <v>-0.48603849839037139</v>
      </c>
      <c r="U127">
        <f t="shared" si="49"/>
        <v>8.6051856903042789E-2</v>
      </c>
      <c r="V127" s="9">
        <f t="shared" si="32"/>
        <v>2.8683952301014264</v>
      </c>
      <c r="W127" s="9">
        <f t="shared" si="33"/>
        <v>10.326222828365136</v>
      </c>
      <c r="X127" s="6">
        <f t="shared" si="40"/>
        <v>3.6215429668012269</v>
      </c>
      <c r="Y127" s="10">
        <v>0</v>
      </c>
      <c r="Z127" s="31">
        <f t="shared" si="50"/>
        <v>274.9505367296756</v>
      </c>
      <c r="AA127" s="31">
        <f t="shared" si="51"/>
        <v>-5.722937269467252</v>
      </c>
      <c r="AB127" s="31">
        <f t="shared" si="41"/>
        <v>176.55624262963673</v>
      </c>
      <c r="AC127" s="31">
        <f t="shared" si="52"/>
        <v>3.6159869545905394</v>
      </c>
      <c r="AD127" s="20">
        <f t="shared" si="42"/>
        <v>98.394294100038877</v>
      </c>
      <c r="AE127" s="9">
        <f t="shared" si="43"/>
        <v>2.8683952301014264</v>
      </c>
      <c r="AF127" s="9">
        <f t="shared" si="44"/>
        <v>2.6843986411950134</v>
      </c>
      <c r="AG127" s="21">
        <f t="shared" si="45"/>
        <v>98.394294100038877</v>
      </c>
      <c r="AH127" s="6">
        <f t="shared" si="46"/>
        <v>3.6215429668012269</v>
      </c>
      <c r="AI127">
        <f t="shared" si="47"/>
        <v>0</v>
      </c>
      <c r="AK127">
        <v>1292.1545048294247</v>
      </c>
      <c r="AL127">
        <v>443.64509251573628</v>
      </c>
      <c r="AM127">
        <v>1001.8362063105022</v>
      </c>
      <c r="AN127">
        <v>626.51597205363839</v>
      </c>
    </row>
    <row r="128" spans="2:40" ht="20">
      <c r="B128" s="41">
        <v>1207</v>
      </c>
      <c r="C128" s="41">
        <v>614</v>
      </c>
      <c r="D128" s="18">
        <f t="shared" si="27"/>
        <v>1291.2981794650539</v>
      </c>
      <c r="E128" s="18">
        <f t="shared" si="28"/>
        <v>447.74779335800957</v>
      </c>
      <c r="F128" s="18">
        <f t="shared" si="34"/>
        <v>1291.6649434188655</v>
      </c>
      <c r="G128" s="18">
        <f t="shared" si="34"/>
        <v>443.97650487859664</v>
      </c>
      <c r="H128" s="49">
        <v>982</v>
      </c>
      <c r="I128" s="49">
        <v>818</v>
      </c>
      <c r="J128" s="13">
        <f t="shared" si="29"/>
        <v>1008.4522801150861</v>
      </c>
      <c r="K128" s="13">
        <f t="shared" si="30"/>
        <v>626.53630237878951</v>
      </c>
      <c r="L128" s="13">
        <f t="shared" si="31"/>
        <v>1001.1124549376458</v>
      </c>
      <c r="M128" s="13">
        <f t="shared" si="31"/>
        <v>627.02426108326802</v>
      </c>
      <c r="N128" s="19">
        <f t="shared" si="35"/>
        <v>0.85632536437083218</v>
      </c>
      <c r="O128">
        <f t="shared" si="36"/>
        <v>-3.4401330554874221</v>
      </c>
      <c r="P128">
        <f t="shared" si="37"/>
        <v>8.0271339425640159E-2</v>
      </c>
      <c r="Q128" s="9">
        <f t="shared" si="48"/>
        <v>2.6757113141880056</v>
      </c>
      <c r="R128" s="9">
        <f t="shared" si="38"/>
        <v>9.6325607310768202</v>
      </c>
      <c r="S128">
        <f t="shared" si="39"/>
        <v>8.0751336508444638</v>
      </c>
      <c r="T128">
        <f t="shared" si="39"/>
        <v>-0.48589588815536899</v>
      </c>
      <c r="U128">
        <f t="shared" si="49"/>
        <v>8.6034362283504334E-2</v>
      </c>
      <c r="V128" s="9">
        <f t="shared" si="32"/>
        <v>2.8678120761168113</v>
      </c>
      <c r="W128" s="9">
        <f t="shared" si="33"/>
        <v>10.324123474020521</v>
      </c>
      <c r="X128" s="6">
        <f t="shared" si="40"/>
        <v>3.5248891623434702</v>
      </c>
      <c r="Y128" s="10">
        <v>0</v>
      </c>
      <c r="Z128" s="31">
        <f t="shared" si="50"/>
        <v>274.92832548649892</v>
      </c>
      <c r="AA128" s="31">
        <f t="shared" si="51"/>
        <v>2.2211243176684548E-2</v>
      </c>
      <c r="AB128" s="31">
        <f t="shared" si="41"/>
        <v>176.55655766550638</v>
      </c>
      <c r="AC128" s="31">
        <f t="shared" si="52"/>
        <v>-3.1503586964731767E-4</v>
      </c>
      <c r="AD128" s="20">
        <f t="shared" si="42"/>
        <v>98.371767820992545</v>
      </c>
      <c r="AE128" s="9">
        <f t="shared" si="43"/>
        <v>2.8678120761168113</v>
      </c>
      <c r="AF128" s="9">
        <f t="shared" si="44"/>
        <v>2.6757113141880056</v>
      </c>
      <c r="AG128" s="21">
        <f t="shared" si="45"/>
        <v>98.371767820992545</v>
      </c>
      <c r="AH128" s="6">
        <f t="shared" si="46"/>
        <v>3.5248891623434702</v>
      </c>
      <c r="AI128">
        <f t="shared" si="47"/>
        <v>0</v>
      </c>
      <c r="AK128">
        <v>1291.2981794650539</v>
      </c>
      <c r="AL128">
        <v>447.74779335800957</v>
      </c>
      <c r="AM128">
        <v>1008.4522801150861</v>
      </c>
      <c r="AN128">
        <v>626.53630237878951</v>
      </c>
    </row>
    <row r="129" spans="2:40" ht="20">
      <c r="B129" s="41">
        <v>1208</v>
      </c>
      <c r="C129" s="41">
        <v>617</v>
      </c>
      <c r="D129" s="18">
        <f t="shared" si="27"/>
        <v>1291.9077072898267</v>
      </c>
      <c r="E129" s="18">
        <f t="shared" si="28"/>
        <v>450.82137573334529</v>
      </c>
      <c r="F129" s="18">
        <f t="shared" si="34"/>
        <v>1291.7867971947685</v>
      </c>
      <c r="G129" s="18">
        <f t="shared" si="34"/>
        <v>447.4047538690304</v>
      </c>
      <c r="H129" s="49">
        <v>990</v>
      </c>
      <c r="I129" s="49">
        <v>818</v>
      </c>
      <c r="J129" s="13">
        <f t="shared" si="29"/>
        <v>1017.2677644987939</v>
      </c>
      <c r="K129" s="13">
        <f t="shared" si="30"/>
        <v>626.5633912035488</v>
      </c>
      <c r="L129" s="13">
        <f t="shared" si="31"/>
        <v>1009.1854169747941</v>
      </c>
      <c r="M129" s="13">
        <f t="shared" si="31"/>
        <v>626.53855521199227</v>
      </c>
      <c r="N129" s="19">
        <f t="shared" si="35"/>
        <v>-0.60952782477284018</v>
      </c>
      <c r="O129">
        <f t="shared" si="36"/>
        <v>-3.4282489904337581</v>
      </c>
      <c r="P129">
        <f t="shared" si="37"/>
        <v>7.9744901397426265E-2</v>
      </c>
      <c r="Q129" s="9">
        <f t="shared" si="48"/>
        <v>2.658163379914209</v>
      </c>
      <c r="R129" s="9">
        <f t="shared" si="38"/>
        <v>9.5693881676911534</v>
      </c>
      <c r="S129">
        <f t="shared" si="39"/>
        <v>8.0729620371482724</v>
      </c>
      <c r="T129">
        <f t="shared" si="39"/>
        <v>-0.48570587127574072</v>
      </c>
      <c r="U129">
        <f t="shared" si="49"/>
        <v>8.6011045241093154E-2</v>
      </c>
      <c r="V129" s="9">
        <f t="shared" si="32"/>
        <v>2.8670348413697715</v>
      </c>
      <c r="W129" s="9">
        <f t="shared" si="33"/>
        <v>10.321325428931178</v>
      </c>
      <c r="X129" s="6">
        <f t="shared" si="40"/>
        <v>3.4311291587156565</v>
      </c>
      <c r="Y129" s="10">
        <v>0</v>
      </c>
      <c r="Z129" s="31">
        <f t="shared" si="50"/>
        <v>267.96433422861776</v>
      </c>
      <c r="AA129" s="31">
        <f t="shared" si="51"/>
        <v>6.9639912578811618</v>
      </c>
      <c r="AB129" s="31">
        <f t="shared" si="41"/>
        <v>176.55697734505247</v>
      </c>
      <c r="AC129" s="31">
        <f t="shared" si="52"/>
        <v>-4.1967954609845037E-4</v>
      </c>
      <c r="AD129" s="20">
        <f t="shared" si="42"/>
        <v>91.407356883565285</v>
      </c>
      <c r="AE129" s="9">
        <f t="shared" si="43"/>
        <v>2.8670348413697715</v>
      </c>
      <c r="AF129" s="9">
        <f t="shared" si="44"/>
        <v>2.658163379914209</v>
      </c>
      <c r="AG129" s="21">
        <f t="shared" si="45"/>
        <v>91.407356883565285</v>
      </c>
      <c r="AH129" s="6">
        <f t="shared" si="46"/>
        <v>3.4311291587156565</v>
      </c>
      <c r="AI129">
        <f t="shared" si="47"/>
        <v>0</v>
      </c>
      <c r="AK129">
        <v>1291.9077072898267</v>
      </c>
      <c r="AL129">
        <v>450.82137573334529</v>
      </c>
      <c r="AM129">
        <v>1017.2677644987939</v>
      </c>
      <c r="AN129">
        <v>626.5633912035488</v>
      </c>
    </row>
    <row r="130" spans="2:40" ht="20">
      <c r="B130" s="41">
        <v>1209</v>
      </c>
      <c r="C130" s="41">
        <v>620</v>
      </c>
      <c r="D130" s="18">
        <f t="shared" si="27"/>
        <v>1292.5142831633248</v>
      </c>
      <c r="E130" s="18">
        <f t="shared" si="28"/>
        <v>453.88007270880308</v>
      </c>
      <c r="F130" s="18">
        <f t="shared" si="34"/>
        <v>1291.9067233060684</v>
      </c>
      <c r="G130" s="18">
        <f t="shared" si="34"/>
        <v>450.816413933386</v>
      </c>
      <c r="H130" s="49">
        <v>998</v>
      </c>
      <c r="I130" s="49">
        <v>818</v>
      </c>
      <c r="J130" s="13">
        <f t="shared" si="29"/>
        <v>1026.0764591027842</v>
      </c>
      <c r="K130" s="13">
        <f t="shared" si="30"/>
        <v>626.59045916420735</v>
      </c>
      <c r="L130" s="13">
        <f t="shared" si="31"/>
        <v>1017.2655012388881</v>
      </c>
      <c r="M130" s="13">
        <f t="shared" si="31"/>
        <v>626.56338424884859</v>
      </c>
      <c r="N130" s="19">
        <f t="shared" si="35"/>
        <v>-0.60657587349805908</v>
      </c>
      <c r="O130">
        <f t="shared" si="36"/>
        <v>-3.4116600643556012</v>
      </c>
      <c r="P130">
        <f t="shared" si="37"/>
        <v>7.9359022302311621E-2</v>
      </c>
      <c r="Q130" s="9">
        <f t="shared" si="48"/>
        <v>2.6453007434103872</v>
      </c>
      <c r="R130" s="9">
        <f t="shared" si="38"/>
        <v>9.5230826762773937</v>
      </c>
      <c r="S130">
        <f t="shared" si="39"/>
        <v>8.0800842640940118</v>
      </c>
      <c r="T130">
        <f t="shared" si="39"/>
        <v>2.4829036856317543E-2</v>
      </c>
      <c r="U130">
        <f t="shared" si="49"/>
        <v>8.534783147665001E-2</v>
      </c>
      <c r="V130" s="9">
        <f t="shared" si="32"/>
        <v>2.8449277158883337</v>
      </c>
      <c r="W130" s="9">
        <f t="shared" si="33"/>
        <v>10.241739777198001</v>
      </c>
      <c r="X130" s="6">
        <f t="shared" si="40"/>
        <v>3.3461490363844466</v>
      </c>
      <c r="Y130" s="10">
        <v>0</v>
      </c>
      <c r="Z130" s="31">
        <f t="shared" si="50"/>
        <v>267.98677715926175</v>
      </c>
      <c r="AA130" s="31">
        <f t="shared" si="51"/>
        <v>-2.2442930643990167E-2</v>
      </c>
      <c r="AB130" s="31">
        <f t="shared" si="41"/>
        <v>180.17606184504143</v>
      </c>
      <c r="AC130" s="31">
        <f t="shared" si="52"/>
        <v>-3.6190844999889578</v>
      </c>
      <c r="AD130" s="20">
        <f t="shared" si="42"/>
        <v>87.810715314220317</v>
      </c>
      <c r="AE130" s="9">
        <f t="shared" si="43"/>
        <v>2.8449277158883337</v>
      </c>
      <c r="AF130" s="9">
        <f t="shared" si="44"/>
        <v>2.6453007434103872</v>
      </c>
      <c r="AG130" s="21">
        <f t="shared" si="45"/>
        <v>87.810715314220317</v>
      </c>
      <c r="AH130" s="6">
        <f t="shared" si="46"/>
        <v>3.3461490363844466</v>
      </c>
      <c r="AI130">
        <f t="shared" si="47"/>
        <v>0</v>
      </c>
      <c r="AK130">
        <v>1292.5142831633248</v>
      </c>
      <c r="AL130">
        <v>453.88007270880308</v>
      </c>
      <c r="AM130">
        <v>1026.0764591027842</v>
      </c>
      <c r="AN130">
        <v>626.59045916420735</v>
      </c>
    </row>
    <row r="131" spans="2:40" ht="20">
      <c r="B131" s="41">
        <v>1212</v>
      </c>
      <c r="C131" s="41">
        <v>624</v>
      </c>
      <c r="D131" s="18">
        <f t="shared" si="27"/>
        <v>1295.386708087359</v>
      </c>
      <c r="E131" s="18">
        <f t="shared" si="28"/>
        <v>457.95723311162152</v>
      </c>
      <c r="F131" s="18">
        <f t="shared" si="34"/>
        <v>1293.2695661801702</v>
      </c>
      <c r="G131" s="18">
        <f t="shared" si="34"/>
        <v>454.2195605179233</v>
      </c>
      <c r="H131" s="49">
        <v>1006</v>
      </c>
      <c r="I131" s="49">
        <v>818</v>
      </c>
      <c r="J131" s="13">
        <f t="shared" si="29"/>
        <v>1034.8783717683791</v>
      </c>
      <c r="K131" s="13">
        <f t="shared" si="30"/>
        <v>626.61750628486072</v>
      </c>
      <c r="L131" s="13">
        <f t="shared" si="31"/>
        <v>1026.0741984566523</v>
      </c>
      <c r="M131" s="13">
        <f t="shared" si="31"/>
        <v>626.59045221753888</v>
      </c>
      <c r="N131" s="19">
        <f t="shared" si="35"/>
        <v>-2.8724249240342488</v>
      </c>
      <c r="O131">
        <f t="shared" si="36"/>
        <v>-3.4031465845372963</v>
      </c>
      <c r="P131">
        <f t="shared" si="37"/>
        <v>8.4534801200259649E-2</v>
      </c>
      <c r="Q131" s="9">
        <f t="shared" si="48"/>
        <v>2.8178267066753215</v>
      </c>
      <c r="R131" s="9">
        <f t="shared" si="38"/>
        <v>10.144176144031158</v>
      </c>
      <c r="S131">
        <f t="shared" si="39"/>
        <v>8.8086972177642338</v>
      </c>
      <c r="T131">
        <f t="shared" si="39"/>
        <v>2.706796869028949E-2</v>
      </c>
      <c r="U131">
        <f t="shared" si="49"/>
        <v>9.3043980866810233E-2</v>
      </c>
      <c r="V131" s="9">
        <f t="shared" si="32"/>
        <v>3.1014660288936744</v>
      </c>
      <c r="W131" s="9">
        <f t="shared" si="33"/>
        <v>11.165277704017228</v>
      </c>
      <c r="X131" s="6">
        <f t="shared" si="40"/>
        <v>3.2605575317388746</v>
      </c>
      <c r="Y131" s="10">
        <v>0</v>
      </c>
      <c r="Z131" s="31">
        <f t="shared" si="50"/>
        <v>248.17560070759373</v>
      </c>
      <c r="AA131" s="31">
        <f t="shared" si="51"/>
        <v>19.811176451668018</v>
      </c>
      <c r="AB131" s="31">
        <f t="shared" si="41"/>
        <v>180.17606184504095</v>
      </c>
      <c r="AC131" s="31">
        <f t="shared" si="52"/>
        <v>4.8316906031686813E-13</v>
      </c>
      <c r="AD131" s="20">
        <f t="shared" si="42"/>
        <v>67.999538862552782</v>
      </c>
      <c r="AE131" s="9">
        <f t="shared" si="43"/>
        <v>3.1014660288936744</v>
      </c>
      <c r="AF131" s="9">
        <f t="shared" si="44"/>
        <v>2.8178267066753215</v>
      </c>
      <c r="AG131" s="21">
        <f t="shared" si="45"/>
        <v>67.999538862552782</v>
      </c>
      <c r="AH131" s="6">
        <f t="shared" si="46"/>
        <v>3.2605575317388746</v>
      </c>
      <c r="AI131">
        <f t="shared" si="47"/>
        <v>0</v>
      </c>
      <c r="AK131">
        <v>1295.386708087359</v>
      </c>
      <c r="AL131">
        <v>457.95723311162152</v>
      </c>
      <c r="AM131">
        <v>1034.8783717683791</v>
      </c>
      <c r="AN131">
        <v>626.61750628486072</v>
      </c>
    </row>
    <row r="132" spans="2:40" ht="20">
      <c r="B132" s="41">
        <v>1213</v>
      </c>
      <c r="C132" s="41">
        <v>628</v>
      </c>
      <c r="D132" s="18">
        <f t="shared" ref="D132:D195" si="53">AK132</f>
        <v>1295.7667832230529</v>
      </c>
      <c r="E132" s="18">
        <f t="shared" ref="E132:E195" si="54">AL132</f>
        <v>461.98178535113584</v>
      </c>
      <c r="F132" s="18">
        <f t="shared" si="34"/>
        <v>1294.5559248245788</v>
      </c>
      <c r="G132" s="18">
        <f t="shared" si="34"/>
        <v>457.93969705718683</v>
      </c>
      <c r="H132" s="49">
        <v>1014</v>
      </c>
      <c r="I132" s="49">
        <v>817</v>
      </c>
      <c r="J132" s="13">
        <f t="shared" ref="J132:J195" si="55">AM132</f>
        <v>1043.6883986551743</v>
      </c>
      <c r="K132" s="13">
        <f t="shared" ref="K132:K195" si="56">AN132</f>
        <v>625.87892122948313</v>
      </c>
      <c r="L132" s="13">
        <f t="shared" si="31"/>
        <v>1034.8810765087792</v>
      </c>
      <c r="M132" s="13">
        <f t="shared" si="31"/>
        <v>626.36229555951707</v>
      </c>
      <c r="N132" s="19">
        <f t="shared" si="35"/>
        <v>-0.38007513569391449</v>
      </c>
      <c r="O132">
        <f t="shared" si="36"/>
        <v>-3.7201365392635353</v>
      </c>
      <c r="P132">
        <f t="shared" si="37"/>
        <v>8.63454311428037E-2</v>
      </c>
      <c r="Q132" s="9">
        <f t="shared" si="48"/>
        <v>2.8781810380934569</v>
      </c>
      <c r="R132" s="9">
        <f t="shared" si="38"/>
        <v>10.361451737136445</v>
      </c>
      <c r="S132">
        <f t="shared" si="39"/>
        <v>8.8068780521268764</v>
      </c>
      <c r="T132">
        <f t="shared" si="39"/>
        <v>-0.22815665802181684</v>
      </c>
      <c r="U132">
        <f t="shared" si="49"/>
        <v>9.3172935262259893E-2</v>
      </c>
      <c r="V132" s="9">
        <f t="shared" si="32"/>
        <v>3.1057645087419963</v>
      </c>
      <c r="W132" s="9">
        <f t="shared" si="33"/>
        <v>11.180752231471187</v>
      </c>
      <c r="X132" s="6">
        <f t="shared" si="40"/>
        <v>3.1751849029574748</v>
      </c>
      <c r="Y132" s="10">
        <v>0</v>
      </c>
      <c r="Z132" s="31">
        <f t="shared" si="50"/>
        <v>250.92550281461573</v>
      </c>
      <c r="AA132" s="31">
        <f t="shared" si="51"/>
        <v>-2.7499021070219953</v>
      </c>
      <c r="AB132" s="31">
        <f t="shared" si="41"/>
        <v>178.51599055453821</v>
      </c>
      <c r="AC132" s="31">
        <f t="shared" si="52"/>
        <v>1.6600712905027422</v>
      </c>
      <c r="AD132" s="20">
        <f t="shared" si="42"/>
        <v>72.40951226007752</v>
      </c>
      <c r="AE132" s="9">
        <f t="shared" si="43"/>
        <v>3.1057645087419963</v>
      </c>
      <c r="AF132" s="9">
        <f t="shared" si="44"/>
        <v>2.8781810380934569</v>
      </c>
      <c r="AG132" s="21">
        <f t="shared" si="45"/>
        <v>72.40951226007752</v>
      </c>
      <c r="AH132" s="6">
        <f t="shared" si="46"/>
        <v>3.1751849029574748</v>
      </c>
      <c r="AI132">
        <f t="shared" si="47"/>
        <v>0</v>
      </c>
      <c r="AK132">
        <v>1295.7667832230529</v>
      </c>
      <c r="AL132">
        <v>461.98178535113584</v>
      </c>
      <c r="AM132">
        <v>1043.6883986551743</v>
      </c>
      <c r="AN132">
        <v>625.87892122948313</v>
      </c>
    </row>
    <row r="133" spans="2:40" ht="20">
      <c r="B133" s="41">
        <v>1214</v>
      </c>
      <c r="C133" s="41">
        <v>632</v>
      </c>
      <c r="D133" s="18">
        <f t="shared" si="53"/>
        <v>1296.1444415829892</v>
      </c>
      <c r="E133" s="18">
        <f t="shared" si="54"/>
        <v>465.98074675511606</v>
      </c>
      <c r="F133" s="18">
        <f t="shared" si="34"/>
        <v>1295.7659776311336</v>
      </c>
      <c r="G133" s="18">
        <f t="shared" si="34"/>
        <v>461.97325507262445</v>
      </c>
      <c r="H133" s="49">
        <v>1020</v>
      </c>
      <c r="I133" s="49">
        <v>816</v>
      </c>
      <c r="J133" s="13">
        <f t="shared" si="55"/>
        <v>1050.3043009188661</v>
      </c>
      <c r="K133" s="13">
        <f t="shared" si="56"/>
        <v>625.13298066250161</v>
      </c>
      <c r="L133" s="13">
        <f t="shared" si="31"/>
        <v>1042.9570237808066</v>
      </c>
      <c r="M133" s="13">
        <f t="shared" si="31"/>
        <v>625.87646939228182</v>
      </c>
      <c r="N133" s="19">
        <f t="shared" si="35"/>
        <v>-0.37765835993627661</v>
      </c>
      <c r="O133">
        <f t="shared" si="36"/>
        <v>-4.0335580154376203</v>
      </c>
      <c r="P133">
        <f t="shared" si="37"/>
        <v>9.3603826041790919E-2</v>
      </c>
      <c r="Q133" s="9">
        <f t="shared" si="48"/>
        <v>3.1201275347263637</v>
      </c>
      <c r="R133" s="9">
        <f t="shared" si="38"/>
        <v>11.232459125014909</v>
      </c>
      <c r="S133">
        <f t="shared" si="39"/>
        <v>8.0759472720274061</v>
      </c>
      <c r="T133">
        <f t="shared" si="39"/>
        <v>-0.48582616723524552</v>
      </c>
      <c r="U133">
        <f t="shared" si="49"/>
        <v>8.6042670538358582E-2</v>
      </c>
      <c r="V133" s="9">
        <f t="shared" si="32"/>
        <v>2.868089017945286</v>
      </c>
      <c r="W133" s="9">
        <f t="shared" si="33"/>
        <v>10.32512046460303</v>
      </c>
      <c r="X133" s="6">
        <f t="shared" si="40"/>
        <v>3.1033994431679988</v>
      </c>
      <c r="Y133" s="10">
        <v>0</v>
      </c>
      <c r="Z133" s="31">
        <f t="shared" si="50"/>
        <v>253.30094600690714</v>
      </c>
      <c r="AA133" s="31">
        <f t="shared" si="51"/>
        <v>-2.3754431922914137</v>
      </c>
      <c r="AB133" s="31">
        <f t="shared" si="41"/>
        <v>176.55739660428691</v>
      </c>
      <c r="AC133" s="31">
        <f t="shared" si="52"/>
        <v>1.9585939502512986</v>
      </c>
      <c r="AD133" s="20">
        <f t="shared" si="42"/>
        <v>76.743549402620232</v>
      </c>
      <c r="AE133" s="9">
        <f t="shared" si="43"/>
        <v>2.868089017945286</v>
      </c>
      <c r="AF133" s="9">
        <f t="shared" si="44"/>
        <v>3.1201275347263637</v>
      </c>
      <c r="AG133" s="21">
        <f t="shared" si="45"/>
        <v>76.743549402620232</v>
      </c>
      <c r="AH133" s="6">
        <f t="shared" si="46"/>
        <v>3.1033994431679988</v>
      </c>
      <c r="AI133">
        <f t="shared" si="47"/>
        <v>0</v>
      </c>
      <c r="AK133">
        <v>1296.1444415829892</v>
      </c>
      <c r="AL133">
        <v>465.98074675511606</v>
      </c>
      <c r="AM133">
        <v>1050.3043009188661</v>
      </c>
      <c r="AN133">
        <v>625.13298066250161</v>
      </c>
    </row>
    <row r="134" spans="2:40" ht="20">
      <c r="B134" s="41">
        <v>1216</v>
      </c>
      <c r="C134" s="41">
        <v>635</v>
      </c>
      <c r="D134" s="18">
        <f t="shared" si="53"/>
        <v>1297.9634263631378</v>
      </c>
      <c r="E134" s="18">
        <f t="shared" si="54"/>
        <v>468.97882571564651</v>
      </c>
      <c r="F134" s="18">
        <f t="shared" si="34"/>
        <v>1296.6248837230598</v>
      </c>
      <c r="G134" s="18">
        <f t="shared" si="34"/>
        <v>465.64711927396615</v>
      </c>
      <c r="H134" s="49">
        <v>1028</v>
      </c>
      <c r="I134" s="49">
        <v>816</v>
      </c>
      <c r="J134" s="13">
        <f t="shared" si="55"/>
        <v>1059.099694327241</v>
      </c>
      <c r="K134" s="13">
        <f t="shared" si="56"/>
        <v>625.16059766493106</v>
      </c>
      <c r="L134" s="13">
        <f t="shared" ref="L134:M197" si="57">AVERAGE(J132:J134)</f>
        <v>1051.030797967094</v>
      </c>
      <c r="M134" s="13">
        <f t="shared" si="57"/>
        <v>625.3908331856386</v>
      </c>
      <c r="N134" s="19">
        <f t="shared" si="35"/>
        <v>-1.8189847801486394</v>
      </c>
      <c r="O134">
        <f t="shared" si="36"/>
        <v>-3.6738642013417007</v>
      </c>
      <c r="P134">
        <f t="shared" si="37"/>
        <v>8.731918593335046E-2</v>
      </c>
      <c r="Q134" s="9">
        <f t="shared" si="48"/>
        <v>2.9106395311116819</v>
      </c>
      <c r="R134" s="9">
        <f t="shared" si="38"/>
        <v>10.478302312002056</v>
      </c>
      <c r="S134">
        <f t="shared" si="39"/>
        <v>8.0737741862874373</v>
      </c>
      <c r="T134">
        <f t="shared" si="39"/>
        <v>-0.48563620664322116</v>
      </c>
      <c r="U134">
        <f t="shared" si="49"/>
        <v>8.6019338295355935E-2</v>
      </c>
      <c r="V134" s="9">
        <f t="shared" ref="V134:V197" si="58">U134*$A$20*1000</f>
        <v>2.8673112765118645</v>
      </c>
      <c r="W134" s="9">
        <f t="shared" ref="W134:W197" si="59">V134*$A$22</f>
        <v>10.322320595442712</v>
      </c>
      <c r="X134" s="6">
        <f t="shared" si="40"/>
        <v>3.0067554459163572</v>
      </c>
      <c r="Y134" s="10">
        <v>0</v>
      </c>
      <c r="Z134" s="31">
        <f t="shared" si="50"/>
        <v>256.84126400621733</v>
      </c>
      <c r="AA134" s="31">
        <f t="shared" si="51"/>
        <v>-3.5403179993101901</v>
      </c>
      <c r="AB134" s="31">
        <f t="shared" si="41"/>
        <v>176.55781544383987</v>
      </c>
      <c r="AC134" s="31">
        <f t="shared" si="52"/>
        <v>-4.1883955296384556E-4</v>
      </c>
      <c r="AD134" s="20">
        <f t="shared" si="42"/>
        <v>80.283448562377458</v>
      </c>
      <c r="AE134" s="9">
        <f t="shared" si="43"/>
        <v>2.8673112765118645</v>
      </c>
      <c r="AF134" s="9">
        <f t="shared" si="44"/>
        <v>2.9106395311116819</v>
      </c>
      <c r="AG134" s="21">
        <f t="shared" si="45"/>
        <v>80.283448562377458</v>
      </c>
      <c r="AH134" s="6">
        <f t="shared" si="46"/>
        <v>3.0067554459163572</v>
      </c>
      <c r="AI134">
        <f t="shared" si="47"/>
        <v>0</v>
      </c>
      <c r="AK134">
        <v>1297.9634263631378</v>
      </c>
      <c r="AL134">
        <v>468.97882571564651</v>
      </c>
      <c r="AM134">
        <v>1059.099694327241</v>
      </c>
      <c r="AN134">
        <v>625.16059766493106</v>
      </c>
    </row>
    <row r="135" spans="2:40" ht="20">
      <c r="B135" s="41">
        <v>1216</v>
      </c>
      <c r="C135" s="41">
        <v>639</v>
      </c>
      <c r="D135" s="18">
        <f t="shared" si="53"/>
        <v>1297.1060994445318</v>
      </c>
      <c r="E135" s="18">
        <f t="shared" si="54"/>
        <v>472.92111916289446</v>
      </c>
      <c r="F135" s="18">
        <f t="shared" ref="F135:G198" si="60">AVERAGE(D133:D135)</f>
        <v>1297.0713224635529</v>
      </c>
      <c r="G135" s="18">
        <f t="shared" si="60"/>
        <v>469.29356387788567</v>
      </c>
      <c r="H135" s="49">
        <v>1036</v>
      </c>
      <c r="I135" s="49">
        <v>816</v>
      </c>
      <c r="J135" s="13">
        <f t="shared" si="55"/>
        <v>1067.8883164833085</v>
      </c>
      <c r="K135" s="13">
        <f t="shared" si="56"/>
        <v>625.18819340603852</v>
      </c>
      <c r="L135" s="13">
        <f t="shared" si="57"/>
        <v>1059.0974372431385</v>
      </c>
      <c r="M135" s="13">
        <f t="shared" si="57"/>
        <v>625.16059057782377</v>
      </c>
      <c r="N135" s="19">
        <f t="shared" ref="N135:N198" si="61">D134-D135</f>
        <v>0.85732691860607702</v>
      </c>
      <c r="O135">
        <f t="shared" ref="O135:O198" si="62">G134-G135</f>
        <v>-3.6464446039195195</v>
      </c>
      <c r="P135">
        <f t="shared" ref="P135:P198" si="63">SQRT((N135*$A$6)^2+(O135*$A$12)^2)</f>
        <v>8.502708180481959E-2</v>
      </c>
      <c r="Q135" s="9">
        <f t="shared" si="48"/>
        <v>2.8342360601606531</v>
      </c>
      <c r="R135" s="9">
        <f t="shared" ref="R135:R198" si="64">Q135*$A$22</f>
        <v>10.203249816578351</v>
      </c>
      <c r="S135">
        <f t="shared" ref="S135:T198" si="65">L135-L134</f>
        <v>8.0666392760444978</v>
      </c>
      <c r="T135">
        <f t="shared" si="65"/>
        <v>-0.23024260781483008</v>
      </c>
      <c r="U135">
        <f t="shared" si="49"/>
        <v>8.5370939330059709E-2</v>
      </c>
      <c r="V135" s="9">
        <f t="shared" si="58"/>
        <v>2.8456979776686571</v>
      </c>
      <c r="W135" s="9">
        <f t="shared" si="59"/>
        <v>10.244512719607165</v>
      </c>
      <c r="X135" s="6">
        <f t="shared" ref="X135:X198" si="66">SQRT((J133-D133)^2+(K133-E133)^2)/100</f>
        <v>2.9285970757252864</v>
      </c>
      <c r="Y135" s="10">
        <v>0</v>
      </c>
      <c r="Z135" s="31">
        <f t="shared" ref="Z135:Z198" si="67">MOD(DEGREES(ATAN2(F134-F135,G134-G135)),360)</f>
        <v>263.01994389091124</v>
      </c>
      <c r="AA135" s="31">
        <f t="shared" si="51"/>
        <v>-6.1786798846939064</v>
      </c>
      <c r="AB135" s="31">
        <f t="shared" ref="AB135:AB198" si="68">MOD(DEGREES(ATAN2(L134-L135,M134-M135)),360)</f>
        <v>178.36507514493417</v>
      </c>
      <c r="AC135" s="31">
        <f t="shared" si="52"/>
        <v>-1.8072597010942957</v>
      </c>
      <c r="AD135" s="20">
        <f t="shared" ref="AD135:AD198" si="69">ABS(AB135-Z135)</f>
        <v>84.654868745977069</v>
      </c>
      <c r="AE135" s="9">
        <f t="shared" ref="AE135:AE189" si="70">$V135</f>
        <v>2.8456979776686571</v>
      </c>
      <c r="AF135" s="9">
        <f t="shared" ref="AF135:AF198" si="71">$Q135</f>
        <v>2.8342360601606531</v>
      </c>
      <c r="AG135" s="21">
        <f t="shared" ref="AG135:AG198" si="72">$AD135</f>
        <v>84.654868745977069</v>
      </c>
      <c r="AH135" s="6">
        <f t="shared" ref="AH135:AH198" si="73">$X135</f>
        <v>2.9285970757252864</v>
      </c>
      <c r="AI135">
        <f t="shared" ref="AI135:AI198" si="74">$Y135</f>
        <v>0</v>
      </c>
      <c r="AK135">
        <v>1297.1060994445318</v>
      </c>
      <c r="AL135">
        <v>472.92111916289446</v>
      </c>
      <c r="AM135">
        <v>1067.8883164833085</v>
      </c>
      <c r="AN135">
        <v>625.18819340603852</v>
      </c>
    </row>
    <row r="136" spans="2:40" ht="20">
      <c r="B136" s="41">
        <v>1218</v>
      </c>
      <c r="C136" s="41">
        <v>642</v>
      </c>
      <c r="D136" s="18">
        <f t="shared" si="53"/>
        <v>1298.9126798044274</v>
      </c>
      <c r="E136" s="18">
        <f t="shared" si="54"/>
        <v>475.88572246793018</v>
      </c>
      <c r="F136" s="18">
        <f t="shared" si="60"/>
        <v>1297.9940685373656</v>
      </c>
      <c r="G136" s="18">
        <f t="shared" si="60"/>
        <v>472.59522244882373</v>
      </c>
      <c r="H136" s="49">
        <v>1042</v>
      </c>
      <c r="I136" s="49">
        <v>816</v>
      </c>
      <c r="J136" s="13">
        <f t="shared" si="55"/>
        <v>1074.475344168538</v>
      </c>
      <c r="K136" s="13">
        <f t="shared" si="56"/>
        <v>625.20887627389209</v>
      </c>
      <c r="L136" s="13">
        <f t="shared" si="57"/>
        <v>1067.1544516596957</v>
      </c>
      <c r="M136" s="13">
        <f t="shared" si="57"/>
        <v>625.18588911495397</v>
      </c>
      <c r="N136" s="19">
        <f t="shared" si="61"/>
        <v>-1.8065803598956336</v>
      </c>
      <c r="O136">
        <f t="shared" si="62"/>
        <v>-3.3016585709380593</v>
      </c>
      <c r="P136">
        <f t="shared" si="63"/>
        <v>7.8892071068538155E-2</v>
      </c>
      <c r="Q136" s="9">
        <f t="shared" ref="Q136:Q199" si="75">P136*$A$20*1000</f>
        <v>2.6297357022846053</v>
      </c>
      <c r="R136" s="9">
        <f t="shared" si="64"/>
        <v>9.4670485282245789</v>
      </c>
      <c r="S136">
        <f t="shared" si="65"/>
        <v>8.0570144165571946</v>
      </c>
      <c r="T136">
        <f t="shared" si="65"/>
        <v>2.5298537130197474E-2</v>
      </c>
      <c r="U136">
        <f t="shared" ref="U136:U199" si="76">SQRT((S136*$A$6)^2+(T136*$A$12)^2)</f>
        <v>8.510423609892187E-2</v>
      </c>
      <c r="V136" s="9">
        <f t="shared" si="58"/>
        <v>2.8368078699640624</v>
      </c>
      <c r="W136" s="9">
        <f t="shared" si="59"/>
        <v>10.212508331870625</v>
      </c>
      <c r="X136" s="6">
        <f t="shared" si="66"/>
        <v>2.853920608064195</v>
      </c>
      <c r="Y136" s="10">
        <v>0</v>
      </c>
      <c r="Z136" s="31">
        <f t="shared" si="67"/>
        <v>254.38540861669946</v>
      </c>
      <c r="AA136" s="31">
        <f t="shared" ref="AA136:AA199" si="77">Z135-Z136</f>
        <v>8.6345352742117711</v>
      </c>
      <c r="AB136" s="31">
        <f t="shared" si="68"/>
        <v>180.17990468514247</v>
      </c>
      <c r="AC136" s="31">
        <f t="shared" ref="AC136:AC199" si="78">AB135-AB136</f>
        <v>-1.8148295402083079</v>
      </c>
      <c r="AD136" s="20">
        <f t="shared" si="69"/>
        <v>74.20550393155699</v>
      </c>
      <c r="AE136" s="9">
        <f t="shared" si="70"/>
        <v>2.8368078699640624</v>
      </c>
      <c r="AF136" s="9">
        <f t="shared" si="71"/>
        <v>2.6297357022846053</v>
      </c>
      <c r="AG136" s="21">
        <f t="shared" si="72"/>
        <v>74.20550393155699</v>
      </c>
      <c r="AH136" s="6">
        <f t="shared" si="73"/>
        <v>2.853920608064195</v>
      </c>
      <c r="AI136">
        <f t="shared" si="74"/>
        <v>0</v>
      </c>
      <c r="AK136">
        <v>1298.9126798044274</v>
      </c>
      <c r="AL136">
        <v>475.88572246793018</v>
      </c>
      <c r="AM136">
        <v>1074.475344168538</v>
      </c>
      <c r="AN136">
        <v>625.20887627389209</v>
      </c>
    </row>
    <row r="137" spans="2:40" ht="20">
      <c r="B137" s="41">
        <v>1218</v>
      </c>
      <c r="C137" s="41">
        <v>646</v>
      </c>
      <c r="D137" s="18">
        <f t="shared" si="53"/>
        <v>1298.0571483829215</v>
      </c>
      <c r="E137" s="18">
        <f t="shared" si="54"/>
        <v>479.78492600565147</v>
      </c>
      <c r="F137" s="18">
        <f t="shared" si="60"/>
        <v>1298.0253092106268</v>
      </c>
      <c r="G137" s="18">
        <f t="shared" si="60"/>
        <v>476.19725587882539</v>
      </c>
      <c r="H137" s="49">
        <v>1050</v>
      </c>
      <c r="I137" s="49">
        <v>816</v>
      </c>
      <c r="J137" s="13">
        <f t="shared" si="55"/>
        <v>1083.2521354340472</v>
      </c>
      <c r="K137" s="13">
        <f t="shared" si="56"/>
        <v>625.23643486672017</v>
      </c>
      <c r="L137" s="13">
        <f t="shared" si="57"/>
        <v>1075.2052653619646</v>
      </c>
      <c r="M137" s="13">
        <f t="shared" si="57"/>
        <v>625.21116818221697</v>
      </c>
      <c r="N137" s="19">
        <f t="shared" si="61"/>
        <v>0.85553142150592976</v>
      </c>
      <c r="O137">
        <f t="shared" si="62"/>
        <v>-3.6020334300016543</v>
      </c>
      <c r="P137">
        <f t="shared" si="63"/>
        <v>8.4001286072970124E-2</v>
      </c>
      <c r="Q137" s="9">
        <f t="shared" si="75"/>
        <v>2.8000428690990042</v>
      </c>
      <c r="R137" s="9">
        <f t="shared" si="64"/>
        <v>10.080154328756416</v>
      </c>
      <c r="S137">
        <f t="shared" si="65"/>
        <v>8.050813702268897</v>
      </c>
      <c r="T137">
        <f t="shared" si="65"/>
        <v>2.5279067262999888E-2</v>
      </c>
      <c r="U137">
        <f t="shared" si="76"/>
        <v>8.5038739498631721E-2</v>
      </c>
      <c r="V137" s="9">
        <f t="shared" si="58"/>
        <v>2.8346246499543906</v>
      </c>
      <c r="W137" s="9">
        <f t="shared" si="59"/>
        <v>10.204648739835806</v>
      </c>
      <c r="X137" s="6">
        <f t="shared" si="66"/>
        <v>2.7518367306987095</v>
      </c>
      <c r="Y137" s="10">
        <v>0</v>
      </c>
      <c r="Z137" s="31">
        <f t="shared" si="67"/>
        <v>269.50308238877972</v>
      </c>
      <c r="AA137" s="31">
        <f t="shared" si="77"/>
        <v>-15.117673772080252</v>
      </c>
      <c r="AB137" s="31">
        <f t="shared" si="68"/>
        <v>180.17990468514247</v>
      </c>
      <c r="AC137" s="31">
        <f t="shared" si="78"/>
        <v>0</v>
      </c>
      <c r="AD137" s="20">
        <f t="shared" si="69"/>
        <v>89.323177703637242</v>
      </c>
      <c r="AE137" s="9">
        <f t="shared" si="70"/>
        <v>2.8346246499543906</v>
      </c>
      <c r="AF137" s="9">
        <f t="shared" si="71"/>
        <v>2.8000428690990042</v>
      </c>
      <c r="AG137" s="21">
        <f t="shared" si="72"/>
        <v>89.323177703637242</v>
      </c>
      <c r="AH137" s="6">
        <f t="shared" si="73"/>
        <v>2.7518367306987095</v>
      </c>
      <c r="AI137">
        <f t="shared" si="74"/>
        <v>0</v>
      </c>
      <c r="AK137">
        <v>1298.0571483829215</v>
      </c>
      <c r="AL137">
        <v>479.78492600565147</v>
      </c>
      <c r="AM137">
        <v>1083.2521354340472</v>
      </c>
      <c r="AN137">
        <v>625.23643486672017</v>
      </c>
    </row>
    <row r="138" spans="2:40" ht="20">
      <c r="B138" s="41">
        <v>1218</v>
      </c>
      <c r="C138" s="41">
        <v>650</v>
      </c>
      <c r="D138" s="18">
        <f t="shared" si="53"/>
        <v>1297.2068883718628</v>
      </c>
      <c r="E138" s="18">
        <f t="shared" si="54"/>
        <v>483.66010435651816</v>
      </c>
      <c r="F138" s="18">
        <f t="shared" si="60"/>
        <v>1298.0589055197372</v>
      </c>
      <c r="G138" s="18">
        <f t="shared" si="60"/>
        <v>479.77691761003325</v>
      </c>
      <c r="H138" s="49">
        <v>1058</v>
      </c>
      <c r="I138" s="49">
        <v>816</v>
      </c>
      <c r="J138" s="13">
        <f t="shared" si="55"/>
        <v>1092.0221769134284</v>
      </c>
      <c r="K138" s="13">
        <f t="shared" si="56"/>
        <v>625.26397226562858</v>
      </c>
      <c r="L138" s="13">
        <f t="shared" si="57"/>
        <v>1083.2498855053379</v>
      </c>
      <c r="M138" s="13">
        <f t="shared" si="57"/>
        <v>625.23642780208036</v>
      </c>
      <c r="N138" s="19">
        <f t="shared" si="61"/>
        <v>0.85026001105870819</v>
      </c>
      <c r="O138">
        <f t="shared" si="62"/>
        <v>-3.5796617312078638</v>
      </c>
      <c r="P138">
        <f t="shared" si="63"/>
        <v>8.3479614381538864E-2</v>
      </c>
      <c r="Q138" s="9">
        <f t="shared" si="75"/>
        <v>2.7826538127179621</v>
      </c>
      <c r="R138" s="9">
        <f t="shared" si="64"/>
        <v>10.017553725784664</v>
      </c>
      <c r="S138">
        <f t="shared" si="65"/>
        <v>8.0446201433733222</v>
      </c>
      <c r="T138">
        <f t="shared" si="65"/>
        <v>2.5259619863390981E-2</v>
      </c>
      <c r="U138">
        <f t="shared" si="76"/>
        <v>8.4973318478972354E-2</v>
      </c>
      <c r="V138" s="9">
        <f t="shared" si="58"/>
        <v>2.8324439492990785</v>
      </c>
      <c r="W138" s="9">
        <f t="shared" si="59"/>
        <v>10.196798217476683</v>
      </c>
      <c r="X138" s="6">
        <f t="shared" si="66"/>
        <v>2.6957285080270204</v>
      </c>
      <c r="Y138" s="10">
        <v>0</v>
      </c>
      <c r="Z138" s="31">
        <f t="shared" si="67"/>
        <v>269.46227595005513</v>
      </c>
      <c r="AA138" s="31">
        <f t="shared" si="77"/>
        <v>4.0806438724587224E-2</v>
      </c>
      <c r="AB138" s="31">
        <f t="shared" si="68"/>
        <v>180.17990468514304</v>
      </c>
      <c r="AC138" s="31">
        <f t="shared" si="78"/>
        <v>-5.6843418860808015E-13</v>
      </c>
      <c r="AD138" s="20">
        <f t="shared" si="69"/>
        <v>89.282371264912086</v>
      </c>
      <c r="AE138" s="9">
        <f t="shared" si="70"/>
        <v>2.8324439492990785</v>
      </c>
      <c r="AF138" s="9">
        <f t="shared" si="71"/>
        <v>2.7826538127179621</v>
      </c>
      <c r="AG138" s="21">
        <f t="shared" si="72"/>
        <v>89.282371264912086</v>
      </c>
      <c r="AH138" s="6">
        <f t="shared" si="73"/>
        <v>2.6957285080270204</v>
      </c>
      <c r="AI138">
        <f t="shared" si="74"/>
        <v>0</v>
      </c>
      <c r="AK138">
        <v>1297.2068883718628</v>
      </c>
      <c r="AL138">
        <v>483.66010435651816</v>
      </c>
      <c r="AM138">
        <v>1092.0221769134284</v>
      </c>
      <c r="AN138">
        <v>625.26397226562858</v>
      </c>
    </row>
    <row r="139" spans="2:40" ht="20">
      <c r="B139" s="41">
        <v>1216</v>
      </c>
      <c r="C139" s="41">
        <v>654</v>
      </c>
      <c r="D139" s="18">
        <f t="shared" si="53"/>
        <v>1293.9380310645358</v>
      </c>
      <c r="E139" s="18">
        <f t="shared" si="54"/>
        <v>487.48902195918754</v>
      </c>
      <c r="F139" s="18">
        <f t="shared" si="60"/>
        <v>1296.4006892731068</v>
      </c>
      <c r="G139" s="18">
        <f t="shared" si="60"/>
        <v>483.64468410711908</v>
      </c>
      <c r="H139" s="49">
        <v>1066</v>
      </c>
      <c r="I139" s="49">
        <v>816</v>
      </c>
      <c r="J139" s="13">
        <f t="shared" si="55"/>
        <v>1100.7854763900673</v>
      </c>
      <c r="K139" s="13">
        <f t="shared" si="56"/>
        <v>625.29148849505691</v>
      </c>
      <c r="L139" s="13">
        <f t="shared" si="57"/>
        <v>1092.0199295791811</v>
      </c>
      <c r="M139" s="13">
        <f t="shared" si="57"/>
        <v>625.26396520913522</v>
      </c>
      <c r="N139" s="19">
        <f t="shared" si="61"/>
        <v>3.2688573073269254</v>
      </c>
      <c r="O139">
        <f t="shared" si="62"/>
        <v>-3.8677664970858245</v>
      </c>
      <c r="P139">
        <f t="shared" si="63"/>
        <v>9.6092244021621601E-2</v>
      </c>
      <c r="Q139" s="9">
        <f t="shared" si="75"/>
        <v>3.2030748007207199</v>
      </c>
      <c r="R139" s="9">
        <f t="shared" si="64"/>
        <v>11.531069282594592</v>
      </c>
      <c r="S139">
        <f t="shared" si="65"/>
        <v>8.7700440738431098</v>
      </c>
      <c r="T139">
        <f t="shared" si="65"/>
        <v>2.7537407054865071E-2</v>
      </c>
      <c r="U139">
        <f t="shared" si="76"/>
        <v>9.2635790737137791E-2</v>
      </c>
      <c r="V139" s="9">
        <f t="shared" si="58"/>
        <v>3.0878596912379264</v>
      </c>
      <c r="W139" s="9">
        <f t="shared" si="59"/>
        <v>11.116294888456535</v>
      </c>
      <c r="X139" s="6">
        <f t="shared" si="66"/>
        <v>2.5941729899512791</v>
      </c>
      <c r="Y139" s="10">
        <v>0</v>
      </c>
      <c r="Z139" s="31">
        <f t="shared" si="67"/>
        <v>293.20612453279927</v>
      </c>
      <c r="AA139" s="31">
        <f t="shared" si="77"/>
        <v>-23.743848582744135</v>
      </c>
      <c r="AB139" s="31">
        <f t="shared" si="68"/>
        <v>180.17990468514253</v>
      </c>
      <c r="AC139" s="31">
        <f t="shared" si="78"/>
        <v>5.1159076974727213E-13</v>
      </c>
      <c r="AD139" s="20">
        <f t="shared" si="69"/>
        <v>113.02621984765673</v>
      </c>
      <c r="AE139" s="9">
        <f t="shared" si="70"/>
        <v>3.0878596912379264</v>
      </c>
      <c r="AF139" s="9">
        <f t="shared" si="71"/>
        <v>3.2030748007207199</v>
      </c>
      <c r="AG139" s="21">
        <f t="shared" si="72"/>
        <v>113.02621984765673</v>
      </c>
      <c r="AH139" s="6">
        <f t="shared" si="73"/>
        <v>2.5941729899512791</v>
      </c>
      <c r="AI139">
        <f t="shared" si="74"/>
        <v>0</v>
      </c>
      <c r="AK139">
        <v>1293.9380310645358</v>
      </c>
      <c r="AL139">
        <v>487.48902195918754</v>
      </c>
      <c r="AM139">
        <v>1100.7854763900673</v>
      </c>
      <c r="AN139">
        <v>625.29148849505691</v>
      </c>
    </row>
    <row r="140" spans="2:40" ht="20">
      <c r="B140" s="41">
        <v>1218</v>
      </c>
      <c r="C140" s="41">
        <v>657</v>
      </c>
      <c r="D140" s="18">
        <f t="shared" si="53"/>
        <v>1295.7314719285243</v>
      </c>
      <c r="E140" s="18">
        <f t="shared" si="54"/>
        <v>490.38452016505948</v>
      </c>
      <c r="F140" s="18">
        <f t="shared" si="60"/>
        <v>1295.6254637883076</v>
      </c>
      <c r="G140" s="18">
        <f t="shared" si="60"/>
        <v>487.17788216025502</v>
      </c>
      <c r="H140" s="49">
        <v>1072</v>
      </c>
      <c r="I140" s="49">
        <v>816</v>
      </c>
      <c r="J140" s="13">
        <f t="shared" si="55"/>
        <v>1107.3535312336933</v>
      </c>
      <c r="K140" s="13">
        <f t="shared" si="56"/>
        <v>625.31211178933734</v>
      </c>
      <c r="L140" s="13">
        <f t="shared" si="57"/>
        <v>1100.053728179063</v>
      </c>
      <c r="M140" s="13">
        <f t="shared" si="57"/>
        <v>625.28919085000769</v>
      </c>
      <c r="N140" s="19">
        <f t="shared" si="61"/>
        <v>-1.7934408639885078</v>
      </c>
      <c r="O140">
        <f t="shared" si="62"/>
        <v>-3.5331980531359477</v>
      </c>
      <c r="P140">
        <f t="shared" si="63"/>
        <v>8.4079604478004749E-2</v>
      </c>
      <c r="Q140" s="9">
        <f t="shared" si="75"/>
        <v>2.8026534826001583</v>
      </c>
      <c r="R140" s="9">
        <f t="shared" si="64"/>
        <v>10.08955253736057</v>
      </c>
      <c r="S140">
        <f t="shared" si="65"/>
        <v>8.0337985998819477</v>
      </c>
      <c r="T140">
        <f t="shared" si="65"/>
        <v>2.5225640872463373E-2</v>
      </c>
      <c r="U140">
        <f t="shared" si="76"/>
        <v>8.4859013210962383E-2</v>
      </c>
      <c r="V140" s="9">
        <f t="shared" si="58"/>
        <v>2.8286337736987464</v>
      </c>
      <c r="W140" s="9">
        <f t="shared" si="59"/>
        <v>10.183081585315486</v>
      </c>
      <c r="X140" s="6">
        <f t="shared" si="66"/>
        <v>2.493038732613309</v>
      </c>
      <c r="Y140" s="10">
        <v>0</v>
      </c>
      <c r="Z140" s="31">
        <f t="shared" si="67"/>
        <v>282.37527119806248</v>
      </c>
      <c r="AA140" s="31">
        <f t="shared" si="77"/>
        <v>10.830853334736787</v>
      </c>
      <c r="AB140" s="31">
        <f t="shared" si="68"/>
        <v>180.1799046851431</v>
      </c>
      <c r="AC140" s="31">
        <f t="shared" si="78"/>
        <v>-5.6843418860808015E-13</v>
      </c>
      <c r="AD140" s="20">
        <f t="shared" si="69"/>
        <v>102.19536651291938</v>
      </c>
      <c r="AE140" s="9">
        <f t="shared" si="70"/>
        <v>2.8286337736987464</v>
      </c>
      <c r="AF140" s="9">
        <f t="shared" si="71"/>
        <v>2.8026534826001583</v>
      </c>
      <c r="AG140" s="21">
        <f t="shared" si="72"/>
        <v>102.19536651291938</v>
      </c>
      <c r="AH140" s="6">
        <f t="shared" si="73"/>
        <v>2.493038732613309</v>
      </c>
      <c r="AI140">
        <f>$Y140</f>
        <v>0</v>
      </c>
      <c r="AK140">
        <v>1295.7314719285243</v>
      </c>
      <c r="AL140">
        <v>490.38452016505948</v>
      </c>
      <c r="AM140">
        <v>1107.3535312336933</v>
      </c>
      <c r="AN140">
        <v>625.31211178933734</v>
      </c>
    </row>
    <row r="141" spans="2:40" ht="20">
      <c r="B141" s="41">
        <v>1216</v>
      </c>
      <c r="C141" s="41">
        <v>661</v>
      </c>
      <c r="D141" s="18">
        <f t="shared" si="53"/>
        <v>1292.4844423414629</v>
      </c>
      <c r="E141" s="18">
        <f t="shared" si="54"/>
        <v>494.17313880376588</v>
      </c>
      <c r="F141" s="18">
        <f t="shared" si="60"/>
        <v>1294.0513151115076</v>
      </c>
      <c r="G141" s="18">
        <f t="shared" si="60"/>
        <v>490.6822269760043</v>
      </c>
      <c r="H141" s="49">
        <v>1080</v>
      </c>
      <c r="I141" s="49">
        <v>816</v>
      </c>
      <c r="J141" s="13">
        <f t="shared" si="55"/>
        <v>1116.1050508983371</v>
      </c>
      <c r="K141" s="13">
        <f t="shared" si="56"/>
        <v>625.33959103086988</v>
      </c>
      <c r="L141" s="13">
        <f t="shared" si="57"/>
        <v>1108.0813528406991</v>
      </c>
      <c r="M141" s="13">
        <f t="shared" si="57"/>
        <v>625.31439710508812</v>
      </c>
      <c r="N141" s="19">
        <f t="shared" si="61"/>
        <v>3.2470295870614336</v>
      </c>
      <c r="O141">
        <f t="shared" si="62"/>
        <v>-3.5043448157492776</v>
      </c>
      <c r="P141">
        <f t="shared" si="63"/>
        <v>8.8190975345729575E-2</v>
      </c>
      <c r="Q141" s="9">
        <f t="shared" si="75"/>
        <v>2.939699178190986</v>
      </c>
      <c r="R141" s="9">
        <f t="shared" si="64"/>
        <v>10.58291704148755</v>
      </c>
      <c r="S141">
        <f t="shared" si="65"/>
        <v>8.0276246616360822</v>
      </c>
      <c r="T141">
        <f t="shared" si="65"/>
        <v>2.5206255080433948E-2</v>
      </c>
      <c r="U141">
        <f t="shared" si="76"/>
        <v>8.479379943933793E-2</v>
      </c>
      <c r="V141" s="9">
        <f t="shared" si="58"/>
        <v>2.8264599813112645</v>
      </c>
      <c r="W141" s="9">
        <f t="shared" si="59"/>
        <v>10.175255932720553</v>
      </c>
      <c r="X141" s="6">
        <f t="shared" si="66"/>
        <v>2.3727079289420128</v>
      </c>
      <c r="Y141" s="10">
        <v>0</v>
      </c>
      <c r="Z141" s="31">
        <f t="shared" si="67"/>
        <v>294.18957512364949</v>
      </c>
      <c r="AA141" s="31">
        <f t="shared" si="77"/>
        <v>-11.814303925587012</v>
      </c>
      <c r="AB141" s="31">
        <f t="shared" si="68"/>
        <v>180.17990468514319</v>
      </c>
      <c r="AC141" s="31">
        <f t="shared" si="78"/>
        <v>0</v>
      </c>
      <c r="AD141" s="20">
        <f t="shared" si="69"/>
        <v>114.0096704385063</v>
      </c>
      <c r="AE141" s="9">
        <f t="shared" si="70"/>
        <v>2.8264599813112645</v>
      </c>
      <c r="AF141" s="9">
        <f t="shared" si="71"/>
        <v>2.939699178190986</v>
      </c>
      <c r="AG141" s="21">
        <f t="shared" si="72"/>
        <v>114.0096704385063</v>
      </c>
      <c r="AH141" s="6">
        <f t="shared" si="73"/>
        <v>2.3727079289420128</v>
      </c>
      <c r="AI141">
        <f t="shared" si="74"/>
        <v>0</v>
      </c>
      <c r="AK141">
        <v>1292.4844423414629</v>
      </c>
      <c r="AL141">
        <v>494.17313880376588</v>
      </c>
      <c r="AM141">
        <v>1116.1050508983371</v>
      </c>
      <c r="AN141">
        <v>625.33959103086988</v>
      </c>
    </row>
    <row r="142" spans="2:40" ht="20">
      <c r="B142" s="41">
        <v>1214</v>
      </c>
      <c r="C142" s="41">
        <v>664</v>
      </c>
      <c r="D142" s="18">
        <f t="shared" si="53"/>
        <v>1289.460139218106</v>
      </c>
      <c r="E142" s="18">
        <f t="shared" si="54"/>
        <v>496.99465393291496</v>
      </c>
      <c r="F142" s="18">
        <f t="shared" si="60"/>
        <v>1292.558684496031</v>
      </c>
      <c r="G142" s="18">
        <f t="shared" si="60"/>
        <v>493.85077096724672</v>
      </c>
      <c r="H142" s="49">
        <v>1088</v>
      </c>
      <c r="I142" s="49">
        <v>816</v>
      </c>
      <c r="J142" s="13">
        <f t="shared" si="55"/>
        <v>1124.8498499029374</v>
      </c>
      <c r="K142" s="13">
        <f t="shared" si="56"/>
        <v>625.36704916993688</v>
      </c>
      <c r="L142" s="13">
        <f t="shared" si="57"/>
        <v>1116.1028106783226</v>
      </c>
      <c r="M142" s="13">
        <f t="shared" si="57"/>
        <v>625.33958399671474</v>
      </c>
      <c r="N142" s="19">
        <f t="shared" si="61"/>
        <v>3.0243031233569582</v>
      </c>
      <c r="O142">
        <f t="shared" si="62"/>
        <v>-3.1685439912424158</v>
      </c>
      <c r="P142">
        <f t="shared" si="63"/>
        <v>8.0107961004465711E-2</v>
      </c>
      <c r="Q142" s="9">
        <f t="shared" si="75"/>
        <v>2.6702653668155234</v>
      </c>
      <c r="R142" s="9">
        <f t="shared" si="64"/>
        <v>9.6129553205358853</v>
      </c>
      <c r="S142">
        <f t="shared" si="65"/>
        <v>8.0214578376235295</v>
      </c>
      <c r="T142">
        <f t="shared" si="65"/>
        <v>2.518689162661758E-2</v>
      </c>
      <c r="U142">
        <f t="shared" si="76"/>
        <v>8.4728660813587639E-2</v>
      </c>
      <c r="V142" s="9">
        <f t="shared" si="58"/>
        <v>2.8242886937862544</v>
      </c>
      <c r="W142" s="9">
        <f t="shared" si="59"/>
        <v>10.167439297630516</v>
      </c>
      <c r="X142" s="6">
        <f t="shared" si="66"/>
        <v>2.3171470286098201</v>
      </c>
      <c r="Y142" s="10">
        <v>0</v>
      </c>
      <c r="Z142" s="31">
        <f t="shared" si="67"/>
        <v>295.22408202099882</v>
      </c>
      <c r="AA142" s="31">
        <f t="shared" si="77"/>
        <v>-1.0345068973493312</v>
      </c>
      <c r="AB142" s="31">
        <f t="shared" si="68"/>
        <v>180.17990468514293</v>
      </c>
      <c r="AC142" s="31">
        <f t="shared" si="78"/>
        <v>2.5579538487363607E-13</v>
      </c>
      <c r="AD142" s="20">
        <f t="shared" si="69"/>
        <v>115.04417733585589</v>
      </c>
      <c r="AE142" s="9">
        <f t="shared" si="70"/>
        <v>2.8242886937862544</v>
      </c>
      <c r="AF142" s="9">
        <f t="shared" si="71"/>
        <v>2.6702653668155234</v>
      </c>
      <c r="AG142" s="21">
        <f t="shared" si="72"/>
        <v>115.04417733585589</v>
      </c>
      <c r="AH142" s="6">
        <f t="shared" si="73"/>
        <v>2.3171470286098201</v>
      </c>
      <c r="AI142">
        <f t="shared" si="74"/>
        <v>0</v>
      </c>
      <c r="AK142">
        <v>1289.460139218106</v>
      </c>
      <c r="AL142">
        <v>496.99465393291496</v>
      </c>
      <c r="AM142">
        <v>1124.8498499029374</v>
      </c>
      <c r="AN142">
        <v>625.36704916993688</v>
      </c>
    </row>
    <row r="143" spans="2:40" ht="20">
      <c r="B143" s="41">
        <v>1214</v>
      </c>
      <c r="C143" s="41">
        <v>668</v>
      </c>
      <c r="D143" s="18">
        <f t="shared" si="53"/>
        <v>1288.6474564724003</v>
      </c>
      <c r="E143" s="18">
        <f t="shared" si="54"/>
        <v>500.76534919241294</v>
      </c>
      <c r="F143" s="18">
        <f t="shared" si="60"/>
        <v>1290.1973460106565</v>
      </c>
      <c r="G143" s="18">
        <f t="shared" si="60"/>
        <v>497.31104730969793</v>
      </c>
      <c r="H143" s="49">
        <v>1096</v>
      </c>
      <c r="I143" s="49">
        <v>816</v>
      </c>
      <c r="J143" s="13">
        <f t="shared" si="55"/>
        <v>1133.587935986139</v>
      </c>
      <c r="K143" s="13">
        <f t="shared" si="56"/>
        <v>625.39448623083729</v>
      </c>
      <c r="L143" s="13">
        <f t="shared" si="57"/>
        <v>1124.8476122624713</v>
      </c>
      <c r="M143" s="13">
        <f t="shared" si="57"/>
        <v>625.36704214388135</v>
      </c>
      <c r="N143" s="19">
        <f t="shared" si="61"/>
        <v>0.81268274570561516</v>
      </c>
      <c r="O143">
        <f t="shared" si="62"/>
        <v>-3.4602763424512091</v>
      </c>
      <c r="P143">
        <f t="shared" si="63"/>
        <v>8.0685064527719133E-2</v>
      </c>
      <c r="Q143" s="9">
        <f t="shared" si="75"/>
        <v>2.6895021509239712</v>
      </c>
      <c r="R143" s="9">
        <f t="shared" si="64"/>
        <v>9.6822077433262965</v>
      </c>
      <c r="S143">
        <f t="shared" si="65"/>
        <v>8.7448015841487177</v>
      </c>
      <c r="T143">
        <f t="shared" si="65"/>
        <v>2.7458147166612434E-2</v>
      </c>
      <c r="U143">
        <f t="shared" si="76"/>
        <v>9.2369160606966816E-2</v>
      </c>
      <c r="V143" s="9">
        <f t="shared" si="58"/>
        <v>3.0789720202322273</v>
      </c>
      <c r="W143" s="9">
        <f t="shared" si="59"/>
        <v>11.084299272836018</v>
      </c>
      <c r="X143" s="6">
        <f t="shared" si="66"/>
        <v>2.1980520447817553</v>
      </c>
      <c r="Y143" s="10">
        <v>0</v>
      </c>
      <c r="Z143" s="31">
        <f t="shared" si="67"/>
        <v>304.31014615172074</v>
      </c>
      <c r="AA143" s="31">
        <f t="shared" si="77"/>
        <v>-9.0860641307219225</v>
      </c>
      <c r="AB143" s="31">
        <f t="shared" si="68"/>
        <v>180.17990468514296</v>
      </c>
      <c r="AC143" s="31">
        <f t="shared" si="78"/>
        <v>0</v>
      </c>
      <c r="AD143" s="20">
        <f t="shared" si="69"/>
        <v>124.13024146657779</v>
      </c>
      <c r="AE143" s="9">
        <f t="shared" si="70"/>
        <v>3.0789720202322273</v>
      </c>
      <c r="AF143" s="9">
        <f t="shared" si="71"/>
        <v>2.6895021509239712</v>
      </c>
      <c r="AG143" s="21">
        <f t="shared" si="72"/>
        <v>124.13024146657779</v>
      </c>
      <c r="AH143" s="6">
        <f t="shared" si="73"/>
        <v>2.1980520447817553</v>
      </c>
      <c r="AI143">
        <f t="shared" si="74"/>
        <v>0</v>
      </c>
      <c r="AK143">
        <v>1288.6474564724003</v>
      </c>
      <c r="AL143">
        <v>500.76534919241294</v>
      </c>
      <c r="AM143">
        <v>1133.587935986139</v>
      </c>
      <c r="AN143">
        <v>625.39448623083729</v>
      </c>
    </row>
    <row r="144" spans="2:40" ht="20">
      <c r="B144" s="41">
        <v>1214</v>
      </c>
      <c r="C144" s="41">
        <v>672</v>
      </c>
      <c r="D144" s="18">
        <f t="shared" si="53"/>
        <v>1287.8396987314024</v>
      </c>
      <c r="E144" s="18">
        <f t="shared" si="54"/>
        <v>504.51319335533918</v>
      </c>
      <c r="F144" s="18">
        <f t="shared" si="60"/>
        <v>1288.6490981406362</v>
      </c>
      <c r="G144" s="18">
        <f t="shared" si="60"/>
        <v>500.75773216022236</v>
      </c>
      <c r="H144" s="49">
        <v>1104</v>
      </c>
      <c r="I144" s="49">
        <v>816</v>
      </c>
      <c r="J144" s="13">
        <f t="shared" si="55"/>
        <v>1142.3193168747098</v>
      </c>
      <c r="K144" s="13">
        <f t="shared" si="56"/>
        <v>625.4219022378328</v>
      </c>
      <c r="L144" s="13">
        <f t="shared" si="57"/>
        <v>1133.5857009212621</v>
      </c>
      <c r="M144" s="13">
        <f t="shared" si="57"/>
        <v>625.39447921286899</v>
      </c>
      <c r="N144" s="19">
        <f t="shared" si="61"/>
        <v>0.80775774099788578</v>
      </c>
      <c r="O144">
        <f t="shared" si="62"/>
        <v>-3.4466848505244343</v>
      </c>
      <c r="P144">
        <f t="shared" si="63"/>
        <v>8.0366199390265916E-2</v>
      </c>
      <c r="Q144" s="9">
        <f t="shared" si="75"/>
        <v>2.6788733130088636</v>
      </c>
      <c r="R144" s="9">
        <f t="shared" si="64"/>
        <v>9.6439439268319092</v>
      </c>
      <c r="S144">
        <f t="shared" si="65"/>
        <v>8.7380886587907298</v>
      </c>
      <c r="T144">
        <f t="shared" si="65"/>
        <v>2.7437068987637758E-2</v>
      </c>
      <c r="U144">
        <f t="shared" si="76"/>
        <v>9.22982536487508E-2</v>
      </c>
      <c r="V144" s="9">
        <f t="shared" si="58"/>
        <v>3.0766084549583597</v>
      </c>
      <c r="W144" s="9">
        <f t="shared" si="59"/>
        <v>11.075790437850095</v>
      </c>
      <c r="X144" s="6">
        <f t="shared" si="66"/>
        <v>2.0874869869609647</v>
      </c>
      <c r="Y144" s="10">
        <v>0</v>
      </c>
      <c r="Z144" s="31">
        <f t="shared" si="67"/>
        <v>294.18957512365358</v>
      </c>
      <c r="AA144" s="31">
        <f t="shared" si="77"/>
        <v>10.120571028067161</v>
      </c>
      <c r="AB144" s="31">
        <f t="shared" si="68"/>
        <v>180.17990468514256</v>
      </c>
      <c r="AC144" s="31">
        <f t="shared" si="78"/>
        <v>3.979039320256561E-13</v>
      </c>
      <c r="AD144" s="20">
        <f t="shared" si="69"/>
        <v>114.00967043851102</v>
      </c>
      <c r="AE144" s="9">
        <f t="shared" si="70"/>
        <v>3.0766084549583597</v>
      </c>
      <c r="AF144" s="9">
        <f t="shared" si="71"/>
        <v>2.6788733130088636</v>
      </c>
      <c r="AG144" s="21">
        <f t="shared" si="72"/>
        <v>114.00967043851102</v>
      </c>
      <c r="AH144" s="6">
        <f t="shared" si="73"/>
        <v>2.0874869869609647</v>
      </c>
      <c r="AI144">
        <f t="shared" si="74"/>
        <v>0</v>
      </c>
      <c r="AK144">
        <v>1287.8396987314024</v>
      </c>
      <c r="AL144">
        <v>504.51319335533918</v>
      </c>
      <c r="AM144">
        <v>1142.3193168747098</v>
      </c>
      <c r="AN144">
        <v>625.4219022378328</v>
      </c>
    </row>
    <row r="145" spans="2:40" ht="20">
      <c r="B145" s="41">
        <v>1213</v>
      </c>
      <c r="C145" s="41">
        <v>675</v>
      </c>
      <c r="D145" s="18">
        <f t="shared" si="53"/>
        <v>1286.0437381711824</v>
      </c>
      <c r="E145" s="18">
        <f t="shared" si="54"/>
        <v>507.29919832129542</v>
      </c>
      <c r="F145" s="18">
        <f t="shared" si="60"/>
        <v>1287.510297791662</v>
      </c>
      <c r="G145" s="18">
        <f t="shared" si="60"/>
        <v>504.19258028968244</v>
      </c>
      <c r="H145" s="49">
        <v>1110</v>
      </c>
      <c r="I145" s="49">
        <v>816</v>
      </c>
      <c r="J145" s="13">
        <f t="shared" si="55"/>
        <v>1148.8634568986097</v>
      </c>
      <c r="K145" s="13">
        <f t="shared" si="56"/>
        <v>625.44245044102831</v>
      </c>
      <c r="L145" s="13">
        <f t="shared" si="57"/>
        <v>1141.5902365864861</v>
      </c>
      <c r="M145" s="13">
        <f t="shared" si="57"/>
        <v>625.4196129698995</v>
      </c>
      <c r="N145" s="19">
        <f t="shared" si="61"/>
        <v>1.7959605602200099</v>
      </c>
      <c r="O145">
        <f t="shared" si="62"/>
        <v>-3.4348481294600788</v>
      </c>
      <c r="P145">
        <f t="shared" si="63"/>
        <v>8.1865745676918206E-2</v>
      </c>
      <c r="Q145" s="9">
        <f t="shared" si="75"/>
        <v>2.7288581892306065</v>
      </c>
      <c r="R145" s="9">
        <f t="shared" si="64"/>
        <v>9.823889481230184</v>
      </c>
      <c r="S145">
        <f t="shared" si="65"/>
        <v>8.0045356652240116</v>
      </c>
      <c r="T145">
        <f t="shared" si="65"/>
        <v>2.513375703051679E-2</v>
      </c>
      <c r="U145">
        <f t="shared" si="76"/>
        <v>8.454991612222458E-2</v>
      </c>
      <c r="V145" s="9">
        <f t="shared" si="58"/>
        <v>2.8183305374074861</v>
      </c>
      <c r="W145" s="9">
        <f t="shared" si="59"/>
        <v>10.14598993466695</v>
      </c>
      <c r="X145" s="6">
        <f t="shared" si="66"/>
        <v>1.9893686609668821</v>
      </c>
      <c r="Y145" s="10">
        <v>0</v>
      </c>
      <c r="Z145" s="31">
        <f t="shared" si="67"/>
        <v>288.3425860494109</v>
      </c>
      <c r="AA145" s="31">
        <f t="shared" si="77"/>
        <v>5.8469890742426855</v>
      </c>
      <c r="AB145" s="31">
        <f t="shared" si="68"/>
        <v>180.1799046851429</v>
      </c>
      <c r="AC145" s="31">
        <f t="shared" si="78"/>
        <v>-3.4106051316484809E-13</v>
      </c>
      <c r="AD145" s="20">
        <f t="shared" si="69"/>
        <v>108.162681364268</v>
      </c>
      <c r="AE145" s="9">
        <f t="shared" si="70"/>
        <v>2.8183305374074861</v>
      </c>
      <c r="AF145" s="9">
        <f t="shared" si="71"/>
        <v>2.7288581892306065</v>
      </c>
      <c r="AG145" s="21">
        <f t="shared" si="72"/>
        <v>108.162681364268</v>
      </c>
      <c r="AH145" s="6">
        <f t="shared" si="73"/>
        <v>1.9893686609668821</v>
      </c>
      <c r="AI145">
        <f t="shared" si="74"/>
        <v>0</v>
      </c>
      <c r="AK145">
        <v>1286.0437381711824</v>
      </c>
      <c r="AL145">
        <v>507.29919832129542</v>
      </c>
      <c r="AM145">
        <v>1148.8634568986097</v>
      </c>
      <c r="AN145">
        <v>625.44245044102831</v>
      </c>
    </row>
    <row r="146" spans="2:40" ht="20">
      <c r="B146" s="41">
        <v>1212</v>
      </c>
      <c r="C146" s="41">
        <v>678</v>
      </c>
      <c r="D146" s="18">
        <f t="shared" si="53"/>
        <v>1284.2557152026479</v>
      </c>
      <c r="E146" s="18">
        <f t="shared" si="54"/>
        <v>510.07289000468728</v>
      </c>
      <c r="F146" s="18">
        <f t="shared" si="60"/>
        <v>1286.0463840350776</v>
      </c>
      <c r="G146" s="18">
        <f t="shared" si="60"/>
        <v>507.29509389377398</v>
      </c>
      <c r="H146" s="49">
        <v>1118</v>
      </c>
      <c r="I146" s="49">
        <v>816</v>
      </c>
      <c r="J146" s="13">
        <f t="shared" si="55"/>
        <v>1157.5831222534721</v>
      </c>
      <c r="K146" s="13">
        <f t="shared" si="56"/>
        <v>625.46982966195787</v>
      </c>
      <c r="L146" s="13">
        <f t="shared" si="57"/>
        <v>1149.5886320089305</v>
      </c>
      <c r="M146" s="13">
        <f t="shared" si="57"/>
        <v>625.44472744693962</v>
      </c>
      <c r="N146" s="19">
        <f t="shared" si="61"/>
        <v>1.7880229685345057</v>
      </c>
      <c r="O146">
        <f t="shared" si="62"/>
        <v>-3.1025136040915413</v>
      </c>
      <c r="P146">
        <f t="shared" si="63"/>
        <v>7.4370316966736627E-2</v>
      </c>
      <c r="Q146" s="9">
        <f t="shared" si="75"/>
        <v>2.4790105655578878</v>
      </c>
      <c r="R146" s="9">
        <f t="shared" si="64"/>
        <v>8.9244380360083966</v>
      </c>
      <c r="S146">
        <f t="shared" si="65"/>
        <v>7.998395422444446</v>
      </c>
      <c r="T146">
        <f t="shared" si="65"/>
        <v>2.5114477040119709E-2</v>
      </c>
      <c r="U146">
        <f t="shared" si="76"/>
        <v>8.4485058267416341E-2</v>
      </c>
      <c r="V146" s="9">
        <f t="shared" si="58"/>
        <v>2.8161686089138782</v>
      </c>
      <c r="W146" s="9">
        <f t="shared" si="59"/>
        <v>10.138206992089962</v>
      </c>
      <c r="X146" s="6">
        <f t="shared" si="66"/>
        <v>1.8919592336873763</v>
      </c>
      <c r="Y146" s="10">
        <v>0</v>
      </c>
      <c r="Z146" s="31">
        <f t="shared" si="67"/>
        <v>295.26017149417197</v>
      </c>
      <c r="AA146" s="31">
        <f t="shared" si="77"/>
        <v>-6.9175854447610732</v>
      </c>
      <c r="AB146" s="31">
        <f t="shared" si="68"/>
        <v>180.17990468514233</v>
      </c>
      <c r="AC146" s="31">
        <f t="shared" si="78"/>
        <v>5.6843418860808015E-13</v>
      </c>
      <c r="AD146" s="20">
        <f t="shared" si="69"/>
        <v>115.08026680902964</v>
      </c>
      <c r="AE146" s="9">
        <f t="shared" si="70"/>
        <v>2.8161686089138782</v>
      </c>
      <c r="AF146" s="9">
        <f t="shared" si="71"/>
        <v>2.4790105655578878</v>
      </c>
      <c r="AG146" s="21">
        <f t="shared" si="72"/>
        <v>115.08026680902964</v>
      </c>
      <c r="AH146" s="6">
        <f t="shared" si="73"/>
        <v>1.8919592336873763</v>
      </c>
      <c r="AI146">
        <f t="shared" si="74"/>
        <v>0</v>
      </c>
      <c r="AK146">
        <v>1284.2557152026479</v>
      </c>
      <c r="AL146">
        <v>510.07289000468728</v>
      </c>
      <c r="AM146">
        <v>1157.5831222534721</v>
      </c>
      <c r="AN146">
        <v>625.46982966195787</v>
      </c>
    </row>
    <row r="147" spans="2:40" ht="20">
      <c r="B147" s="41">
        <v>1211</v>
      </c>
      <c r="C147" s="41">
        <v>682</v>
      </c>
      <c r="D147" s="18">
        <f t="shared" si="53"/>
        <v>1282.279765459089</v>
      </c>
      <c r="E147" s="18">
        <f t="shared" si="54"/>
        <v>513.75533785744017</v>
      </c>
      <c r="F147" s="18">
        <f t="shared" si="60"/>
        <v>1284.1930729443063</v>
      </c>
      <c r="G147" s="18">
        <f t="shared" si="60"/>
        <v>510.37580872780762</v>
      </c>
      <c r="H147" s="49">
        <v>1126</v>
      </c>
      <c r="I147" s="49">
        <v>817</v>
      </c>
      <c r="J147" s="13">
        <f t="shared" si="55"/>
        <v>1166.1972463415811</v>
      </c>
      <c r="K147" s="13">
        <f t="shared" si="56"/>
        <v>626.25948036824582</v>
      </c>
      <c r="L147" s="13">
        <f t="shared" si="57"/>
        <v>1157.5479418312209</v>
      </c>
      <c r="M147" s="13">
        <f t="shared" si="57"/>
        <v>625.72392015707737</v>
      </c>
      <c r="N147" s="19">
        <f t="shared" si="61"/>
        <v>1.9759497435588855</v>
      </c>
      <c r="O147">
        <f t="shared" si="62"/>
        <v>-3.0807148340336425</v>
      </c>
      <c r="P147">
        <f t="shared" si="63"/>
        <v>7.4413746533120967E-2</v>
      </c>
      <c r="Q147" s="9">
        <f t="shared" si="75"/>
        <v>2.4804582177706989</v>
      </c>
      <c r="R147" s="9">
        <f t="shared" si="64"/>
        <v>8.9296495839745162</v>
      </c>
      <c r="S147">
        <f t="shared" si="65"/>
        <v>7.9593098222903791</v>
      </c>
      <c r="T147">
        <f t="shared" si="65"/>
        <v>0.2791927101377496</v>
      </c>
      <c r="U147">
        <f t="shared" si="76"/>
        <v>8.43190469690734E-2</v>
      </c>
      <c r="V147" s="9">
        <f t="shared" si="58"/>
        <v>2.8106348989691132</v>
      </c>
      <c r="W147" s="9">
        <f t="shared" si="59"/>
        <v>10.118285636288809</v>
      </c>
      <c r="X147" s="6">
        <f t="shared" si="66"/>
        <v>1.8104214313647791</v>
      </c>
      <c r="Y147" s="10">
        <v>0</v>
      </c>
      <c r="Z147" s="31">
        <f t="shared" si="67"/>
        <v>301.03047456011177</v>
      </c>
      <c r="AA147" s="31">
        <f t="shared" si="77"/>
        <v>-5.7703030659397996</v>
      </c>
      <c r="AB147" s="31">
        <f t="shared" si="68"/>
        <v>182.00896915282149</v>
      </c>
      <c r="AC147" s="31">
        <f t="shared" si="78"/>
        <v>-1.8290644676791601</v>
      </c>
      <c r="AD147" s="20">
        <f t="shared" si="69"/>
        <v>119.02150540729028</v>
      </c>
      <c r="AE147" s="9">
        <f t="shared" si="70"/>
        <v>2.8106348989691132</v>
      </c>
      <c r="AF147" s="9">
        <f t="shared" si="71"/>
        <v>2.4804582177706989</v>
      </c>
      <c r="AG147" s="21">
        <f t="shared" si="72"/>
        <v>119.02150540729028</v>
      </c>
      <c r="AH147" s="6">
        <f t="shared" si="73"/>
        <v>1.8104214313647791</v>
      </c>
      <c r="AI147">
        <f t="shared" si="74"/>
        <v>0</v>
      </c>
      <c r="AK147">
        <v>1282.279765459089</v>
      </c>
      <c r="AL147">
        <v>513.75533785744017</v>
      </c>
      <c r="AM147">
        <v>1166.1972463415811</v>
      </c>
      <c r="AN147">
        <v>626.25948036824582</v>
      </c>
    </row>
    <row r="148" spans="2:40" ht="20">
      <c r="B148" s="41">
        <v>1210</v>
      </c>
      <c r="C148" s="41">
        <v>684</v>
      </c>
      <c r="D148" s="18">
        <f t="shared" si="53"/>
        <v>1280.7032724766007</v>
      </c>
      <c r="E148" s="18">
        <f t="shared" si="54"/>
        <v>515.58365861245102</v>
      </c>
      <c r="F148" s="18">
        <f t="shared" si="60"/>
        <v>1282.4129177127791</v>
      </c>
      <c r="G148" s="18">
        <f t="shared" si="60"/>
        <v>513.13729549152617</v>
      </c>
      <c r="H148" s="49">
        <v>1134</v>
      </c>
      <c r="I148" s="49">
        <v>817</v>
      </c>
      <c r="J148" s="13">
        <f t="shared" si="55"/>
        <v>1174.897623966936</v>
      </c>
      <c r="K148" s="13">
        <f t="shared" si="56"/>
        <v>626.28650705471409</v>
      </c>
      <c r="L148" s="13">
        <f t="shared" si="57"/>
        <v>1166.225997520663</v>
      </c>
      <c r="M148" s="13">
        <f t="shared" si="57"/>
        <v>626.00527236163919</v>
      </c>
      <c r="N148" s="19">
        <f t="shared" si="61"/>
        <v>1.5764929824883893</v>
      </c>
      <c r="O148">
        <f t="shared" si="62"/>
        <v>-2.7614867637185512</v>
      </c>
      <c r="P148">
        <f t="shared" si="63"/>
        <v>6.6155532656886243E-2</v>
      </c>
      <c r="Q148" s="9">
        <f t="shared" si="75"/>
        <v>2.2051844218962078</v>
      </c>
      <c r="R148" s="9">
        <f t="shared" si="64"/>
        <v>7.9386639188263484</v>
      </c>
      <c r="S148">
        <f t="shared" si="65"/>
        <v>8.6780556894420897</v>
      </c>
      <c r="T148">
        <f t="shared" si="65"/>
        <v>0.28135220456181287</v>
      </c>
      <c r="U148">
        <f t="shared" si="76"/>
        <v>9.1893784763815434E-2</v>
      </c>
      <c r="V148" s="9">
        <f t="shared" si="58"/>
        <v>3.0631261587938479</v>
      </c>
      <c r="W148" s="9">
        <f t="shared" si="59"/>
        <v>11.027254171657853</v>
      </c>
      <c r="X148" s="6">
        <f t="shared" si="66"/>
        <v>1.7135460159193667</v>
      </c>
      <c r="Y148" s="10">
        <v>0</v>
      </c>
      <c r="Z148" s="31">
        <f t="shared" si="67"/>
        <v>302.80730657275495</v>
      </c>
      <c r="AA148" s="31">
        <f t="shared" si="77"/>
        <v>-1.7768320126431831</v>
      </c>
      <c r="AB148" s="31">
        <f t="shared" si="68"/>
        <v>181.85694236680689</v>
      </c>
      <c r="AC148" s="31">
        <f t="shared" si="78"/>
        <v>0.15202678601460207</v>
      </c>
      <c r="AD148" s="20">
        <f t="shared" si="69"/>
        <v>120.95036420594806</v>
      </c>
      <c r="AE148" s="9">
        <f t="shared" si="70"/>
        <v>3.0631261587938479</v>
      </c>
      <c r="AF148" s="9">
        <f t="shared" si="71"/>
        <v>2.2051844218962078</v>
      </c>
      <c r="AG148" s="21">
        <f t="shared" si="72"/>
        <v>120.95036420594806</v>
      </c>
      <c r="AH148" s="6">
        <f t="shared" si="73"/>
        <v>1.7135460159193667</v>
      </c>
      <c r="AI148">
        <f t="shared" si="74"/>
        <v>0</v>
      </c>
      <c r="AK148">
        <v>1280.7032724766007</v>
      </c>
      <c r="AL148">
        <v>515.58365861245102</v>
      </c>
      <c r="AM148">
        <v>1174.897623966936</v>
      </c>
      <c r="AN148">
        <v>626.28650705471409</v>
      </c>
    </row>
    <row r="149" spans="2:40" ht="20">
      <c r="B149" s="41">
        <v>1208</v>
      </c>
      <c r="C149" s="41">
        <v>687</v>
      </c>
      <c r="D149" s="18">
        <f t="shared" si="53"/>
        <v>1277.7553844643535</v>
      </c>
      <c r="E149" s="18">
        <f t="shared" si="54"/>
        <v>518.31155313556951</v>
      </c>
      <c r="F149" s="18">
        <f t="shared" si="60"/>
        <v>1280.2461408000145</v>
      </c>
      <c r="G149" s="18">
        <f t="shared" si="60"/>
        <v>515.8835165351536</v>
      </c>
      <c r="H149" s="49">
        <v>1142</v>
      </c>
      <c r="I149" s="49">
        <v>818</v>
      </c>
      <c r="J149" s="13">
        <f t="shared" si="55"/>
        <v>1183.4807906293265</v>
      </c>
      <c r="K149" s="13">
        <f t="shared" si="56"/>
        <v>627.07414198496508</v>
      </c>
      <c r="L149" s="13">
        <f t="shared" si="57"/>
        <v>1174.8585536459477</v>
      </c>
      <c r="M149" s="13">
        <f t="shared" si="57"/>
        <v>626.540043135975</v>
      </c>
      <c r="N149" s="19">
        <f t="shared" si="61"/>
        <v>2.9478880122471764</v>
      </c>
      <c r="O149">
        <f t="shared" si="62"/>
        <v>-2.746221043627429</v>
      </c>
      <c r="P149">
        <f t="shared" si="63"/>
        <v>7.0877324510738332E-2</v>
      </c>
      <c r="Q149" s="9">
        <f t="shared" si="75"/>
        <v>2.3625774836912776</v>
      </c>
      <c r="R149" s="9">
        <f t="shared" si="64"/>
        <v>8.5052789412885996</v>
      </c>
      <c r="S149">
        <f t="shared" si="65"/>
        <v>8.6325561252847365</v>
      </c>
      <c r="T149">
        <f t="shared" si="65"/>
        <v>0.53477077433581144</v>
      </c>
      <c r="U149">
        <f t="shared" si="76"/>
        <v>9.2020498876151602E-2</v>
      </c>
      <c r="V149" s="9">
        <f t="shared" si="58"/>
        <v>3.0673499625383869</v>
      </c>
      <c r="W149" s="9">
        <f t="shared" si="59"/>
        <v>11.042459865138193</v>
      </c>
      <c r="X149" s="6">
        <f t="shared" si="66"/>
        <v>1.6165498237529909</v>
      </c>
      <c r="Y149" s="10">
        <v>0</v>
      </c>
      <c r="Z149" s="31">
        <f t="shared" si="67"/>
        <v>308.27354934205442</v>
      </c>
      <c r="AA149" s="31">
        <f t="shared" si="77"/>
        <v>-5.4662427692994697</v>
      </c>
      <c r="AB149" s="31">
        <f t="shared" si="68"/>
        <v>183.54483693991241</v>
      </c>
      <c r="AC149" s="31">
        <f t="shared" si="78"/>
        <v>-1.6878945731055239</v>
      </c>
      <c r="AD149" s="20">
        <f t="shared" si="69"/>
        <v>124.72871240214201</v>
      </c>
      <c r="AE149" s="9">
        <f t="shared" si="70"/>
        <v>3.0673499625383869</v>
      </c>
      <c r="AF149" s="9">
        <f t="shared" si="71"/>
        <v>2.3625774836912776</v>
      </c>
      <c r="AG149" s="21">
        <f t="shared" si="72"/>
        <v>124.72871240214201</v>
      </c>
      <c r="AH149" s="6">
        <f t="shared" si="73"/>
        <v>1.6165498237529909</v>
      </c>
      <c r="AI149">
        <f t="shared" si="74"/>
        <v>0</v>
      </c>
      <c r="AK149">
        <v>1277.7553844643535</v>
      </c>
      <c r="AL149">
        <v>518.31155313556951</v>
      </c>
      <c r="AM149">
        <v>1183.4807906293265</v>
      </c>
      <c r="AN149">
        <v>627.07414198496508</v>
      </c>
    </row>
    <row r="150" spans="2:40" ht="20">
      <c r="B150" s="41">
        <v>1207</v>
      </c>
      <c r="C150" s="41">
        <v>690</v>
      </c>
      <c r="D150" s="18">
        <f t="shared" si="53"/>
        <v>1276.0010919300394</v>
      </c>
      <c r="E150" s="18">
        <f t="shared" si="54"/>
        <v>521.03696185108345</v>
      </c>
      <c r="F150" s="18">
        <f t="shared" si="60"/>
        <v>1278.1532496236644</v>
      </c>
      <c r="G150" s="18">
        <f t="shared" si="60"/>
        <v>518.31072453303466</v>
      </c>
      <c r="H150" s="49">
        <v>1150</v>
      </c>
      <c r="I150" s="49">
        <v>818</v>
      </c>
      <c r="J150" s="13">
        <f t="shared" si="55"/>
        <v>1192.1619556219305</v>
      </c>
      <c r="K150" s="13">
        <f t="shared" si="56"/>
        <v>627.1008180638911</v>
      </c>
      <c r="L150" s="13">
        <f t="shared" si="57"/>
        <v>1183.5134567393977</v>
      </c>
      <c r="M150" s="13">
        <f t="shared" si="57"/>
        <v>626.82048903452335</v>
      </c>
      <c r="N150" s="19">
        <f t="shared" si="61"/>
        <v>1.7542925343141178</v>
      </c>
      <c r="O150">
        <f t="shared" si="62"/>
        <v>-2.4272079978810552</v>
      </c>
      <c r="P150">
        <f t="shared" si="63"/>
        <v>5.9247413447887295E-2</v>
      </c>
      <c r="Q150" s="9">
        <f t="shared" si="75"/>
        <v>1.974913781596243</v>
      </c>
      <c r="R150" s="9">
        <f t="shared" si="64"/>
        <v>7.1096896137464745</v>
      </c>
      <c r="S150">
        <f t="shared" si="65"/>
        <v>8.6549030934500024</v>
      </c>
      <c r="T150">
        <f t="shared" si="65"/>
        <v>0.28044589854835067</v>
      </c>
      <c r="U150">
        <f t="shared" si="76"/>
        <v>9.1648360839959239E-2</v>
      </c>
      <c r="V150" s="9">
        <f t="shared" si="58"/>
        <v>3.0549453613319746</v>
      </c>
      <c r="W150" s="9">
        <f t="shared" si="59"/>
        <v>10.997803300795109</v>
      </c>
      <c r="X150" s="6">
        <f t="shared" si="66"/>
        <v>1.5313378435140101</v>
      </c>
      <c r="Y150" s="10">
        <v>0</v>
      </c>
      <c r="Z150" s="31">
        <f t="shared" si="67"/>
        <v>310.76997587027518</v>
      </c>
      <c r="AA150" s="31">
        <f t="shared" si="77"/>
        <v>-2.4964265282207521</v>
      </c>
      <c r="AB150" s="31">
        <f t="shared" si="68"/>
        <v>181.85591288639631</v>
      </c>
      <c r="AC150" s="31">
        <f t="shared" si="78"/>
        <v>1.6889240535161036</v>
      </c>
      <c r="AD150" s="20">
        <f t="shared" si="69"/>
        <v>128.91406298387886</v>
      </c>
      <c r="AE150" s="9">
        <f t="shared" si="70"/>
        <v>3.0549453613319746</v>
      </c>
      <c r="AF150" s="9">
        <f t="shared" si="71"/>
        <v>1.974913781596243</v>
      </c>
      <c r="AG150" s="21">
        <f t="shared" si="72"/>
        <v>128.91406298387886</v>
      </c>
      <c r="AH150" s="6">
        <f t="shared" si="73"/>
        <v>1.5313378435140101</v>
      </c>
      <c r="AI150">
        <f t="shared" si="74"/>
        <v>0</v>
      </c>
      <c r="AK150">
        <v>1276.0010919300394</v>
      </c>
      <c r="AL150">
        <v>521.03696185108345</v>
      </c>
      <c r="AM150">
        <v>1192.1619556219305</v>
      </c>
      <c r="AN150">
        <v>627.1008180638911</v>
      </c>
    </row>
    <row r="151" spans="2:40" ht="20">
      <c r="B151" s="41">
        <v>1148</v>
      </c>
      <c r="C151" s="41">
        <v>671</v>
      </c>
      <c r="D151" s="18">
        <f t="shared" si="53"/>
        <v>1208.771361112852</v>
      </c>
      <c r="E151" s="18">
        <f t="shared" si="54"/>
        <v>502.90053916346511</v>
      </c>
      <c r="F151" s="18">
        <f t="shared" si="60"/>
        <v>1254.1759458357483</v>
      </c>
      <c r="G151" s="18">
        <f t="shared" si="60"/>
        <v>514.0830180500393</v>
      </c>
      <c r="H151" s="49">
        <v>1092</v>
      </c>
      <c r="I151" s="49">
        <v>800</v>
      </c>
      <c r="J151" s="13">
        <f t="shared" si="55"/>
        <v>1130.4106532301357</v>
      </c>
      <c r="K151" s="13">
        <f t="shared" si="56"/>
        <v>613.01864453557243</v>
      </c>
      <c r="L151" s="13">
        <f t="shared" si="57"/>
        <v>1168.6844664937976</v>
      </c>
      <c r="M151" s="13">
        <f t="shared" si="57"/>
        <v>622.39786819480958</v>
      </c>
      <c r="N151" s="19">
        <f t="shared" si="61"/>
        <v>67.229730817187374</v>
      </c>
      <c r="O151">
        <f t="shared" si="62"/>
        <v>4.2277064829953588</v>
      </c>
      <c r="P151">
        <f t="shared" si="63"/>
        <v>0.71684718693482208</v>
      </c>
      <c r="Q151" s="9">
        <f t="shared" si="75"/>
        <v>23.894906231160736</v>
      </c>
      <c r="R151" s="9">
        <f t="shared" si="64"/>
        <v>86.021662432178644</v>
      </c>
      <c r="S151">
        <f t="shared" si="65"/>
        <v>-14.828990245600153</v>
      </c>
      <c r="T151">
        <f t="shared" si="65"/>
        <v>-4.4226208397137725</v>
      </c>
      <c r="U151">
        <f t="shared" si="76"/>
        <v>0.1872101502945944</v>
      </c>
      <c r="V151" s="9">
        <f t="shared" si="58"/>
        <v>6.2403383431531463</v>
      </c>
      <c r="W151" s="9">
        <f t="shared" si="59"/>
        <v>22.465218035351327</v>
      </c>
      <c r="X151" s="6">
        <f t="shared" si="66"/>
        <v>1.4393401188038208</v>
      </c>
      <c r="Y151" s="10">
        <v>0</v>
      </c>
      <c r="Z151" s="31">
        <f t="shared" si="67"/>
        <v>9.9996776326332419</v>
      </c>
      <c r="AA151" s="31">
        <f t="shared" si="77"/>
        <v>300.77029823764195</v>
      </c>
      <c r="AB151" s="31">
        <f t="shared" si="68"/>
        <v>16.606766051055409</v>
      </c>
      <c r="AC151" s="31">
        <f t="shared" si="78"/>
        <v>165.24914683534089</v>
      </c>
      <c r="AD151" s="20">
        <f t="shared" si="69"/>
        <v>6.6070884184221672</v>
      </c>
      <c r="AE151" s="9">
        <f t="shared" si="70"/>
        <v>6.2403383431531463</v>
      </c>
      <c r="AF151" s="9">
        <f t="shared" si="71"/>
        <v>23.894906231160736</v>
      </c>
      <c r="AG151" s="21">
        <f t="shared" si="72"/>
        <v>6.6070884184221672</v>
      </c>
      <c r="AH151" s="6">
        <f t="shared" si="73"/>
        <v>1.4393401188038208</v>
      </c>
      <c r="AI151">
        <f t="shared" si="74"/>
        <v>0</v>
      </c>
      <c r="AK151">
        <v>1208.771361112852</v>
      </c>
      <c r="AL151">
        <v>502.90053916346511</v>
      </c>
      <c r="AM151">
        <v>1130.4106532301357</v>
      </c>
      <c r="AN151">
        <v>613.01864453557243</v>
      </c>
    </row>
    <row r="152" spans="2:40" ht="20">
      <c r="B152" s="41">
        <v>1112</v>
      </c>
      <c r="C152" s="41">
        <v>784</v>
      </c>
      <c r="D152" s="18">
        <f t="shared" si="53"/>
        <v>1153.94035250152</v>
      </c>
      <c r="E152" s="18">
        <f t="shared" si="54"/>
        <v>600.47321117540241</v>
      </c>
      <c r="F152" s="18">
        <f t="shared" si="60"/>
        <v>1212.9042685148038</v>
      </c>
      <c r="G152" s="18">
        <f t="shared" si="60"/>
        <v>541.4702373966503</v>
      </c>
      <c r="H152" s="49">
        <v>1204</v>
      </c>
      <c r="I152" s="49">
        <v>712</v>
      </c>
      <c r="J152" s="13">
        <f t="shared" si="55"/>
        <v>1268.4055431040154</v>
      </c>
      <c r="K152" s="13">
        <f t="shared" si="56"/>
        <v>540.69898667901862</v>
      </c>
      <c r="L152" s="13">
        <f t="shared" si="57"/>
        <v>1196.9927173186936</v>
      </c>
      <c r="M152" s="13">
        <f t="shared" si="57"/>
        <v>593.60614975949409</v>
      </c>
      <c r="N152" s="19">
        <f t="shared" si="61"/>
        <v>54.831008611331981</v>
      </c>
      <c r="O152">
        <f t="shared" si="62"/>
        <v>-27.387219346611005</v>
      </c>
      <c r="P152">
        <f t="shared" si="63"/>
        <v>0.85942678401453743</v>
      </c>
      <c r="Q152" s="9">
        <f t="shared" si="75"/>
        <v>28.647559467151247</v>
      </c>
      <c r="R152" s="9">
        <f t="shared" si="64"/>
        <v>103.13121408174449</v>
      </c>
      <c r="S152">
        <f t="shared" si="65"/>
        <v>28.308250824896049</v>
      </c>
      <c r="T152">
        <f t="shared" si="65"/>
        <v>-28.791718435315488</v>
      </c>
      <c r="U152">
        <f t="shared" si="76"/>
        <v>0.73144784278586272</v>
      </c>
      <c r="V152" s="9">
        <f t="shared" si="58"/>
        <v>24.38159475952876</v>
      </c>
      <c r="W152" s="9">
        <f t="shared" si="59"/>
        <v>87.773741134303535</v>
      </c>
      <c r="X152" s="6">
        <f t="shared" si="66"/>
        <v>1.3519815964583541</v>
      </c>
      <c r="Y152" s="10">
        <v>0</v>
      </c>
      <c r="Z152" s="31">
        <f t="shared" si="67"/>
        <v>326.4323896993651</v>
      </c>
      <c r="AA152" s="31">
        <f t="shared" si="77"/>
        <v>-316.43271206673188</v>
      </c>
      <c r="AB152" s="31">
        <f t="shared" si="68"/>
        <v>134.51488604922889</v>
      </c>
      <c r="AC152" s="31">
        <f t="shared" si="78"/>
        <v>-117.90811999817348</v>
      </c>
      <c r="AD152" s="20">
        <f t="shared" si="69"/>
        <v>191.91750365013621</v>
      </c>
      <c r="AE152" s="9">
        <f t="shared" si="70"/>
        <v>24.38159475952876</v>
      </c>
      <c r="AF152" s="9">
        <f t="shared" si="71"/>
        <v>28.647559467151247</v>
      </c>
      <c r="AG152" s="21">
        <f t="shared" si="72"/>
        <v>191.91750365013621</v>
      </c>
      <c r="AH152" s="6">
        <f t="shared" si="73"/>
        <v>1.3519815964583541</v>
      </c>
      <c r="AI152">
        <f t="shared" si="74"/>
        <v>0</v>
      </c>
      <c r="AK152">
        <v>1153.94035250152</v>
      </c>
      <c r="AL152">
        <v>600.47321117540241</v>
      </c>
      <c r="AM152">
        <v>1268.4055431040154</v>
      </c>
      <c r="AN152">
        <v>540.69898667901862</v>
      </c>
    </row>
    <row r="153" spans="2:40" ht="20">
      <c r="B153" s="41">
        <v>1116</v>
      </c>
      <c r="C153" s="41">
        <v>782</v>
      </c>
      <c r="D153" s="18">
        <f t="shared" si="53"/>
        <v>1158.5890795734385</v>
      </c>
      <c r="E153" s="18">
        <f t="shared" si="54"/>
        <v>598.89414097861459</v>
      </c>
      <c r="F153" s="18">
        <f t="shared" si="60"/>
        <v>1173.7669310626036</v>
      </c>
      <c r="G153" s="18">
        <f t="shared" si="60"/>
        <v>567.42263043916068</v>
      </c>
      <c r="H153" s="49">
        <v>1206</v>
      </c>
      <c r="I153" s="49">
        <v>714</v>
      </c>
      <c r="J153" s="13">
        <f t="shared" si="55"/>
        <v>1270.3648103542121</v>
      </c>
      <c r="K153" s="13">
        <f t="shared" si="56"/>
        <v>542.47323374522966</v>
      </c>
      <c r="L153" s="13">
        <f t="shared" si="57"/>
        <v>1223.0603355627875</v>
      </c>
      <c r="M153" s="13">
        <f t="shared" si="57"/>
        <v>565.39695498660694</v>
      </c>
      <c r="N153" s="19">
        <f t="shared" si="61"/>
        <v>-4.648727071918529</v>
      </c>
      <c r="O153">
        <f t="shared" si="62"/>
        <v>-25.95239304251038</v>
      </c>
      <c r="P153">
        <f t="shared" si="63"/>
        <v>0.60371118768131526</v>
      </c>
      <c r="Q153" s="9">
        <f t="shared" si="75"/>
        <v>20.123706256043839</v>
      </c>
      <c r="R153" s="9">
        <f t="shared" si="64"/>
        <v>72.445342521757823</v>
      </c>
      <c r="S153">
        <f t="shared" si="65"/>
        <v>26.067618244093865</v>
      </c>
      <c r="T153">
        <f t="shared" si="65"/>
        <v>-28.209194772887145</v>
      </c>
      <c r="U153">
        <f t="shared" si="76"/>
        <v>0.70962947758069717</v>
      </c>
      <c r="V153" s="9">
        <f t="shared" si="58"/>
        <v>23.654315919356574</v>
      </c>
      <c r="W153" s="9">
        <f t="shared" si="59"/>
        <v>85.155537309683666</v>
      </c>
      <c r="X153" s="6">
        <f t="shared" si="66"/>
        <v>1.3515323773636694</v>
      </c>
      <c r="Y153" s="10">
        <v>0</v>
      </c>
      <c r="Z153" s="31">
        <f t="shared" si="67"/>
        <v>326.45121023098261</v>
      </c>
      <c r="AA153" s="31">
        <f t="shared" si="77"/>
        <v>-1.8820531617507186E-2</v>
      </c>
      <c r="AB153" s="31">
        <f t="shared" si="68"/>
        <v>132.74047749795378</v>
      </c>
      <c r="AC153" s="31">
        <f t="shared" si="78"/>
        <v>1.7744085512751155</v>
      </c>
      <c r="AD153" s="20">
        <f t="shared" si="69"/>
        <v>193.71073273302883</v>
      </c>
      <c r="AE153" s="9">
        <f t="shared" si="70"/>
        <v>23.654315919356574</v>
      </c>
      <c r="AF153" s="9">
        <f t="shared" si="71"/>
        <v>20.123706256043839</v>
      </c>
      <c r="AG153" s="21">
        <f t="shared" si="72"/>
        <v>193.71073273302883</v>
      </c>
      <c r="AH153" s="6">
        <f t="shared" si="73"/>
        <v>1.3515323773636694</v>
      </c>
      <c r="AI153">
        <f t="shared" si="74"/>
        <v>0</v>
      </c>
      <c r="AK153">
        <v>1158.5890795734385</v>
      </c>
      <c r="AL153">
        <v>598.89414097861459</v>
      </c>
      <c r="AM153">
        <v>1270.3648103542121</v>
      </c>
      <c r="AN153">
        <v>542.47323374522966</v>
      </c>
    </row>
    <row r="154" spans="2:40" ht="20">
      <c r="B154" s="41">
        <v>1118</v>
      </c>
      <c r="C154" s="41">
        <v>782</v>
      </c>
      <c r="D154" s="18">
        <f t="shared" si="53"/>
        <v>1160.8201123742967</v>
      </c>
      <c r="E154" s="18">
        <f t="shared" si="54"/>
        <v>598.90375485117727</v>
      </c>
      <c r="F154" s="18">
        <f t="shared" si="60"/>
        <v>1157.7831814830852</v>
      </c>
      <c r="G154" s="18">
        <f t="shared" si="60"/>
        <v>599.42370233506472</v>
      </c>
      <c r="H154" s="49">
        <v>1204</v>
      </c>
      <c r="I154" s="49">
        <v>716</v>
      </c>
      <c r="J154" s="13">
        <f t="shared" si="55"/>
        <v>1267.6828266505979</v>
      </c>
      <c r="K154" s="13">
        <f t="shared" si="56"/>
        <v>544.21063949914026</v>
      </c>
      <c r="L154" s="13">
        <f t="shared" si="57"/>
        <v>1268.8177267029416</v>
      </c>
      <c r="M154" s="13">
        <f t="shared" si="57"/>
        <v>542.4609533077961</v>
      </c>
      <c r="N154" s="19">
        <f t="shared" si="61"/>
        <v>-2.2310328008582019</v>
      </c>
      <c r="O154">
        <f t="shared" si="62"/>
        <v>-32.001071895904033</v>
      </c>
      <c r="P154">
        <f t="shared" si="63"/>
        <v>0.7423249151340795</v>
      </c>
      <c r="Q154" s="9">
        <f t="shared" si="75"/>
        <v>24.744163837802649</v>
      </c>
      <c r="R154" s="9">
        <f t="shared" si="64"/>
        <v>89.078989816089532</v>
      </c>
      <c r="S154">
        <f t="shared" si="65"/>
        <v>45.757391140154141</v>
      </c>
      <c r="T154">
        <f t="shared" si="65"/>
        <v>-22.93600167881084</v>
      </c>
      <c r="U154">
        <f t="shared" si="76"/>
        <v>0.71859310027744527</v>
      </c>
      <c r="V154" s="9">
        <f t="shared" si="58"/>
        <v>23.953103342581507</v>
      </c>
      <c r="W154" s="9">
        <f t="shared" si="59"/>
        <v>86.231172033293433</v>
      </c>
      <c r="X154" s="6">
        <f t="shared" si="66"/>
        <v>1.2913263636203545</v>
      </c>
      <c r="Y154" s="10">
        <v>0</v>
      </c>
      <c r="Z154" s="31">
        <f t="shared" si="67"/>
        <v>296.54100223625665</v>
      </c>
      <c r="AA154" s="31">
        <f t="shared" si="77"/>
        <v>29.910207994725965</v>
      </c>
      <c r="AB154" s="31">
        <f t="shared" si="68"/>
        <v>153.37757224655218</v>
      </c>
      <c r="AC154" s="31">
        <f t="shared" si="78"/>
        <v>-20.6370947485984</v>
      </c>
      <c r="AD154" s="20">
        <f t="shared" si="69"/>
        <v>143.16342998970447</v>
      </c>
      <c r="AE154" s="9">
        <f t="shared" si="70"/>
        <v>23.953103342581507</v>
      </c>
      <c r="AF154" s="9">
        <f t="shared" si="71"/>
        <v>24.744163837802649</v>
      </c>
      <c r="AG154" s="21">
        <f t="shared" si="72"/>
        <v>143.16342998970447</v>
      </c>
      <c r="AH154" s="6">
        <f t="shared" si="73"/>
        <v>1.2913263636203545</v>
      </c>
      <c r="AI154">
        <f t="shared" si="74"/>
        <v>0</v>
      </c>
      <c r="AK154">
        <v>1160.8201123742967</v>
      </c>
      <c r="AL154">
        <v>598.90375485117727</v>
      </c>
      <c r="AM154">
        <v>1267.6828266505979</v>
      </c>
      <c r="AN154">
        <v>544.21063949914026</v>
      </c>
    </row>
    <row r="155" spans="2:40" ht="20">
      <c r="B155" s="41">
        <v>1120</v>
      </c>
      <c r="C155" s="41">
        <v>780</v>
      </c>
      <c r="D155" s="18">
        <f t="shared" si="53"/>
        <v>1163.2490602125936</v>
      </c>
      <c r="E155" s="18">
        <f t="shared" si="54"/>
        <v>597.31124819289948</v>
      </c>
      <c r="F155" s="18">
        <f t="shared" si="60"/>
        <v>1160.8860840534428</v>
      </c>
      <c r="G155" s="18">
        <f t="shared" si="60"/>
        <v>598.36971467423041</v>
      </c>
      <c r="H155" s="49">
        <v>1204</v>
      </c>
      <c r="I155" s="49">
        <v>720</v>
      </c>
      <c r="J155" s="13">
        <f t="shared" si="55"/>
        <v>1266.9643384820879</v>
      </c>
      <c r="K155" s="13">
        <f t="shared" si="56"/>
        <v>547.70174723751325</v>
      </c>
      <c r="L155" s="13">
        <f t="shared" si="57"/>
        <v>1268.3373251622993</v>
      </c>
      <c r="M155" s="13">
        <f t="shared" si="57"/>
        <v>544.79520682729435</v>
      </c>
      <c r="N155" s="19">
        <f t="shared" si="61"/>
        <v>-2.4289478382968355</v>
      </c>
      <c r="O155">
        <f t="shared" si="62"/>
        <v>1.0539876608343093</v>
      </c>
      <c r="P155">
        <f t="shared" si="63"/>
        <v>3.5431344003466717E-2</v>
      </c>
      <c r="Q155" s="9">
        <f t="shared" si="75"/>
        <v>1.1810448001155571</v>
      </c>
      <c r="R155" s="9">
        <f t="shared" si="64"/>
        <v>4.2517612804160061</v>
      </c>
      <c r="S155">
        <f t="shared" si="65"/>
        <v>-0.4804015406423332</v>
      </c>
      <c r="T155">
        <f t="shared" si="65"/>
        <v>2.3342535194982474</v>
      </c>
      <c r="U155">
        <f t="shared" si="76"/>
        <v>5.4357457274592048E-2</v>
      </c>
      <c r="V155" s="9">
        <f t="shared" si="58"/>
        <v>1.8119152424864016</v>
      </c>
      <c r="W155" s="9">
        <f t="shared" si="59"/>
        <v>6.5228948729510456</v>
      </c>
      <c r="X155" s="6">
        <f t="shared" si="66"/>
        <v>1.2520835740722018</v>
      </c>
      <c r="Y155" s="10">
        <v>0</v>
      </c>
      <c r="Z155" s="31">
        <f t="shared" si="67"/>
        <v>161.23850720445759</v>
      </c>
      <c r="AA155" s="31">
        <f t="shared" si="77"/>
        <v>135.30249503179905</v>
      </c>
      <c r="AB155" s="31">
        <f t="shared" si="68"/>
        <v>281.62939381705735</v>
      </c>
      <c r="AC155" s="31">
        <f t="shared" si="78"/>
        <v>-128.25182157050517</v>
      </c>
      <c r="AD155" s="20">
        <f t="shared" si="69"/>
        <v>120.39088661259976</v>
      </c>
      <c r="AE155" s="9">
        <f t="shared" si="70"/>
        <v>1.8119152424864016</v>
      </c>
      <c r="AF155" s="9">
        <f t="shared" si="71"/>
        <v>1.1810448001155571</v>
      </c>
      <c r="AG155" s="21">
        <f t="shared" si="72"/>
        <v>120.39088661259976</v>
      </c>
      <c r="AH155" s="6">
        <f t="shared" si="73"/>
        <v>1.2520835740722018</v>
      </c>
      <c r="AI155">
        <f t="shared" si="74"/>
        <v>0</v>
      </c>
      <c r="AK155">
        <v>1163.2490602125936</v>
      </c>
      <c r="AL155">
        <v>597.31124819289948</v>
      </c>
      <c r="AM155">
        <v>1266.9643384820879</v>
      </c>
      <c r="AN155">
        <v>547.70174723751325</v>
      </c>
    </row>
    <row r="156" spans="2:40" ht="20">
      <c r="B156" s="41">
        <v>1122</v>
      </c>
      <c r="C156" s="41">
        <v>780</v>
      </c>
      <c r="D156" s="18">
        <f t="shared" si="53"/>
        <v>1165.4823352686292</v>
      </c>
      <c r="E156" s="18">
        <f t="shared" si="54"/>
        <v>597.32102924094033</v>
      </c>
      <c r="F156" s="18">
        <f t="shared" si="60"/>
        <v>1163.1838359518397</v>
      </c>
      <c r="G156" s="18">
        <f t="shared" si="60"/>
        <v>597.84534409500566</v>
      </c>
      <c r="H156" s="49">
        <v>1202</v>
      </c>
      <c r="I156" s="49">
        <v>722</v>
      </c>
      <c r="J156" s="13">
        <f t="shared" si="55"/>
        <v>1264.2984534254147</v>
      </c>
      <c r="K156" s="13">
        <f t="shared" si="56"/>
        <v>549.42461344274534</v>
      </c>
      <c r="L156" s="13">
        <f t="shared" si="57"/>
        <v>1266.3152061860335</v>
      </c>
      <c r="M156" s="13">
        <f t="shared" si="57"/>
        <v>547.11233339313287</v>
      </c>
      <c r="N156" s="19">
        <f t="shared" si="61"/>
        <v>-2.2332750560356089</v>
      </c>
      <c r="O156">
        <f t="shared" si="62"/>
        <v>0.52437057922475105</v>
      </c>
      <c r="P156">
        <f t="shared" si="63"/>
        <v>2.6537658966703931E-2</v>
      </c>
      <c r="Q156" s="9">
        <f t="shared" si="75"/>
        <v>0.8845886322234644</v>
      </c>
      <c r="R156" s="9">
        <f t="shared" si="64"/>
        <v>3.1845190760044719</v>
      </c>
      <c r="S156">
        <f t="shared" si="65"/>
        <v>-2.0221189762658014</v>
      </c>
      <c r="T156">
        <f t="shared" si="65"/>
        <v>2.3171265658385209</v>
      </c>
      <c r="U156">
        <f t="shared" si="76"/>
        <v>5.7813084960662307E-2</v>
      </c>
      <c r="V156" s="9">
        <f t="shared" si="58"/>
        <v>1.9271028320220769</v>
      </c>
      <c r="W156" s="9">
        <f t="shared" si="59"/>
        <v>6.937570195279477</v>
      </c>
      <c r="X156" s="6">
        <f t="shared" si="66"/>
        <v>1.2004572699354863</v>
      </c>
      <c r="Y156" s="10">
        <v>0</v>
      </c>
      <c r="Z156" s="31">
        <f t="shared" si="67"/>
        <v>167.14466547041602</v>
      </c>
      <c r="AA156" s="31">
        <f t="shared" si="77"/>
        <v>-5.9061582659584246</v>
      </c>
      <c r="AB156" s="31">
        <f t="shared" si="68"/>
        <v>311.11067874896048</v>
      </c>
      <c r="AC156" s="31">
        <f t="shared" si="78"/>
        <v>-29.481284931903133</v>
      </c>
      <c r="AD156" s="20">
        <f t="shared" si="69"/>
        <v>143.96601327854447</v>
      </c>
      <c r="AE156" s="9">
        <f t="shared" si="70"/>
        <v>1.9271028320220769</v>
      </c>
      <c r="AF156" s="9">
        <f t="shared" si="71"/>
        <v>0.8845886322234644</v>
      </c>
      <c r="AG156" s="21">
        <f t="shared" si="72"/>
        <v>143.96601327854447</v>
      </c>
      <c r="AH156" s="6">
        <f t="shared" si="73"/>
        <v>1.2004572699354863</v>
      </c>
      <c r="AI156">
        <f t="shared" si="74"/>
        <v>0</v>
      </c>
      <c r="AK156">
        <v>1165.4823352686292</v>
      </c>
      <c r="AL156">
        <v>597.32102924094033</v>
      </c>
      <c r="AM156">
        <v>1264.2984534254147</v>
      </c>
      <c r="AN156">
        <v>549.42461344274534</v>
      </c>
    </row>
    <row r="157" spans="2:40" ht="20">
      <c r="B157" s="41">
        <v>1122</v>
      </c>
      <c r="C157" s="41">
        <v>778</v>
      </c>
      <c r="D157" s="18">
        <f t="shared" si="53"/>
        <v>1165.6843737402833</v>
      </c>
      <c r="E157" s="18">
        <f t="shared" si="54"/>
        <v>595.7145679568348</v>
      </c>
      <c r="F157" s="18">
        <f t="shared" si="60"/>
        <v>1164.8052564071686</v>
      </c>
      <c r="G157" s="18">
        <f t="shared" si="60"/>
        <v>596.78228179689154</v>
      </c>
      <c r="H157" s="49">
        <v>1200</v>
      </c>
      <c r="I157" s="49">
        <v>724</v>
      </c>
      <c r="J157" s="13">
        <f t="shared" si="55"/>
        <v>1261.6398024140303</v>
      </c>
      <c r="K157" s="13">
        <f t="shared" si="56"/>
        <v>551.1428045431287</v>
      </c>
      <c r="L157" s="13">
        <f t="shared" si="57"/>
        <v>1264.3008647738443</v>
      </c>
      <c r="M157" s="13">
        <f t="shared" si="57"/>
        <v>549.42305507446247</v>
      </c>
      <c r="N157" s="19">
        <f t="shared" si="61"/>
        <v>-0.20203847165407751</v>
      </c>
      <c r="O157">
        <f t="shared" si="62"/>
        <v>1.0630622981141187</v>
      </c>
      <c r="P157">
        <f t="shared" si="63"/>
        <v>2.4739508928612486E-2</v>
      </c>
      <c r="Q157" s="9">
        <f t="shared" si="75"/>
        <v>0.82465029762041619</v>
      </c>
      <c r="R157" s="9">
        <f t="shared" si="64"/>
        <v>2.9687410714334983</v>
      </c>
      <c r="S157">
        <f t="shared" si="65"/>
        <v>-2.0143414121891965</v>
      </c>
      <c r="T157">
        <f t="shared" si="65"/>
        <v>2.3107216813295963</v>
      </c>
      <c r="U157">
        <f t="shared" si="76"/>
        <v>5.7644746356697141E-2</v>
      </c>
      <c r="V157" s="9">
        <f t="shared" si="58"/>
        <v>1.9214915452232382</v>
      </c>
      <c r="W157" s="9">
        <f t="shared" si="59"/>
        <v>6.9173695628036578</v>
      </c>
      <c r="X157" s="6">
        <f t="shared" si="66"/>
        <v>1.1496939389055294</v>
      </c>
      <c r="Y157" s="10">
        <v>0</v>
      </c>
      <c r="Z157" s="31">
        <f t="shared" si="67"/>
        <v>146.74969192931971</v>
      </c>
      <c r="AA157" s="31">
        <f t="shared" si="77"/>
        <v>20.394973541096306</v>
      </c>
      <c r="AB157" s="31">
        <f t="shared" si="68"/>
        <v>311.07986467405789</v>
      </c>
      <c r="AC157" s="31">
        <f t="shared" si="78"/>
        <v>3.0814074902593802E-2</v>
      </c>
      <c r="AD157" s="20">
        <f t="shared" si="69"/>
        <v>164.33017274473818</v>
      </c>
      <c r="AE157" s="9">
        <f t="shared" si="70"/>
        <v>1.9214915452232382</v>
      </c>
      <c r="AF157" s="9">
        <f t="shared" si="71"/>
        <v>0.82465029762041619</v>
      </c>
      <c r="AG157" s="21">
        <f t="shared" si="72"/>
        <v>164.33017274473818</v>
      </c>
      <c r="AH157" s="6">
        <f t="shared" si="73"/>
        <v>1.1496939389055294</v>
      </c>
      <c r="AI157">
        <f t="shared" si="74"/>
        <v>0</v>
      </c>
      <c r="AK157">
        <v>1165.6843737402833</v>
      </c>
      <c r="AL157">
        <v>595.7145679568348</v>
      </c>
      <c r="AM157">
        <v>1261.6398024140303</v>
      </c>
      <c r="AN157">
        <v>551.1428045431287</v>
      </c>
    </row>
    <row r="158" spans="2:40" ht="20">
      <c r="B158" s="41">
        <v>1124</v>
      </c>
      <c r="C158" s="41">
        <v>778</v>
      </c>
      <c r="D158" s="18">
        <f t="shared" si="53"/>
        <v>1167.9203353322011</v>
      </c>
      <c r="E158" s="18">
        <f t="shared" si="54"/>
        <v>595.72451892093886</v>
      </c>
      <c r="F158" s="18">
        <f t="shared" si="60"/>
        <v>1166.3623481137045</v>
      </c>
      <c r="G158" s="18">
        <f t="shared" si="60"/>
        <v>596.25337203957133</v>
      </c>
      <c r="H158" s="49">
        <v>1200</v>
      </c>
      <c r="I158" s="49">
        <v>728</v>
      </c>
      <c r="J158" s="13">
        <f t="shared" si="55"/>
        <v>1260.9429264508929</v>
      </c>
      <c r="K158" s="13">
        <f t="shared" si="56"/>
        <v>554.59414677968198</v>
      </c>
      <c r="L158" s="13">
        <f t="shared" si="57"/>
        <v>1262.2937274301128</v>
      </c>
      <c r="M158" s="13">
        <f t="shared" si="57"/>
        <v>551.72052158851864</v>
      </c>
      <c r="N158" s="19">
        <f t="shared" si="61"/>
        <v>-2.235961591917885</v>
      </c>
      <c r="O158">
        <f t="shared" si="62"/>
        <v>0.52890975732020706</v>
      </c>
      <c r="P158">
        <f t="shared" si="63"/>
        <v>2.6611218490294644E-2</v>
      </c>
      <c r="Q158" s="9">
        <f t="shared" si="75"/>
        <v>0.88704061634315479</v>
      </c>
      <c r="R158" s="9">
        <f t="shared" si="64"/>
        <v>3.1933462188353574</v>
      </c>
      <c r="S158">
        <f t="shared" si="65"/>
        <v>-2.0071373437315287</v>
      </c>
      <c r="T158">
        <f t="shared" si="65"/>
        <v>2.2974665140561683</v>
      </c>
      <c r="U158">
        <f t="shared" si="76"/>
        <v>5.7331052896650019E-2</v>
      </c>
      <c r="V158" s="9">
        <f t="shared" si="58"/>
        <v>1.9110350965550005</v>
      </c>
      <c r="W158" s="9">
        <f t="shared" si="59"/>
        <v>6.8797263475980017</v>
      </c>
      <c r="X158" s="6">
        <f t="shared" si="66"/>
        <v>1.0981207517340419</v>
      </c>
      <c r="Y158" s="10">
        <v>0</v>
      </c>
      <c r="Z158" s="31">
        <f t="shared" si="67"/>
        <v>161.23850720445898</v>
      </c>
      <c r="AA158" s="31">
        <f t="shared" si="77"/>
        <v>-14.488815275139274</v>
      </c>
      <c r="AB158" s="31">
        <f t="shared" si="68"/>
        <v>311.1414611650016</v>
      </c>
      <c r="AC158" s="31">
        <f t="shared" si="78"/>
        <v>-6.1596490943713889E-2</v>
      </c>
      <c r="AD158" s="20">
        <f t="shared" si="69"/>
        <v>149.90295396054262</v>
      </c>
      <c r="AE158" s="9">
        <f t="shared" si="70"/>
        <v>1.9110350965550005</v>
      </c>
      <c r="AF158" s="9">
        <f t="shared" si="71"/>
        <v>0.88704061634315479</v>
      </c>
      <c r="AG158" s="21">
        <f t="shared" si="72"/>
        <v>149.90295396054262</v>
      </c>
      <c r="AH158" s="6">
        <f t="shared" si="73"/>
        <v>1.0981207517340419</v>
      </c>
      <c r="AI158">
        <f t="shared" si="74"/>
        <v>0</v>
      </c>
      <c r="AK158">
        <v>1167.9203353322011</v>
      </c>
      <c r="AL158">
        <v>595.72451892093886</v>
      </c>
      <c r="AM158">
        <v>1260.9429264508929</v>
      </c>
      <c r="AN158">
        <v>554.59414677968198</v>
      </c>
    </row>
    <row r="159" spans="2:40" ht="20">
      <c r="B159" s="41">
        <v>1124</v>
      </c>
      <c r="C159" s="41">
        <v>776</v>
      </c>
      <c r="D159" s="18">
        <f t="shared" si="53"/>
        <v>1168.1260780146174</v>
      </c>
      <c r="E159" s="18">
        <f t="shared" si="54"/>
        <v>594.11369771453724</v>
      </c>
      <c r="F159" s="18">
        <f t="shared" si="60"/>
        <v>1167.2435956957006</v>
      </c>
      <c r="G159" s="18">
        <f t="shared" si="60"/>
        <v>595.1842615307703</v>
      </c>
      <c r="H159" s="49">
        <v>1200</v>
      </c>
      <c r="I159" s="49">
        <v>730</v>
      </c>
      <c r="J159" s="13">
        <f t="shared" si="55"/>
        <v>1260.5960065912029</v>
      </c>
      <c r="K159" s="13">
        <f t="shared" si="56"/>
        <v>556.31229925986736</v>
      </c>
      <c r="L159" s="13">
        <f t="shared" si="57"/>
        <v>1261.0595784853756</v>
      </c>
      <c r="M159" s="13">
        <f t="shared" si="57"/>
        <v>554.01641686089272</v>
      </c>
      <c r="N159" s="19">
        <f t="shared" si="61"/>
        <v>-0.20574268241625759</v>
      </c>
      <c r="O159">
        <f t="shared" si="62"/>
        <v>1.0691105088010318</v>
      </c>
      <c r="P159">
        <f t="shared" si="63"/>
        <v>2.4882604642136073E-2</v>
      </c>
      <c r="Q159" s="9">
        <f t="shared" si="75"/>
        <v>0.82942015473786912</v>
      </c>
      <c r="R159" s="9">
        <f t="shared" si="64"/>
        <v>2.985912557056329</v>
      </c>
      <c r="S159">
        <f t="shared" si="65"/>
        <v>-1.2341489447371714</v>
      </c>
      <c r="T159">
        <f t="shared" si="65"/>
        <v>2.2958952723740822</v>
      </c>
      <c r="U159">
        <f t="shared" si="76"/>
        <v>5.4803676200086346E-2</v>
      </c>
      <c r="V159" s="9">
        <f t="shared" si="58"/>
        <v>1.8267892066695448</v>
      </c>
      <c r="W159" s="9">
        <f t="shared" si="59"/>
        <v>6.5764411440103618</v>
      </c>
      <c r="X159" s="6">
        <f t="shared" si="66"/>
        <v>1.0580210955255074</v>
      </c>
      <c r="Y159" s="10">
        <v>0</v>
      </c>
      <c r="Z159" s="31">
        <f t="shared" si="67"/>
        <v>129.49811378467095</v>
      </c>
      <c r="AA159" s="31">
        <f t="shared" si="77"/>
        <v>31.740393419788035</v>
      </c>
      <c r="AB159" s="31">
        <f t="shared" si="68"/>
        <v>298.2600671473881</v>
      </c>
      <c r="AC159" s="31">
        <f t="shared" si="78"/>
        <v>12.881394017613502</v>
      </c>
      <c r="AD159" s="20">
        <f t="shared" si="69"/>
        <v>168.76195336271715</v>
      </c>
      <c r="AE159" s="9">
        <f t="shared" si="70"/>
        <v>1.8267892066695448</v>
      </c>
      <c r="AF159" s="9">
        <f t="shared" si="71"/>
        <v>0.82942015473786912</v>
      </c>
      <c r="AG159" s="21">
        <f t="shared" si="72"/>
        <v>168.76195336271715</v>
      </c>
      <c r="AH159" s="6">
        <f t="shared" si="73"/>
        <v>1.0580210955255074</v>
      </c>
      <c r="AI159">
        <f t="shared" si="74"/>
        <v>0</v>
      </c>
      <c r="AK159">
        <v>1168.1260780146174</v>
      </c>
      <c r="AL159">
        <v>594.11369771453724</v>
      </c>
      <c r="AM159">
        <v>1260.5960065912029</v>
      </c>
      <c r="AN159">
        <v>556.31229925986736</v>
      </c>
    </row>
    <row r="160" spans="2:40" ht="20">
      <c r="B160" s="41">
        <v>1126</v>
      </c>
      <c r="C160" s="41">
        <v>774</v>
      </c>
      <c r="D160" s="18">
        <f t="shared" si="53"/>
        <v>1170.5741982245299</v>
      </c>
      <c r="E160" s="18">
        <f t="shared" si="54"/>
        <v>592.50862095122397</v>
      </c>
      <c r="F160" s="18">
        <f t="shared" si="60"/>
        <v>1168.8735371904495</v>
      </c>
      <c r="G160" s="18">
        <f t="shared" si="60"/>
        <v>594.11561252889999</v>
      </c>
      <c r="H160" s="49">
        <v>1200</v>
      </c>
      <c r="I160" s="49">
        <v>732</v>
      </c>
      <c r="J160" s="13">
        <f t="shared" si="55"/>
        <v>1260.2500929418616</v>
      </c>
      <c r="K160" s="13">
        <f t="shared" si="56"/>
        <v>558.02546839085073</v>
      </c>
      <c r="L160" s="13">
        <f t="shared" si="57"/>
        <v>1260.5963419946524</v>
      </c>
      <c r="M160" s="13">
        <f t="shared" si="57"/>
        <v>556.31063814346669</v>
      </c>
      <c r="N160" s="19">
        <f t="shared" si="61"/>
        <v>-2.4481202099125312</v>
      </c>
      <c r="O160">
        <f t="shared" si="62"/>
        <v>1.0686490018703125</v>
      </c>
      <c r="P160">
        <f t="shared" si="63"/>
        <v>3.5812583963764001E-2</v>
      </c>
      <c r="Q160" s="9">
        <f t="shared" si="75"/>
        <v>1.1937527987921333</v>
      </c>
      <c r="R160" s="9">
        <f t="shared" si="64"/>
        <v>4.2975100756516795</v>
      </c>
      <c r="S160">
        <f t="shared" si="65"/>
        <v>-0.46323649072314765</v>
      </c>
      <c r="T160">
        <f t="shared" si="65"/>
        <v>2.2942212825739716</v>
      </c>
      <c r="U160">
        <f t="shared" si="76"/>
        <v>5.3416513000475722E-2</v>
      </c>
      <c r="V160" s="9">
        <f t="shared" si="58"/>
        <v>1.7805504333491906</v>
      </c>
      <c r="W160" s="9">
        <f t="shared" si="59"/>
        <v>6.4099815600570862</v>
      </c>
      <c r="X160" s="6">
        <f t="shared" si="66"/>
        <v>1.0170993054227095</v>
      </c>
      <c r="Y160" s="10">
        <v>0</v>
      </c>
      <c r="Z160" s="31">
        <f t="shared" si="67"/>
        <v>146.74969192931914</v>
      </c>
      <c r="AA160" s="31">
        <f t="shared" si="77"/>
        <v>-17.251578144648192</v>
      </c>
      <c r="AB160" s="31">
        <f t="shared" si="68"/>
        <v>281.41536609560757</v>
      </c>
      <c r="AC160" s="31">
        <f t="shared" si="78"/>
        <v>16.844701051780532</v>
      </c>
      <c r="AD160" s="20">
        <f t="shared" si="69"/>
        <v>134.66567416628843</v>
      </c>
      <c r="AE160" s="9">
        <f t="shared" si="70"/>
        <v>1.7805504333491906</v>
      </c>
      <c r="AF160" s="9">
        <f t="shared" si="71"/>
        <v>1.1937527987921333</v>
      </c>
      <c r="AG160" s="21">
        <f t="shared" si="72"/>
        <v>134.66567416628843</v>
      </c>
      <c r="AH160" s="6">
        <f t="shared" si="73"/>
        <v>1.0170993054227095</v>
      </c>
      <c r="AI160">
        <f t="shared" si="74"/>
        <v>0</v>
      </c>
      <c r="AK160">
        <v>1170.5741982245299</v>
      </c>
      <c r="AL160">
        <v>592.50862095122397</v>
      </c>
      <c r="AM160">
        <v>1260.2500929418616</v>
      </c>
      <c r="AN160">
        <v>558.02546839085073</v>
      </c>
    </row>
    <row r="161" spans="2:40" ht="20">
      <c r="B161" s="41">
        <v>1126</v>
      </c>
      <c r="C161" s="41">
        <v>772</v>
      </c>
      <c r="D161" s="18">
        <f t="shared" si="53"/>
        <v>1170.7842564574921</v>
      </c>
      <c r="E161" s="18">
        <f t="shared" si="54"/>
        <v>590.88885311285526</v>
      </c>
      <c r="F161" s="18">
        <f t="shared" si="60"/>
        <v>1169.8281775655466</v>
      </c>
      <c r="G161" s="18">
        <f t="shared" si="60"/>
        <v>592.50372392620545</v>
      </c>
      <c r="H161" s="49">
        <v>1198</v>
      </c>
      <c r="I161" s="49">
        <v>734</v>
      </c>
      <c r="J161" s="13">
        <f t="shared" si="55"/>
        <v>1257.6158784913594</v>
      </c>
      <c r="K161" s="13">
        <f t="shared" si="56"/>
        <v>559.71980527415587</v>
      </c>
      <c r="L161" s="13">
        <f t="shared" si="57"/>
        <v>1259.4873260081413</v>
      </c>
      <c r="M161" s="13">
        <f t="shared" si="57"/>
        <v>558.01919097495795</v>
      </c>
      <c r="N161" s="19">
        <f t="shared" si="61"/>
        <v>-0.21005823296218296</v>
      </c>
      <c r="O161">
        <f t="shared" si="62"/>
        <v>1.6118886026945347</v>
      </c>
      <c r="P161">
        <f t="shared" si="63"/>
        <v>3.7437740174477284E-2</v>
      </c>
      <c r="Q161" s="9">
        <f t="shared" si="75"/>
        <v>1.2479246724825763</v>
      </c>
      <c r="R161" s="9">
        <f t="shared" si="64"/>
        <v>4.4925288209372747</v>
      </c>
      <c r="S161">
        <f t="shared" si="65"/>
        <v>-1.1090159865111673</v>
      </c>
      <c r="T161">
        <f t="shared" si="65"/>
        <v>1.7085528314912608</v>
      </c>
      <c r="U161">
        <f t="shared" si="76"/>
        <v>4.1308790153216098E-2</v>
      </c>
      <c r="V161" s="9">
        <f t="shared" si="58"/>
        <v>1.3769596717738699</v>
      </c>
      <c r="W161" s="9">
        <f t="shared" si="59"/>
        <v>4.9570548183859318</v>
      </c>
      <c r="X161" s="6">
        <f t="shared" si="66"/>
        <v>0.99898115177852798</v>
      </c>
      <c r="Y161" s="10">
        <v>0</v>
      </c>
      <c r="Z161" s="31">
        <f t="shared" si="67"/>
        <v>120.6361211392679</v>
      </c>
      <c r="AA161" s="31">
        <f t="shared" si="77"/>
        <v>26.113570790051241</v>
      </c>
      <c r="AB161" s="31">
        <f t="shared" si="68"/>
        <v>302.98746878453204</v>
      </c>
      <c r="AC161" s="31">
        <f t="shared" si="78"/>
        <v>-21.572102688924474</v>
      </c>
      <c r="AD161" s="20">
        <f t="shared" si="69"/>
        <v>182.35134764526413</v>
      </c>
      <c r="AE161" s="9">
        <f t="shared" si="70"/>
        <v>1.3769596717738699</v>
      </c>
      <c r="AF161" s="9">
        <f t="shared" si="71"/>
        <v>1.2479246724825763</v>
      </c>
      <c r="AG161" s="21">
        <f t="shared" si="72"/>
        <v>182.35134764526413</v>
      </c>
      <c r="AH161" s="6">
        <f t="shared" si="73"/>
        <v>0.99898115177852798</v>
      </c>
      <c r="AI161">
        <f t="shared" si="74"/>
        <v>0</v>
      </c>
      <c r="AK161">
        <v>1170.7842564574921</v>
      </c>
      <c r="AL161">
        <v>590.88885311285526</v>
      </c>
      <c r="AM161">
        <v>1257.6158784913594</v>
      </c>
      <c r="AN161">
        <v>559.71980527415587</v>
      </c>
    </row>
    <row r="162" spans="2:40" ht="20">
      <c r="B162" s="41">
        <v>1120</v>
      </c>
      <c r="C162" s="41">
        <v>770</v>
      </c>
      <c r="D162" s="18">
        <f t="shared" si="53"/>
        <v>1164.2492562386562</v>
      </c>
      <c r="E162" s="18">
        <f t="shared" si="54"/>
        <v>589.23255345261202</v>
      </c>
      <c r="F162" s="18">
        <f t="shared" si="60"/>
        <v>1168.535903640226</v>
      </c>
      <c r="G162" s="18">
        <f t="shared" si="60"/>
        <v>590.87667583889709</v>
      </c>
      <c r="H162" s="49">
        <v>1198</v>
      </c>
      <c r="I162" s="49">
        <v>738</v>
      </c>
      <c r="J162" s="13">
        <f t="shared" si="55"/>
        <v>1256.9355855742763</v>
      </c>
      <c r="K162" s="13">
        <f t="shared" si="56"/>
        <v>563.12180417699767</v>
      </c>
      <c r="L162" s="13">
        <f t="shared" si="57"/>
        <v>1258.2671856691657</v>
      </c>
      <c r="M162" s="13">
        <f t="shared" si="57"/>
        <v>560.28902594733472</v>
      </c>
      <c r="N162" s="19">
        <f t="shared" si="61"/>
        <v>6.5350002188358758</v>
      </c>
      <c r="O162">
        <f t="shared" si="62"/>
        <v>1.627048087308367</v>
      </c>
      <c r="P162">
        <f t="shared" si="63"/>
        <v>7.8661528844355719E-2</v>
      </c>
      <c r="Q162" s="9">
        <f t="shared" si="75"/>
        <v>2.6220509614785237</v>
      </c>
      <c r="R162" s="9">
        <f t="shared" si="64"/>
        <v>9.4393834613226861</v>
      </c>
      <c r="S162">
        <f t="shared" si="65"/>
        <v>-1.2201403389756251</v>
      </c>
      <c r="T162">
        <f t="shared" si="65"/>
        <v>2.2698349723767706</v>
      </c>
      <c r="U162">
        <f t="shared" si="76"/>
        <v>5.4181609392460979E-2</v>
      </c>
      <c r="V162" s="9">
        <f t="shared" si="58"/>
        <v>1.8060536464153658</v>
      </c>
      <c r="W162" s="9">
        <f t="shared" si="59"/>
        <v>6.5017931270953166</v>
      </c>
      <c r="X162" s="6">
        <f t="shared" si="66"/>
        <v>0.96077332934755855</v>
      </c>
      <c r="Y162" s="10">
        <v>0</v>
      </c>
      <c r="Z162" s="31">
        <f t="shared" si="67"/>
        <v>51.541835276881557</v>
      </c>
      <c r="AA162" s="31">
        <f t="shared" si="77"/>
        <v>69.094285862386343</v>
      </c>
      <c r="AB162" s="31">
        <f t="shared" si="68"/>
        <v>298.26006714739435</v>
      </c>
      <c r="AC162" s="31">
        <f t="shared" si="78"/>
        <v>4.7274016371376888</v>
      </c>
      <c r="AD162" s="20">
        <f t="shared" si="69"/>
        <v>246.7182318705128</v>
      </c>
      <c r="AE162" s="9">
        <f t="shared" si="70"/>
        <v>1.8060536464153658</v>
      </c>
      <c r="AF162" s="9">
        <f t="shared" si="71"/>
        <v>2.6220509614785237</v>
      </c>
      <c r="AG162" s="21">
        <f t="shared" si="72"/>
        <v>246.7182318705128</v>
      </c>
      <c r="AH162" s="6">
        <f t="shared" si="73"/>
        <v>0.96077332934755855</v>
      </c>
      <c r="AI162">
        <f t="shared" si="74"/>
        <v>0</v>
      </c>
      <c r="AK162">
        <v>1164.2492562386562</v>
      </c>
      <c r="AL162">
        <v>589.23255345261202</v>
      </c>
      <c r="AM162">
        <v>1256.9355855742763</v>
      </c>
      <c r="AN162">
        <v>563.12180417699767</v>
      </c>
    </row>
    <row r="163" spans="2:40" ht="20">
      <c r="B163" s="41">
        <v>1128</v>
      </c>
      <c r="C163" s="41">
        <v>770</v>
      </c>
      <c r="D163" s="18">
        <f t="shared" si="53"/>
        <v>1173.2425711636431</v>
      </c>
      <c r="E163" s="18">
        <f t="shared" si="54"/>
        <v>589.27513999704945</v>
      </c>
      <c r="F163" s="18">
        <f t="shared" si="60"/>
        <v>1169.4253612865971</v>
      </c>
      <c r="G163" s="18">
        <f t="shared" si="60"/>
        <v>589.79884885417221</v>
      </c>
      <c r="H163" s="49">
        <v>1198</v>
      </c>
      <c r="I163" s="49">
        <v>740</v>
      </c>
      <c r="J163" s="13">
        <f t="shared" si="55"/>
        <v>1256.5969105761519</v>
      </c>
      <c r="K163" s="13">
        <f t="shared" si="56"/>
        <v>564.81544517061468</v>
      </c>
      <c r="L163" s="13">
        <f t="shared" si="57"/>
        <v>1257.0494582139293</v>
      </c>
      <c r="M163" s="13">
        <f t="shared" si="57"/>
        <v>562.55235154058937</v>
      </c>
      <c r="N163" s="19">
        <f t="shared" si="61"/>
        <v>-8.993314924986862</v>
      </c>
      <c r="O163">
        <f t="shared" si="62"/>
        <v>1.0778269847248794</v>
      </c>
      <c r="P163">
        <f t="shared" si="63"/>
        <v>9.8223927714054526E-2</v>
      </c>
      <c r="Q163" s="9">
        <f t="shared" si="75"/>
        <v>3.2741309238018177</v>
      </c>
      <c r="R163" s="9">
        <f t="shared" si="64"/>
        <v>11.786871325686544</v>
      </c>
      <c r="S163">
        <f t="shared" si="65"/>
        <v>-1.2177274552363997</v>
      </c>
      <c r="T163">
        <f t="shared" si="65"/>
        <v>2.263325593254649</v>
      </c>
      <c r="U163">
        <f t="shared" si="76"/>
        <v>5.402895880170383E-2</v>
      </c>
      <c r="V163" s="9">
        <f t="shared" si="58"/>
        <v>1.8009652933901277</v>
      </c>
      <c r="W163" s="9">
        <f t="shared" si="59"/>
        <v>6.4834750562044601</v>
      </c>
      <c r="X163" s="6">
        <f t="shared" si="66"/>
        <v>0.92256382587892038</v>
      </c>
      <c r="Y163" s="10">
        <v>0</v>
      </c>
      <c r="Z163" s="31">
        <f t="shared" si="67"/>
        <v>129.53055007823443</v>
      </c>
      <c r="AA163" s="31">
        <f t="shared" si="77"/>
        <v>-77.98871480135287</v>
      </c>
      <c r="AB163" s="31">
        <f t="shared" si="68"/>
        <v>298.28139577404994</v>
      </c>
      <c r="AC163" s="31">
        <f t="shared" si="78"/>
        <v>-2.1328626655588323E-2</v>
      </c>
      <c r="AD163" s="20">
        <f t="shared" si="69"/>
        <v>168.75084569581551</v>
      </c>
      <c r="AE163" s="9">
        <f t="shared" si="70"/>
        <v>1.8009652933901277</v>
      </c>
      <c r="AF163" s="9">
        <f t="shared" si="71"/>
        <v>3.2741309238018177</v>
      </c>
      <c r="AG163" s="21">
        <f t="shared" si="72"/>
        <v>168.75084569581551</v>
      </c>
      <c r="AH163" s="6">
        <f t="shared" si="73"/>
        <v>0.92256382587892038</v>
      </c>
      <c r="AI163">
        <f t="shared" si="74"/>
        <v>0</v>
      </c>
      <c r="AK163">
        <v>1173.2425711636431</v>
      </c>
      <c r="AL163">
        <v>589.27513999704945</v>
      </c>
      <c r="AM163">
        <v>1256.5969105761519</v>
      </c>
      <c r="AN163">
        <v>564.81544517061468</v>
      </c>
    </row>
    <row r="164" spans="2:40" ht="20">
      <c r="B164" s="41">
        <v>654</v>
      </c>
      <c r="C164" s="41">
        <v>796</v>
      </c>
      <c r="D164" s="18">
        <f t="shared" si="53"/>
        <v>635.10711690506332</v>
      </c>
      <c r="E164" s="18">
        <f t="shared" si="54"/>
        <v>607.99136040011183</v>
      </c>
      <c r="F164" s="18">
        <f t="shared" si="60"/>
        <v>990.86631476912089</v>
      </c>
      <c r="G164" s="18">
        <f t="shared" si="60"/>
        <v>595.49968461659103</v>
      </c>
      <c r="H164" s="49">
        <v>1032</v>
      </c>
      <c r="I164" s="49">
        <v>785</v>
      </c>
      <c r="J164" s="13">
        <f t="shared" si="55"/>
        <v>1064.3989827304804</v>
      </c>
      <c r="K164" s="13">
        <f t="shared" si="56"/>
        <v>600.89466219427379</v>
      </c>
      <c r="L164" s="13">
        <f t="shared" si="57"/>
        <v>1192.6438262936363</v>
      </c>
      <c r="M164" s="13">
        <f t="shared" si="57"/>
        <v>576.27730384729546</v>
      </c>
      <c r="N164" s="19">
        <f t="shared" si="61"/>
        <v>538.13545425857978</v>
      </c>
      <c r="O164">
        <f t="shared" si="62"/>
        <v>-5.7008357624188193</v>
      </c>
      <c r="P164">
        <f t="shared" si="63"/>
        <v>5.6855923014542098</v>
      </c>
      <c r="Q164" s="9">
        <f t="shared" si="75"/>
        <v>189.51974338180699</v>
      </c>
      <c r="R164" s="9">
        <f t="shared" si="64"/>
        <v>682.2710761745052</v>
      </c>
      <c r="S164">
        <f t="shared" si="65"/>
        <v>-64.40563192029299</v>
      </c>
      <c r="T164">
        <f t="shared" si="65"/>
        <v>13.724952306706086</v>
      </c>
      <c r="U164">
        <f t="shared" si="76"/>
        <v>0.75103137528317365</v>
      </c>
      <c r="V164" s="9">
        <f t="shared" si="58"/>
        <v>25.034379176105787</v>
      </c>
      <c r="W164" s="9">
        <f t="shared" si="59"/>
        <v>90.123765033980831</v>
      </c>
      <c r="X164" s="6">
        <f t="shared" si="66"/>
        <v>0.96293960731943173</v>
      </c>
      <c r="Y164" s="10">
        <v>0</v>
      </c>
      <c r="Z164" s="31">
        <f t="shared" si="67"/>
        <v>358.17134488058997</v>
      </c>
      <c r="AA164" s="31">
        <f t="shared" si="77"/>
        <v>-228.64079480235554</v>
      </c>
      <c r="AB164" s="31">
        <f t="shared" si="68"/>
        <v>347.97011709661103</v>
      </c>
      <c r="AC164" s="31">
        <f t="shared" si="78"/>
        <v>-49.688721322561094</v>
      </c>
      <c r="AD164" s="20">
        <f t="shared" si="69"/>
        <v>10.201227783978936</v>
      </c>
      <c r="AE164" s="9">
        <f t="shared" si="70"/>
        <v>25.034379176105787</v>
      </c>
      <c r="AF164" s="9">
        <f t="shared" si="71"/>
        <v>189.51974338180699</v>
      </c>
      <c r="AG164" s="21">
        <f t="shared" si="72"/>
        <v>10.201227783978936</v>
      </c>
      <c r="AH164" s="6">
        <f t="shared" si="73"/>
        <v>0.96293960731943173</v>
      </c>
      <c r="AI164">
        <f t="shared" si="74"/>
        <v>0</v>
      </c>
      <c r="AK164">
        <v>635.10711690506332</v>
      </c>
      <c r="AL164">
        <v>607.99136040011183</v>
      </c>
      <c r="AM164">
        <v>1064.3989827304804</v>
      </c>
      <c r="AN164">
        <v>600.89466219427379</v>
      </c>
    </row>
    <row r="165" spans="2:40" ht="20">
      <c r="B165" s="41">
        <v>662</v>
      </c>
      <c r="C165" s="41">
        <v>796</v>
      </c>
      <c r="D165" s="18">
        <f t="shared" si="53"/>
        <v>644.35270640985448</v>
      </c>
      <c r="E165" s="18">
        <f t="shared" si="54"/>
        <v>608.02668757225445</v>
      </c>
      <c r="F165" s="18">
        <f t="shared" si="60"/>
        <v>817.56746482618701</v>
      </c>
      <c r="G165" s="18">
        <f t="shared" si="60"/>
        <v>601.76439598980517</v>
      </c>
      <c r="H165" s="49">
        <v>1024</v>
      </c>
      <c r="I165" s="49">
        <v>784</v>
      </c>
      <c r="J165" s="13">
        <f t="shared" si="55"/>
        <v>1055.4388724913808</v>
      </c>
      <c r="K165" s="13">
        <f t="shared" si="56"/>
        <v>600.05568045746031</v>
      </c>
      <c r="L165" s="13">
        <f t="shared" si="57"/>
        <v>1125.4782552660045</v>
      </c>
      <c r="M165" s="13">
        <f t="shared" si="57"/>
        <v>588.58859594078297</v>
      </c>
      <c r="N165" s="19">
        <f t="shared" si="61"/>
        <v>-9.2455895047911554</v>
      </c>
      <c r="O165">
        <f t="shared" si="62"/>
        <v>-6.2647113732141406</v>
      </c>
      <c r="P165">
        <f t="shared" si="63"/>
        <v>0.17502549656920793</v>
      </c>
      <c r="Q165" s="9">
        <f t="shared" si="75"/>
        <v>5.8341832189735978</v>
      </c>
      <c r="R165" s="9">
        <f t="shared" si="64"/>
        <v>21.003059588304954</v>
      </c>
      <c r="S165">
        <f t="shared" si="65"/>
        <v>-67.165571027631813</v>
      </c>
      <c r="T165">
        <f t="shared" si="65"/>
        <v>12.311292093487509</v>
      </c>
      <c r="U165">
        <f t="shared" si="76"/>
        <v>0.76470627303412286</v>
      </c>
      <c r="V165" s="9">
        <f t="shared" si="58"/>
        <v>25.490209101137427</v>
      </c>
      <c r="W165" s="9">
        <f t="shared" si="59"/>
        <v>91.764752764094737</v>
      </c>
      <c r="X165" s="6">
        <f t="shared" si="66"/>
        <v>0.86868996597739279</v>
      </c>
      <c r="Y165" s="10">
        <v>0</v>
      </c>
      <c r="Z165" s="31">
        <f t="shared" si="67"/>
        <v>357.92967299764223</v>
      </c>
      <c r="AA165" s="31">
        <f t="shared" si="77"/>
        <v>0.24167188294774178</v>
      </c>
      <c r="AB165" s="31">
        <f t="shared" si="68"/>
        <v>349.61311958806817</v>
      </c>
      <c r="AC165" s="31">
        <f t="shared" si="78"/>
        <v>-1.6430024914571391</v>
      </c>
      <c r="AD165" s="20">
        <f t="shared" si="69"/>
        <v>8.3165534095740554</v>
      </c>
      <c r="AE165" s="9">
        <f t="shared" si="70"/>
        <v>25.490209101137427</v>
      </c>
      <c r="AF165" s="9">
        <f t="shared" si="71"/>
        <v>5.8341832189735978</v>
      </c>
      <c r="AG165" s="21">
        <f t="shared" si="72"/>
        <v>8.3165534095740554</v>
      </c>
      <c r="AH165" s="6">
        <f t="shared" si="73"/>
        <v>0.86868996597739279</v>
      </c>
      <c r="AI165">
        <f t="shared" si="74"/>
        <v>0</v>
      </c>
      <c r="AK165">
        <v>644.35270640985448</v>
      </c>
      <c r="AL165">
        <v>608.02668757225445</v>
      </c>
      <c r="AM165">
        <v>1055.4388724913808</v>
      </c>
      <c r="AN165">
        <v>600.05568045746031</v>
      </c>
    </row>
    <row r="166" spans="2:40" ht="20">
      <c r="B166" s="41">
        <v>672</v>
      </c>
      <c r="C166" s="41">
        <v>794</v>
      </c>
      <c r="D166" s="18">
        <f t="shared" si="53"/>
        <v>655.37783884437874</v>
      </c>
      <c r="E166" s="18">
        <f t="shared" si="54"/>
        <v>606.46200197705616</v>
      </c>
      <c r="F166" s="18">
        <f t="shared" si="60"/>
        <v>644.94588738643222</v>
      </c>
      <c r="G166" s="18">
        <f t="shared" si="60"/>
        <v>607.49334998314077</v>
      </c>
      <c r="H166" s="49">
        <v>1016</v>
      </c>
      <c r="I166" s="49">
        <v>784</v>
      </c>
      <c r="J166" s="13">
        <f t="shared" si="55"/>
        <v>1046.4418551882147</v>
      </c>
      <c r="K166" s="13">
        <f t="shared" si="56"/>
        <v>600.01754365897204</v>
      </c>
      <c r="L166" s="13">
        <f t="shared" si="57"/>
        <v>1055.4265701366919</v>
      </c>
      <c r="M166" s="13">
        <f t="shared" si="57"/>
        <v>600.32262877023538</v>
      </c>
      <c r="N166" s="19">
        <f t="shared" si="61"/>
        <v>-11.025132434524267</v>
      </c>
      <c r="O166">
        <f t="shared" si="62"/>
        <v>-5.7289539933356082</v>
      </c>
      <c r="P166">
        <f t="shared" si="63"/>
        <v>0.17664729475359817</v>
      </c>
      <c r="Q166" s="9">
        <f t="shared" si="75"/>
        <v>5.888243158453272</v>
      </c>
      <c r="R166" s="9">
        <f t="shared" si="64"/>
        <v>21.197675370431778</v>
      </c>
      <c r="S166">
        <f t="shared" si="65"/>
        <v>-70.051685129312546</v>
      </c>
      <c r="T166">
        <f t="shared" si="65"/>
        <v>11.734032829452417</v>
      </c>
      <c r="U166">
        <f t="shared" si="76"/>
        <v>0.7883509948388252</v>
      </c>
      <c r="V166" s="9">
        <f t="shared" si="58"/>
        <v>26.278366494627505</v>
      </c>
      <c r="W166" s="9">
        <f t="shared" si="59"/>
        <v>94.602119380659019</v>
      </c>
      <c r="X166" s="6">
        <f t="shared" si="66"/>
        <v>4.2935052019217661</v>
      </c>
      <c r="Y166" s="10">
        <v>0</v>
      </c>
      <c r="Z166" s="31">
        <f t="shared" si="67"/>
        <v>358.09916897198974</v>
      </c>
      <c r="AA166" s="31">
        <f t="shared" si="77"/>
        <v>-0.1694959743475124</v>
      </c>
      <c r="AB166" s="31">
        <f t="shared" si="68"/>
        <v>350.4909292434719</v>
      </c>
      <c r="AC166" s="31">
        <f t="shared" si="78"/>
        <v>-0.87780965540372335</v>
      </c>
      <c r="AD166" s="20">
        <f t="shared" si="69"/>
        <v>7.6082397285178445</v>
      </c>
      <c r="AE166" s="9">
        <f t="shared" si="70"/>
        <v>26.278366494627505</v>
      </c>
      <c r="AF166" s="9">
        <f t="shared" si="71"/>
        <v>5.888243158453272</v>
      </c>
      <c r="AG166" s="21">
        <f t="shared" si="72"/>
        <v>7.6082397285178445</v>
      </c>
      <c r="AH166" s="6">
        <f t="shared" si="73"/>
        <v>4.2935052019217661</v>
      </c>
      <c r="AI166">
        <f t="shared" si="74"/>
        <v>0</v>
      </c>
      <c r="AK166">
        <v>655.37783884437874</v>
      </c>
      <c r="AL166">
        <v>606.46200197705616</v>
      </c>
      <c r="AM166">
        <v>1046.4418551882147</v>
      </c>
      <c r="AN166">
        <v>600.01754365897204</v>
      </c>
    </row>
    <row r="167" spans="2:40" ht="20">
      <c r="B167" s="41">
        <v>680</v>
      </c>
      <c r="C167" s="41">
        <v>794</v>
      </c>
      <c r="D167" s="18">
        <f t="shared" si="53"/>
        <v>664.62025338977662</v>
      </c>
      <c r="E167" s="18">
        <f t="shared" si="54"/>
        <v>606.49795616542826</v>
      </c>
      <c r="F167" s="18">
        <f t="shared" si="60"/>
        <v>654.78359954800328</v>
      </c>
      <c r="G167" s="18">
        <f t="shared" si="60"/>
        <v>606.99554857157955</v>
      </c>
      <c r="H167" s="49">
        <v>1010</v>
      </c>
      <c r="I167" s="49">
        <v>783</v>
      </c>
      <c r="J167" s="13">
        <f t="shared" si="55"/>
        <v>1039.7018749060028</v>
      </c>
      <c r="K167" s="13">
        <f t="shared" si="56"/>
        <v>599.18597323865708</v>
      </c>
      <c r="L167" s="13">
        <f t="shared" si="57"/>
        <v>1047.1942008618662</v>
      </c>
      <c r="M167" s="13">
        <f t="shared" si="57"/>
        <v>599.75306578502978</v>
      </c>
      <c r="N167" s="19">
        <f t="shared" si="61"/>
        <v>-9.2424145453978781</v>
      </c>
      <c r="O167">
        <f t="shared" si="62"/>
        <v>0.49780141156122681</v>
      </c>
      <c r="P167">
        <f t="shared" si="63"/>
        <v>9.8302898140932751E-2</v>
      </c>
      <c r="Q167" s="9">
        <f t="shared" si="75"/>
        <v>3.276763271364425</v>
      </c>
      <c r="R167" s="9">
        <f t="shared" si="64"/>
        <v>11.796347776911931</v>
      </c>
      <c r="S167">
        <f t="shared" si="65"/>
        <v>-8.2323692748257145</v>
      </c>
      <c r="T167">
        <f t="shared" si="65"/>
        <v>-0.56956298520560722</v>
      </c>
      <c r="U167">
        <f t="shared" si="76"/>
        <v>8.7951412521156513E-2</v>
      </c>
      <c r="V167" s="9">
        <f t="shared" si="58"/>
        <v>2.9317137507052169</v>
      </c>
      <c r="W167" s="9">
        <f t="shared" si="59"/>
        <v>10.55416950253878</v>
      </c>
      <c r="X167" s="6">
        <f t="shared" si="66"/>
        <v>4.1116343818247314</v>
      </c>
      <c r="Y167" s="10">
        <v>0</v>
      </c>
      <c r="Z167" s="31">
        <f t="shared" si="67"/>
        <v>177.10322752239034</v>
      </c>
      <c r="AA167" s="31">
        <f t="shared" si="77"/>
        <v>180.9959414495994</v>
      </c>
      <c r="AB167" s="31">
        <f t="shared" si="68"/>
        <v>3.9577470878870411</v>
      </c>
      <c r="AC167" s="31">
        <f t="shared" si="78"/>
        <v>346.53318215558488</v>
      </c>
      <c r="AD167" s="20">
        <f t="shared" si="69"/>
        <v>173.1454804345033</v>
      </c>
      <c r="AE167" s="9">
        <f t="shared" si="70"/>
        <v>2.9317137507052169</v>
      </c>
      <c r="AF167" s="9">
        <f t="shared" si="71"/>
        <v>3.276763271364425</v>
      </c>
      <c r="AG167" s="21">
        <f t="shared" si="72"/>
        <v>173.1454804345033</v>
      </c>
      <c r="AH167" s="6">
        <f t="shared" si="73"/>
        <v>4.1116343818247314</v>
      </c>
      <c r="AI167">
        <f t="shared" si="74"/>
        <v>0</v>
      </c>
      <c r="AK167">
        <v>664.62025338977662</v>
      </c>
      <c r="AL167">
        <v>606.49795616542826</v>
      </c>
      <c r="AM167">
        <v>1039.7018749060028</v>
      </c>
      <c r="AN167">
        <v>599.18597323865708</v>
      </c>
    </row>
    <row r="168" spans="2:40" ht="20">
      <c r="B168" s="41">
        <v>690</v>
      </c>
      <c r="C168" s="41">
        <v>794</v>
      </c>
      <c r="D168" s="18">
        <f t="shared" si="53"/>
        <v>676.1629368652392</v>
      </c>
      <c r="E168" s="18">
        <f t="shared" si="54"/>
        <v>606.54285869754881</v>
      </c>
      <c r="F168" s="18">
        <f t="shared" si="60"/>
        <v>665.38700969979811</v>
      </c>
      <c r="G168" s="18">
        <f t="shared" si="60"/>
        <v>606.50093894667782</v>
      </c>
      <c r="H168" s="49">
        <v>1000</v>
      </c>
      <c r="I168" s="49">
        <v>782</v>
      </c>
      <c r="J168" s="13">
        <f t="shared" si="55"/>
        <v>1028.4355204717633</v>
      </c>
      <c r="K168" s="13">
        <f t="shared" si="56"/>
        <v>598.33328874448114</v>
      </c>
      <c r="L168" s="13">
        <f t="shared" si="57"/>
        <v>1038.1930835219937</v>
      </c>
      <c r="M168" s="13">
        <f t="shared" si="57"/>
        <v>599.17893521403676</v>
      </c>
      <c r="N168" s="19">
        <f t="shared" si="61"/>
        <v>-11.542683475462582</v>
      </c>
      <c r="O168">
        <f t="shared" si="62"/>
        <v>0.49460962490172733</v>
      </c>
      <c r="P168">
        <f t="shared" si="63"/>
        <v>0.12245772194175615</v>
      </c>
      <c r="Q168" s="9">
        <f t="shared" si="75"/>
        <v>4.0819240647252046</v>
      </c>
      <c r="R168" s="9">
        <f t="shared" si="64"/>
        <v>14.694926633010738</v>
      </c>
      <c r="S168">
        <f t="shared" si="65"/>
        <v>-9.0011173398725077</v>
      </c>
      <c r="T168">
        <f t="shared" si="65"/>
        <v>-0.57413057099302023</v>
      </c>
      <c r="U168">
        <f t="shared" si="76"/>
        <v>9.6001636540485658E-2</v>
      </c>
      <c r="V168" s="9">
        <f t="shared" si="58"/>
        <v>3.2000545513495218</v>
      </c>
      <c r="W168" s="9">
        <f t="shared" si="59"/>
        <v>11.520196384858279</v>
      </c>
      <c r="X168" s="6">
        <f t="shared" si="66"/>
        <v>3.9111711279613619</v>
      </c>
      <c r="Y168" s="10">
        <v>0</v>
      </c>
      <c r="Z168" s="31">
        <f t="shared" si="67"/>
        <v>177.32930101497436</v>
      </c>
      <c r="AA168" s="31">
        <f t="shared" si="77"/>
        <v>-0.2260734925840211</v>
      </c>
      <c r="AB168" s="31">
        <f t="shared" si="68"/>
        <v>3.6496309396225515</v>
      </c>
      <c r="AC168" s="31">
        <f t="shared" si="78"/>
        <v>0.30811614826448963</v>
      </c>
      <c r="AD168" s="20">
        <f t="shared" si="69"/>
        <v>173.67967007535182</v>
      </c>
      <c r="AE168" s="9">
        <f t="shared" si="70"/>
        <v>3.2000545513495218</v>
      </c>
      <c r="AF168" s="9">
        <f t="shared" si="71"/>
        <v>4.0819240647252046</v>
      </c>
      <c r="AG168" s="21">
        <f t="shared" si="72"/>
        <v>173.67967007535182</v>
      </c>
      <c r="AH168" s="6">
        <f t="shared" si="73"/>
        <v>3.9111711279613619</v>
      </c>
      <c r="AI168">
        <f t="shared" si="74"/>
        <v>0</v>
      </c>
      <c r="AK168">
        <v>676.1629368652392</v>
      </c>
      <c r="AL168">
        <v>606.54285869754881</v>
      </c>
      <c r="AM168">
        <v>1028.4355204717633</v>
      </c>
      <c r="AN168">
        <v>598.33328874448114</v>
      </c>
    </row>
    <row r="169" spans="2:40" ht="20">
      <c r="B169" s="41">
        <v>698</v>
      </c>
      <c r="C169" s="41">
        <v>794</v>
      </c>
      <c r="D169" s="18">
        <f t="shared" si="53"/>
        <v>685.38882655929729</v>
      </c>
      <c r="E169" s="18">
        <f t="shared" si="54"/>
        <v>606.5787486021112</v>
      </c>
      <c r="F169" s="18">
        <f t="shared" si="60"/>
        <v>675.39067227143767</v>
      </c>
      <c r="G169" s="18">
        <f t="shared" si="60"/>
        <v>606.53985448836283</v>
      </c>
      <c r="H169" s="49">
        <v>994</v>
      </c>
      <c r="I169" s="49">
        <v>782</v>
      </c>
      <c r="J169" s="13">
        <f t="shared" si="55"/>
        <v>1021.6628894087091</v>
      </c>
      <c r="K169" s="13">
        <f t="shared" si="56"/>
        <v>598.30410440800256</v>
      </c>
      <c r="L169" s="13">
        <f t="shared" si="57"/>
        <v>1029.9334282621585</v>
      </c>
      <c r="M169" s="13">
        <f t="shared" si="57"/>
        <v>598.60778879704696</v>
      </c>
      <c r="N169" s="19">
        <f t="shared" si="61"/>
        <v>-9.2258896940580826</v>
      </c>
      <c r="O169">
        <f t="shared" si="62"/>
        <v>-3.8915541685014432E-2</v>
      </c>
      <c r="P169">
        <f t="shared" si="63"/>
        <v>9.7452636783268751E-2</v>
      </c>
      <c r="Q169" s="9">
        <f t="shared" si="75"/>
        <v>3.2484212261089582</v>
      </c>
      <c r="R169" s="9">
        <f t="shared" si="64"/>
        <v>11.694316413992249</v>
      </c>
      <c r="S169">
        <f t="shared" si="65"/>
        <v>-8.2596552598351991</v>
      </c>
      <c r="T169">
        <f t="shared" si="65"/>
        <v>-0.57114641698979085</v>
      </c>
      <c r="U169">
        <f t="shared" si="76"/>
        <v>8.824186603198135E-2</v>
      </c>
      <c r="V169" s="9">
        <f t="shared" si="58"/>
        <v>2.9413955343993785</v>
      </c>
      <c r="W169" s="9">
        <f t="shared" si="59"/>
        <v>10.589023923837763</v>
      </c>
      <c r="X169" s="6">
        <f t="shared" si="66"/>
        <v>3.7515288602590133</v>
      </c>
      <c r="Y169" s="10">
        <v>0</v>
      </c>
      <c r="Z169" s="31">
        <f t="shared" si="67"/>
        <v>180.22288687095761</v>
      </c>
      <c r="AA169" s="31">
        <f t="shared" si="77"/>
        <v>-2.8935858559832468</v>
      </c>
      <c r="AB169" s="31">
        <f t="shared" si="68"/>
        <v>3.9556457747592044</v>
      </c>
      <c r="AC169" s="31">
        <f t="shared" si="78"/>
        <v>-0.30601483513665295</v>
      </c>
      <c r="AD169" s="20">
        <f t="shared" si="69"/>
        <v>176.2672410961984</v>
      </c>
      <c r="AE169" s="9">
        <f t="shared" si="70"/>
        <v>2.9413955343993785</v>
      </c>
      <c r="AF169" s="9">
        <f t="shared" si="71"/>
        <v>3.2484212261089582</v>
      </c>
      <c r="AG169" s="21">
        <f t="shared" si="72"/>
        <v>176.2672410961984</v>
      </c>
      <c r="AH169" s="6">
        <f t="shared" si="73"/>
        <v>3.7515288602590133</v>
      </c>
      <c r="AI169">
        <f t="shared" si="74"/>
        <v>0</v>
      </c>
      <c r="AK169">
        <v>685.38882655929729</v>
      </c>
      <c r="AL169">
        <v>606.5787486021112</v>
      </c>
      <c r="AM169">
        <v>1021.6628894087091</v>
      </c>
      <c r="AN169">
        <v>598.30410440800256</v>
      </c>
    </row>
    <row r="170" spans="2:40" ht="20">
      <c r="B170" s="41">
        <v>707</v>
      </c>
      <c r="C170" s="41">
        <v>794</v>
      </c>
      <c r="D170" s="18">
        <f t="shared" si="53"/>
        <v>695.7591910729542</v>
      </c>
      <c r="E170" s="18">
        <f t="shared" si="54"/>
        <v>606.61909066179498</v>
      </c>
      <c r="F170" s="18">
        <f t="shared" si="60"/>
        <v>685.7703181658303</v>
      </c>
      <c r="G170" s="18">
        <f t="shared" si="60"/>
        <v>606.58023265381826</v>
      </c>
      <c r="H170" s="49">
        <v>986</v>
      </c>
      <c r="I170" s="49">
        <v>782</v>
      </c>
      <c r="J170" s="13">
        <f t="shared" si="55"/>
        <v>1012.6264703836025</v>
      </c>
      <c r="K170" s="13">
        <f t="shared" si="56"/>
        <v>598.26516505180086</v>
      </c>
      <c r="L170" s="13">
        <f t="shared" si="57"/>
        <v>1020.9082934213584</v>
      </c>
      <c r="M170" s="13">
        <f t="shared" si="57"/>
        <v>598.30085273476152</v>
      </c>
      <c r="N170" s="19">
        <f t="shared" si="61"/>
        <v>-10.370364513656909</v>
      </c>
      <c r="O170">
        <f t="shared" si="62"/>
        <v>-4.0378165455422277E-2</v>
      </c>
      <c r="P170">
        <f t="shared" si="63"/>
        <v>0.10954097568802704</v>
      </c>
      <c r="Q170" s="9">
        <f t="shared" si="75"/>
        <v>3.6513658562675677</v>
      </c>
      <c r="R170" s="9">
        <f t="shared" si="64"/>
        <v>13.144917082563245</v>
      </c>
      <c r="S170">
        <f t="shared" si="65"/>
        <v>-9.0251348408000922</v>
      </c>
      <c r="T170">
        <f t="shared" si="65"/>
        <v>-0.30693606228544468</v>
      </c>
      <c r="U170">
        <f t="shared" si="76"/>
        <v>9.5593241251710259E-2</v>
      </c>
      <c r="V170" s="9">
        <f t="shared" si="58"/>
        <v>3.1864413750570084</v>
      </c>
      <c r="W170" s="9">
        <f t="shared" si="59"/>
        <v>11.47118895020523</v>
      </c>
      <c r="X170" s="6">
        <f t="shared" si="66"/>
        <v>3.5236823097383483</v>
      </c>
      <c r="Y170" s="10">
        <v>0</v>
      </c>
      <c r="Z170" s="31">
        <f t="shared" si="67"/>
        <v>180.22288687095701</v>
      </c>
      <c r="AA170" s="31">
        <f t="shared" si="77"/>
        <v>5.9685589803848416E-13</v>
      </c>
      <c r="AB170" s="31">
        <f t="shared" si="68"/>
        <v>1.9478230337000293</v>
      </c>
      <c r="AC170" s="31">
        <f t="shared" si="78"/>
        <v>2.0078227410591749</v>
      </c>
      <c r="AD170" s="20">
        <f t="shared" si="69"/>
        <v>178.27506383725699</v>
      </c>
      <c r="AE170" s="9">
        <f t="shared" si="70"/>
        <v>3.1864413750570084</v>
      </c>
      <c r="AF170" s="9">
        <f t="shared" si="71"/>
        <v>3.6513658562675677</v>
      </c>
      <c r="AG170" s="21">
        <f t="shared" si="72"/>
        <v>178.27506383725699</v>
      </c>
      <c r="AH170" s="6">
        <f t="shared" si="73"/>
        <v>3.5236823097383483</v>
      </c>
      <c r="AI170">
        <f t="shared" si="74"/>
        <v>0</v>
      </c>
      <c r="AK170">
        <v>695.7591910729542</v>
      </c>
      <c r="AL170">
        <v>606.61909066179498</v>
      </c>
      <c r="AM170">
        <v>1012.6264703836025</v>
      </c>
      <c r="AN170">
        <v>598.26516505180086</v>
      </c>
    </row>
    <row r="171" spans="2:40" ht="20">
      <c r="B171" s="41">
        <v>716</v>
      </c>
      <c r="C171" s="41">
        <v>794</v>
      </c>
      <c r="D171" s="18">
        <f t="shared" si="53"/>
        <v>706.12029078969124</v>
      </c>
      <c r="E171" s="18">
        <f t="shared" si="54"/>
        <v>606.65939668021986</v>
      </c>
      <c r="F171" s="18">
        <f t="shared" si="60"/>
        <v>695.75610280731428</v>
      </c>
      <c r="G171" s="18">
        <f t="shared" si="60"/>
        <v>606.61907864804198</v>
      </c>
      <c r="H171" s="49">
        <v>978</v>
      </c>
      <c r="I171" s="49">
        <v>781</v>
      </c>
      <c r="J171" s="13">
        <f t="shared" si="55"/>
        <v>1003.5698209927864</v>
      </c>
      <c r="K171" s="13">
        <f t="shared" si="56"/>
        <v>597.41959163485978</v>
      </c>
      <c r="L171" s="13">
        <f t="shared" si="57"/>
        <v>1012.619726928366</v>
      </c>
      <c r="M171" s="13">
        <f t="shared" si="57"/>
        <v>597.9962870315544</v>
      </c>
      <c r="N171" s="19">
        <f t="shared" si="61"/>
        <v>-10.361099716737044</v>
      </c>
      <c r="O171">
        <f t="shared" si="62"/>
        <v>-3.8845994223720481E-2</v>
      </c>
      <c r="P171">
        <f t="shared" si="63"/>
        <v>0.10944282174336854</v>
      </c>
      <c r="Q171" s="9">
        <f t="shared" si="75"/>
        <v>3.6480940581122847</v>
      </c>
      <c r="R171" s="9">
        <f t="shared" si="64"/>
        <v>13.133138609204225</v>
      </c>
      <c r="S171">
        <f t="shared" si="65"/>
        <v>-8.288566492992345</v>
      </c>
      <c r="T171">
        <f t="shared" si="65"/>
        <v>-0.30456570320711762</v>
      </c>
      <c r="U171">
        <f t="shared" si="76"/>
        <v>8.7832300277263992E-2</v>
      </c>
      <c r="V171" s="9">
        <f t="shared" si="58"/>
        <v>2.9277433425754662</v>
      </c>
      <c r="W171" s="9">
        <f t="shared" si="59"/>
        <v>10.539876033271678</v>
      </c>
      <c r="X171" s="6">
        <f t="shared" si="66"/>
        <v>3.3637585389232276</v>
      </c>
      <c r="Y171" s="10">
        <v>0</v>
      </c>
      <c r="Z171" s="31">
        <f t="shared" si="67"/>
        <v>180.22288687095801</v>
      </c>
      <c r="AA171" s="31">
        <f t="shared" si="77"/>
        <v>-9.9475983006414026E-13</v>
      </c>
      <c r="AB171" s="31">
        <f t="shared" si="68"/>
        <v>2.1044027150924358</v>
      </c>
      <c r="AC171" s="31">
        <f t="shared" si="78"/>
        <v>-0.15657968139240652</v>
      </c>
      <c r="AD171" s="20">
        <f t="shared" si="69"/>
        <v>178.11848415586556</v>
      </c>
      <c r="AE171" s="9">
        <f t="shared" si="70"/>
        <v>2.9277433425754662</v>
      </c>
      <c r="AF171" s="9">
        <f t="shared" si="71"/>
        <v>3.6480940581122847</v>
      </c>
      <c r="AG171" s="21">
        <f t="shared" si="72"/>
        <v>178.11848415586556</v>
      </c>
      <c r="AH171" s="6">
        <f t="shared" si="73"/>
        <v>3.3637585389232276</v>
      </c>
      <c r="AI171">
        <f t="shared" si="74"/>
        <v>0</v>
      </c>
      <c r="AK171">
        <v>706.12029078969124</v>
      </c>
      <c r="AL171">
        <v>606.65939668021986</v>
      </c>
      <c r="AM171">
        <v>1003.5698209927864</v>
      </c>
      <c r="AN171">
        <v>597.41959163485978</v>
      </c>
    </row>
    <row r="172" spans="2:40" ht="20">
      <c r="B172" s="41">
        <v>726</v>
      </c>
      <c r="C172" s="41">
        <v>794</v>
      </c>
      <c r="D172" s="18">
        <f t="shared" si="53"/>
        <v>717.62177278182003</v>
      </c>
      <c r="E172" s="18">
        <f t="shared" si="54"/>
        <v>606.70413893323962</v>
      </c>
      <c r="F172" s="18">
        <f t="shared" si="60"/>
        <v>706.50041821482182</v>
      </c>
      <c r="G172" s="18">
        <f t="shared" si="60"/>
        <v>606.66087542508478</v>
      </c>
      <c r="H172" s="49">
        <v>970</v>
      </c>
      <c r="I172" s="49">
        <v>780</v>
      </c>
      <c r="J172" s="13">
        <f t="shared" si="55"/>
        <v>994.49316179602874</v>
      </c>
      <c r="K172" s="13">
        <f t="shared" si="56"/>
        <v>596.57215000383042</v>
      </c>
      <c r="L172" s="13">
        <f t="shared" si="57"/>
        <v>1003.5631510574725</v>
      </c>
      <c r="M172" s="13">
        <f t="shared" si="57"/>
        <v>597.41896889683039</v>
      </c>
      <c r="N172" s="19">
        <f t="shared" si="61"/>
        <v>-11.501481992128788</v>
      </c>
      <c r="O172">
        <f t="shared" si="62"/>
        <v>-4.1796777042804933E-2</v>
      </c>
      <c r="P172">
        <f t="shared" si="63"/>
        <v>0.12148826854007223</v>
      </c>
      <c r="Q172" s="9">
        <f t="shared" si="75"/>
        <v>4.0496089513357409</v>
      </c>
      <c r="R172" s="9">
        <f t="shared" si="64"/>
        <v>14.578592224808668</v>
      </c>
      <c r="S172">
        <f t="shared" si="65"/>
        <v>-9.0565758708935391</v>
      </c>
      <c r="T172">
        <f t="shared" si="65"/>
        <v>-0.57731813472400972</v>
      </c>
      <c r="U172">
        <f t="shared" si="76"/>
        <v>9.6592006579046638E-2</v>
      </c>
      <c r="V172" s="9">
        <f t="shared" si="58"/>
        <v>3.2197335526348878</v>
      </c>
      <c r="W172" s="9">
        <f t="shared" si="59"/>
        <v>11.591040789485596</v>
      </c>
      <c r="X172" s="6">
        <f t="shared" si="66"/>
        <v>3.1697738211239885</v>
      </c>
      <c r="Y172" s="10">
        <v>0</v>
      </c>
      <c r="Z172" s="31">
        <f t="shared" si="67"/>
        <v>180.22288687095786</v>
      </c>
      <c r="AA172" s="31">
        <f t="shared" si="77"/>
        <v>0</v>
      </c>
      <c r="AB172" s="31">
        <f t="shared" si="68"/>
        <v>3.6474267680132715</v>
      </c>
      <c r="AC172" s="31">
        <f t="shared" si="78"/>
        <v>-1.5430240529208357</v>
      </c>
      <c r="AD172" s="20">
        <f t="shared" si="69"/>
        <v>176.57546010294459</v>
      </c>
      <c r="AE172" s="9">
        <f t="shared" si="70"/>
        <v>3.2197335526348878</v>
      </c>
      <c r="AF172" s="9">
        <f t="shared" si="71"/>
        <v>4.0496089513357409</v>
      </c>
      <c r="AG172" s="21">
        <f t="shared" si="72"/>
        <v>176.57546010294459</v>
      </c>
      <c r="AH172" s="6">
        <f t="shared" si="73"/>
        <v>3.1697738211239885</v>
      </c>
      <c r="AI172">
        <f t="shared" si="74"/>
        <v>0</v>
      </c>
      <c r="AK172">
        <v>717.62177278182003</v>
      </c>
      <c r="AL172">
        <v>606.70413893323962</v>
      </c>
      <c r="AM172">
        <v>994.49316179602874</v>
      </c>
      <c r="AN172">
        <v>596.57215000383042</v>
      </c>
    </row>
    <row r="173" spans="2:40" ht="20">
      <c r="B173" s="41">
        <v>734</v>
      </c>
      <c r="C173" s="41">
        <v>794</v>
      </c>
      <c r="D173" s="18">
        <f t="shared" si="53"/>
        <v>726.81474545063008</v>
      </c>
      <c r="E173" s="18">
        <f t="shared" si="54"/>
        <v>606.73990078631505</v>
      </c>
      <c r="F173" s="18">
        <f t="shared" si="60"/>
        <v>716.85226967404708</v>
      </c>
      <c r="G173" s="18">
        <f t="shared" si="60"/>
        <v>606.70114546659158</v>
      </c>
      <c r="H173" s="49">
        <v>964</v>
      </c>
      <c r="I173" s="49">
        <v>779</v>
      </c>
      <c r="J173" s="13">
        <f t="shared" si="55"/>
        <v>987.66639581825393</v>
      </c>
      <c r="K173" s="13">
        <f t="shared" si="56"/>
        <v>595.73285593904245</v>
      </c>
      <c r="L173" s="13">
        <f t="shared" si="57"/>
        <v>995.24312620235639</v>
      </c>
      <c r="M173" s="13">
        <f t="shared" si="57"/>
        <v>596.57486585924426</v>
      </c>
      <c r="N173" s="19">
        <f t="shared" si="61"/>
        <v>-9.1929726688100573</v>
      </c>
      <c r="O173">
        <f t="shared" si="62"/>
        <v>-4.0270041506801135E-2</v>
      </c>
      <c r="P173">
        <f t="shared" si="63"/>
        <v>9.7105262534847886E-2</v>
      </c>
      <c r="Q173" s="9">
        <f t="shared" si="75"/>
        <v>3.2368420844949295</v>
      </c>
      <c r="R173" s="9">
        <f t="shared" si="64"/>
        <v>11.652631504181747</v>
      </c>
      <c r="S173">
        <f t="shared" si="65"/>
        <v>-8.3200248551161167</v>
      </c>
      <c r="T173">
        <f t="shared" si="65"/>
        <v>-0.84410303758613736</v>
      </c>
      <c r="U173">
        <f t="shared" si="76"/>
        <v>9.0033062058091431E-2</v>
      </c>
      <c r="V173" s="9">
        <f t="shared" si="58"/>
        <v>3.0011020686030476</v>
      </c>
      <c r="W173" s="9">
        <f t="shared" si="59"/>
        <v>10.803967446970972</v>
      </c>
      <c r="X173" s="6">
        <f t="shared" si="66"/>
        <v>2.975930056559096</v>
      </c>
      <c r="Y173" s="10">
        <v>0</v>
      </c>
      <c r="Z173" s="31">
        <f t="shared" si="67"/>
        <v>180.22288687095835</v>
      </c>
      <c r="AA173" s="31">
        <f t="shared" si="77"/>
        <v>-4.8316906031686813E-13</v>
      </c>
      <c r="AB173" s="31">
        <f t="shared" si="68"/>
        <v>5.7930864962408419</v>
      </c>
      <c r="AC173" s="31">
        <f t="shared" si="78"/>
        <v>-2.1456597282275705</v>
      </c>
      <c r="AD173" s="20">
        <f t="shared" si="69"/>
        <v>174.4298003747175</v>
      </c>
      <c r="AE173" s="9">
        <f t="shared" si="70"/>
        <v>3.0011020686030476</v>
      </c>
      <c r="AF173" s="9">
        <f t="shared" si="71"/>
        <v>3.2368420844949295</v>
      </c>
      <c r="AG173" s="21">
        <f t="shared" si="72"/>
        <v>174.4298003747175</v>
      </c>
      <c r="AH173" s="6">
        <f t="shared" si="73"/>
        <v>2.975930056559096</v>
      </c>
      <c r="AI173">
        <f t="shared" si="74"/>
        <v>0</v>
      </c>
      <c r="AK173">
        <v>726.81474545063008</v>
      </c>
      <c r="AL173">
        <v>606.73990078631505</v>
      </c>
      <c r="AM173">
        <v>987.66639581825393</v>
      </c>
      <c r="AN173">
        <v>595.73285593904245</v>
      </c>
    </row>
    <row r="174" spans="2:40" ht="20">
      <c r="B174" s="41">
        <v>744</v>
      </c>
      <c r="C174" s="41">
        <v>796</v>
      </c>
      <c r="D174" s="18">
        <f t="shared" si="53"/>
        <v>738.6978638697932</v>
      </c>
      <c r="E174" s="18">
        <f t="shared" si="54"/>
        <v>608.38717811930576</v>
      </c>
      <c r="F174" s="18">
        <f t="shared" si="60"/>
        <v>727.71146070074781</v>
      </c>
      <c r="G174" s="18">
        <f t="shared" si="60"/>
        <v>607.27707261295348</v>
      </c>
      <c r="H174" s="49">
        <v>954</v>
      </c>
      <c r="I174" s="49">
        <v>778</v>
      </c>
      <c r="J174" s="13">
        <f t="shared" si="55"/>
        <v>976.27954813874248</v>
      </c>
      <c r="K174" s="13">
        <f t="shared" si="56"/>
        <v>594.87163727882023</v>
      </c>
      <c r="L174" s="13">
        <f t="shared" si="57"/>
        <v>986.14636858434176</v>
      </c>
      <c r="M174" s="13">
        <f t="shared" si="57"/>
        <v>595.72554774056437</v>
      </c>
      <c r="N174" s="19">
        <f t="shared" si="61"/>
        <v>-11.883118419163111</v>
      </c>
      <c r="O174">
        <f t="shared" si="62"/>
        <v>-0.57592714636189157</v>
      </c>
      <c r="P174">
        <f t="shared" si="63"/>
        <v>0.12622371909222138</v>
      </c>
      <c r="Q174" s="9">
        <f t="shared" si="75"/>
        <v>4.2074573030740465</v>
      </c>
      <c r="R174" s="9">
        <f t="shared" si="64"/>
        <v>15.146846291066568</v>
      </c>
      <c r="S174">
        <f t="shared" si="65"/>
        <v>-9.0967576180146352</v>
      </c>
      <c r="T174">
        <f t="shared" si="65"/>
        <v>-0.84931811867988927</v>
      </c>
      <c r="U174">
        <f t="shared" si="76"/>
        <v>9.8081550846051163E-2</v>
      </c>
      <c r="V174" s="9">
        <f t="shared" si="58"/>
        <v>3.2693850282017052</v>
      </c>
      <c r="W174" s="9">
        <f t="shared" si="59"/>
        <v>11.769786101526138</v>
      </c>
      <c r="X174" s="6">
        <f t="shared" si="66"/>
        <v>2.7705671486957857</v>
      </c>
      <c r="Y174" s="10">
        <v>0</v>
      </c>
      <c r="Z174" s="31">
        <f t="shared" si="67"/>
        <v>183.03588983962132</v>
      </c>
      <c r="AA174" s="31">
        <f t="shared" si="77"/>
        <v>-2.8130029686629712</v>
      </c>
      <c r="AB174" s="31">
        <f t="shared" si="68"/>
        <v>5.3339534759491132</v>
      </c>
      <c r="AC174" s="31">
        <f t="shared" si="78"/>
        <v>0.45913302029172876</v>
      </c>
      <c r="AD174" s="20">
        <f t="shared" si="69"/>
        <v>177.70193636367222</v>
      </c>
      <c r="AE174" s="9">
        <f t="shared" si="70"/>
        <v>3.2693850282017052</v>
      </c>
      <c r="AF174" s="9">
        <f t="shared" si="71"/>
        <v>4.2074573030740465</v>
      </c>
      <c r="AG174" s="21">
        <f t="shared" si="72"/>
        <v>177.70193636367222</v>
      </c>
      <c r="AH174" s="6">
        <f t="shared" si="73"/>
        <v>2.7705671486957857</v>
      </c>
      <c r="AI174">
        <f t="shared" si="74"/>
        <v>0</v>
      </c>
      <c r="AK174">
        <v>738.6978638697932</v>
      </c>
      <c r="AL174">
        <v>608.38717811930576</v>
      </c>
      <c r="AM174">
        <v>976.27954813874248</v>
      </c>
      <c r="AN174">
        <v>594.87163727882023</v>
      </c>
    </row>
    <row r="175" spans="2:40" ht="20">
      <c r="B175" s="41">
        <v>752</v>
      </c>
      <c r="C175" s="41">
        <v>798</v>
      </c>
      <c r="D175" s="18">
        <f t="shared" si="53"/>
        <v>748.24918040330749</v>
      </c>
      <c r="E175" s="18">
        <f t="shared" si="54"/>
        <v>610.01958915673572</v>
      </c>
      <c r="F175" s="18">
        <f t="shared" si="60"/>
        <v>737.92059657457685</v>
      </c>
      <c r="G175" s="18">
        <f t="shared" si="60"/>
        <v>608.3822226874521</v>
      </c>
      <c r="H175" s="49">
        <v>948</v>
      </c>
      <c r="I175" s="49">
        <v>776</v>
      </c>
      <c r="J175" s="13">
        <f t="shared" si="55"/>
        <v>969.3818146672287</v>
      </c>
      <c r="K175" s="13">
        <f t="shared" si="56"/>
        <v>593.21510550972641</v>
      </c>
      <c r="L175" s="13">
        <f t="shared" si="57"/>
        <v>977.77591954140837</v>
      </c>
      <c r="M175" s="13">
        <f t="shared" si="57"/>
        <v>594.60653290919629</v>
      </c>
      <c r="N175" s="19">
        <f t="shared" si="61"/>
        <v>-9.5513165335142958</v>
      </c>
      <c r="O175">
        <f t="shared" si="62"/>
        <v>-1.1051500744986242</v>
      </c>
      <c r="P175">
        <f t="shared" si="63"/>
        <v>0.10408882988367638</v>
      </c>
      <c r="Q175" s="9">
        <f t="shared" si="75"/>
        <v>3.4696276627892124</v>
      </c>
      <c r="R175" s="9">
        <f t="shared" si="64"/>
        <v>12.490659586041165</v>
      </c>
      <c r="S175">
        <f t="shared" si="65"/>
        <v>-8.3704490429333873</v>
      </c>
      <c r="T175">
        <f t="shared" si="65"/>
        <v>-1.1190148313680766</v>
      </c>
      <c r="U175">
        <f t="shared" si="76"/>
        <v>9.2140955825422713E-2</v>
      </c>
      <c r="V175" s="9">
        <f t="shared" si="58"/>
        <v>3.0713651941807569</v>
      </c>
      <c r="W175" s="9">
        <f t="shared" si="59"/>
        <v>11.056914699050726</v>
      </c>
      <c r="X175" s="6">
        <f t="shared" si="66"/>
        <v>2.6108377685291542</v>
      </c>
      <c r="Y175" s="10">
        <v>0</v>
      </c>
      <c r="Z175" s="31">
        <f t="shared" si="67"/>
        <v>186.17827252492705</v>
      </c>
      <c r="AA175" s="31">
        <f t="shared" si="77"/>
        <v>-3.1423826853057335</v>
      </c>
      <c r="AB175" s="31">
        <f t="shared" si="68"/>
        <v>7.6145158575958112</v>
      </c>
      <c r="AC175" s="31">
        <f t="shared" si="78"/>
        <v>-2.280562381646698</v>
      </c>
      <c r="AD175" s="20">
        <f t="shared" si="69"/>
        <v>178.56375666733123</v>
      </c>
      <c r="AE175" s="9">
        <f t="shared" si="70"/>
        <v>3.0713651941807569</v>
      </c>
      <c r="AF175" s="9">
        <f t="shared" si="71"/>
        <v>3.4696276627892124</v>
      </c>
      <c r="AG175" s="21">
        <f t="shared" si="72"/>
        <v>178.56375666733123</v>
      </c>
      <c r="AH175" s="6">
        <f t="shared" si="73"/>
        <v>2.6108377685291542</v>
      </c>
      <c r="AI175">
        <f t="shared" si="74"/>
        <v>0</v>
      </c>
      <c r="AK175">
        <v>748.24918040330749</v>
      </c>
      <c r="AL175">
        <v>610.01958915673572</v>
      </c>
      <c r="AM175">
        <v>969.3818146672287</v>
      </c>
      <c r="AN175">
        <v>593.21510550972641</v>
      </c>
    </row>
    <row r="176" spans="2:40" ht="20">
      <c r="B176" s="41">
        <v>762</v>
      </c>
      <c r="C176" s="41">
        <v>800</v>
      </c>
      <c r="D176" s="18">
        <f t="shared" si="53"/>
        <v>760.04736298087266</v>
      </c>
      <c r="E176" s="18">
        <f t="shared" si="54"/>
        <v>611.65450494214031</v>
      </c>
      <c r="F176" s="18">
        <f t="shared" si="60"/>
        <v>748.99813575132441</v>
      </c>
      <c r="G176" s="18">
        <f t="shared" si="60"/>
        <v>610.02042407272722</v>
      </c>
      <c r="H176" s="49">
        <v>940</v>
      </c>
      <c r="I176" s="49">
        <v>775</v>
      </c>
      <c r="J176" s="13">
        <f t="shared" si="55"/>
        <v>960.22132437219011</v>
      </c>
      <c r="K176" s="13">
        <f t="shared" si="56"/>
        <v>592.35871280196216</v>
      </c>
      <c r="L176" s="13">
        <f t="shared" si="57"/>
        <v>968.62756239272039</v>
      </c>
      <c r="M176" s="13">
        <f t="shared" si="57"/>
        <v>593.48181853016956</v>
      </c>
      <c r="N176" s="19">
        <f t="shared" si="61"/>
        <v>-11.798182577565171</v>
      </c>
      <c r="O176">
        <f t="shared" si="62"/>
        <v>-1.6382013852751243</v>
      </c>
      <c r="P176">
        <f t="shared" si="63"/>
        <v>0.13027798768071214</v>
      </c>
      <c r="Q176" s="9">
        <f t="shared" si="75"/>
        <v>4.3425995893570706</v>
      </c>
      <c r="R176" s="9">
        <f t="shared" si="64"/>
        <v>15.633358521685455</v>
      </c>
      <c r="S176">
        <f t="shared" si="65"/>
        <v>-9.1483571486879782</v>
      </c>
      <c r="T176">
        <f t="shared" si="65"/>
        <v>-1.1247143790267273</v>
      </c>
      <c r="U176">
        <f t="shared" si="76"/>
        <v>0.10008626009995998</v>
      </c>
      <c r="V176" s="9">
        <f t="shared" si="58"/>
        <v>3.3362086699986659</v>
      </c>
      <c r="W176" s="9">
        <f t="shared" si="59"/>
        <v>12.010351211995198</v>
      </c>
      <c r="X176" s="6">
        <f t="shared" si="66"/>
        <v>2.3796580961197251</v>
      </c>
      <c r="Y176" s="10">
        <v>0</v>
      </c>
      <c r="Z176" s="31">
        <f t="shared" si="67"/>
        <v>188.41221247810489</v>
      </c>
      <c r="AA176" s="31">
        <f t="shared" si="77"/>
        <v>-2.2339399531778383</v>
      </c>
      <c r="AB176" s="31">
        <f t="shared" si="68"/>
        <v>7.0088682782079035</v>
      </c>
      <c r="AC176" s="31">
        <f t="shared" si="78"/>
        <v>0.6056475793879077</v>
      </c>
      <c r="AD176" s="20">
        <f t="shared" si="69"/>
        <v>181.40334419989699</v>
      </c>
      <c r="AE176" s="9">
        <f t="shared" si="70"/>
        <v>3.3362086699986659</v>
      </c>
      <c r="AF176" s="9">
        <f t="shared" si="71"/>
        <v>4.3425995893570706</v>
      </c>
      <c r="AG176" s="21">
        <f t="shared" si="72"/>
        <v>181.40334419989699</v>
      </c>
      <c r="AH176" s="6">
        <f t="shared" si="73"/>
        <v>2.3796580961197251</v>
      </c>
      <c r="AI176">
        <f t="shared" si="74"/>
        <v>0</v>
      </c>
      <c r="AK176">
        <v>760.04736298087266</v>
      </c>
      <c r="AL176">
        <v>611.65450494214031</v>
      </c>
      <c r="AM176">
        <v>960.22132437219011</v>
      </c>
      <c r="AN176">
        <v>592.35871280196216</v>
      </c>
    </row>
    <row r="177" spans="2:40" ht="20">
      <c r="B177" s="41">
        <v>770</v>
      </c>
      <c r="C177" s="41">
        <v>800</v>
      </c>
      <c r="D177" s="18">
        <f t="shared" si="53"/>
        <v>769.16837000713917</v>
      </c>
      <c r="E177" s="18">
        <f t="shared" si="54"/>
        <v>611.68809986675637</v>
      </c>
      <c r="F177" s="18">
        <f t="shared" si="60"/>
        <v>759.15497113043966</v>
      </c>
      <c r="G177" s="18">
        <f t="shared" si="60"/>
        <v>611.12073132187754</v>
      </c>
      <c r="H177" s="49">
        <v>934</v>
      </c>
      <c r="I177" s="49">
        <v>774</v>
      </c>
      <c r="J177" s="13">
        <f t="shared" si="55"/>
        <v>953.32534517178283</v>
      </c>
      <c r="K177" s="13">
        <f t="shared" si="56"/>
        <v>591.51090954744234</v>
      </c>
      <c r="L177" s="13">
        <f t="shared" si="57"/>
        <v>960.97616140373384</v>
      </c>
      <c r="M177" s="13">
        <f t="shared" si="57"/>
        <v>592.3615759530436</v>
      </c>
      <c r="N177" s="19">
        <f t="shared" si="61"/>
        <v>-9.1210070262665113</v>
      </c>
      <c r="O177">
        <f t="shared" si="62"/>
        <v>-1.100307249150319</v>
      </c>
      <c r="P177">
        <f t="shared" si="63"/>
        <v>9.9661028460531736E-2</v>
      </c>
      <c r="Q177" s="9">
        <f t="shared" si="75"/>
        <v>3.3220342820177247</v>
      </c>
      <c r="R177" s="9">
        <f t="shared" si="64"/>
        <v>11.959323415263809</v>
      </c>
      <c r="S177">
        <f t="shared" si="65"/>
        <v>-7.651400988986552</v>
      </c>
      <c r="T177">
        <f t="shared" si="65"/>
        <v>-1.1202425771259641</v>
      </c>
      <c r="U177">
        <f t="shared" si="76"/>
        <v>8.4888957114475735E-2</v>
      </c>
      <c r="V177" s="9">
        <f t="shared" si="58"/>
        <v>2.8296319038158577</v>
      </c>
      <c r="W177" s="9">
        <f t="shared" si="59"/>
        <v>10.186674853737088</v>
      </c>
      <c r="X177" s="6">
        <f t="shared" si="66"/>
        <v>2.2177022479842452</v>
      </c>
      <c r="Y177" s="10">
        <v>0</v>
      </c>
      <c r="Z177" s="31">
        <f t="shared" si="67"/>
        <v>186.18283770134269</v>
      </c>
      <c r="AA177" s="31">
        <f t="shared" si="77"/>
        <v>2.2293747767621994</v>
      </c>
      <c r="AB177" s="31">
        <f t="shared" si="68"/>
        <v>8.3295018417412443</v>
      </c>
      <c r="AC177" s="31">
        <f t="shared" si="78"/>
        <v>-1.3206335635333408</v>
      </c>
      <c r="AD177" s="20">
        <f t="shared" si="69"/>
        <v>177.85333585960146</v>
      </c>
      <c r="AE177" s="9">
        <f t="shared" si="70"/>
        <v>2.8296319038158577</v>
      </c>
      <c r="AF177" s="9">
        <f t="shared" si="71"/>
        <v>3.3220342820177247</v>
      </c>
      <c r="AG177" s="21">
        <f>$AD177</f>
        <v>177.85333585960146</v>
      </c>
      <c r="AH177" s="6">
        <f t="shared" si="73"/>
        <v>2.2177022479842452</v>
      </c>
      <c r="AI177">
        <f t="shared" si="74"/>
        <v>0</v>
      </c>
      <c r="AK177">
        <v>769.16837000713917</v>
      </c>
      <c r="AL177">
        <v>611.68809986675637</v>
      </c>
      <c r="AM177">
        <v>953.32534517178283</v>
      </c>
      <c r="AN177">
        <v>591.51090954744234</v>
      </c>
    </row>
    <row r="178" spans="2:40" ht="20">
      <c r="B178" s="41">
        <v>780</v>
      </c>
      <c r="C178" s="41">
        <v>804</v>
      </c>
      <c r="D178" s="18">
        <f t="shared" si="53"/>
        <v>781.23897497127075</v>
      </c>
      <c r="E178" s="18">
        <f t="shared" si="54"/>
        <v>614.89766872387975</v>
      </c>
      <c r="F178" s="18">
        <f t="shared" si="60"/>
        <v>770.15156931976082</v>
      </c>
      <c r="G178" s="18">
        <f t="shared" si="60"/>
        <v>612.74675784425881</v>
      </c>
      <c r="H178" s="49">
        <v>926</v>
      </c>
      <c r="I178" s="49">
        <v>772</v>
      </c>
      <c r="J178" s="13">
        <f t="shared" si="55"/>
        <v>944.07184515940344</v>
      </c>
      <c r="K178" s="13">
        <f t="shared" si="56"/>
        <v>589.83150791353307</v>
      </c>
      <c r="L178" s="13">
        <f t="shared" si="57"/>
        <v>952.5395049011255</v>
      </c>
      <c r="M178" s="13">
        <f t="shared" si="57"/>
        <v>591.23371008764582</v>
      </c>
      <c r="N178" s="19">
        <f t="shared" si="61"/>
        <v>-12.070604964131576</v>
      </c>
      <c r="O178">
        <f t="shared" si="62"/>
        <v>-1.6260265223812667</v>
      </c>
      <c r="P178">
        <f t="shared" si="63"/>
        <v>0.13295277138635128</v>
      </c>
      <c r="Q178" s="9">
        <f t="shared" si="75"/>
        <v>4.4317590462117096</v>
      </c>
      <c r="R178" s="9">
        <f t="shared" si="64"/>
        <v>15.954332566362154</v>
      </c>
      <c r="S178">
        <f t="shared" si="65"/>
        <v>-8.4366565026083435</v>
      </c>
      <c r="T178">
        <f t="shared" si="65"/>
        <v>-1.12786586539778</v>
      </c>
      <c r="U178">
        <f t="shared" si="76"/>
        <v>9.2869760049178185E-2</v>
      </c>
      <c r="V178" s="9">
        <f t="shared" si="58"/>
        <v>3.0956586683059397</v>
      </c>
      <c r="W178" s="9">
        <f t="shared" si="59"/>
        <v>11.144371205901383</v>
      </c>
      <c r="X178" s="6">
        <f t="shared" si="66"/>
        <v>2.0110182100968057</v>
      </c>
      <c r="Y178" s="10">
        <v>0</v>
      </c>
      <c r="Z178" s="31">
        <f t="shared" si="67"/>
        <v>188.41116768575742</v>
      </c>
      <c r="AA178" s="31">
        <f t="shared" si="77"/>
        <v>-2.228329984414728</v>
      </c>
      <c r="AB178" s="31">
        <f t="shared" si="68"/>
        <v>7.6145158575953502</v>
      </c>
      <c r="AC178" s="31">
        <f t="shared" si="78"/>
        <v>0.71498598414589409</v>
      </c>
      <c r="AD178" s="20">
        <f t="shared" si="69"/>
        <v>180.79665182816206</v>
      </c>
      <c r="AE178" s="9">
        <f t="shared" si="70"/>
        <v>3.0956586683059397</v>
      </c>
      <c r="AF178" s="9">
        <f t="shared" si="71"/>
        <v>4.4317590462117096</v>
      </c>
      <c r="AG178" s="21">
        <f t="shared" si="72"/>
        <v>180.79665182816206</v>
      </c>
      <c r="AH178" s="6">
        <f t="shared" si="73"/>
        <v>2.0110182100968057</v>
      </c>
      <c r="AI178">
        <f t="shared" si="74"/>
        <v>0</v>
      </c>
      <c r="AK178">
        <v>781.23897497127075</v>
      </c>
      <c r="AL178">
        <v>614.89766872387975</v>
      </c>
      <c r="AM178">
        <v>944.07184515940344</v>
      </c>
      <c r="AN178">
        <v>589.83150791353307</v>
      </c>
    </row>
    <row r="179" spans="2:40" ht="20">
      <c r="B179" s="41">
        <v>788</v>
      </c>
      <c r="C179" s="41">
        <v>806</v>
      </c>
      <c r="D179" s="18">
        <f t="shared" si="53"/>
        <v>790.64335886197489</v>
      </c>
      <c r="E179" s="18">
        <f t="shared" si="54"/>
        <v>616.50633323799502</v>
      </c>
      <c r="F179" s="18">
        <f t="shared" si="60"/>
        <v>780.35023461346157</v>
      </c>
      <c r="G179" s="18">
        <f t="shared" si="60"/>
        <v>614.36403394287709</v>
      </c>
      <c r="H179" s="49">
        <v>918</v>
      </c>
      <c r="I179" s="49">
        <v>770</v>
      </c>
      <c r="J179" s="13">
        <f t="shared" si="55"/>
        <v>934.78445725781148</v>
      </c>
      <c r="K179" s="13">
        <f t="shared" si="56"/>
        <v>588.14595602551071</v>
      </c>
      <c r="L179" s="13">
        <f t="shared" si="57"/>
        <v>944.06054919633254</v>
      </c>
      <c r="M179" s="13">
        <f t="shared" si="57"/>
        <v>589.82945782882871</v>
      </c>
      <c r="N179" s="19">
        <f t="shared" si="61"/>
        <v>-9.404383890704139</v>
      </c>
      <c r="O179">
        <f t="shared" si="62"/>
        <v>-1.6172760986182766</v>
      </c>
      <c r="P179">
        <f t="shared" si="63"/>
        <v>0.10617541256429332</v>
      </c>
      <c r="Q179" s="9">
        <f t="shared" si="75"/>
        <v>3.5391804188097771</v>
      </c>
      <c r="R179" s="9">
        <f t="shared" si="64"/>
        <v>12.741049507715198</v>
      </c>
      <c r="S179">
        <f t="shared" si="65"/>
        <v>-8.478955704792952</v>
      </c>
      <c r="T179">
        <f t="shared" si="65"/>
        <v>-1.4042522588171096</v>
      </c>
      <c r="U179">
        <f t="shared" si="76"/>
        <v>9.5293349985042672E-2</v>
      </c>
      <c r="V179" s="9">
        <f t="shared" si="58"/>
        <v>3.1764449995014221</v>
      </c>
      <c r="W179" s="9">
        <f t="shared" si="59"/>
        <v>11.43520199820512</v>
      </c>
      <c r="X179" s="6">
        <f t="shared" si="66"/>
        <v>1.8525903624647571</v>
      </c>
      <c r="Y179" s="10">
        <v>0</v>
      </c>
      <c r="Z179" s="31">
        <f t="shared" si="67"/>
        <v>189.01077543434798</v>
      </c>
      <c r="AA179" s="31">
        <f t="shared" si="77"/>
        <v>-0.59960774859055732</v>
      </c>
      <c r="AB179" s="31">
        <f t="shared" si="68"/>
        <v>9.4037505435353417</v>
      </c>
      <c r="AC179" s="31">
        <f t="shared" si="78"/>
        <v>-1.7892346859399915</v>
      </c>
      <c r="AD179" s="20">
        <f t="shared" si="69"/>
        <v>179.60702489081262</v>
      </c>
      <c r="AE179" s="9">
        <f t="shared" si="70"/>
        <v>3.1764449995014221</v>
      </c>
      <c r="AF179" s="9">
        <f t="shared" si="71"/>
        <v>3.5391804188097771</v>
      </c>
      <c r="AG179" s="21">
        <f t="shared" si="72"/>
        <v>179.60702489081262</v>
      </c>
      <c r="AH179" s="6">
        <f t="shared" si="73"/>
        <v>1.8525903624647571</v>
      </c>
      <c r="AI179">
        <f t="shared" si="74"/>
        <v>0</v>
      </c>
      <c r="AK179">
        <v>790.64335886197489</v>
      </c>
      <c r="AL179">
        <v>616.50633323799502</v>
      </c>
      <c r="AM179">
        <v>934.78445725781148</v>
      </c>
      <c r="AN179">
        <v>588.14595602551071</v>
      </c>
    </row>
    <row r="180" spans="2:40" ht="20">
      <c r="B180" s="41">
        <v>798</v>
      </c>
      <c r="C180" s="41">
        <v>808</v>
      </c>
      <c r="D180" s="18">
        <f t="shared" si="53"/>
        <v>802.27444483547436</v>
      </c>
      <c r="E180" s="18">
        <f t="shared" si="54"/>
        <v>618.11693651843734</v>
      </c>
      <c r="F180" s="18">
        <f t="shared" si="60"/>
        <v>791.38559288957333</v>
      </c>
      <c r="G180" s="18">
        <f t="shared" si="60"/>
        <v>616.50697949343737</v>
      </c>
      <c r="H180" s="49">
        <v>910</v>
      </c>
      <c r="I180" s="49">
        <v>769</v>
      </c>
      <c r="J180" s="13">
        <f t="shared" si="55"/>
        <v>925.53220378956871</v>
      </c>
      <c r="K180" s="13">
        <f t="shared" si="56"/>
        <v>587.27893571274922</v>
      </c>
      <c r="L180" s="13">
        <f t="shared" si="57"/>
        <v>934.79616873559462</v>
      </c>
      <c r="M180" s="13">
        <f t="shared" si="57"/>
        <v>588.418799883931</v>
      </c>
      <c r="N180" s="19">
        <f t="shared" si="61"/>
        <v>-11.631085973499466</v>
      </c>
      <c r="O180">
        <f t="shared" si="62"/>
        <v>-2.1429455505602846</v>
      </c>
      <c r="P180">
        <f t="shared" si="63"/>
        <v>0.13251982097363305</v>
      </c>
      <c r="Q180" s="9">
        <f t="shared" si="75"/>
        <v>4.4173273657877683</v>
      </c>
      <c r="R180" s="9">
        <f t="shared" si="64"/>
        <v>15.902378516835967</v>
      </c>
      <c r="S180">
        <f t="shared" si="65"/>
        <v>-9.2643804607379252</v>
      </c>
      <c r="T180">
        <f t="shared" si="65"/>
        <v>-1.4106579448977072</v>
      </c>
      <c r="U180">
        <f t="shared" si="76"/>
        <v>0.103176116542501</v>
      </c>
      <c r="V180" s="9">
        <f t="shared" si="58"/>
        <v>3.4392038847500332</v>
      </c>
      <c r="W180" s="9">
        <f t="shared" si="59"/>
        <v>12.381133985100121</v>
      </c>
      <c r="X180" s="6">
        <f t="shared" si="66"/>
        <v>1.6475089083666719</v>
      </c>
      <c r="Y180" s="10">
        <v>0</v>
      </c>
      <c r="Z180" s="31">
        <f t="shared" si="67"/>
        <v>190.98943930446686</v>
      </c>
      <c r="AA180" s="31">
        <f t="shared" si="77"/>
        <v>-1.9786638701188792</v>
      </c>
      <c r="AB180" s="31">
        <f t="shared" si="68"/>
        <v>8.6577455831333001</v>
      </c>
      <c r="AC180" s="31">
        <f t="shared" si="78"/>
        <v>0.74600496040204156</v>
      </c>
      <c r="AD180" s="20">
        <f t="shared" si="69"/>
        <v>182.33169372133355</v>
      </c>
      <c r="AE180" s="9">
        <f t="shared" si="70"/>
        <v>3.4392038847500332</v>
      </c>
      <c r="AF180" s="9">
        <f t="shared" si="71"/>
        <v>4.4173273657877683</v>
      </c>
      <c r="AG180" s="21">
        <f t="shared" si="72"/>
        <v>182.33169372133355</v>
      </c>
      <c r="AH180" s="6">
        <f t="shared" si="73"/>
        <v>1.6475089083666719</v>
      </c>
      <c r="AI180">
        <f t="shared" si="74"/>
        <v>0</v>
      </c>
      <c r="AK180">
        <v>802.27444483547436</v>
      </c>
      <c r="AL180">
        <v>618.11693651843734</v>
      </c>
      <c r="AM180">
        <v>925.53220378956871</v>
      </c>
      <c r="AN180">
        <v>587.27893571274922</v>
      </c>
    </row>
    <row r="181" spans="2:40" ht="20">
      <c r="B181" s="41">
        <v>806</v>
      </c>
      <c r="C181" s="41">
        <v>812</v>
      </c>
      <c r="D181" s="18">
        <f t="shared" si="53"/>
        <v>811.90061850531083</v>
      </c>
      <c r="E181" s="18">
        <f t="shared" si="54"/>
        <v>621.27571582007454</v>
      </c>
      <c r="F181" s="18">
        <f t="shared" si="60"/>
        <v>801.60614073425347</v>
      </c>
      <c r="G181" s="18">
        <f t="shared" si="60"/>
        <v>618.63299519216901</v>
      </c>
      <c r="H181" s="49">
        <v>902</v>
      </c>
      <c r="I181" s="49">
        <v>768</v>
      </c>
      <c r="J181" s="13">
        <f t="shared" si="55"/>
        <v>916.25926277746521</v>
      </c>
      <c r="K181" s="13">
        <f t="shared" si="56"/>
        <v>586.40997678894462</v>
      </c>
      <c r="L181" s="13">
        <f t="shared" si="57"/>
        <v>925.52530794161521</v>
      </c>
      <c r="M181" s="13">
        <f t="shared" si="57"/>
        <v>587.27828950906814</v>
      </c>
      <c r="N181" s="19">
        <f t="shared" si="61"/>
        <v>-9.6261736698364757</v>
      </c>
      <c r="O181">
        <f t="shared" si="62"/>
        <v>-2.126015698731635</v>
      </c>
      <c r="P181">
        <f t="shared" si="63"/>
        <v>0.11299473585059465</v>
      </c>
      <c r="Q181" s="9">
        <f t="shared" si="75"/>
        <v>3.7664911950198219</v>
      </c>
      <c r="R181" s="9">
        <f t="shared" si="64"/>
        <v>13.559368302071359</v>
      </c>
      <c r="S181">
        <f t="shared" si="65"/>
        <v>-9.2708607939794092</v>
      </c>
      <c r="T181">
        <f t="shared" si="65"/>
        <v>-1.1405103748628562</v>
      </c>
      <c r="U181">
        <f t="shared" si="76"/>
        <v>0.10143093569742678</v>
      </c>
      <c r="V181" s="9">
        <f t="shared" si="58"/>
        <v>3.3810311899142258</v>
      </c>
      <c r="W181" s="9">
        <f t="shared" si="59"/>
        <v>12.171712283691214</v>
      </c>
      <c r="X181" s="6">
        <f t="shared" si="66"/>
        <v>1.4690461954068241</v>
      </c>
      <c r="Y181" s="10">
        <v>0</v>
      </c>
      <c r="Z181" s="31">
        <f t="shared" si="67"/>
        <v>191.75074524208745</v>
      </c>
      <c r="AA181" s="31">
        <f t="shared" si="77"/>
        <v>-0.76130593762059107</v>
      </c>
      <c r="AB181" s="31">
        <f t="shared" si="68"/>
        <v>7.0133442170698128</v>
      </c>
      <c r="AC181" s="31">
        <f t="shared" si="78"/>
        <v>1.6444013660634873</v>
      </c>
      <c r="AD181" s="20">
        <f t="shared" si="69"/>
        <v>184.73740102501765</v>
      </c>
      <c r="AE181" s="9">
        <f t="shared" si="70"/>
        <v>3.3810311899142258</v>
      </c>
      <c r="AF181" s="9">
        <f t="shared" si="71"/>
        <v>3.7664911950198219</v>
      </c>
      <c r="AG181" s="21">
        <f t="shared" si="72"/>
        <v>184.73740102501765</v>
      </c>
      <c r="AH181" s="6">
        <f t="shared" si="73"/>
        <v>1.4690461954068241</v>
      </c>
      <c r="AI181">
        <f t="shared" si="74"/>
        <v>0</v>
      </c>
      <c r="AK181">
        <v>811.90061850531083</v>
      </c>
      <c r="AL181">
        <v>621.27571582007454</v>
      </c>
      <c r="AM181">
        <v>916.25926277746521</v>
      </c>
      <c r="AN181">
        <v>586.40997678894462</v>
      </c>
    </row>
    <row r="182" spans="2:40" ht="20">
      <c r="B182" s="41">
        <v>816</v>
      </c>
      <c r="C182" s="41">
        <v>814</v>
      </c>
      <c r="D182" s="18">
        <f t="shared" si="53"/>
        <v>823.4328596239684</v>
      </c>
      <c r="E182" s="18">
        <f t="shared" si="54"/>
        <v>622.86919657616772</v>
      </c>
      <c r="F182" s="18">
        <f t="shared" si="60"/>
        <v>812.53597432158449</v>
      </c>
      <c r="G182" s="18">
        <f t="shared" si="60"/>
        <v>620.75394963822657</v>
      </c>
      <c r="H182" s="49">
        <v>894</v>
      </c>
      <c r="I182" s="49">
        <v>767</v>
      </c>
      <c r="J182" s="13">
        <f t="shared" si="55"/>
        <v>906.96556475948103</v>
      </c>
      <c r="K182" s="13">
        <f t="shared" si="56"/>
        <v>585.53907274487369</v>
      </c>
      <c r="L182" s="13">
        <f t="shared" si="57"/>
        <v>916.25234377550498</v>
      </c>
      <c r="M182" s="13">
        <f t="shared" si="57"/>
        <v>586.40932841552251</v>
      </c>
      <c r="N182" s="19">
        <f t="shared" si="61"/>
        <v>-11.532241118657566</v>
      </c>
      <c r="O182">
        <f t="shared" si="62"/>
        <v>-2.1209544460575671</v>
      </c>
      <c r="P182">
        <f t="shared" si="63"/>
        <v>0.13136079337199083</v>
      </c>
      <c r="Q182" s="9">
        <f t="shared" si="75"/>
        <v>4.3786931123996942</v>
      </c>
      <c r="R182" s="9">
        <f t="shared" si="64"/>
        <v>15.763295204638899</v>
      </c>
      <c r="S182">
        <f t="shared" si="65"/>
        <v>-9.2729641661102278</v>
      </c>
      <c r="T182">
        <f t="shared" si="65"/>
        <v>-0.86896109354563578</v>
      </c>
      <c r="U182">
        <f t="shared" si="76"/>
        <v>9.9996297861667027E-2</v>
      </c>
      <c r="V182" s="9">
        <f t="shared" si="58"/>
        <v>3.3332099287222343</v>
      </c>
      <c r="W182" s="9">
        <f t="shared" si="59"/>
        <v>11.999555743400045</v>
      </c>
      <c r="X182" s="6">
        <f t="shared" si="66"/>
        <v>1.2705690629035971</v>
      </c>
      <c r="Y182" s="10">
        <v>0</v>
      </c>
      <c r="Z182" s="31">
        <f t="shared" si="67"/>
        <v>190.98186482998594</v>
      </c>
      <c r="AA182" s="31">
        <f t="shared" si="77"/>
        <v>0.76888041210150959</v>
      </c>
      <c r="AB182" s="31">
        <f t="shared" si="68"/>
        <v>5.3535018526097646</v>
      </c>
      <c r="AC182" s="31">
        <f t="shared" si="78"/>
        <v>1.6598423644600482</v>
      </c>
      <c r="AD182" s="20">
        <f t="shared" si="69"/>
        <v>185.62836297737618</v>
      </c>
      <c r="AE182" s="9">
        <f t="shared" si="70"/>
        <v>3.3332099287222343</v>
      </c>
      <c r="AF182" s="9">
        <f t="shared" si="71"/>
        <v>4.3786931123996942</v>
      </c>
      <c r="AG182" s="21">
        <f t="shared" si="72"/>
        <v>185.62836297737618</v>
      </c>
      <c r="AH182" s="6">
        <f t="shared" si="73"/>
        <v>1.2705690629035971</v>
      </c>
      <c r="AI182">
        <f t="shared" si="74"/>
        <v>0</v>
      </c>
      <c r="AK182">
        <v>823.4328596239684</v>
      </c>
      <c r="AL182">
        <v>622.86919657616772</v>
      </c>
      <c r="AM182">
        <v>906.96556475948103</v>
      </c>
      <c r="AN182">
        <v>585.53907274487369</v>
      </c>
    </row>
    <row r="183" spans="2:40" ht="20">
      <c r="B183" s="41">
        <v>824</v>
      </c>
      <c r="C183" s="41">
        <v>818</v>
      </c>
      <c r="D183" s="18">
        <f t="shared" si="53"/>
        <v>832.94344348389859</v>
      </c>
      <c r="E183" s="18">
        <f t="shared" si="54"/>
        <v>625.99698679359324</v>
      </c>
      <c r="F183" s="18">
        <f t="shared" si="60"/>
        <v>822.75897387105931</v>
      </c>
      <c r="G183" s="18">
        <f t="shared" si="60"/>
        <v>623.38063306327842</v>
      </c>
      <c r="H183" s="49">
        <v>886</v>
      </c>
      <c r="I183" s="49">
        <v>766</v>
      </c>
      <c r="J183" s="13">
        <f t="shared" si="55"/>
        <v>897.65103996227515</v>
      </c>
      <c r="K183" s="13">
        <f t="shared" si="56"/>
        <v>584.66621704213969</v>
      </c>
      <c r="L183" s="13">
        <f t="shared" si="57"/>
        <v>906.9586224997405</v>
      </c>
      <c r="M183" s="13">
        <f t="shared" si="57"/>
        <v>585.53842219198589</v>
      </c>
      <c r="N183" s="19">
        <f t="shared" si="61"/>
        <v>-9.5105838599301933</v>
      </c>
      <c r="O183">
        <f t="shared" si="62"/>
        <v>-2.6266834250518514</v>
      </c>
      <c r="P183">
        <f t="shared" si="63"/>
        <v>0.11747401063007902</v>
      </c>
      <c r="Q183" s="9">
        <f t="shared" si="75"/>
        <v>3.9158003543359672</v>
      </c>
      <c r="R183" s="9">
        <f t="shared" si="64"/>
        <v>14.096881275609482</v>
      </c>
      <c r="S183">
        <f t="shared" si="65"/>
        <v>-9.2937212757644829</v>
      </c>
      <c r="T183">
        <f t="shared" si="65"/>
        <v>-0.87090622353662184</v>
      </c>
      <c r="U183">
        <f t="shared" si="76"/>
        <v>0.10022013503849166</v>
      </c>
      <c r="V183" s="9">
        <f t="shared" si="58"/>
        <v>3.3406711679497216</v>
      </c>
      <c r="W183" s="9">
        <f t="shared" si="59"/>
        <v>12.026416204618998</v>
      </c>
      <c r="X183" s="6">
        <f t="shared" si="66"/>
        <v>1.1002884345710864</v>
      </c>
      <c r="Y183" s="10">
        <v>0</v>
      </c>
      <c r="Z183" s="31">
        <f t="shared" si="67"/>
        <v>194.40979658103009</v>
      </c>
      <c r="AA183" s="31">
        <f t="shared" si="77"/>
        <v>-3.4279317510441558</v>
      </c>
      <c r="AB183" s="31">
        <f t="shared" si="68"/>
        <v>5.3535018526103126</v>
      </c>
      <c r="AC183" s="31">
        <f t="shared" si="78"/>
        <v>-5.4800608495497727E-13</v>
      </c>
      <c r="AD183" s="20">
        <f t="shared" si="69"/>
        <v>189.05629472841977</v>
      </c>
      <c r="AE183" s="9">
        <f t="shared" si="70"/>
        <v>3.3406711679497216</v>
      </c>
      <c r="AF183" s="9">
        <f t="shared" si="71"/>
        <v>3.9158003543359672</v>
      </c>
      <c r="AG183" s="21">
        <f t="shared" si="72"/>
        <v>189.05629472841977</v>
      </c>
      <c r="AH183" s="6">
        <f t="shared" si="73"/>
        <v>1.1002884345710864</v>
      </c>
      <c r="AI183">
        <f t="shared" si="74"/>
        <v>0</v>
      </c>
      <c r="AK183">
        <v>832.94344348389859</v>
      </c>
      <c r="AL183">
        <v>625.99698679359324</v>
      </c>
      <c r="AM183">
        <v>897.65103996227515</v>
      </c>
      <c r="AN183">
        <v>584.66621704213969</v>
      </c>
    </row>
    <row r="184" spans="2:40" ht="20">
      <c r="B184" s="41">
        <v>834</v>
      </c>
      <c r="C184" s="41">
        <v>820</v>
      </c>
      <c r="D184" s="18">
        <f t="shared" si="53"/>
        <v>844.37823639589237</v>
      </c>
      <c r="E184" s="18">
        <f t="shared" si="54"/>
        <v>627.57360748891028</v>
      </c>
      <c r="F184" s="18">
        <f t="shared" si="60"/>
        <v>833.5848465012532</v>
      </c>
      <c r="G184" s="18">
        <f t="shared" si="60"/>
        <v>625.47993028622375</v>
      </c>
      <c r="H184" s="49">
        <v>880</v>
      </c>
      <c r="I184" s="49">
        <v>764</v>
      </c>
      <c r="J184" s="13">
        <f t="shared" si="55"/>
        <v>890.53315037456093</v>
      </c>
      <c r="K184" s="13">
        <f t="shared" si="56"/>
        <v>582.97192916624942</v>
      </c>
      <c r="L184" s="13">
        <f t="shared" si="57"/>
        <v>898.38325169877237</v>
      </c>
      <c r="M184" s="13">
        <f t="shared" si="57"/>
        <v>584.39240631775431</v>
      </c>
      <c r="N184" s="19">
        <f t="shared" si="61"/>
        <v>-11.434792911993782</v>
      </c>
      <c r="O184">
        <f t="shared" si="62"/>
        <v>-2.0992972229453244</v>
      </c>
      <c r="P184">
        <f t="shared" si="63"/>
        <v>0.13021839318528217</v>
      </c>
      <c r="Q184" s="9">
        <f t="shared" si="75"/>
        <v>4.3406131061760727</v>
      </c>
      <c r="R184" s="9">
        <f t="shared" si="64"/>
        <v>15.626207182233863</v>
      </c>
      <c r="S184">
        <f t="shared" si="65"/>
        <v>-8.5753708009681304</v>
      </c>
      <c r="T184">
        <f t="shared" si="65"/>
        <v>-1.1460158742315798</v>
      </c>
      <c r="U184">
        <f t="shared" si="76"/>
        <v>9.4394138273174624E-2</v>
      </c>
      <c r="V184" s="9">
        <f t="shared" si="58"/>
        <v>3.1464712757724875</v>
      </c>
      <c r="W184" s="9">
        <f t="shared" si="59"/>
        <v>11.327296592780955</v>
      </c>
      <c r="X184" s="6">
        <f t="shared" si="66"/>
        <v>0.91494540670557201</v>
      </c>
      <c r="Y184" s="10">
        <v>0</v>
      </c>
      <c r="Z184" s="31">
        <f t="shared" si="67"/>
        <v>190.97429863234154</v>
      </c>
      <c r="AA184" s="31">
        <f t="shared" si="77"/>
        <v>3.4354979486885497</v>
      </c>
      <c r="AB184" s="31">
        <f t="shared" si="68"/>
        <v>7.6119282640620511</v>
      </c>
      <c r="AC184" s="31">
        <f t="shared" si="78"/>
        <v>-2.2584264114517385</v>
      </c>
      <c r="AD184" s="20">
        <f t="shared" si="69"/>
        <v>183.3623703682795</v>
      </c>
      <c r="AE184" s="9">
        <f t="shared" si="70"/>
        <v>3.1464712757724875</v>
      </c>
      <c r="AF184" s="9">
        <f t="shared" si="71"/>
        <v>4.3406131061760727</v>
      </c>
      <c r="AG184" s="21">
        <f t="shared" si="72"/>
        <v>183.3623703682795</v>
      </c>
      <c r="AH184" s="6">
        <f t="shared" si="73"/>
        <v>0.91494540670557201</v>
      </c>
      <c r="AI184">
        <f t="shared" si="74"/>
        <v>0</v>
      </c>
      <c r="AK184">
        <v>844.37823639589237</v>
      </c>
      <c r="AL184">
        <v>627.57360748891028</v>
      </c>
      <c r="AM184">
        <v>890.53315037456093</v>
      </c>
      <c r="AN184">
        <v>582.97192916624942</v>
      </c>
    </row>
    <row r="185" spans="2:40" ht="20">
      <c r="B185" s="41">
        <v>842</v>
      </c>
      <c r="C185" s="41">
        <v>824</v>
      </c>
      <c r="D185" s="18">
        <f t="shared" si="53"/>
        <v>853.77506220994076</v>
      </c>
      <c r="E185" s="18">
        <f t="shared" si="54"/>
        <v>630.67087050087798</v>
      </c>
      <c r="F185" s="18">
        <f t="shared" si="60"/>
        <v>843.69891402991061</v>
      </c>
      <c r="G185" s="18">
        <f t="shared" si="60"/>
        <v>628.08048826112713</v>
      </c>
      <c r="H185" s="49">
        <v>872</v>
      </c>
      <c r="I185" s="49">
        <v>764</v>
      </c>
      <c r="J185" s="13">
        <f t="shared" si="55"/>
        <v>881.2749453340225</v>
      </c>
      <c r="K185" s="13">
        <f t="shared" si="56"/>
        <v>582.92608993479166</v>
      </c>
      <c r="L185" s="13">
        <f t="shared" si="57"/>
        <v>889.81971189028627</v>
      </c>
      <c r="M185" s="13">
        <f t="shared" si="57"/>
        <v>583.52141204772693</v>
      </c>
      <c r="N185" s="19">
        <f t="shared" si="61"/>
        <v>-9.396825814048384</v>
      </c>
      <c r="O185">
        <f t="shared" si="62"/>
        <v>-2.6005579749033814</v>
      </c>
      <c r="P185">
        <f t="shared" si="63"/>
        <v>0.11613254478834611</v>
      </c>
      <c r="Q185" s="9">
        <f t="shared" si="75"/>
        <v>3.8710848262782038</v>
      </c>
      <c r="R185" s="9">
        <f t="shared" si="64"/>
        <v>13.935905374601534</v>
      </c>
      <c r="S185">
        <f t="shared" si="65"/>
        <v>-8.5635398084860981</v>
      </c>
      <c r="T185">
        <f t="shared" si="65"/>
        <v>-0.87099427002738139</v>
      </c>
      <c r="U185">
        <f t="shared" si="76"/>
        <v>9.2679226119845845E-2</v>
      </c>
      <c r="V185" s="9">
        <f t="shared" si="58"/>
        <v>3.0893075373281951</v>
      </c>
      <c r="W185" s="9">
        <f t="shared" si="59"/>
        <v>11.121507134381503</v>
      </c>
      <c r="X185" s="6">
        <f t="shared" si="66"/>
        <v>0.76780893262947114</v>
      </c>
      <c r="Y185" s="10">
        <v>0</v>
      </c>
      <c r="Z185" s="31">
        <f t="shared" si="67"/>
        <v>194.41969846191876</v>
      </c>
      <c r="AA185" s="31">
        <f t="shared" si="77"/>
        <v>-3.4453998295772124</v>
      </c>
      <c r="AB185" s="31">
        <f t="shared" si="68"/>
        <v>5.8075600733648791</v>
      </c>
      <c r="AC185" s="31">
        <f t="shared" si="78"/>
        <v>1.804368190697172</v>
      </c>
      <c r="AD185" s="20">
        <f t="shared" si="69"/>
        <v>188.61213838855389</v>
      </c>
      <c r="AE185" s="9">
        <f t="shared" si="70"/>
        <v>3.0893075373281951</v>
      </c>
      <c r="AF185" s="9">
        <f t="shared" si="71"/>
        <v>3.8710848262782038</v>
      </c>
      <c r="AG185" s="21">
        <f t="shared" si="72"/>
        <v>188.61213838855389</v>
      </c>
      <c r="AH185" s="6">
        <f t="shared" si="73"/>
        <v>0.76780893262947114</v>
      </c>
      <c r="AI185">
        <f t="shared" si="74"/>
        <v>0</v>
      </c>
      <c r="AK185">
        <v>853.77506220994076</v>
      </c>
      <c r="AL185">
        <v>630.67087050087798</v>
      </c>
      <c r="AM185">
        <v>881.2749453340225</v>
      </c>
      <c r="AN185">
        <v>582.92608993479166</v>
      </c>
    </row>
    <row r="186" spans="2:40" ht="20">
      <c r="B186" s="41">
        <v>850</v>
      </c>
      <c r="C186" s="41">
        <v>826</v>
      </c>
      <c r="D186" s="18">
        <f t="shared" si="53"/>
        <v>862.89337695581185</v>
      </c>
      <c r="E186" s="18">
        <f t="shared" si="54"/>
        <v>632.22465692241894</v>
      </c>
      <c r="F186" s="18">
        <f t="shared" si="60"/>
        <v>853.68222518721507</v>
      </c>
      <c r="G186" s="18">
        <f t="shared" si="60"/>
        <v>630.15637830406911</v>
      </c>
      <c r="H186" s="49">
        <v>864</v>
      </c>
      <c r="I186" s="49">
        <v>763</v>
      </c>
      <c r="J186" s="13">
        <f t="shared" si="55"/>
        <v>871.90106634673077</v>
      </c>
      <c r="K186" s="13">
        <f t="shared" si="56"/>
        <v>582.04744115004735</v>
      </c>
      <c r="L186" s="13">
        <f t="shared" si="57"/>
        <v>881.23638735177144</v>
      </c>
      <c r="M186" s="13">
        <f t="shared" si="57"/>
        <v>582.64848675036274</v>
      </c>
      <c r="N186" s="19">
        <f t="shared" si="61"/>
        <v>-9.1183147458710891</v>
      </c>
      <c r="O186">
        <f t="shared" si="62"/>
        <v>-2.0758900429419782</v>
      </c>
      <c r="P186">
        <f t="shared" si="63"/>
        <v>0.10766859603698727</v>
      </c>
      <c r="Q186" s="9">
        <f t="shared" si="75"/>
        <v>3.5889532012329091</v>
      </c>
      <c r="R186" s="9">
        <f t="shared" si="64"/>
        <v>12.920231524438472</v>
      </c>
      <c r="S186">
        <f t="shared" si="65"/>
        <v>-8.5833245385148302</v>
      </c>
      <c r="T186">
        <f t="shared" si="65"/>
        <v>-0.87292529736419056</v>
      </c>
      <c r="U186">
        <f t="shared" si="76"/>
        <v>9.2892936543961399E-2</v>
      </c>
      <c r="V186" s="9">
        <f t="shared" si="58"/>
        <v>3.0964312181320466</v>
      </c>
      <c r="W186" s="9">
        <f t="shared" si="59"/>
        <v>11.147152385275367</v>
      </c>
      <c r="X186" s="6">
        <f t="shared" si="66"/>
        <v>0.64183999513713774</v>
      </c>
      <c r="Y186" s="10">
        <v>0</v>
      </c>
      <c r="Z186" s="31">
        <f t="shared" si="67"/>
        <v>191.74647006214994</v>
      </c>
      <c r="AA186" s="31">
        <f t="shared" si="77"/>
        <v>2.6732283997688171</v>
      </c>
      <c r="AB186" s="31">
        <f t="shared" si="68"/>
        <v>5.8070231318528958</v>
      </c>
      <c r="AC186" s="31">
        <f t="shared" si="78"/>
        <v>5.369415119833576E-4</v>
      </c>
      <c r="AD186" s="20">
        <f t="shared" si="69"/>
        <v>185.93944693029704</v>
      </c>
      <c r="AE186" s="9">
        <f t="shared" si="70"/>
        <v>3.0964312181320466</v>
      </c>
      <c r="AF186" s="9">
        <f t="shared" si="71"/>
        <v>3.5889532012329091</v>
      </c>
      <c r="AG186" s="21">
        <f t="shared" si="72"/>
        <v>185.93944693029704</v>
      </c>
      <c r="AH186" s="6">
        <f t="shared" si="73"/>
        <v>0.64183999513713774</v>
      </c>
      <c r="AI186">
        <f t="shared" si="74"/>
        <v>0</v>
      </c>
      <c r="AK186">
        <v>862.89337695581185</v>
      </c>
      <c r="AL186">
        <v>632.22465692241894</v>
      </c>
      <c r="AM186">
        <v>871.90106634673077</v>
      </c>
      <c r="AN186">
        <v>582.04744115004735</v>
      </c>
    </row>
    <row r="187" spans="2:40" ht="20">
      <c r="B187" s="41">
        <v>858</v>
      </c>
      <c r="C187" s="41">
        <v>830</v>
      </c>
      <c r="D187" s="18">
        <f t="shared" si="53"/>
        <v>872.1860969739098</v>
      </c>
      <c r="E187" s="18">
        <f t="shared" si="54"/>
        <v>635.29215982738924</v>
      </c>
      <c r="F187" s="18">
        <f t="shared" si="60"/>
        <v>862.95151204655429</v>
      </c>
      <c r="G187" s="18">
        <f t="shared" si="60"/>
        <v>632.72922908356202</v>
      </c>
      <c r="H187" s="49">
        <v>856</v>
      </c>
      <c r="I187" s="49">
        <v>762</v>
      </c>
      <c r="J187" s="13">
        <f t="shared" si="55"/>
        <v>862.50608845328418</v>
      </c>
      <c r="K187" s="13">
        <f t="shared" si="56"/>
        <v>581.16681468580907</v>
      </c>
      <c r="L187" s="13">
        <f t="shared" si="57"/>
        <v>871.89403337801241</v>
      </c>
      <c r="M187" s="13">
        <f t="shared" si="57"/>
        <v>582.04678192354947</v>
      </c>
      <c r="N187" s="19">
        <f t="shared" si="61"/>
        <v>-9.2927200180979526</v>
      </c>
      <c r="O187">
        <f t="shared" si="62"/>
        <v>-2.5728507794929101</v>
      </c>
      <c r="P187">
        <f t="shared" si="63"/>
        <v>0.11485922316036867</v>
      </c>
      <c r="Q187" s="9">
        <f t="shared" si="75"/>
        <v>3.8286407720122893</v>
      </c>
      <c r="R187" s="9">
        <f t="shared" si="64"/>
        <v>13.783106779244241</v>
      </c>
      <c r="S187">
        <f t="shared" si="65"/>
        <v>-9.3423539737590318</v>
      </c>
      <c r="T187">
        <f t="shared" si="65"/>
        <v>-0.60170482681326121</v>
      </c>
      <c r="U187">
        <f t="shared" si="76"/>
        <v>9.9659867183204076E-2</v>
      </c>
      <c r="V187" s="9">
        <f t="shared" si="58"/>
        <v>3.3219955727734694</v>
      </c>
      <c r="W187" s="9">
        <f t="shared" si="59"/>
        <v>11.959184061984489</v>
      </c>
      <c r="X187" s="6">
        <f t="shared" si="66"/>
        <v>0.55098163700271263</v>
      </c>
      <c r="Y187" s="10">
        <v>0</v>
      </c>
      <c r="Z187" s="31">
        <f t="shared" si="67"/>
        <v>195.51291391750934</v>
      </c>
      <c r="AA187" s="31">
        <f t="shared" si="77"/>
        <v>-3.7664438553593982</v>
      </c>
      <c r="AB187" s="31">
        <f t="shared" si="68"/>
        <v>3.685109355672592</v>
      </c>
      <c r="AC187" s="31">
        <f t="shared" si="78"/>
        <v>2.1219137761803037</v>
      </c>
      <c r="AD187" s="20">
        <f t="shared" si="69"/>
        <v>191.82780456183676</v>
      </c>
      <c r="AE187" s="9">
        <f t="shared" si="70"/>
        <v>3.3219955727734694</v>
      </c>
      <c r="AF187" s="9">
        <f t="shared" si="71"/>
        <v>3.8286407720122893</v>
      </c>
      <c r="AG187" s="21">
        <f t="shared" si="72"/>
        <v>191.82780456183676</v>
      </c>
      <c r="AH187" s="6">
        <f t="shared" si="73"/>
        <v>0.55098163700271263</v>
      </c>
      <c r="AI187">
        <f t="shared" si="74"/>
        <v>0</v>
      </c>
      <c r="AK187">
        <v>872.1860969739098</v>
      </c>
      <c r="AL187">
        <v>635.29215982738924</v>
      </c>
      <c r="AM187">
        <v>862.50608845328418</v>
      </c>
      <c r="AN187">
        <v>581.16681468580907</v>
      </c>
    </row>
    <row r="188" spans="2:40" ht="20">
      <c r="B188" s="41">
        <v>868</v>
      </c>
      <c r="C188" s="41">
        <v>834</v>
      </c>
      <c r="D188" s="18">
        <f t="shared" si="53"/>
        <v>883.62543493448754</v>
      </c>
      <c r="E188" s="18">
        <f t="shared" si="54"/>
        <v>638.34608372470757</v>
      </c>
      <c r="F188" s="18">
        <f t="shared" si="60"/>
        <v>872.90163628806977</v>
      </c>
      <c r="G188" s="18">
        <f t="shared" si="60"/>
        <v>635.28763349150529</v>
      </c>
      <c r="H188" s="49">
        <v>849</v>
      </c>
      <c r="I188" s="49">
        <v>762</v>
      </c>
      <c r="J188" s="13">
        <f t="shared" si="55"/>
        <v>854.37416104950455</v>
      </c>
      <c r="K188" s="13">
        <f t="shared" si="56"/>
        <v>581.12596344623319</v>
      </c>
      <c r="L188" s="13">
        <f t="shared" si="57"/>
        <v>862.9271052831732</v>
      </c>
      <c r="M188" s="13">
        <f t="shared" si="57"/>
        <v>581.44673976069646</v>
      </c>
      <c r="N188" s="19">
        <f t="shared" si="61"/>
        <v>-11.439337960577745</v>
      </c>
      <c r="O188">
        <f t="shared" si="62"/>
        <v>-2.5584044079432715</v>
      </c>
      <c r="P188">
        <f t="shared" si="63"/>
        <v>0.13460283541950846</v>
      </c>
      <c r="Q188" s="9">
        <f t="shared" si="75"/>
        <v>4.4867611806502818</v>
      </c>
      <c r="R188" s="9">
        <f t="shared" si="64"/>
        <v>16.152340250341016</v>
      </c>
      <c r="S188">
        <f t="shared" si="65"/>
        <v>-8.9669280948392043</v>
      </c>
      <c r="T188">
        <f t="shared" si="65"/>
        <v>-0.60004216285301482</v>
      </c>
      <c r="U188">
        <f t="shared" si="76"/>
        <v>9.5729474553047922E-2</v>
      </c>
      <c r="V188" s="9">
        <f t="shared" si="58"/>
        <v>3.1909824851015975</v>
      </c>
      <c r="W188" s="9">
        <f t="shared" si="59"/>
        <v>11.487536946365751</v>
      </c>
      <c r="X188" s="6">
        <f t="shared" si="66"/>
        <v>0.50979323758072848</v>
      </c>
      <c r="Y188" s="10">
        <v>0</v>
      </c>
      <c r="Z188" s="31">
        <f t="shared" si="67"/>
        <v>194.41969846191904</v>
      </c>
      <c r="AA188" s="31">
        <f t="shared" si="77"/>
        <v>1.0932154555902969</v>
      </c>
      <c r="AB188" s="31">
        <f t="shared" si="68"/>
        <v>3.8283683960616774</v>
      </c>
      <c r="AC188" s="31">
        <f t="shared" si="78"/>
        <v>-0.14325904038908543</v>
      </c>
      <c r="AD188" s="20">
        <f t="shared" si="69"/>
        <v>190.59133006585736</v>
      </c>
      <c r="AE188" s="9">
        <f t="shared" si="70"/>
        <v>3.1909824851015975</v>
      </c>
      <c r="AF188" s="9">
        <f t="shared" si="71"/>
        <v>4.4867611806502818</v>
      </c>
      <c r="AG188" s="21">
        <f t="shared" si="72"/>
        <v>190.59133006585736</v>
      </c>
      <c r="AH188" s="6">
        <f t="shared" si="73"/>
        <v>0.50979323758072848</v>
      </c>
      <c r="AI188">
        <f t="shared" si="74"/>
        <v>0</v>
      </c>
      <c r="AK188">
        <v>883.62543493448754</v>
      </c>
      <c r="AL188">
        <v>638.34608372470757</v>
      </c>
      <c r="AM188">
        <v>854.37416104950455</v>
      </c>
      <c r="AN188">
        <v>581.12596344623319</v>
      </c>
    </row>
    <row r="189" spans="2:40" ht="20">
      <c r="B189" s="41">
        <v>878</v>
      </c>
      <c r="C189" s="41">
        <v>836</v>
      </c>
      <c r="D189" s="18">
        <f t="shared" si="53"/>
        <v>894.81727373836816</v>
      </c>
      <c r="E189" s="18">
        <f t="shared" si="54"/>
        <v>639.87930150647435</v>
      </c>
      <c r="F189" s="18">
        <f t="shared" si="60"/>
        <v>883.5429352155885</v>
      </c>
      <c r="G189" s="18">
        <f t="shared" si="60"/>
        <v>637.83918168619039</v>
      </c>
      <c r="H189" s="49">
        <v>840</v>
      </c>
      <c r="I189" s="49">
        <v>762</v>
      </c>
      <c r="J189" s="13">
        <f t="shared" si="55"/>
        <v>843.9103829472632</v>
      </c>
      <c r="K189" s="13">
        <f t="shared" si="56"/>
        <v>581.07339801064836</v>
      </c>
      <c r="L189" s="13">
        <f t="shared" si="57"/>
        <v>853.59687748335057</v>
      </c>
      <c r="M189" s="13">
        <f t="shared" si="57"/>
        <v>581.12205871423021</v>
      </c>
      <c r="N189" s="19">
        <f t="shared" si="61"/>
        <v>-11.191838803880614</v>
      </c>
      <c r="O189">
        <f t="shared" si="62"/>
        <v>-2.5515481946850969</v>
      </c>
      <c r="P189">
        <f t="shared" si="63"/>
        <v>0.13218995704030853</v>
      </c>
      <c r="Q189" s="9">
        <f t="shared" si="75"/>
        <v>4.4063319013436173</v>
      </c>
      <c r="R189" s="9">
        <f t="shared" si="64"/>
        <v>15.862794844837023</v>
      </c>
      <c r="S189">
        <f t="shared" si="65"/>
        <v>-9.3302277998226373</v>
      </c>
      <c r="T189">
        <f t="shared" si="65"/>
        <v>-0.32468104646625306</v>
      </c>
      <c r="U189">
        <f t="shared" si="76"/>
        <v>9.8837618406329888E-2</v>
      </c>
      <c r="V189" s="9">
        <f t="shared" si="58"/>
        <v>3.2945872802109961</v>
      </c>
      <c r="W189" s="9">
        <f t="shared" si="59"/>
        <v>11.860514208759586</v>
      </c>
      <c r="X189" s="6">
        <f t="shared" si="66"/>
        <v>0.54984139091692252</v>
      </c>
      <c r="Y189" s="10">
        <v>0</v>
      </c>
      <c r="Z189" s="31">
        <f t="shared" si="67"/>
        <v>193.48369975639713</v>
      </c>
      <c r="AA189" s="31">
        <f t="shared" si="77"/>
        <v>0.93599870552191078</v>
      </c>
      <c r="AB189" s="31">
        <f t="shared" si="68"/>
        <v>1.9930220787662363</v>
      </c>
      <c r="AC189" s="31">
        <f t="shared" si="78"/>
        <v>1.8353463172954412</v>
      </c>
      <c r="AD189" s="20">
        <f t="shared" si="69"/>
        <v>191.49067767763088</v>
      </c>
      <c r="AE189" s="9">
        <f t="shared" si="70"/>
        <v>3.2945872802109961</v>
      </c>
      <c r="AF189" s="9">
        <f t="shared" si="71"/>
        <v>4.4063319013436173</v>
      </c>
      <c r="AG189" s="21">
        <f t="shared" si="72"/>
        <v>191.49067767763088</v>
      </c>
      <c r="AH189" s="6">
        <f t="shared" si="73"/>
        <v>0.54984139091692252</v>
      </c>
      <c r="AI189">
        <f t="shared" si="74"/>
        <v>0</v>
      </c>
      <c r="AK189">
        <v>894.81727373836816</v>
      </c>
      <c r="AL189">
        <v>639.87930150647435</v>
      </c>
      <c r="AM189">
        <v>843.9103829472632</v>
      </c>
      <c r="AN189">
        <v>581.07339801064836</v>
      </c>
    </row>
    <row r="190" spans="2:40" ht="20">
      <c r="B190" s="41">
        <v>888</v>
      </c>
      <c r="C190" s="41">
        <v>840</v>
      </c>
      <c r="D190" s="18">
        <f t="shared" si="53"/>
        <v>906.12629985854187</v>
      </c>
      <c r="E190" s="18">
        <f t="shared" si="54"/>
        <v>642.9031006745538</v>
      </c>
      <c r="F190" s="18">
        <f t="shared" si="60"/>
        <v>894.85633617713245</v>
      </c>
      <c r="G190" s="18">
        <f t="shared" si="60"/>
        <v>640.37616196857857</v>
      </c>
      <c r="H190" s="49">
        <v>832</v>
      </c>
      <c r="I190" s="49">
        <v>761</v>
      </c>
      <c r="J190" s="13">
        <f t="shared" si="55"/>
        <v>834.46565425066331</v>
      </c>
      <c r="K190" s="13">
        <f t="shared" si="56"/>
        <v>580.18996831916581</v>
      </c>
      <c r="L190" s="13">
        <f t="shared" si="57"/>
        <v>844.25006608247702</v>
      </c>
      <c r="M190" s="13">
        <f t="shared" si="57"/>
        <v>580.79644325868242</v>
      </c>
      <c r="N190" s="19">
        <f t="shared" si="61"/>
        <v>-11.309026120173712</v>
      </c>
      <c r="O190">
        <f t="shared" si="62"/>
        <v>-2.5369802823881855</v>
      </c>
      <c r="P190">
        <f t="shared" si="63"/>
        <v>0.13314847518835454</v>
      </c>
      <c r="Q190" s="9">
        <f t="shared" si="75"/>
        <v>4.4382825062784841</v>
      </c>
      <c r="R190" s="9">
        <f t="shared" si="64"/>
        <v>15.977817022602544</v>
      </c>
      <c r="S190">
        <f t="shared" si="65"/>
        <v>-9.3468114008735483</v>
      </c>
      <c r="T190">
        <f t="shared" si="65"/>
        <v>-0.32561545554779059</v>
      </c>
      <c r="U190">
        <f t="shared" si="76"/>
        <v>9.9013924282421589E-2</v>
      </c>
      <c r="V190" s="9">
        <f t="shared" si="58"/>
        <v>3.3004641427473862</v>
      </c>
      <c r="W190" s="9">
        <f t="shared" si="59"/>
        <v>11.881670913890591</v>
      </c>
      <c r="X190" s="6">
        <f t="shared" si="66"/>
        <v>0.64263358055561981</v>
      </c>
      <c r="Y190" s="10">
        <v>0</v>
      </c>
      <c r="Z190" s="31">
        <f t="shared" si="67"/>
        <v>192.63923518360465</v>
      </c>
      <c r="AA190" s="31">
        <f t="shared" si="77"/>
        <v>0.84446457279247511</v>
      </c>
      <c r="AB190" s="31">
        <f t="shared" si="68"/>
        <v>1.9952097860779632</v>
      </c>
      <c r="AC190" s="31">
        <f t="shared" si="78"/>
        <v>-2.1877073117269052E-3</v>
      </c>
      <c r="AD190" s="20">
        <f t="shared" si="69"/>
        <v>190.64402539752669</v>
      </c>
      <c r="AE190" s="9">
        <f>$V190</f>
        <v>3.3004641427473862</v>
      </c>
      <c r="AF190" s="9">
        <f t="shared" si="71"/>
        <v>4.4382825062784841</v>
      </c>
      <c r="AG190" s="21">
        <f t="shared" si="72"/>
        <v>190.64402539752669</v>
      </c>
      <c r="AH190" s="6">
        <f t="shared" si="73"/>
        <v>0.64263358055561981</v>
      </c>
      <c r="AI190">
        <f t="shared" si="74"/>
        <v>0</v>
      </c>
      <c r="AK190">
        <v>906.12629985854187</v>
      </c>
      <c r="AL190">
        <v>642.9031006745538</v>
      </c>
      <c r="AM190">
        <v>834.46565425066331</v>
      </c>
      <c r="AN190">
        <v>580.18996831916581</v>
      </c>
    </row>
    <row r="191" spans="2:40" ht="20">
      <c r="B191" s="41">
        <v>896</v>
      </c>
      <c r="C191" s="41">
        <v>842</v>
      </c>
      <c r="D191" s="18">
        <f t="shared" si="53"/>
        <v>915.03400730870192</v>
      </c>
      <c r="E191" s="18">
        <f t="shared" si="54"/>
        <v>644.415226577471</v>
      </c>
      <c r="F191" s="18">
        <f t="shared" si="60"/>
        <v>905.32586030187065</v>
      </c>
      <c r="G191" s="18">
        <f t="shared" si="60"/>
        <v>642.39920958616642</v>
      </c>
      <c r="H191" s="49">
        <v>824</v>
      </c>
      <c r="I191" s="49">
        <v>762</v>
      </c>
      <c r="J191" s="13">
        <f t="shared" si="55"/>
        <v>825.28462044504886</v>
      </c>
      <c r="K191" s="13">
        <f t="shared" si="56"/>
        <v>580.97983034231061</v>
      </c>
      <c r="L191" s="13">
        <f t="shared" si="57"/>
        <v>834.55355254765846</v>
      </c>
      <c r="M191" s="13">
        <f t="shared" si="57"/>
        <v>580.74773222404167</v>
      </c>
      <c r="N191" s="19">
        <f t="shared" si="61"/>
        <v>-8.9077074501600464</v>
      </c>
      <c r="O191">
        <f t="shared" si="62"/>
        <v>-2.0230476175878493</v>
      </c>
      <c r="P191">
        <f t="shared" si="63"/>
        <v>0.10513106958652463</v>
      </c>
      <c r="Q191" s="9">
        <f t="shared" si="75"/>
        <v>3.5043689862174872</v>
      </c>
      <c r="R191" s="9">
        <f t="shared" si="64"/>
        <v>12.615728350382954</v>
      </c>
      <c r="S191">
        <f t="shared" si="65"/>
        <v>-9.696513534818564</v>
      </c>
      <c r="T191">
        <f t="shared" si="65"/>
        <v>-4.871103464074622E-2</v>
      </c>
      <c r="U191">
        <f t="shared" si="76"/>
        <v>0.10242565080223615</v>
      </c>
      <c r="V191" s="9">
        <f t="shared" si="58"/>
        <v>3.4141883600745384</v>
      </c>
      <c r="W191" s="9">
        <f t="shared" si="59"/>
        <v>12.291078096268338</v>
      </c>
      <c r="X191" s="6">
        <f t="shared" si="66"/>
        <v>0.77779469116071287</v>
      </c>
      <c r="Y191" s="10">
        <v>0</v>
      </c>
      <c r="Z191" s="31">
        <f t="shared" si="67"/>
        <v>190.93659133229988</v>
      </c>
      <c r="AA191" s="31">
        <f t="shared" si="77"/>
        <v>1.7026438513047708</v>
      </c>
      <c r="AB191" s="31">
        <f t="shared" si="68"/>
        <v>0.28782646602243228</v>
      </c>
      <c r="AC191" s="31">
        <f t="shared" si="78"/>
        <v>1.7073833200555308</v>
      </c>
      <c r="AD191" s="20">
        <f t="shared" si="69"/>
        <v>190.64876486627745</v>
      </c>
      <c r="AE191" s="9">
        <f t="shared" ref="AE191:AE254" si="79">$V191</f>
        <v>3.4141883600745384</v>
      </c>
      <c r="AF191" s="9">
        <f t="shared" si="71"/>
        <v>3.5043689862174872</v>
      </c>
      <c r="AG191" s="21">
        <f t="shared" si="72"/>
        <v>190.64876486627745</v>
      </c>
      <c r="AH191" s="6">
        <f t="shared" si="73"/>
        <v>0.77779469116071287</v>
      </c>
      <c r="AI191">
        <f t="shared" si="74"/>
        <v>0</v>
      </c>
      <c r="AK191">
        <v>915.03400730870192</v>
      </c>
      <c r="AL191">
        <v>644.415226577471</v>
      </c>
      <c r="AM191">
        <v>825.28462044504886</v>
      </c>
      <c r="AN191">
        <v>580.97983034231061</v>
      </c>
    </row>
    <row r="192" spans="2:40" ht="20">
      <c r="B192" s="41">
        <v>906</v>
      </c>
      <c r="C192" s="41">
        <v>846</v>
      </c>
      <c r="D192" s="18">
        <f t="shared" si="53"/>
        <v>926.22279486395905</v>
      </c>
      <c r="E192" s="18">
        <f t="shared" si="54"/>
        <v>647.4096510697143</v>
      </c>
      <c r="F192" s="18">
        <f t="shared" si="60"/>
        <v>915.79436734373428</v>
      </c>
      <c r="G192" s="18">
        <f t="shared" si="60"/>
        <v>644.90932610724633</v>
      </c>
      <c r="H192" s="49">
        <v>818</v>
      </c>
      <c r="I192" s="49">
        <v>760</v>
      </c>
      <c r="J192" s="13">
        <f t="shared" si="55"/>
        <v>817.99695978680438</v>
      </c>
      <c r="K192" s="13">
        <f t="shared" si="56"/>
        <v>579.26885770919466</v>
      </c>
      <c r="L192" s="13">
        <f t="shared" si="57"/>
        <v>825.91574482750548</v>
      </c>
      <c r="M192" s="13">
        <f t="shared" si="57"/>
        <v>580.14621879022366</v>
      </c>
      <c r="N192" s="19">
        <f t="shared" si="61"/>
        <v>-11.188787555257136</v>
      </c>
      <c r="O192">
        <f t="shared" si="62"/>
        <v>-2.5101165210799081</v>
      </c>
      <c r="P192">
        <f t="shared" si="63"/>
        <v>0.13173395180450259</v>
      </c>
      <c r="Q192" s="9">
        <f t="shared" si="75"/>
        <v>4.3911317268167531</v>
      </c>
      <c r="R192" s="9">
        <f t="shared" si="64"/>
        <v>15.808074216540312</v>
      </c>
      <c r="S192">
        <f t="shared" si="65"/>
        <v>-8.6378077201529777</v>
      </c>
      <c r="T192">
        <f t="shared" si="65"/>
        <v>-0.60151343381801325</v>
      </c>
      <c r="U192">
        <f t="shared" si="76"/>
        <v>9.2296577485065492E-2</v>
      </c>
      <c r="V192" s="9">
        <f t="shared" si="58"/>
        <v>3.0765525828355167</v>
      </c>
      <c r="W192" s="9">
        <f t="shared" si="59"/>
        <v>11.075589298207861</v>
      </c>
      <c r="X192" s="6">
        <f t="shared" si="66"/>
        <v>0.95227018743434244</v>
      </c>
      <c r="Y192" s="10">
        <v>0</v>
      </c>
      <c r="Z192" s="31">
        <f t="shared" si="67"/>
        <v>193.48369975639679</v>
      </c>
      <c r="AA192" s="31">
        <f t="shared" si="77"/>
        <v>-2.5471084240969049</v>
      </c>
      <c r="AB192" s="31">
        <f t="shared" si="68"/>
        <v>3.9834914243083532</v>
      </c>
      <c r="AC192" s="31">
        <f t="shared" si="78"/>
        <v>-3.6956649582859211</v>
      </c>
      <c r="AD192" s="20">
        <f t="shared" si="69"/>
        <v>189.50020833208845</v>
      </c>
      <c r="AE192" s="9">
        <f t="shared" si="79"/>
        <v>3.0765525828355167</v>
      </c>
      <c r="AF192" s="9">
        <f t="shared" si="71"/>
        <v>4.3911317268167531</v>
      </c>
      <c r="AG192" s="21">
        <f t="shared" si="72"/>
        <v>189.50020833208845</v>
      </c>
      <c r="AH192" s="6">
        <f t="shared" si="73"/>
        <v>0.95227018743434244</v>
      </c>
      <c r="AI192">
        <f t="shared" si="74"/>
        <v>0</v>
      </c>
      <c r="AK192">
        <v>926.22279486395905</v>
      </c>
      <c r="AL192">
        <v>647.4096510697143</v>
      </c>
      <c r="AM192">
        <v>817.99695978680438</v>
      </c>
      <c r="AN192">
        <v>579.26885770919466</v>
      </c>
    </row>
    <row r="193" spans="2:40" ht="20">
      <c r="B193" s="41">
        <v>916</v>
      </c>
      <c r="C193" s="41">
        <v>848</v>
      </c>
      <c r="D193" s="18">
        <f t="shared" si="53"/>
        <v>937.22554623644021</v>
      </c>
      <c r="E193" s="18">
        <f t="shared" si="54"/>
        <v>648.91106054660247</v>
      </c>
      <c r="F193" s="18">
        <f t="shared" si="60"/>
        <v>926.16078280303373</v>
      </c>
      <c r="G193" s="18">
        <f t="shared" si="60"/>
        <v>646.91197939792926</v>
      </c>
      <c r="H193" s="49">
        <v>810</v>
      </c>
      <c r="I193" s="49">
        <v>760</v>
      </c>
      <c r="J193" s="13">
        <f t="shared" si="55"/>
        <v>808.6534867348339</v>
      </c>
      <c r="K193" s="13">
        <f t="shared" si="56"/>
        <v>579.22124214997348</v>
      </c>
      <c r="L193" s="13">
        <f t="shared" si="57"/>
        <v>817.31168898889575</v>
      </c>
      <c r="M193" s="13">
        <f t="shared" si="57"/>
        <v>579.82331006715958</v>
      </c>
      <c r="N193" s="19">
        <f t="shared" si="61"/>
        <v>-11.002751372481157</v>
      </c>
      <c r="O193">
        <f t="shared" si="62"/>
        <v>-2.0026532906829289</v>
      </c>
      <c r="P193">
        <f t="shared" si="63"/>
        <v>0.12514874871605897</v>
      </c>
      <c r="Q193" s="9">
        <f t="shared" si="75"/>
        <v>4.1716249572019661</v>
      </c>
      <c r="R193" s="9">
        <f t="shared" si="64"/>
        <v>15.017849845927078</v>
      </c>
      <c r="S193">
        <f t="shared" si="65"/>
        <v>-8.6040558386097246</v>
      </c>
      <c r="T193">
        <f t="shared" si="65"/>
        <v>-0.32290872306407437</v>
      </c>
      <c r="U193">
        <f t="shared" si="76"/>
        <v>9.1188194501114123E-2</v>
      </c>
      <c r="V193" s="9">
        <f t="shared" si="58"/>
        <v>3.0396064833704708</v>
      </c>
      <c r="W193" s="9">
        <f t="shared" si="59"/>
        <v>10.942583340133694</v>
      </c>
      <c r="X193" s="6">
        <f t="shared" si="66"/>
        <v>1.099045128186894</v>
      </c>
      <c r="Y193" s="10">
        <v>0</v>
      </c>
      <c r="Z193" s="31">
        <f t="shared" si="67"/>
        <v>190.93408481716509</v>
      </c>
      <c r="AA193" s="31">
        <f t="shared" si="77"/>
        <v>2.5496149392317022</v>
      </c>
      <c r="AB193" s="31">
        <f t="shared" si="68"/>
        <v>2.1492919607753604</v>
      </c>
      <c r="AC193" s="31">
        <f t="shared" si="78"/>
        <v>1.8341994635329928</v>
      </c>
      <c r="AD193" s="20">
        <f t="shared" si="69"/>
        <v>188.78479285638971</v>
      </c>
      <c r="AE193" s="9">
        <f t="shared" si="79"/>
        <v>3.0396064833704708</v>
      </c>
      <c r="AF193" s="9">
        <f t="shared" si="71"/>
        <v>4.1716249572019661</v>
      </c>
      <c r="AG193" s="21">
        <f t="shared" si="72"/>
        <v>188.78479285638971</v>
      </c>
      <c r="AH193" s="6">
        <f t="shared" si="73"/>
        <v>1.099045128186894</v>
      </c>
      <c r="AI193">
        <f t="shared" si="74"/>
        <v>0</v>
      </c>
      <c r="AK193">
        <v>937.22554623644021</v>
      </c>
      <c r="AL193">
        <v>648.91106054660247</v>
      </c>
      <c r="AM193">
        <v>808.6534867348339</v>
      </c>
      <c r="AN193">
        <v>579.22124214997348</v>
      </c>
    </row>
    <row r="194" spans="2:40" ht="20">
      <c r="B194" s="41">
        <v>928</v>
      </c>
      <c r="C194" s="41">
        <v>852</v>
      </c>
      <c r="D194" s="18">
        <f t="shared" si="53"/>
        <v>950.45333253250021</v>
      </c>
      <c r="E194" s="18">
        <f t="shared" si="54"/>
        <v>651.88049065104633</v>
      </c>
      <c r="F194" s="18">
        <f t="shared" si="60"/>
        <v>937.96722454429982</v>
      </c>
      <c r="G194" s="18">
        <f t="shared" si="60"/>
        <v>649.4004007557877</v>
      </c>
      <c r="H194" s="49">
        <v>802</v>
      </c>
      <c r="I194" s="49">
        <v>760</v>
      </c>
      <c r="J194" s="13">
        <f t="shared" si="55"/>
        <v>799.30244320317968</v>
      </c>
      <c r="K194" s="13">
        <f t="shared" si="56"/>
        <v>579.17358801059879</v>
      </c>
      <c r="L194" s="13">
        <f t="shared" si="57"/>
        <v>808.65096324160595</v>
      </c>
      <c r="M194" s="13">
        <f t="shared" si="57"/>
        <v>579.22122928992223</v>
      </c>
      <c r="N194" s="19">
        <f t="shared" si="61"/>
        <v>-13.227786296060003</v>
      </c>
      <c r="O194">
        <f t="shared" si="62"/>
        <v>-2.4884213578584422</v>
      </c>
      <c r="P194">
        <f t="shared" si="63"/>
        <v>0.15116187912681892</v>
      </c>
      <c r="Q194" s="9">
        <f t="shared" si="75"/>
        <v>5.0387293042272976</v>
      </c>
      <c r="R194" s="9">
        <f t="shared" si="64"/>
        <v>18.139425495218273</v>
      </c>
      <c r="S194">
        <f t="shared" si="65"/>
        <v>-8.6607257472898027</v>
      </c>
      <c r="T194">
        <f t="shared" si="65"/>
        <v>-0.60208077723734732</v>
      </c>
      <c r="U194">
        <f t="shared" si="76"/>
        <v>9.2537860314782977E-2</v>
      </c>
      <c r="V194" s="9">
        <f t="shared" si="58"/>
        <v>3.0845953438260993</v>
      </c>
      <c r="W194" s="9">
        <f t="shared" si="59"/>
        <v>11.104543237773958</v>
      </c>
      <c r="X194" s="6">
        <f t="shared" si="66"/>
        <v>1.2789057470333192</v>
      </c>
      <c r="Y194" s="10">
        <v>0</v>
      </c>
      <c r="Z194" s="31">
        <f t="shared" si="67"/>
        <v>191.90192297155005</v>
      </c>
      <c r="AA194" s="31">
        <f t="shared" si="77"/>
        <v>-0.9678381543849639</v>
      </c>
      <c r="AB194" s="31">
        <f t="shared" si="68"/>
        <v>3.9767193787951358</v>
      </c>
      <c r="AC194" s="31">
        <f t="shared" si="78"/>
        <v>-1.8274274180197754</v>
      </c>
      <c r="AD194" s="20">
        <f t="shared" si="69"/>
        <v>187.92520359275491</v>
      </c>
      <c r="AE194" s="9">
        <f t="shared" si="79"/>
        <v>3.0845953438260993</v>
      </c>
      <c r="AF194" s="9">
        <f t="shared" si="71"/>
        <v>5.0387293042272976</v>
      </c>
      <c r="AG194" s="21">
        <f t="shared" si="72"/>
        <v>187.92520359275491</v>
      </c>
      <c r="AH194" s="6">
        <f t="shared" si="73"/>
        <v>1.2789057470333192</v>
      </c>
      <c r="AI194">
        <f t="shared" si="74"/>
        <v>0</v>
      </c>
      <c r="AK194">
        <v>950.45333253250021</v>
      </c>
      <c r="AL194">
        <v>651.88049065104633</v>
      </c>
      <c r="AM194">
        <v>799.30244320317968</v>
      </c>
      <c r="AN194">
        <v>579.17358801059879</v>
      </c>
    </row>
    <row r="195" spans="2:40" ht="20">
      <c r="B195" s="41">
        <v>938</v>
      </c>
      <c r="C195" s="41">
        <v>856</v>
      </c>
      <c r="D195" s="18">
        <f t="shared" si="53"/>
        <v>961.4378427930443</v>
      </c>
      <c r="E195" s="18">
        <f t="shared" si="54"/>
        <v>654.82661771697258</v>
      </c>
      <c r="F195" s="18">
        <f t="shared" si="60"/>
        <v>949.70557385399491</v>
      </c>
      <c r="G195" s="18">
        <f t="shared" si="60"/>
        <v>651.8727229715405</v>
      </c>
      <c r="H195" s="49">
        <v>794</v>
      </c>
      <c r="I195" s="49">
        <v>760</v>
      </c>
      <c r="J195" s="13">
        <f t="shared" si="55"/>
        <v>789.9438199872252</v>
      </c>
      <c r="K195" s="13">
        <f t="shared" si="56"/>
        <v>579.12589524416273</v>
      </c>
      <c r="L195" s="13">
        <f t="shared" si="57"/>
        <v>799.29991664174622</v>
      </c>
      <c r="M195" s="13">
        <f t="shared" si="57"/>
        <v>579.17357513491163</v>
      </c>
      <c r="N195" s="19">
        <f t="shared" si="61"/>
        <v>-10.984510260544084</v>
      </c>
      <c r="O195">
        <f t="shared" si="62"/>
        <v>-2.4723222157527971</v>
      </c>
      <c r="P195">
        <f t="shared" si="63"/>
        <v>0.12941123785599665</v>
      </c>
      <c r="Q195" s="9">
        <f t="shared" si="75"/>
        <v>4.3137079285332218</v>
      </c>
      <c r="R195" s="9">
        <f t="shared" si="64"/>
        <v>15.5293485427196</v>
      </c>
      <c r="S195">
        <f t="shared" si="65"/>
        <v>-9.3510465998597283</v>
      </c>
      <c r="T195">
        <f t="shared" si="65"/>
        <v>-4.7654155010604882E-2</v>
      </c>
      <c r="U195">
        <f t="shared" si="76"/>
        <v>9.877660919427933E-2</v>
      </c>
      <c r="V195" s="9">
        <f t="shared" si="58"/>
        <v>3.2925536398093112</v>
      </c>
      <c r="W195" s="9">
        <f t="shared" si="59"/>
        <v>11.85319310331352</v>
      </c>
      <c r="X195" s="6">
        <f t="shared" si="66"/>
        <v>1.4624447091305612</v>
      </c>
      <c r="Y195" s="10">
        <v>0</v>
      </c>
      <c r="Z195" s="31">
        <f t="shared" si="67"/>
        <v>191.89375617465564</v>
      </c>
      <c r="AA195" s="31">
        <f t="shared" si="77"/>
        <v>8.1667968944145741E-3</v>
      </c>
      <c r="AB195" s="31">
        <f t="shared" si="68"/>
        <v>0.29198424936460354</v>
      </c>
      <c r="AC195" s="31">
        <f t="shared" si="78"/>
        <v>3.6847351294305324</v>
      </c>
      <c r="AD195" s="20">
        <f t="shared" si="69"/>
        <v>191.60177192529102</v>
      </c>
      <c r="AE195" s="9">
        <f t="shared" si="79"/>
        <v>3.2925536398093112</v>
      </c>
      <c r="AF195" s="9">
        <f t="shared" si="71"/>
        <v>4.3137079285332218</v>
      </c>
      <c r="AG195" s="21">
        <f t="shared" si="72"/>
        <v>191.60177192529102</v>
      </c>
      <c r="AH195" s="6">
        <f t="shared" si="73"/>
        <v>1.4624447091305612</v>
      </c>
      <c r="AI195">
        <f t="shared" si="74"/>
        <v>0</v>
      </c>
      <c r="AK195">
        <v>961.4378427930443</v>
      </c>
      <c r="AL195">
        <v>654.82661771697258</v>
      </c>
      <c r="AM195">
        <v>789.9438199872252</v>
      </c>
      <c r="AN195">
        <v>579.12589524416273</v>
      </c>
    </row>
    <row r="196" spans="2:40" ht="20">
      <c r="B196" s="41">
        <v>949</v>
      </c>
      <c r="C196" s="41">
        <v>858</v>
      </c>
      <c r="D196" s="18">
        <f t="shared" ref="D196:D259" si="80">AK196</f>
        <v>973.36233528255298</v>
      </c>
      <c r="E196" s="18">
        <f t="shared" ref="E196:E259" si="81">AL196</f>
        <v>656.30412658730859</v>
      </c>
      <c r="F196" s="18">
        <f t="shared" si="60"/>
        <v>961.7511702026992</v>
      </c>
      <c r="G196" s="18">
        <f t="shared" si="60"/>
        <v>654.33707831844242</v>
      </c>
      <c r="H196" s="49">
        <v>786</v>
      </c>
      <c r="I196" s="49">
        <v>759</v>
      </c>
      <c r="J196" s="13">
        <f t="shared" ref="J196:J259" si="82">AM196</f>
        <v>780.4022581844971</v>
      </c>
      <c r="K196" s="13">
        <f t="shared" ref="K196:K259" si="83">AN196</f>
        <v>578.23691725313461</v>
      </c>
      <c r="L196" s="13">
        <f t="shared" si="57"/>
        <v>789.88284045830062</v>
      </c>
      <c r="M196" s="13">
        <f t="shared" si="57"/>
        <v>578.84546683596534</v>
      </c>
      <c r="N196" s="19">
        <f t="shared" si="61"/>
        <v>-11.92449248950868</v>
      </c>
      <c r="O196">
        <f t="shared" si="62"/>
        <v>-2.4643553469019253</v>
      </c>
      <c r="P196">
        <f t="shared" si="63"/>
        <v>0.13830619576042222</v>
      </c>
      <c r="Q196" s="9">
        <f t="shared" si="75"/>
        <v>4.6102065253474072</v>
      </c>
      <c r="R196" s="9">
        <f t="shared" si="64"/>
        <v>16.596743491250667</v>
      </c>
      <c r="S196">
        <f t="shared" si="65"/>
        <v>-9.4170761834456016</v>
      </c>
      <c r="T196">
        <f t="shared" si="65"/>
        <v>-0.32810829894629023</v>
      </c>
      <c r="U196">
        <f t="shared" si="76"/>
        <v>9.9758342412341272E-2</v>
      </c>
      <c r="V196" s="9">
        <f t="shared" si="58"/>
        <v>3.3252780804113757</v>
      </c>
      <c r="W196" s="9">
        <f t="shared" si="59"/>
        <v>11.971001089480954</v>
      </c>
      <c r="X196" s="6">
        <f t="shared" si="66"/>
        <v>1.6772860530217266</v>
      </c>
      <c r="Y196" s="10">
        <v>0</v>
      </c>
      <c r="Z196" s="31">
        <f t="shared" si="67"/>
        <v>191.56233761413225</v>
      </c>
      <c r="AA196" s="31">
        <f t="shared" si="77"/>
        <v>0.33141856052338881</v>
      </c>
      <c r="AB196" s="31">
        <f t="shared" si="68"/>
        <v>1.9954833955348736</v>
      </c>
      <c r="AC196" s="31">
        <f t="shared" si="78"/>
        <v>-1.70349914617027</v>
      </c>
      <c r="AD196" s="20">
        <f t="shared" si="69"/>
        <v>189.56685421859737</v>
      </c>
      <c r="AE196" s="9">
        <f t="shared" si="79"/>
        <v>3.3252780804113757</v>
      </c>
      <c r="AF196" s="9">
        <f t="shared" si="71"/>
        <v>4.6102065253474072</v>
      </c>
      <c r="AG196" s="21">
        <f t="shared" si="72"/>
        <v>189.56685421859737</v>
      </c>
      <c r="AH196" s="6">
        <f t="shared" si="73"/>
        <v>1.6772860530217266</v>
      </c>
      <c r="AI196">
        <f t="shared" si="74"/>
        <v>0</v>
      </c>
      <c r="AK196">
        <v>973.36233528255298</v>
      </c>
      <c r="AL196">
        <v>656.30412658730859</v>
      </c>
      <c r="AM196">
        <v>780.4022581844971</v>
      </c>
      <c r="AN196">
        <v>578.23691725313461</v>
      </c>
    </row>
    <row r="197" spans="2:40" ht="20">
      <c r="B197" s="41">
        <v>960</v>
      </c>
      <c r="C197" s="41">
        <v>862</v>
      </c>
      <c r="D197" s="18">
        <f t="shared" si="80"/>
        <v>985.29188138928248</v>
      </c>
      <c r="E197" s="18">
        <f t="shared" si="81"/>
        <v>659.2233455900581</v>
      </c>
      <c r="F197" s="18">
        <f t="shared" si="60"/>
        <v>973.36401982162658</v>
      </c>
      <c r="G197" s="18">
        <f t="shared" si="60"/>
        <v>656.78469663144642</v>
      </c>
      <c r="H197" s="49">
        <v>778</v>
      </c>
      <c r="I197" s="49">
        <v>759</v>
      </c>
      <c r="J197" s="13">
        <f t="shared" si="82"/>
        <v>771.02156754786358</v>
      </c>
      <c r="K197" s="13">
        <f t="shared" si="83"/>
        <v>578.18877092150171</v>
      </c>
      <c r="L197" s="13">
        <f t="shared" si="57"/>
        <v>780.45588190652859</v>
      </c>
      <c r="M197" s="13">
        <f t="shared" si="57"/>
        <v>578.51719447293306</v>
      </c>
      <c r="N197" s="19">
        <f t="shared" si="61"/>
        <v>-11.929546106729504</v>
      </c>
      <c r="O197">
        <f t="shared" si="62"/>
        <v>-2.4476183130039999</v>
      </c>
      <c r="P197">
        <f t="shared" si="63"/>
        <v>0.13819500643228294</v>
      </c>
      <c r="Q197" s="9">
        <f t="shared" si="75"/>
        <v>4.6065002144094311</v>
      </c>
      <c r="R197" s="9">
        <f t="shared" si="64"/>
        <v>16.583400771873954</v>
      </c>
      <c r="S197">
        <f t="shared" si="65"/>
        <v>-9.4269585517720316</v>
      </c>
      <c r="T197">
        <f t="shared" si="65"/>
        <v>-0.32827236303228347</v>
      </c>
      <c r="U197">
        <f t="shared" si="76"/>
        <v>9.9862711144783498E-2</v>
      </c>
      <c r="V197" s="9">
        <f t="shared" si="58"/>
        <v>3.3287570381594498</v>
      </c>
      <c r="W197" s="9">
        <f t="shared" si="59"/>
        <v>11.983525337374019</v>
      </c>
      <c r="X197" s="6">
        <f t="shared" si="66"/>
        <v>1.8745879344812868</v>
      </c>
      <c r="Y197" s="10">
        <v>0</v>
      </c>
      <c r="Z197" s="31">
        <f t="shared" si="67"/>
        <v>191.90192297155028</v>
      </c>
      <c r="AA197" s="31">
        <f t="shared" si="77"/>
        <v>-0.33958535741803075</v>
      </c>
      <c r="AB197" s="31">
        <f t="shared" si="68"/>
        <v>1.9943891524867676</v>
      </c>
      <c r="AC197" s="31">
        <f t="shared" si="78"/>
        <v>1.0942430481060139E-3</v>
      </c>
      <c r="AD197" s="20">
        <f t="shared" si="69"/>
        <v>189.9075338190635</v>
      </c>
      <c r="AE197" s="9">
        <f t="shared" si="79"/>
        <v>3.3287570381594498</v>
      </c>
      <c r="AF197" s="9">
        <f t="shared" si="71"/>
        <v>4.6065002144094311</v>
      </c>
      <c r="AG197" s="21">
        <f t="shared" si="72"/>
        <v>189.9075338190635</v>
      </c>
      <c r="AH197" s="6">
        <f t="shared" si="73"/>
        <v>1.8745879344812868</v>
      </c>
      <c r="AI197">
        <f t="shared" si="74"/>
        <v>0</v>
      </c>
      <c r="AK197">
        <v>985.29188138928248</v>
      </c>
      <c r="AL197">
        <v>659.2233455900581</v>
      </c>
      <c r="AM197">
        <v>771.02156754786358</v>
      </c>
      <c r="AN197">
        <v>578.18877092150171</v>
      </c>
    </row>
    <row r="198" spans="2:40" ht="20">
      <c r="B198" s="41">
        <v>974</v>
      </c>
      <c r="C198" s="41">
        <v>864</v>
      </c>
      <c r="D198" s="18">
        <f t="shared" si="80"/>
        <v>1000.3202683174371</v>
      </c>
      <c r="E198" s="18">
        <f t="shared" si="81"/>
        <v>660.69033363894562</v>
      </c>
      <c r="F198" s="18">
        <f t="shared" si="60"/>
        <v>986.32482832975757</v>
      </c>
      <c r="G198" s="18">
        <f t="shared" si="60"/>
        <v>658.73926860543736</v>
      </c>
      <c r="H198" s="49">
        <v>770</v>
      </c>
      <c r="I198" s="49">
        <v>759</v>
      </c>
      <c r="J198" s="13">
        <f t="shared" si="82"/>
        <v>761.63325840720438</v>
      </c>
      <c r="K198" s="13">
        <f t="shared" si="83"/>
        <v>578.14058548794799</v>
      </c>
      <c r="L198" s="13">
        <f t="shared" ref="L198:M261" si="84">AVERAGE(J196:J198)</f>
        <v>771.01902804652173</v>
      </c>
      <c r="M198" s="13">
        <f t="shared" si="84"/>
        <v>578.18875788752814</v>
      </c>
      <c r="N198" s="19">
        <f t="shared" si="61"/>
        <v>-15.028386928154646</v>
      </c>
      <c r="O198">
        <f t="shared" si="62"/>
        <v>-1.9545719739909373</v>
      </c>
      <c r="P198">
        <f t="shared" si="63"/>
        <v>0.16507932299863559</v>
      </c>
      <c r="Q198" s="9">
        <f t="shared" si="75"/>
        <v>5.5026440999545194</v>
      </c>
      <c r="R198" s="9">
        <f t="shared" si="64"/>
        <v>19.809518759836269</v>
      </c>
      <c r="S198">
        <f t="shared" si="65"/>
        <v>-9.4368538600068632</v>
      </c>
      <c r="T198">
        <f t="shared" si="65"/>
        <v>-0.3284365854049156</v>
      </c>
      <c r="U198">
        <f t="shared" si="76"/>
        <v>9.996721661097277E-2</v>
      </c>
      <c r="V198" s="9">
        <f t="shared" ref="V198:V261" si="85">U198*$A$20*1000</f>
        <v>3.3322405536990924</v>
      </c>
      <c r="W198" s="9">
        <f t="shared" ref="W198:W261" si="86">V198*$A$22</f>
        <v>11.996065993316734</v>
      </c>
      <c r="X198" s="6">
        <f t="shared" si="66"/>
        <v>2.0815398273132657</v>
      </c>
      <c r="Y198" s="10">
        <v>0</v>
      </c>
      <c r="Z198" s="31">
        <f t="shared" si="67"/>
        <v>188.57594299100214</v>
      </c>
      <c r="AA198" s="31">
        <f t="shared" si="77"/>
        <v>3.3259799805481407</v>
      </c>
      <c r="AB198" s="31">
        <f t="shared" si="68"/>
        <v>1.9932954286446898</v>
      </c>
      <c r="AC198" s="31">
        <f t="shared" si="78"/>
        <v>1.0937238420778428E-3</v>
      </c>
      <c r="AD198" s="20">
        <f t="shared" si="69"/>
        <v>186.58264756235744</v>
      </c>
      <c r="AE198" s="9">
        <f t="shared" si="79"/>
        <v>3.3322405536990924</v>
      </c>
      <c r="AF198" s="9">
        <f t="shared" si="71"/>
        <v>5.5026440999545194</v>
      </c>
      <c r="AG198" s="21">
        <f t="shared" si="72"/>
        <v>186.58264756235744</v>
      </c>
      <c r="AH198" s="6">
        <f t="shared" si="73"/>
        <v>2.0815398273132657</v>
      </c>
      <c r="AI198">
        <f t="shared" si="74"/>
        <v>0</v>
      </c>
      <c r="AK198">
        <v>1000.3202683174371</v>
      </c>
      <c r="AL198">
        <v>660.69033363894562</v>
      </c>
      <c r="AM198">
        <v>761.63325840720438</v>
      </c>
      <c r="AN198">
        <v>578.14058548794799</v>
      </c>
    </row>
    <row r="199" spans="2:40" ht="20">
      <c r="B199" s="41">
        <v>986</v>
      </c>
      <c r="C199" s="41">
        <v>866</v>
      </c>
      <c r="D199" s="18">
        <f t="shared" si="80"/>
        <v>1013.1558830037033</v>
      </c>
      <c r="E199" s="18">
        <f t="shared" si="81"/>
        <v>662.14825488058182</v>
      </c>
      <c r="F199" s="18">
        <f t="shared" ref="F199:G262" si="87">AVERAGE(D197:D199)</f>
        <v>999.58934423680773</v>
      </c>
      <c r="G199" s="18">
        <f t="shared" si="87"/>
        <v>660.68731136986185</v>
      </c>
      <c r="H199" s="49">
        <v>762</v>
      </c>
      <c r="I199" s="49">
        <v>758</v>
      </c>
      <c r="J199" s="13">
        <f t="shared" si="82"/>
        <v>752.04101206502241</v>
      </c>
      <c r="K199" s="13">
        <f t="shared" si="83"/>
        <v>577.24875914131883</v>
      </c>
      <c r="L199" s="13">
        <f t="shared" si="84"/>
        <v>761.56527934003009</v>
      </c>
      <c r="M199" s="13">
        <f t="shared" si="84"/>
        <v>577.85937185025614</v>
      </c>
      <c r="N199" s="19">
        <f t="shared" ref="N199:N262" si="88">D198-D199</f>
        <v>-12.835614686266126</v>
      </c>
      <c r="O199">
        <f t="shared" ref="O199:O262" si="89">G198-G199</f>
        <v>-1.9480427644244855</v>
      </c>
      <c r="P199">
        <f t="shared" ref="P199:P262" si="90">SQRT((N199*$A$6)^2+(O199*$A$12)^2)</f>
        <v>0.14290151848693522</v>
      </c>
      <c r="Q199" s="9">
        <f t="shared" si="75"/>
        <v>4.7633839495645072</v>
      </c>
      <c r="R199" s="9">
        <f t="shared" ref="R199:R262" si="91">Q199*$A$22</f>
        <v>17.148182218432225</v>
      </c>
      <c r="S199">
        <f t="shared" ref="S199:T262" si="92">L199-L198</f>
        <v>-9.4537487064916377</v>
      </c>
      <c r="T199">
        <f t="shared" si="92"/>
        <v>-0.32938603727200189</v>
      </c>
      <c r="U199">
        <f t="shared" si="76"/>
        <v>0.10014682712244523</v>
      </c>
      <c r="V199" s="9">
        <f t="shared" si="85"/>
        <v>3.3382275707481739</v>
      </c>
      <c r="W199" s="9">
        <f t="shared" si="86"/>
        <v>12.017619254693427</v>
      </c>
      <c r="X199" s="6">
        <f t="shared" ref="X199:X262" si="93">SQRT((J197-D197)^2+(K197-E197)^2)/100</f>
        <v>2.2908157866885324</v>
      </c>
      <c r="Y199" s="10">
        <v>0</v>
      </c>
      <c r="Z199" s="31">
        <f t="shared" ref="Z199:Z262" si="94">MOD(DEGREES(ATAN2(F198-F199,G198-G199)),360)</f>
        <v>188.35480267844275</v>
      </c>
      <c r="AA199" s="31">
        <f t="shared" si="77"/>
        <v>0.22114031255938471</v>
      </c>
      <c r="AB199" s="31">
        <f t="shared" ref="AB199:AB262" si="95">MOD(DEGREES(ATAN2(L198-L199,M198-M199)),360)</f>
        <v>1.9954833955355369</v>
      </c>
      <c r="AC199" s="31">
        <f t="shared" si="78"/>
        <v>-2.1879668908471039E-3</v>
      </c>
      <c r="AD199" s="20">
        <f t="shared" ref="AD199:AD262" si="96">ABS(AB199-Z199)</f>
        <v>186.35931928290722</v>
      </c>
      <c r="AE199" s="9">
        <f t="shared" si="79"/>
        <v>3.3382275707481739</v>
      </c>
      <c r="AF199" s="9">
        <f t="shared" ref="AF199:AF262" si="97">$Q199</f>
        <v>4.7633839495645072</v>
      </c>
      <c r="AG199" s="21">
        <f t="shared" ref="AG199:AG262" si="98">$AD199</f>
        <v>186.35931928290722</v>
      </c>
      <c r="AH199" s="6">
        <f t="shared" ref="AH199:AH262" si="99">$X199</f>
        <v>2.2908157866885324</v>
      </c>
      <c r="AI199">
        <f t="shared" ref="AI199:AI262" si="100">$Y199</f>
        <v>0</v>
      </c>
      <c r="AK199">
        <v>1013.1558830037033</v>
      </c>
      <c r="AL199">
        <v>662.14825488058182</v>
      </c>
      <c r="AM199">
        <v>752.04101206502241</v>
      </c>
      <c r="AN199">
        <v>577.24875914131883</v>
      </c>
    </row>
    <row r="200" spans="2:40" ht="20">
      <c r="B200" s="41">
        <v>996</v>
      </c>
      <c r="C200" s="41">
        <v>870</v>
      </c>
      <c r="D200" s="18">
        <f t="shared" si="80"/>
        <v>1023.8124257855993</v>
      </c>
      <c r="E200" s="18">
        <f t="shared" si="81"/>
        <v>665.02689475994168</v>
      </c>
      <c r="F200" s="18">
        <f t="shared" si="87"/>
        <v>1012.4295257022465</v>
      </c>
      <c r="G200" s="18">
        <f t="shared" si="87"/>
        <v>662.62182775982308</v>
      </c>
      <c r="H200" s="49">
        <v>752</v>
      </c>
      <c r="I200" s="49">
        <v>758</v>
      </c>
      <c r="J200" s="13">
        <f t="shared" si="82"/>
        <v>740.27669344649792</v>
      </c>
      <c r="K200" s="13">
        <f t="shared" si="83"/>
        <v>577.18795045815079</v>
      </c>
      <c r="L200" s="13">
        <f t="shared" si="84"/>
        <v>751.31698797290835</v>
      </c>
      <c r="M200" s="13">
        <f t="shared" si="84"/>
        <v>577.52576502913917</v>
      </c>
      <c r="N200" s="19">
        <f t="shared" si="88"/>
        <v>-10.656542781896064</v>
      </c>
      <c r="O200">
        <f t="shared" si="89"/>
        <v>-1.9345163899612317</v>
      </c>
      <c r="P200">
        <f t="shared" si="90"/>
        <v>0.12116685296925735</v>
      </c>
      <c r="Q200" s="9">
        <f t="shared" ref="Q200:Q263" si="101">P200*$A$20*1000</f>
        <v>4.0388950989752441</v>
      </c>
      <c r="R200" s="9">
        <f t="shared" si="91"/>
        <v>14.54002235631088</v>
      </c>
      <c r="S200">
        <f t="shared" si="92"/>
        <v>-10.248291367121737</v>
      </c>
      <c r="T200">
        <f t="shared" si="92"/>
        <v>-0.33360682111697315</v>
      </c>
      <c r="U200">
        <f t="shared" ref="U200:U263" si="102">SQRT((S200*$A$6)^2+(T200*$A$12)^2)</f>
        <v>0.10852356513031571</v>
      </c>
      <c r="V200" s="9">
        <f t="shared" si="85"/>
        <v>3.6174521710105236</v>
      </c>
      <c r="W200" s="9">
        <f t="shared" si="86"/>
        <v>13.022827815637886</v>
      </c>
      <c r="X200" s="6">
        <f t="shared" si="93"/>
        <v>2.5255880428066781</v>
      </c>
      <c r="Y200" s="10">
        <v>0</v>
      </c>
      <c r="Z200" s="31">
        <f t="shared" si="94"/>
        <v>188.56780904158225</v>
      </c>
      <c r="AA200" s="31">
        <f t="shared" ref="AA200:AA263" si="103">Z199-Z200</f>
        <v>-0.21300636313949894</v>
      </c>
      <c r="AB200" s="31">
        <f t="shared" si="95"/>
        <v>1.8644586620255514</v>
      </c>
      <c r="AC200" s="31">
        <f t="shared" ref="AC200:AC263" si="104">AB199-AB200</f>
        <v>0.13102473350998545</v>
      </c>
      <c r="AD200" s="20">
        <f t="shared" si="96"/>
        <v>186.7033503795567</v>
      </c>
      <c r="AE200" s="9">
        <f t="shared" si="79"/>
        <v>3.6174521710105236</v>
      </c>
      <c r="AF200" s="9">
        <f t="shared" si="97"/>
        <v>4.0388950989752441</v>
      </c>
      <c r="AG200" s="21">
        <f t="shared" si="98"/>
        <v>186.7033503795567</v>
      </c>
      <c r="AH200" s="6">
        <f t="shared" si="99"/>
        <v>2.5255880428066781</v>
      </c>
      <c r="AI200">
        <f t="shared" si="100"/>
        <v>0</v>
      </c>
      <c r="AK200">
        <v>1023.8124257855993</v>
      </c>
      <c r="AL200">
        <v>665.02689475994168</v>
      </c>
      <c r="AM200">
        <v>740.27669344649792</v>
      </c>
      <c r="AN200">
        <v>577.18795045815079</v>
      </c>
    </row>
    <row r="201" spans="2:40" ht="20">
      <c r="B201" s="41">
        <v>1010</v>
      </c>
      <c r="C201" s="41">
        <v>870</v>
      </c>
      <c r="D201" s="18">
        <f t="shared" si="80"/>
        <v>1038.6817654117397</v>
      </c>
      <c r="E201" s="18">
        <f t="shared" si="81"/>
        <v>665.04758826537113</v>
      </c>
      <c r="F201" s="18">
        <f t="shared" si="87"/>
        <v>1025.2166914003474</v>
      </c>
      <c r="G201" s="18">
        <f t="shared" si="87"/>
        <v>664.07424596863154</v>
      </c>
      <c r="H201" s="49">
        <v>744</v>
      </c>
      <c r="I201" s="49">
        <v>757</v>
      </c>
      <c r="J201" s="13">
        <f t="shared" si="82"/>
        <v>730.64440905892684</v>
      </c>
      <c r="K201" s="13">
        <f t="shared" si="83"/>
        <v>576.29357499715206</v>
      </c>
      <c r="L201" s="13">
        <f t="shared" si="84"/>
        <v>740.98737152348224</v>
      </c>
      <c r="M201" s="13">
        <f t="shared" si="84"/>
        <v>576.9100948655406</v>
      </c>
      <c r="N201" s="19">
        <f t="shared" si="88"/>
        <v>-14.869339626140345</v>
      </c>
      <c r="O201">
        <f t="shared" si="89"/>
        <v>-1.4524182088084672</v>
      </c>
      <c r="P201">
        <f t="shared" si="90"/>
        <v>0.1606269109348481</v>
      </c>
      <c r="Q201" s="9">
        <f t="shared" si="101"/>
        <v>5.3542303644949367</v>
      </c>
      <c r="R201" s="9">
        <f t="shared" si="91"/>
        <v>19.275229312181771</v>
      </c>
      <c r="S201">
        <f t="shared" si="92"/>
        <v>-10.329616449426112</v>
      </c>
      <c r="T201">
        <f t="shared" si="92"/>
        <v>-0.61567016359856552</v>
      </c>
      <c r="U201">
        <f t="shared" si="102"/>
        <v>0.11003637441335713</v>
      </c>
      <c r="V201" s="9">
        <f t="shared" si="85"/>
        <v>3.6678791471119045</v>
      </c>
      <c r="W201" s="9">
        <f t="shared" si="86"/>
        <v>13.204364929602857</v>
      </c>
      <c r="X201" s="6">
        <f t="shared" si="93"/>
        <v>2.7457039207115006</v>
      </c>
      <c r="Y201" s="10">
        <v>0</v>
      </c>
      <c r="Z201" s="31">
        <f t="shared" si="94"/>
        <v>186.4801151598123</v>
      </c>
      <c r="AA201" s="31">
        <f t="shared" si="103"/>
        <v>2.0876938817699511</v>
      </c>
      <c r="AB201" s="31">
        <f t="shared" si="95"/>
        <v>3.4109320218578127</v>
      </c>
      <c r="AC201" s="31">
        <f t="shared" si="104"/>
        <v>-1.5464733598322613</v>
      </c>
      <c r="AD201" s="20">
        <f t="shared" si="96"/>
        <v>183.0691831379545</v>
      </c>
      <c r="AE201" s="9">
        <f t="shared" si="79"/>
        <v>3.6678791471119045</v>
      </c>
      <c r="AF201" s="9">
        <f t="shared" si="97"/>
        <v>5.3542303644949367</v>
      </c>
      <c r="AG201" s="21">
        <f t="shared" si="98"/>
        <v>183.0691831379545</v>
      </c>
      <c r="AH201" s="6">
        <f t="shared" si="99"/>
        <v>2.7457039207115006</v>
      </c>
      <c r="AI201">
        <f t="shared" si="100"/>
        <v>0</v>
      </c>
      <c r="AK201">
        <v>1038.6817654117397</v>
      </c>
      <c r="AL201">
        <v>665.04758826537113</v>
      </c>
      <c r="AM201">
        <v>730.64440905892684</v>
      </c>
      <c r="AN201">
        <v>576.29357499715206</v>
      </c>
    </row>
    <row r="202" spans="2:40" ht="20">
      <c r="B202" s="41">
        <v>1022</v>
      </c>
      <c r="C202" s="41">
        <v>872</v>
      </c>
      <c r="D202" s="18">
        <f t="shared" si="80"/>
        <v>1051.372580723046</v>
      </c>
      <c r="E202" s="18">
        <f t="shared" si="81"/>
        <v>666.48906260596743</v>
      </c>
      <c r="F202" s="18">
        <f t="shared" si="87"/>
        <v>1037.9555906401283</v>
      </c>
      <c r="G202" s="18">
        <f t="shared" si="87"/>
        <v>665.52118187709345</v>
      </c>
      <c r="H202" s="49">
        <v>736</v>
      </c>
      <c r="I202" s="49">
        <v>756</v>
      </c>
      <c r="J202" s="13">
        <f t="shared" si="82"/>
        <v>720.99021666274609</v>
      </c>
      <c r="K202" s="13">
        <f t="shared" si="83"/>
        <v>575.39716533694263</v>
      </c>
      <c r="L202" s="13">
        <f t="shared" si="84"/>
        <v>730.63710638939028</v>
      </c>
      <c r="M202" s="13">
        <f t="shared" si="84"/>
        <v>576.2928969307485</v>
      </c>
      <c r="N202" s="19">
        <f t="shared" si="88"/>
        <v>-12.690815311306324</v>
      </c>
      <c r="O202">
        <f t="shared" si="89"/>
        <v>-1.44693590846191</v>
      </c>
      <c r="P202">
        <f t="shared" si="90"/>
        <v>0.13818089896622784</v>
      </c>
      <c r="Q202" s="9">
        <f t="shared" si="101"/>
        <v>4.6060299655409276</v>
      </c>
      <c r="R202" s="9">
        <f t="shared" si="91"/>
        <v>16.581707875947341</v>
      </c>
      <c r="S202">
        <f t="shared" si="92"/>
        <v>-10.350265134091956</v>
      </c>
      <c r="T202">
        <f t="shared" si="92"/>
        <v>-0.61719793479210239</v>
      </c>
      <c r="U202">
        <f t="shared" si="102"/>
        <v>0.11025722847137362</v>
      </c>
      <c r="V202" s="9">
        <f t="shared" si="85"/>
        <v>3.6752409490457874</v>
      </c>
      <c r="W202" s="9">
        <f t="shared" si="86"/>
        <v>13.230867416564834</v>
      </c>
      <c r="X202" s="6">
        <f t="shared" si="93"/>
        <v>2.9683024045592741</v>
      </c>
      <c r="Y202" s="10">
        <v>0</v>
      </c>
      <c r="Z202" s="31">
        <f t="shared" si="94"/>
        <v>186.48011515981244</v>
      </c>
      <c r="AA202" s="31">
        <f t="shared" si="103"/>
        <v>0</v>
      </c>
      <c r="AB202" s="31">
        <f t="shared" si="95"/>
        <v>3.4125706253842965</v>
      </c>
      <c r="AC202" s="31">
        <f t="shared" si="104"/>
        <v>-1.6386035264837062E-3</v>
      </c>
      <c r="AD202" s="20">
        <f t="shared" si="96"/>
        <v>183.06754453442815</v>
      </c>
      <c r="AE202" s="9">
        <f t="shared" si="79"/>
        <v>3.6752409490457874</v>
      </c>
      <c r="AF202" s="9">
        <f t="shared" si="97"/>
        <v>4.6060299655409276</v>
      </c>
      <c r="AG202" s="21">
        <f t="shared" si="98"/>
        <v>183.06754453442815</v>
      </c>
      <c r="AH202" s="6">
        <f t="shared" si="99"/>
        <v>2.9683024045592741</v>
      </c>
      <c r="AI202">
        <f t="shared" si="100"/>
        <v>0</v>
      </c>
      <c r="AK202">
        <v>1051.372580723046</v>
      </c>
      <c r="AL202">
        <v>666.48906260596743</v>
      </c>
      <c r="AM202">
        <v>720.99021666274609</v>
      </c>
      <c r="AN202">
        <v>575.39716533694263</v>
      </c>
    </row>
    <row r="203" spans="2:40" ht="20">
      <c r="B203" s="41">
        <v>1034</v>
      </c>
      <c r="C203" s="41">
        <v>874</v>
      </c>
      <c r="D203" s="18">
        <f t="shared" si="80"/>
        <v>1064.0156737336595</v>
      </c>
      <c r="E203" s="18">
        <f t="shared" si="81"/>
        <v>667.92511645385036</v>
      </c>
      <c r="F203" s="18">
        <f t="shared" si="87"/>
        <v>1051.3566732894817</v>
      </c>
      <c r="G203" s="18">
        <f t="shared" si="87"/>
        <v>666.48725577506309</v>
      </c>
      <c r="H203" s="49">
        <v>728</v>
      </c>
      <c r="I203" s="49">
        <v>756</v>
      </c>
      <c r="J203" s="13">
        <f t="shared" si="82"/>
        <v>711.54084547927403</v>
      </c>
      <c r="K203" s="13">
        <f t="shared" si="83"/>
        <v>575.34763272139514</v>
      </c>
      <c r="L203" s="13">
        <f t="shared" si="84"/>
        <v>721.05849040031569</v>
      </c>
      <c r="M203" s="13">
        <f t="shared" si="84"/>
        <v>575.67945768516336</v>
      </c>
      <c r="N203" s="19">
        <f t="shared" si="88"/>
        <v>-12.643093010613484</v>
      </c>
      <c r="O203">
        <f t="shared" si="89"/>
        <v>-0.96607389796963616</v>
      </c>
      <c r="P203">
        <f t="shared" si="90"/>
        <v>0.1354080576343791</v>
      </c>
      <c r="Q203" s="9">
        <f t="shared" si="101"/>
        <v>4.5136019211459706</v>
      </c>
      <c r="R203" s="9">
        <f t="shared" si="91"/>
        <v>16.248966916125493</v>
      </c>
      <c r="S203">
        <f t="shared" si="92"/>
        <v>-9.5786159890745921</v>
      </c>
      <c r="T203">
        <f t="shared" si="92"/>
        <v>-0.61343924558514118</v>
      </c>
      <c r="U203">
        <f t="shared" si="102"/>
        <v>0.10216892936740031</v>
      </c>
      <c r="V203" s="9">
        <f t="shared" si="85"/>
        <v>3.4056309789133437</v>
      </c>
      <c r="W203" s="9">
        <f t="shared" si="86"/>
        <v>12.260271524088038</v>
      </c>
      <c r="X203" s="6">
        <f t="shared" si="93"/>
        <v>3.2056869432314348</v>
      </c>
      <c r="Y203" s="10">
        <v>0</v>
      </c>
      <c r="Z203" s="31">
        <f t="shared" si="94"/>
        <v>184.12327652450963</v>
      </c>
      <c r="AA203" s="31">
        <f t="shared" si="103"/>
        <v>2.3568386353028075</v>
      </c>
      <c r="AB203" s="31">
        <f t="shared" si="95"/>
        <v>3.6643650615546357</v>
      </c>
      <c r="AC203" s="31">
        <f t="shared" si="104"/>
        <v>-0.25179443617033925</v>
      </c>
      <c r="AD203" s="20">
        <f t="shared" si="96"/>
        <v>180.458911462955</v>
      </c>
      <c r="AE203" s="9">
        <f t="shared" si="79"/>
        <v>3.4056309789133437</v>
      </c>
      <c r="AF203" s="9">
        <f t="shared" si="97"/>
        <v>4.5136019211459706</v>
      </c>
      <c r="AG203" s="21">
        <f t="shared" si="98"/>
        <v>180.458911462955</v>
      </c>
      <c r="AH203" s="6">
        <f t="shared" si="99"/>
        <v>3.2056869432314348</v>
      </c>
      <c r="AI203">
        <f t="shared" si="100"/>
        <v>0</v>
      </c>
      <c r="AK203">
        <v>1064.0156737336595</v>
      </c>
      <c r="AL203">
        <v>667.92511645385036</v>
      </c>
      <c r="AM203">
        <v>711.54084547927403</v>
      </c>
      <c r="AN203">
        <v>575.34763272139514</v>
      </c>
    </row>
    <row r="204" spans="2:40" ht="20">
      <c r="B204" s="41">
        <v>1046</v>
      </c>
      <c r="C204" s="41">
        <v>876</v>
      </c>
      <c r="D204" s="18">
        <f t="shared" si="80"/>
        <v>1076.6113131194668</v>
      </c>
      <c r="E204" s="18">
        <f t="shared" si="81"/>
        <v>669.35578032631827</v>
      </c>
      <c r="F204" s="18">
        <f t="shared" si="87"/>
        <v>1063.999855858724</v>
      </c>
      <c r="G204" s="18">
        <f t="shared" si="87"/>
        <v>667.92331979537869</v>
      </c>
      <c r="H204" s="49">
        <v>720</v>
      </c>
      <c r="I204" s="49">
        <v>755</v>
      </c>
      <c r="J204" s="13">
        <f t="shared" si="82"/>
        <v>701.84995687622188</v>
      </c>
      <c r="K204" s="13">
        <f t="shared" si="83"/>
        <v>574.44875866296911</v>
      </c>
      <c r="L204" s="13">
        <f t="shared" si="84"/>
        <v>711.46033967274741</v>
      </c>
      <c r="M204" s="13">
        <f t="shared" si="84"/>
        <v>575.0645189071023</v>
      </c>
      <c r="N204" s="19">
        <f t="shared" si="88"/>
        <v>-12.595639385807317</v>
      </c>
      <c r="O204">
        <f t="shared" si="89"/>
        <v>-1.4360640203155981</v>
      </c>
      <c r="P204">
        <f t="shared" si="90"/>
        <v>0.13714448355782385</v>
      </c>
      <c r="Q204" s="9">
        <f t="shared" si="101"/>
        <v>4.5714827852607947</v>
      </c>
      <c r="R204" s="9">
        <f t="shared" si="91"/>
        <v>16.45733802693886</v>
      </c>
      <c r="S204">
        <f t="shared" si="92"/>
        <v>-9.5981507275682816</v>
      </c>
      <c r="T204">
        <f t="shared" si="92"/>
        <v>-0.61493877806105957</v>
      </c>
      <c r="U204">
        <f t="shared" si="102"/>
        <v>0.10237809597917312</v>
      </c>
      <c r="V204" s="9">
        <f t="shared" si="85"/>
        <v>3.4126031993057704</v>
      </c>
      <c r="W204" s="9">
        <f t="shared" si="86"/>
        <v>12.285371517500774</v>
      </c>
      <c r="X204" s="6">
        <f t="shared" si="93"/>
        <v>3.4271014024995394</v>
      </c>
      <c r="Y204" s="10">
        <v>0</v>
      </c>
      <c r="Z204" s="31">
        <f t="shared" si="94"/>
        <v>186.48011515981202</v>
      </c>
      <c r="AA204" s="31">
        <f t="shared" si="103"/>
        <v>-2.3568386353023811</v>
      </c>
      <c r="AB204" s="31">
        <f t="shared" si="95"/>
        <v>3.6658422769138288</v>
      </c>
      <c r="AC204" s="31">
        <f t="shared" si="104"/>
        <v>-1.4772153591930959E-3</v>
      </c>
      <c r="AD204" s="20">
        <f t="shared" si="96"/>
        <v>182.81427288289819</v>
      </c>
      <c r="AE204" s="9">
        <f t="shared" si="79"/>
        <v>3.4126031993057704</v>
      </c>
      <c r="AF204" s="9">
        <f t="shared" si="97"/>
        <v>4.5714827852607947</v>
      </c>
      <c r="AG204" s="21">
        <f t="shared" si="98"/>
        <v>182.81427288289819</v>
      </c>
      <c r="AH204" s="6">
        <f t="shared" si="99"/>
        <v>3.4271014024995394</v>
      </c>
      <c r="AI204">
        <f t="shared" si="100"/>
        <v>0</v>
      </c>
      <c r="AK204">
        <v>1076.6113131194668</v>
      </c>
      <c r="AL204">
        <v>669.35578032631827</v>
      </c>
      <c r="AM204">
        <v>701.84995687622188</v>
      </c>
      <c r="AN204">
        <v>574.44875866296911</v>
      </c>
    </row>
    <row r="205" spans="2:40" ht="20">
      <c r="B205" s="41">
        <v>1058</v>
      </c>
      <c r="C205" s="41">
        <v>878</v>
      </c>
      <c r="D205" s="18">
        <f t="shared" si="80"/>
        <v>1089.1597655432772</v>
      </c>
      <c r="E205" s="18">
        <f t="shared" si="81"/>
        <v>670.7810845120157</v>
      </c>
      <c r="F205" s="18">
        <f t="shared" si="87"/>
        <v>1076.5955841321345</v>
      </c>
      <c r="G205" s="18">
        <f t="shared" si="87"/>
        <v>669.35399376406144</v>
      </c>
      <c r="H205" s="49">
        <v>712</v>
      </c>
      <c r="I205" s="49">
        <v>754</v>
      </c>
      <c r="J205" s="13">
        <f t="shared" si="82"/>
        <v>692.13696769707099</v>
      </c>
      <c r="K205" s="13">
        <f t="shared" si="83"/>
        <v>573.54783467544553</v>
      </c>
      <c r="L205" s="13">
        <f t="shared" si="84"/>
        <v>701.84259001752218</v>
      </c>
      <c r="M205" s="13">
        <f t="shared" si="84"/>
        <v>574.44807535326993</v>
      </c>
      <c r="N205" s="19">
        <f t="shared" si="88"/>
        <v>-12.548452423810431</v>
      </c>
      <c r="O205">
        <f t="shared" si="89"/>
        <v>-1.4306739686827541</v>
      </c>
      <c r="P205">
        <f t="shared" si="90"/>
        <v>0.13663064302610892</v>
      </c>
      <c r="Q205" s="9">
        <f t="shared" si="101"/>
        <v>4.5543547675369638</v>
      </c>
      <c r="R205" s="9">
        <f t="shared" si="91"/>
        <v>16.395677163133069</v>
      </c>
      <c r="S205">
        <f t="shared" si="92"/>
        <v>-9.6177496552252251</v>
      </c>
      <c r="T205">
        <f t="shared" si="92"/>
        <v>-0.61644355383236871</v>
      </c>
      <c r="U205">
        <f t="shared" si="102"/>
        <v>0.10258795122998028</v>
      </c>
      <c r="V205" s="9">
        <f t="shared" si="85"/>
        <v>3.4195983743326757</v>
      </c>
      <c r="W205" s="9">
        <f t="shared" si="86"/>
        <v>12.310554147597633</v>
      </c>
      <c r="X205" s="6">
        <f t="shared" si="93"/>
        <v>3.6442982184117638</v>
      </c>
      <c r="Y205" s="10">
        <v>0</v>
      </c>
      <c r="Z205" s="31">
        <f t="shared" si="94"/>
        <v>186.48011515981264</v>
      </c>
      <c r="AA205" s="31">
        <f t="shared" si="103"/>
        <v>-6.2527760746888816E-13</v>
      </c>
      <c r="AB205" s="31">
        <f t="shared" si="95"/>
        <v>3.6673201856954747</v>
      </c>
      <c r="AC205" s="31">
        <f t="shared" si="104"/>
        <v>-1.4779087816458869E-3</v>
      </c>
      <c r="AD205" s="20">
        <f t="shared" si="96"/>
        <v>182.81279497411717</v>
      </c>
      <c r="AE205" s="9">
        <f t="shared" si="79"/>
        <v>3.4195983743326757</v>
      </c>
      <c r="AF205" s="9">
        <f t="shared" si="97"/>
        <v>4.5543547675369638</v>
      </c>
      <c r="AG205" s="21">
        <f t="shared" si="98"/>
        <v>182.81279497411717</v>
      </c>
      <c r="AH205" s="6">
        <f t="shared" si="99"/>
        <v>3.6442982184117638</v>
      </c>
      <c r="AI205">
        <f t="shared" si="100"/>
        <v>0</v>
      </c>
      <c r="AK205">
        <v>1089.1597655432772</v>
      </c>
      <c r="AL205">
        <v>670.7810845120157</v>
      </c>
      <c r="AM205">
        <v>692.13696769707099</v>
      </c>
      <c r="AN205">
        <v>573.54783467544553</v>
      </c>
    </row>
    <row r="206" spans="2:40" ht="20">
      <c r="B206" s="41">
        <v>1070</v>
      </c>
      <c r="C206" s="41">
        <v>878</v>
      </c>
      <c r="D206" s="18">
        <f t="shared" si="80"/>
        <v>1101.7662967012914</v>
      </c>
      <c r="E206" s="18">
        <f t="shared" si="81"/>
        <v>670.79549779591775</v>
      </c>
      <c r="F206" s="18">
        <f t="shared" si="87"/>
        <v>1089.1791251213451</v>
      </c>
      <c r="G206" s="18">
        <f t="shared" si="87"/>
        <v>670.31078754475061</v>
      </c>
      <c r="H206" s="49">
        <v>704</v>
      </c>
      <c r="I206" s="49">
        <v>753</v>
      </c>
      <c r="J206" s="13">
        <f t="shared" si="82"/>
        <v>682.40180225324264</v>
      </c>
      <c r="K206" s="13">
        <f t="shared" si="83"/>
        <v>572.64485373836339</v>
      </c>
      <c r="L206" s="13">
        <f t="shared" si="84"/>
        <v>692.12957560884524</v>
      </c>
      <c r="M206" s="13">
        <f t="shared" si="84"/>
        <v>573.54714902559272</v>
      </c>
      <c r="N206" s="19">
        <f t="shared" si="88"/>
        <v>-12.60653115801415</v>
      </c>
      <c r="O206">
        <f t="shared" si="89"/>
        <v>-0.95679378068916776</v>
      </c>
      <c r="P206">
        <f t="shared" si="90"/>
        <v>0.13499168362024602</v>
      </c>
      <c r="Q206" s="9">
        <f t="shared" si="101"/>
        <v>4.4997227873415344</v>
      </c>
      <c r="R206" s="9">
        <f t="shared" si="91"/>
        <v>16.199002034429526</v>
      </c>
      <c r="S206">
        <f t="shared" si="92"/>
        <v>-9.7130144086769405</v>
      </c>
      <c r="T206">
        <f t="shared" si="92"/>
        <v>-0.9009263276772117</v>
      </c>
      <c r="U206">
        <f t="shared" si="102"/>
        <v>0.10469854269931565</v>
      </c>
      <c r="V206" s="9">
        <f t="shared" si="85"/>
        <v>3.4899514233105218</v>
      </c>
      <c r="W206" s="9">
        <f t="shared" si="86"/>
        <v>12.563825123917878</v>
      </c>
      <c r="X206" s="6">
        <f t="shared" si="93"/>
        <v>3.8659205487733939</v>
      </c>
      <c r="Y206" s="10">
        <v>0</v>
      </c>
      <c r="Z206" s="31">
        <f t="shared" si="94"/>
        <v>184.34813738707501</v>
      </c>
      <c r="AA206" s="31">
        <f t="shared" si="103"/>
        <v>2.1319777727376277</v>
      </c>
      <c r="AB206" s="31">
        <f t="shared" si="95"/>
        <v>5.2992819393361357</v>
      </c>
      <c r="AC206" s="31">
        <f t="shared" si="104"/>
        <v>-1.631961753640661</v>
      </c>
      <c r="AD206" s="20">
        <f t="shared" si="96"/>
        <v>179.04885544773887</v>
      </c>
      <c r="AE206" s="9">
        <f t="shared" si="79"/>
        <v>3.4899514233105218</v>
      </c>
      <c r="AF206" s="9">
        <f t="shared" si="97"/>
        <v>4.4997227873415344</v>
      </c>
      <c r="AG206" s="21">
        <f t="shared" si="98"/>
        <v>179.04885544773887</v>
      </c>
      <c r="AH206" s="6">
        <f t="shared" si="99"/>
        <v>3.8659205487733939</v>
      </c>
      <c r="AI206">
        <f t="shared" si="100"/>
        <v>0</v>
      </c>
      <c r="AK206">
        <v>1101.7662967012914</v>
      </c>
      <c r="AL206">
        <v>670.79549779591775</v>
      </c>
      <c r="AM206">
        <v>682.40180225324264</v>
      </c>
      <c r="AN206">
        <v>572.64485373836339</v>
      </c>
    </row>
    <row r="207" spans="2:40" ht="20">
      <c r="B207" s="41">
        <v>1083</v>
      </c>
      <c r="C207" s="41">
        <v>878</v>
      </c>
      <c r="D207" s="18">
        <f t="shared" si="80"/>
        <v>1115.4076508703292</v>
      </c>
      <c r="E207" s="18">
        <f t="shared" si="81"/>
        <v>670.81109421240865</v>
      </c>
      <c r="F207" s="18">
        <f t="shared" si="87"/>
        <v>1102.111237704966</v>
      </c>
      <c r="G207" s="18">
        <f t="shared" si="87"/>
        <v>670.79589217344744</v>
      </c>
      <c r="H207" s="49">
        <v>696</v>
      </c>
      <c r="I207" s="49">
        <v>753</v>
      </c>
      <c r="J207" s="13">
        <f t="shared" si="82"/>
        <v>672.90038974159631</v>
      </c>
      <c r="K207" s="13">
        <f t="shared" si="83"/>
        <v>572.59400435201337</v>
      </c>
      <c r="L207" s="13">
        <f t="shared" si="84"/>
        <v>682.47971989730331</v>
      </c>
      <c r="M207" s="13">
        <f t="shared" si="84"/>
        <v>572.92889758860736</v>
      </c>
      <c r="N207" s="19">
        <f t="shared" si="88"/>
        <v>-13.641354169037868</v>
      </c>
      <c r="O207">
        <f t="shared" si="89"/>
        <v>-0.48510462869683124</v>
      </c>
      <c r="P207">
        <f t="shared" si="90"/>
        <v>0.14452510971902469</v>
      </c>
      <c r="Q207" s="9">
        <f t="shared" si="101"/>
        <v>4.817503657300823</v>
      </c>
      <c r="R207" s="9">
        <f t="shared" si="91"/>
        <v>17.343013166282962</v>
      </c>
      <c r="S207">
        <f t="shared" si="92"/>
        <v>-9.6498557115419317</v>
      </c>
      <c r="T207">
        <f t="shared" si="92"/>
        <v>-0.61825143698536067</v>
      </c>
      <c r="U207">
        <f t="shared" si="102"/>
        <v>0.10292960407298248</v>
      </c>
      <c r="V207" s="9">
        <f t="shared" si="85"/>
        <v>3.430986802432749</v>
      </c>
      <c r="W207" s="9">
        <f t="shared" si="86"/>
        <v>12.351552488757896</v>
      </c>
      <c r="X207" s="6">
        <f t="shared" si="93"/>
        <v>4.0875592580831217</v>
      </c>
      <c r="Y207" s="10">
        <v>0</v>
      </c>
      <c r="Z207" s="31">
        <f t="shared" si="94"/>
        <v>182.1482508702432</v>
      </c>
      <c r="AA207" s="31">
        <f t="shared" si="103"/>
        <v>2.1998865168318105</v>
      </c>
      <c r="AB207" s="31">
        <f t="shared" si="95"/>
        <v>3.6658422769138559</v>
      </c>
      <c r="AC207" s="31">
        <f t="shared" si="104"/>
        <v>1.6334396624222798</v>
      </c>
      <c r="AD207" s="20">
        <f t="shared" si="96"/>
        <v>178.48240859332935</v>
      </c>
      <c r="AE207" s="9">
        <f t="shared" si="79"/>
        <v>3.430986802432749</v>
      </c>
      <c r="AF207" s="9">
        <f t="shared" si="97"/>
        <v>4.817503657300823</v>
      </c>
      <c r="AG207" s="21">
        <f t="shared" si="98"/>
        <v>178.48240859332935</v>
      </c>
      <c r="AH207" s="6">
        <f t="shared" si="99"/>
        <v>4.0875592580831217</v>
      </c>
      <c r="AI207">
        <f t="shared" si="100"/>
        <v>0</v>
      </c>
      <c r="AK207">
        <v>1115.4076508703292</v>
      </c>
      <c r="AL207">
        <v>670.81109421240865</v>
      </c>
      <c r="AM207">
        <v>672.90038974159631</v>
      </c>
      <c r="AN207">
        <v>572.59400435201337</v>
      </c>
    </row>
    <row r="208" spans="2:40" ht="20">
      <c r="B208" s="41">
        <v>1096</v>
      </c>
      <c r="C208" s="41">
        <v>880</v>
      </c>
      <c r="D208" s="18">
        <f t="shared" si="80"/>
        <v>1128.891927609908</v>
      </c>
      <c r="E208" s="18">
        <f t="shared" si="81"/>
        <v>672.23051271966449</v>
      </c>
      <c r="F208" s="18">
        <f t="shared" si="87"/>
        <v>1115.3552917271761</v>
      </c>
      <c r="G208" s="18">
        <f t="shared" si="87"/>
        <v>671.27903490933033</v>
      </c>
      <c r="H208" s="49">
        <v>688</v>
      </c>
      <c r="I208" s="49">
        <v>752</v>
      </c>
      <c r="J208" s="13">
        <f t="shared" si="82"/>
        <v>663.12810932980506</v>
      </c>
      <c r="K208" s="13">
        <f t="shared" si="83"/>
        <v>571.6885303282146</v>
      </c>
      <c r="L208" s="13">
        <f t="shared" si="84"/>
        <v>672.810100441548</v>
      </c>
      <c r="M208" s="13">
        <f t="shared" si="84"/>
        <v>572.30912947286379</v>
      </c>
      <c r="N208" s="19">
        <f t="shared" si="88"/>
        <v>-13.484276739578718</v>
      </c>
      <c r="O208">
        <f t="shared" si="89"/>
        <v>-0.48314273588289325</v>
      </c>
      <c r="P208">
        <f t="shared" si="90"/>
        <v>0.1428674957505971</v>
      </c>
      <c r="Q208" s="9">
        <f t="shared" si="101"/>
        <v>4.7622498583532362</v>
      </c>
      <c r="R208" s="9">
        <f t="shared" si="91"/>
        <v>17.14409949007165</v>
      </c>
      <c r="S208">
        <f t="shared" si="92"/>
        <v>-9.6696194557553099</v>
      </c>
      <c r="T208">
        <f t="shared" si="92"/>
        <v>-0.61976811574356816</v>
      </c>
      <c r="U208">
        <f t="shared" si="102"/>
        <v>0.10314122166826806</v>
      </c>
      <c r="V208" s="9">
        <f t="shared" si="85"/>
        <v>3.438040722275602</v>
      </c>
      <c r="W208" s="9">
        <f t="shared" si="86"/>
        <v>12.376946600192168</v>
      </c>
      <c r="X208" s="6">
        <f t="shared" si="93"/>
        <v>4.3069725809735573</v>
      </c>
      <c r="Y208" s="10">
        <v>0</v>
      </c>
      <c r="Z208" s="31">
        <f t="shared" si="94"/>
        <v>182.08922205931592</v>
      </c>
      <c r="AA208" s="31">
        <f t="shared" si="103"/>
        <v>5.9028810927287623E-2</v>
      </c>
      <c r="AB208" s="31">
        <f t="shared" si="95"/>
        <v>3.667320185695397</v>
      </c>
      <c r="AC208" s="31">
        <f t="shared" si="104"/>
        <v>-1.4779087815410819E-3</v>
      </c>
      <c r="AD208" s="20">
        <f t="shared" si="96"/>
        <v>178.42190187362053</v>
      </c>
      <c r="AE208" s="9">
        <f t="shared" si="79"/>
        <v>3.438040722275602</v>
      </c>
      <c r="AF208" s="9">
        <f t="shared" si="97"/>
        <v>4.7622498583532362</v>
      </c>
      <c r="AG208" s="21">
        <f t="shared" si="98"/>
        <v>178.42190187362053</v>
      </c>
      <c r="AH208" s="6">
        <f t="shared" si="99"/>
        <v>4.3069725809735573</v>
      </c>
      <c r="AI208">
        <f t="shared" si="100"/>
        <v>0</v>
      </c>
      <c r="AK208">
        <v>1128.891927609908</v>
      </c>
      <c r="AL208">
        <v>672.23051271966449</v>
      </c>
      <c r="AM208">
        <v>663.12810932980506</v>
      </c>
      <c r="AN208">
        <v>571.6885303282146</v>
      </c>
    </row>
    <row r="209" spans="2:40" ht="20">
      <c r="B209" s="41">
        <v>1108</v>
      </c>
      <c r="C209" s="41">
        <v>880</v>
      </c>
      <c r="D209" s="18">
        <f t="shared" si="80"/>
        <v>1141.4379750759479</v>
      </c>
      <c r="E209" s="18">
        <f t="shared" si="81"/>
        <v>672.24408298307492</v>
      </c>
      <c r="F209" s="18">
        <f t="shared" si="87"/>
        <v>1128.5791845187284</v>
      </c>
      <c r="G209" s="18">
        <f t="shared" si="87"/>
        <v>671.76189663838261</v>
      </c>
      <c r="H209" s="49">
        <v>680</v>
      </c>
      <c r="I209" s="49">
        <v>750</v>
      </c>
      <c r="J209" s="13">
        <f t="shared" si="82"/>
        <v>653.06248624583804</v>
      </c>
      <c r="K209" s="13">
        <f t="shared" si="83"/>
        <v>569.92349854264842</v>
      </c>
      <c r="L209" s="13">
        <f t="shared" si="84"/>
        <v>663.03032843907977</v>
      </c>
      <c r="M209" s="13">
        <f t="shared" si="84"/>
        <v>571.40201107429209</v>
      </c>
      <c r="N209" s="19">
        <f t="shared" si="88"/>
        <v>-12.546047466039909</v>
      </c>
      <c r="O209">
        <f t="shared" si="89"/>
        <v>-0.48286172905227431</v>
      </c>
      <c r="P209">
        <f t="shared" si="90"/>
        <v>0.13298967878586171</v>
      </c>
      <c r="Q209" s="9">
        <f t="shared" si="101"/>
        <v>4.4329892928620565</v>
      </c>
      <c r="R209" s="9">
        <f t="shared" si="91"/>
        <v>15.958761454303403</v>
      </c>
      <c r="S209">
        <f t="shared" si="92"/>
        <v>-9.7797720024682349</v>
      </c>
      <c r="T209">
        <f t="shared" si="92"/>
        <v>-0.90711839857169707</v>
      </c>
      <c r="U209">
        <f t="shared" si="102"/>
        <v>0.10541813627654864</v>
      </c>
      <c r="V209" s="9">
        <f t="shared" si="85"/>
        <v>3.5139378758849547</v>
      </c>
      <c r="W209" s="9">
        <f t="shared" si="86"/>
        <v>12.650176353185836</v>
      </c>
      <c r="X209" s="6">
        <f t="shared" si="93"/>
        <v>4.5327615522140317</v>
      </c>
      <c r="Y209" s="10">
        <v>0</v>
      </c>
      <c r="Z209" s="31">
        <f t="shared" si="94"/>
        <v>182.09118856203341</v>
      </c>
      <c r="AA209" s="31">
        <f t="shared" si="103"/>
        <v>-1.9665027174937677E-3</v>
      </c>
      <c r="AB209" s="31">
        <f t="shared" si="95"/>
        <v>5.2992819393353745</v>
      </c>
      <c r="AC209" s="31">
        <f t="shared" si="104"/>
        <v>-1.6319617536399775</v>
      </c>
      <c r="AD209" s="20">
        <f t="shared" si="96"/>
        <v>176.79190662269804</v>
      </c>
      <c r="AE209" s="9">
        <f t="shared" si="79"/>
        <v>3.5139378758849547</v>
      </c>
      <c r="AF209" s="9">
        <f t="shared" si="97"/>
        <v>4.4329892928620565</v>
      </c>
      <c r="AG209" s="21">
        <f t="shared" si="98"/>
        <v>176.79190662269804</v>
      </c>
      <c r="AH209" s="6">
        <f t="shared" si="99"/>
        <v>4.5327615522140317</v>
      </c>
      <c r="AI209">
        <f t="shared" si="100"/>
        <v>0</v>
      </c>
      <c r="AK209">
        <v>1141.4379750759479</v>
      </c>
      <c r="AL209">
        <v>672.24408298307492</v>
      </c>
      <c r="AM209">
        <v>653.06248624583804</v>
      </c>
      <c r="AN209">
        <v>569.92349854264842</v>
      </c>
    </row>
    <row r="210" spans="2:40" ht="20">
      <c r="B210" s="41">
        <v>1120</v>
      </c>
      <c r="C210" s="41">
        <v>882</v>
      </c>
      <c r="D210" s="18">
        <f t="shared" si="80"/>
        <v>1153.7970468787262</v>
      </c>
      <c r="E210" s="18">
        <f t="shared" si="81"/>
        <v>673.65621299546922</v>
      </c>
      <c r="F210" s="18">
        <f t="shared" si="87"/>
        <v>1141.3756498548607</v>
      </c>
      <c r="G210" s="18">
        <f t="shared" si="87"/>
        <v>672.71026956606954</v>
      </c>
      <c r="H210" s="49">
        <v>672</v>
      </c>
      <c r="I210" s="49">
        <v>750</v>
      </c>
      <c r="J210" s="13">
        <f t="shared" si="82"/>
        <v>643.51635598528924</v>
      </c>
      <c r="K210" s="13">
        <f t="shared" si="83"/>
        <v>569.87135639681821</v>
      </c>
      <c r="L210" s="13">
        <f t="shared" si="84"/>
        <v>653.23565052031074</v>
      </c>
      <c r="M210" s="13">
        <f t="shared" si="84"/>
        <v>570.49446175589367</v>
      </c>
      <c r="N210" s="19">
        <f t="shared" si="88"/>
        <v>-12.359071802778317</v>
      </c>
      <c r="O210">
        <f t="shared" si="89"/>
        <v>-0.9483729276869326</v>
      </c>
      <c r="P210">
        <f t="shared" si="90"/>
        <v>0.13238155642824906</v>
      </c>
      <c r="Q210" s="9">
        <f t="shared" si="101"/>
        <v>4.4127185476083017</v>
      </c>
      <c r="R210" s="9">
        <f t="shared" si="91"/>
        <v>15.885786771389887</v>
      </c>
      <c r="S210">
        <f t="shared" si="92"/>
        <v>-9.7946779187690254</v>
      </c>
      <c r="T210">
        <f t="shared" si="92"/>
        <v>-0.90754931839842357</v>
      </c>
      <c r="U210">
        <f t="shared" si="102"/>
        <v>0.10557441030039388</v>
      </c>
      <c r="V210" s="9">
        <f t="shared" si="85"/>
        <v>3.5191470100131292</v>
      </c>
      <c r="W210" s="9">
        <f t="shared" si="86"/>
        <v>12.668929236047266</v>
      </c>
      <c r="X210" s="6">
        <f t="shared" si="93"/>
        <v>4.7649199850791133</v>
      </c>
      <c r="Y210" s="10">
        <v>0</v>
      </c>
      <c r="Z210" s="31">
        <f t="shared" si="94"/>
        <v>184.23856166899131</v>
      </c>
      <c r="AA210" s="31">
        <f t="shared" si="103"/>
        <v>-2.1473731069579003</v>
      </c>
      <c r="AB210" s="31">
        <f t="shared" si="95"/>
        <v>5.2937623963042482</v>
      </c>
      <c r="AC210" s="31">
        <f t="shared" si="104"/>
        <v>5.5195430311263394E-3</v>
      </c>
      <c r="AD210" s="20">
        <f t="shared" si="96"/>
        <v>178.94479927268705</v>
      </c>
      <c r="AE210" s="9">
        <f t="shared" si="79"/>
        <v>3.5191470100131292</v>
      </c>
      <c r="AF210" s="9">
        <f t="shared" si="97"/>
        <v>4.4127185476083017</v>
      </c>
      <c r="AG210" s="21">
        <f t="shared" si="98"/>
        <v>178.94479927268705</v>
      </c>
      <c r="AH210" s="6">
        <f t="shared" si="99"/>
        <v>4.7649199850791133</v>
      </c>
      <c r="AI210">
        <f t="shared" si="100"/>
        <v>0</v>
      </c>
      <c r="AK210">
        <v>1153.7970468787262</v>
      </c>
      <c r="AL210">
        <v>673.65621299546922</v>
      </c>
      <c r="AM210">
        <v>643.51635598528924</v>
      </c>
      <c r="AN210">
        <v>569.87135639681821</v>
      </c>
    </row>
    <row r="211" spans="2:40" ht="20">
      <c r="B211" s="41">
        <v>1132</v>
      </c>
      <c r="C211" s="41">
        <v>882</v>
      </c>
      <c r="D211" s="18">
        <f t="shared" si="80"/>
        <v>1166.2991422738887</v>
      </c>
      <c r="E211" s="18">
        <f t="shared" si="81"/>
        <v>673.66896659781889</v>
      </c>
      <c r="F211" s="18">
        <f t="shared" si="87"/>
        <v>1153.8447214095211</v>
      </c>
      <c r="G211" s="18">
        <f t="shared" si="87"/>
        <v>673.18975419212109</v>
      </c>
      <c r="H211" s="49">
        <v>664</v>
      </c>
      <c r="I211" s="49">
        <v>750</v>
      </c>
      <c r="J211" s="13">
        <f t="shared" si="82"/>
        <v>633.96237932400572</v>
      </c>
      <c r="K211" s="13">
        <f t="shared" si="83"/>
        <v>569.81917139297536</v>
      </c>
      <c r="L211" s="13">
        <f t="shared" si="84"/>
        <v>643.51374051837763</v>
      </c>
      <c r="M211" s="13">
        <f t="shared" si="84"/>
        <v>569.871342110814</v>
      </c>
      <c r="N211" s="19">
        <f t="shared" si="88"/>
        <v>-12.502095395162542</v>
      </c>
      <c r="O211">
        <f t="shared" si="89"/>
        <v>-0.47948462605154418</v>
      </c>
      <c r="P211">
        <f t="shared" si="90"/>
        <v>0.13252049732289756</v>
      </c>
      <c r="Q211" s="9">
        <f t="shared" si="101"/>
        <v>4.4173499107632521</v>
      </c>
      <c r="R211" s="9">
        <f t="shared" si="91"/>
        <v>15.902459678747707</v>
      </c>
      <c r="S211">
        <f t="shared" si="92"/>
        <v>-9.7219100019331108</v>
      </c>
      <c r="T211">
        <f t="shared" si="92"/>
        <v>-0.62311964507966877</v>
      </c>
      <c r="U211">
        <f t="shared" si="102"/>
        <v>0.10369897999982954</v>
      </c>
      <c r="V211" s="9">
        <f t="shared" si="85"/>
        <v>3.4566326666609846</v>
      </c>
      <c r="W211" s="9">
        <f t="shared" si="86"/>
        <v>12.443877599979544</v>
      </c>
      <c r="X211" s="6">
        <f t="shared" si="93"/>
        <v>4.9897907780815736</v>
      </c>
      <c r="Y211" s="10">
        <v>0</v>
      </c>
      <c r="Z211" s="31">
        <f t="shared" si="94"/>
        <v>182.20216205301099</v>
      </c>
      <c r="AA211" s="31">
        <f t="shared" si="103"/>
        <v>2.036399615980315</v>
      </c>
      <c r="AB211" s="31">
        <f t="shared" si="95"/>
        <v>3.6673201856948356</v>
      </c>
      <c r="AC211" s="31">
        <f t="shared" si="104"/>
        <v>1.6264422106094125</v>
      </c>
      <c r="AD211" s="20">
        <f t="shared" si="96"/>
        <v>178.53484186731615</v>
      </c>
      <c r="AE211" s="9">
        <f t="shared" si="79"/>
        <v>3.4566326666609846</v>
      </c>
      <c r="AF211" s="9">
        <f t="shared" si="97"/>
        <v>4.4173499107632521</v>
      </c>
      <c r="AG211" s="21">
        <f t="shared" si="98"/>
        <v>178.53484186731615</v>
      </c>
      <c r="AH211" s="6">
        <f t="shared" si="99"/>
        <v>4.9897907780815736</v>
      </c>
      <c r="AI211">
        <f t="shared" si="100"/>
        <v>0</v>
      </c>
      <c r="AK211">
        <v>1166.2991422738887</v>
      </c>
      <c r="AL211">
        <v>673.66896659781889</v>
      </c>
      <c r="AM211">
        <v>633.96237932400572</v>
      </c>
      <c r="AN211">
        <v>569.81917139297536</v>
      </c>
    </row>
    <row r="212" spans="2:40" ht="20">
      <c r="B212" s="41">
        <v>1144</v>
      </c>
      <c r="C212" s="41">
        <v>884</v>
      </c>
      <c r="D212" s="18">
        <f t="shared" si="80"/>
        <v>1178.582260133968</v>
      </c>
      <c r="E212" s="18">
        <f t="shared" si="81"/>
        <v>675.07504921915745</v>
      </c>
      <c r="F212" s="18">
        <f t="shared" si="87"/>
        <v>1166.2261497621942</v>
      </c>
      <c r="G212" s="18">
        <f t="shared" si="87"/>
        <v>674.1334096041486</v>
      </c>
      <c r="H212" s="49">
        <v>656</v>
      </c>
      <c r="I212" s="49">
        <v>750</v>
      </c>
      <c r="J212" s="13">
        <f t="shared" si="82"/>
        <v>624.40054658403619</v>
      </c>
      <c r="K212" s="13">
        <f t="shared" si="83"/>
        <v>569.76694347825776</v>
      </c>
      <c r="L212" s="13">
        <f t="shared" si="84"/>
        <v>633.95976063111038</v>
      </c>
      <c r="M212" s="13">
        <f t="shared" si="84"/>
        <v>569.81915708935048</v>
      </c>
      <c r="N212" s="19">
        <f t="shared" si="88"/>
        <v>-12.283117860079301</v>
      </c>
      <c r="O212">
        <f t="shared" si="89"/>
        <v>-0.94365541202751047</v>
      </c>
      <c r="P212">
        <f t="shared" si="90"/>
        <v>0.13157227216597606</v>
      </c>
      <c r="Q212" s="9">
        <f t="shared" si="101"/>
        <v>4.3857424055325351</v>
      </c>
      <c r="R212" s="9">
        <f t="shared" si="91"/>
        <v>15.788672659917127</v>
      </c>
      <c r="S212">
        <f t="shared" si="92"/>
        <v>-9.5539798872672463</v>
      </c>
      <c r="T212">
        <f t="shared" si="92"/>
        <v>-5.2185021463515113E-2</v>
      </c>
      <c r="U212">
        <f t="shared" si="102"/>
        <v>0.10092116553498538</v>
      </c>
      <c r="V212" s="9">
        <f t="shared" si="85"/>
        <v>3.3640388511661792</v>
      </c>
      <c r="W212" s="9">
        <f t="shared" si="86"/>
        <v>12.110539864198245</v>
      </c>
      <c r="X212" s="6">
        <f t="shared" si="93"/>
        <v>5.2072802878075031</v>
      </c>
      <c r="Y212" s="10">
        <v>0</v>
      </c>
      <c r="Z212" s="31">
        <f t="shared" si="94"/>
        <v>184.35839431908946</v>
      </c>
      <c r="AA212" s="31">
        <f t="shared" si="103"/>
        <v>-2.1562322660784616</v>
      </c>
      <c r="AB212" s="31">
        <f t="shared" si="95"/>
        <v>0.31295353185875047</v>
      </c>
      <c r="AC212" s="31">
        <f t="shared" si="104"/>
        <v>3.354366653836085</v>
      </c>
      <c r="AD212" s="20">
        <f t="shared" si="96"/>
        <v>184.04544078723072</v>
      </c>
      <c r="AE212" s="9">
        <f t="shared" si="79"/>
        <v>3.3640388511661792</v>
      </c>
      <c r="AF212" s="9">
        <f t="shared" si="97"/>
        <v>4.3857424055325351</v>
      </c>
      <c r="AG212" s="21">
        <f t="shared" si="98"/>
        <v>184.04544078723072</v>
      </c>
      <c r="AH212" s="6">
        <f t="shared" si="99"/>
        <v>5.2072802878075031</v>
      </c>
      <c r="AI212">
        <f t="shared" si="100"/>
        <v>0</v>
      </c>
      <c r="AK212">
        <v>1178.582260133968</v>
      </c>
      <c r="AL212">
        <v>675.07504921915745</v>
      </c>
      <c r="AM212">
        <v>624.40054658403619</v>
      </c>
      <c r="AN212">
        <v>569.76694347825776</v>
      </c>
    </row>
    <row r="213" spans="2:40" ht="20">
      <c r="B213" s="41">
        <v>1156</v>
      </c>
      <c r="C213" s="41">
        <v>886</v>
      </c>
      <c r="D213" s="18">
        <f t="shared" si="80"/>
        <v>1190.8198082997274</v>
      </c>
      <c r="E213" s="18">
        <f t="shared" si="81"/>
        <v>676.47591535100401</v>
      </c>
      <c r="F213" s="18">
        <f t="shared" si="87"/>
        <v>1178.5670702358614</v>
      </c>
      <c r="G213" s="18">
        <f t="shared" si="87"/>
        <v>675.07331038932682</v>
      </c>
      <c r="H213" s="49">
        <v>648</v>
      </c>
      <c r="I213" s="49">
        <v>749</v>
      </c>
      <c r="J213" s="13">
        <f t="shared" si="82"/>
        <v>614.53086986132018</v>
      </c>
      <c r="K213" s="13">
        <f t="shared" si="83"/>
        <v>568.85435884633387</v>
      </c>
      <c r="L213" s="13">
        <f t="shared" si="84"/>
        <v>624.2979319231207</v>
      </c>
      <c r="M213" s="13">
        <f t="shared" si="84"/>
        <v>569.48015790585566</v>
      </c>
      <c r="N213" s="19">
        <f t="shared" si="88"/>
        <v>-12.237548165759335</v>
      </c>
      <c r="O213">
        <f t="shared" si="89"/>
        <v>-0.9399007851782244</v>
      </c>
      <c r="P213">
        <f t="shared" si="90"/>
        <v>0.1310831681907727</v>
      </c>
      <c r="Q213" s="9">
        <f t="shared" si="101"/>
        <v>4.3694389396924231</v>
      </c>
      <c r="R213" s="9">
        <f t="shared" si="91"/>
        <v>15.729980182892724</v>
      </c>
      <c r="S213">
        <f t="shared" si="92"/>
        <v>-9.6618287079896845</v>
      </c>
      <c r="T213">
        <f t="shared" si="92"/>
        <v>-0.3389991834948205</v>
      </c>
      <c r="U213">
        <f t="shared" si="102"/>
        <v>0.10235528336947022</v>
      </c>
      <c r="V213" s="9">
        <f t="shared" si="85"/>
        <v>3.4118427789823409</v>
      </c>
      <c r="W213" s="9">
        <f t="shared" si="86"/>
        <v>12.282634004336428</v>
      </c>
      <c r="X213" s="6">
        <f t="shared" si="93"/>
        <v>5.4237183661400401</v>
      </c>
      <c r="Y213" s="10">
        <v>0</v>
      </c>
      <c r="Z213" s="31">
        <f t="shared" si="94"/>
        <v>184.35531407949603</v>
      </c>
      <c r="AA213" s="31">
        <f t="shared" si="103"/>
        <v>3.0802395934301785E-3</v>
      </c>
      <c r="AB213" s="31">
        <f t="shared" si="95"/>
        <v>2.0094806654174397</v>
      </c>
      <c r="AC213" s="31">
        <f t="shared" si="104"/>
        <v>-1.6965271335586893</v>
      </c>
      <c r="AD213" s="20">
        <f t="shared" si="96"/>
        <v>182.34583341407858</v>
      </c>
      <c r="AE213" s="9">
        <f t="shared" si="79"/>
        <v>3.4118427789823409</v>
      </c>
      <c r="AF213" s="9">
        <f t="shared" si="97"/>
        <v>4.3694389396924231</v>
      </c>
      <c r="AG213" s="21">
        <f t="shared" si="98"/>
        <v>182.34583341407858</v>
      </c>
      <c r="AH213" s="6">
        <f t="shared" si="99"/>
        <v>5.4237183661400401</v>
      </c>
      <c r="AI213">
        <f t="shared" si="100"/>
        <v>0</v>
      </c>
      <c r="AK213">
        <v>1190.8198082997274</v>
      </c>
      <c r="AL213">
        <v>676.47591535100401</v>
      </c>
      <c r="AM213">
        <v>614.53086986132018</v>
      </c>
      <c r="AN213">
        <v>568.85435884633387</v>
      </c>
    </row>
    <row r="214" spans="2:40" ht="20">
      <c r="B214" s="41">
        <v>1168</v>
      </c>
      <c r="C214" s="41">
        <v>887</v>
      </c>
      <c r="D214" s="18">
        <f t="shared" si="80"/>
        <v>1203.1301584041585</v>
      </c>
      <c r="E214" s="18">
        <f t="shared" si="81"/>
        <v>677.17978430902247</v>
      </c>
      <c r="F214" s="18">
        <f t="shared" si="87"/>
        <v>1190.8440756126181</v>
      </c>
      <c r="G214" s="18">
        <f t="shared" si="87"/>
        <v>676.24358295972797</v>
      </c>
      <c r="H214" s="49">
        <v>640</v>
      </c>
      <c r="I214" s="49">
        <v>748</v>
      </c>
      <c r="J214" s="13">
        <f t="shared" si="82"/>
        <v>604.63850175408277</v>
      </c>
      <c r="K214" s="13">
        <f t="shared" si="83"/>
        <v>567.93967609008735</v>
      </c>
      <c r="L214" s="13">
        <f t="shared" si="84"/>
        <v>614.52330606647968</v>
      </c>
      <c r="M214" s="13">
        <f t="shared" si="84"/>
        <v>568.85365947155969</v>
      </c>
      <c r="N214" s="19">
        <f t="shared" si="88"/>
        <v>-12.310350104431109</v>
      </c>
      <c r="O214">
        <f t="shared" si="89"/>
        <v>-1.1702725704011527</v>
      </c>
      <c r="P214">
        <f t="shared" si="90"/>
        <v>0.13282883235907078</v>
      </c>
      <c r="Q214" s="9">
        <f t="shared" si="101"/>
        <v>4.4276277453023596</v>
      </c>
      <c r="R214" s="9">
        <f t="shared" si="91"/>
        <v>15.939459883088494</v>
      </c>
      <c r="S214">
        <f t="shared" si="92"/>
        <v>-9.7746258566410233</v>
      </c>
      <c r="T214">
        <f t="shared" si="92"/>
        <v>-0.62649843429596785</v>
      </c>
      <c r="U214">
        <f t="shared" si="102"/>
        <v>0.10426127489475707</v>
      </c>
      <c r="V214" s="9">
        <f t="shared" si="85"/>
        <v>3.4753758298252357</v>
      </c>
      <c r="W214" s="9">
        <f t="shared" si="86"/>
        <v>12.511352987370849</v>
      </c>
      <c r="X214" s="6">
        <f t="shared" si="93"/>
        <v>5.6409854526303755</v>
      </c>
      <c r="Y214" s="10">
        <v>0</v>
      </c>
      <c r="Z214" s="31">
        <f t="shared" si="94"/>
        <v>185.4451140395515</v>
      </c>
      <c r="AA214" s="31">
        <f t="shared" si="103"/>
        <v>-1.0897999600554726</v>
      </c>
      <c r="AB214" s="31">
        <f t="shared" si="95"/>
        <v>3.6673201856952531</v>
      </c>
      <c r="AC214" s="31">
        <f t="shared" si="104"/>
        <v>-1.6578395202778133</v>
      </c>
      <c r="AD214" s="20">
        <f t="shared" si="96"/>
        <v>181.77779385385625</v>
      </c>
      <c r="AE214" s="9">
        <f t="shared" si="79"/>
        <v>3.4753758298252357</v>
      </c>
      <c r="AF214" s="9">
        <f t="shared" si="97"/>
        <v>4.4276277453023596</v>
      </c>
      <c r="AG214" s="21">
        <f t="shared" si="98"/>
        <v>181.77779385385625</v>
      </c>
      <c r="AH214" s="6">
        <f t="shared" si="99"/>
        <v>5.6409854526303755</v>
      </c>
      <c r="AI214">
        <f t="shared" si="100"/>
        <v>0</v>
      </c>
      <c r="AK214">
        <v>1203.1301584041585</v>
      </c>
      <c r="AL214">
        <v>677.17978430902247</v>
      </c>
      <c r="AM214">
        <v>604.63850175408277</v>
      </c>
      <c r="AN214">
        <v>567.93967609008735</v>
      </c>
    </row>
    <row r="215" spans="2:40" ht="20">
      <c r="B215" s="41">
        <v>1180</v>
      </c>
      <c r="C215" s="41">
        <v>888</v>
      </c>
      <c r="D215" s="18">
        <f t="shared" si="80"/>
        <v>1215.4110002128286</v>
      </c>
      <c r="E215" s="18">
        <f t="shared" si="81"/>
        <v>677.88196607104601</v>
      </c>
      <c r="F215" s="18">
        <f t="shared" si="87"/>
        <v>1203.1203223055716</v>
      </c>
      <c r="G215" s="18">
        <f t="shared" si="87"/>
        <v>677.17922191035757</v>
      </c>
      <c r="H215" s="49">
        <v>632</v>
      </c>
      <c r="I215" s="49">
        <v>748</v>
      </c>
      <c r="J215" s="13">
        <f t="shared" si="82"/>
        <v>595.03864542635677</v>
      </c>
      <c r="K215" s="13">
        <f t="shared" si="83"/>
        <v>567.88653168226756</v>
      </c>
      <c r="L215" s="13">
        <f t="shared" si="84"/>
        <v>604.73600568058657</v>
      </c>
      <c r="M215" s="13">
        <f t="shared" si="84"/>
        <v>568.22685553956296</v>
      </c>
      <c r="N215" s="19">
        <f t="shared" si="88"/>
        <v>-12.280841808670175</v>
      </c>
      <c r="O215">
        <f t="shared" si="89"/>
        <v>-0.93563895062959546</v>
      </c>
      <c r="P215">
        <f t="shared" si="90"/>
        <v>0.13151778155720759</v>
      </c>
      <c r="Q215" s="9">
        <f t="shared" si="101"/>
        <v>4.3839260519069194</v>
      </c>
      <c r="R215" s="9">
        <f t="shared" si="91"/>
        <v>15.782133786864911</v>
      </c>
      <c r="S215">
        <f t="shared" si="92"/>
        <v>-9.7873003858931042</v>
      </c>
      <c r="T215">
        <f t="shared" si="92"/>
        <v>-0.6268039319967329</v>
      </c>
      <c r="U215">
        <f t="shared" si="102"/>
        <v>0.10439483146254144</v>
      </c>
      <c r="V215" s="9">
        <f t="shared" si="85"/>
        <v>3.4798277154180481</v>
      </c>
      <c r="W215" s="9">
        <f t="shared" si="86"/>
        <v>12.527379775504974</v>
      </c>
      <c r="X215" s="6">
        <f t="shared" si="93"/>
        <v>5.862519424197707</v>
      </c>
      <c r="Y215" s="10">
        <v>0</v>
      </c>
      <c r="Z215" s="31">
        <f t="shared" si="94"/>
        <v>184.35839431908951</v>
      </c>
      <c r="AA215" s="31">
        <f t="shared" si="103"/>
        <v>1.0867197204619856</v>
      </c>
      <c r="AB215" s="31">
        <f t="shared" si="95"/>
        <v>3.6643650615554284</v>
      </c>
      <c r="AC215" s="31">
        <f t="shared" si="104"/>
        <v>2.955124139824683E-3</v>
      </c>
      <c r="AD215" s="20">
        <f t="shared" si="96"/>
        <v>180.69402925753408</v>
      </c>
      <c r="AE215" s="9">
        <f t="shared" si="79"/>
        <v>3.4798277154180481</v>
      </c>
      <c r="AF215" s="9">
        <f t="shared" si="97"/>
        <v>4.3839260519069194</v>
      </c>
      <c r="AG215" s="21">
        <f t="shared" si="98"/>
        <v>180.69402925753408</v>
      </c>
      <c r="AH215" s="6">
        <f t="shared" si="99"/>
        <v>5.862519424197707</v>
      </c>
      <c r="AI215">
        <f t="shared" si="100"/>
        <v>0</v>
      </c>
      <c r="AK215">
        <v>1215.4110002128286</v>
      </c>
      <c r="AL215">
        <v>677.88196607104601</v>
      </c>
      <c r="AM215">
        <v>595.03864542635677</v>
      </c>
      <c r="AN215">
        <v>567.88653168226756</v>
      </c>
    </row>
    <row r="216" spans="2:40" ht="20">
      <c r="B216" s="41">
        <v>1193</v>
      </c>
      <c r="C216" s="41">
        <v>890</v>
      </c>
      <c r="D216" s="18">
        <f t="shared" si="80"/>
        <v>1228.5588149078608</v>
      </c>
      <c r="E216" s="18">
        <f t="shared" si="81"/>
        <v>679.27250731798983</v>
      </c>
      <c r="F216" s="18">
        <f t="shared" si="87"/>
        <v>1215.6999911749492</v>
      </c>
      <c r="G216" s="18">
        <f t="shared" si="87"/>
        <v>678.11141923268622</v>
      </c>
      <c r="H216" s="49">
        <v>624</v>
      </c>
      <c r="I216" s="49">
        <v>746</v>
      </c>
      <c r="J216" s="13">
        <f t="shared" si="82"/>
        <v>584.78537764600219</v>
      </c>
      <c r="K216" s="13">
        <f t="shared" si="83"/>
        <v>566.10398719512978</v>
      </c>
      <c r="L216" s="13">
        <f t="shared" si="84"/>
        <v>594.82084160881391</v>
      </c>
      <c r="M216" s="13">
        <f t="shared" si="84"/>
        <v>567.31006498916156</v>
      </c>
      <c r="N216" s="19">
        <f t="shared" si="88"/>
        <v>-13.147814695032139</v>
      </c>
      <c r="O216">
        <f t="shared" si="89"/>
        <v>-0.93219732232864772</v>
      </c>
      <c r="P216">
        <f t="shared" si="90"/>
        <v>0.1405455773577815</v>
      </c>
      <c r="Q216" s="9">
        <f t="shared" si="101"/>
        <v>4.6848525785927171</v>
      </c>
      <c r="R216" s="9">
        <f t="shared" si="91"/>
        <v>16.86546928293378</v>
      </c>
      <c r="S216">
        <f t="shared" si="92"/>
        <v>-9.915164071772665</v>
      </c>
      <c r="T216">
        <f t="shared" si="92"/>
        <v>-0.91679055040140156</v>
      </c>
      <c r="U216">
        <f t="shared" si="102"/>
        <v>0.10686422493284976</v>
      </c>
      <c r="V216" s="9">
        <f t="shared" si="85"/>
        <v>3.5621408310949918</v>
      </c>
      <c r="W216" s="9">
        <f t="shared" si="86"/>
        <v>12.82370699194197</v>
      </c>
      <c r="X216" s="6">
        <f t="shared" si="93"/>
        <v>6.0837953969823539</v>
      </c>
      <c r="Y216" s="10">
        <v>0</v>
      </c>
      <c r="Z216" s="31">
        <f t="shared" si="94"/>
        <v>184.23807080749239</v>
      </c>
      <c r="AA216" s="31">
        <f t="shared" si="103"/>
        <v>0.12032351159712107</v>
      </c>
      <c r="AB216" s="31">
        <f t="shared" si="95"/>
        <v>5.2827462551976039</v>
      </c>
      <c r="AC216" s="31">
        <f t="shared" si="104"/>
        <v>-1.6183811936421755</v>
      </c>
      <c r="AD216" s="20">
        <f t="shared" si="96"/>
        <v>178.9553245522948</v>
      </c>
      <c r="AE216" s="9">
        <f t="shared" si="79"/>
        <v>3.5621408310949918</v>
      </c>
      <c r="AF216" s="9">
        <f t="shared" si="97"/>
        <v>4.6848525785927171</v>
      </c>
      <c r="AG216" s="21">
        <f t="shared" si="98"/>
        <v>178.9553245522948</v>
      </c>
      <c r="AH216" s="6">
        <f t="shared" si="99"/>
        <v>6.0837953969823539</v>
      </c>
      <c r="AI216">
        <f t="shared" si="100"/>
        <v>0</v>
      </c>
      <c r="AK216">
        <v>1228.5588149078608</v>
      </c>
      <c r="AL216">
        <v>679.27250731798983</v>
      </c>
      <c r="AM216">
        <v>584.78537764600219</v>
      </c>
      <c r="AN216">
        <v>566.10398719512978</v>
      </c>
    </row>
    <row r="217" spans="2:40" ht="20">
      <c r="B217" s="41">
        <v>1204</v>
      </c>
      <c r="C217" s="41">
        <v>893</v>
      </c>
      <c r="D217" s="18">
        <f t="shared" si="80"/>
        <v>1239.460374242097</v>
      </c>
      <c r="E217" s="18">
        <f t="shared" si="81"/>
        <v>681.34250376272905</v>
      </c>
      <c r="F217" s="18">
        <f t="shared" si="87"/>
        <v>1227.8100631209288</v>
      </c>
      <c r="G217" s="18">
        <f t="shared" si="87"/>
        <v>679.49899238392163</v>
      </c>
      <c r="H217" s="49">
        <v>616</v>
      </c>
      <c r="I217" s="49">
        <v>746</v>
      </c>
      <c r="J217" s="13">
        <f t="shared" si="82"/>
        <v>575.15518681973174</v>
      </c>
      <c r="K217" s="13">
        <f t="shared" si="83"/>
        <v>566.04996175061945</v>
      </c>
      <c r="L217" s="13">
        <f t="shared" si="84"/>
        <v>584.99306996403027</v>
      </c>
      <c r="M217" s="13">
        <f t="shared" si="84"/>
        <v>566.68016020933885</v>
      </c>
      <c r="N217" s="19">
        <f t="shared" si="88"/>
        <v>-10.901559334236254</v>
      </c>
      <c r="O217">
        <f t="shared" si="89"/>
        <v>-1.387573151235415</v>
      </c>
      <c r="P217">
        <f t="shared" si="90"/>
        <v>0.11955743309408942</v>
      </c>
      <c r="Q217" s="9">
        <f t="shared" si="101"/>
        <v>3.9852477698029807</v>
      </c>
      <c r="R217" s="9">
        <f t="shared" si="91"/>
        <v>14.346891971290731</v>
      </c>
      <c r="S217">
        <f t="shared" si="92"/>
        <v>-9.8277716447836383</v>
      </c>
      <c r="T217">
        <f t="shared" si="92"/>
        <v>-0.62990477982270932</v>
      </c>
      <c r="U217">
        <f t="shared" si="102"/>
        <v>0.10482815568470323</v>
      </c>
      <c r="V217" s="9">
        <f t="shared" si="85"/>
        <v>3.4942718561567743</v>
      </c>
      <c r="W217" s="9">
        <f t="shared" si="86"/>
        <v>12.579378682164387</v>
      </c>
      <c r="X217" s="6">
        <f t="shared" si="93"/>
        <v>6.3004829510894487</v>
      </c>
      <c r="Y217" s="10">
        <v>0</v>
      </c>
      <c r="Z217" s="31">
        <f t="shared" si="94"/>
        <v>186.53645031054805</v>
      </c>
      <c r="AA217" s="31">
        <f t="shared" si="103"/>
        <v>-2.2983795030556564</v>
      </c>
      <c r="AB217" s="31">
        <f t="shared" si="95"/>
        <v>3.6673201856961848</v>
      </c>
      <c r="AC217" s="31">
        <f t="shared" si="104"/>
        <v>1.6154260695014191</v>
      </c>
      <c r="AD217" s="20">
        <f t="shared" si="96"/>
        <v>182.86913012485186</v>
      </c>
      <c r="AE217" s="9">
        <f t="shared" si="79"/>
        <v>3.4942718561567743</v>
      </c>
      <c r="AF217" s="9">
        <f t="shared" si="97"/>
        <v>3.9852477698029807</v>
      </c>
      <c r="AG217" s="21">
        <f t="shared" si="98"/>
        <v>182.86913012485186</v>
      </c>
      <c r="AH217" s="6">
        <f t="shared" si="99"/>
        <v>6.3004829510894487</v>
      </c>
      <c r="AI217">
        <f t="shared" si="100"/>
        <v>0</v>
      </c>
      <c r="AK217">
        <v>1239.460374242097</v>
      </c>
      <c r="AL217">
        <v>681.34250376272905</v>
      </c>
      <c r="AM217">
        <v>575.15518681973174</v>
      </c>
      <c r="AN217">
        <v>566.04996175061945</v>
      </c>
    </row>
    <row r="218" spans="2:40" ht="20">
      <c r="B218" s="41">
        <v>1218</v>
      </c>
      <c r="C218" s="41">
        <v>896</v>
      </c>
      <c r="D218" s="18">
        <f t="shared" si="80"/>
        <v>1253.3806641051522</v>
      </c>
      <c r="E218" s="18">
        <f t="shared" si="81"/>
        <v>683.40422176715811</v>
      </c>
      <c r="F218" s="18">
        <f t="shared" si="87"/>
        <v>1240.4666177517036</v>
      </c>
      <c r="G218" s="18">
        <f t="shared" si="87"/>
        <v>681.3397442826257</v>
      </c>
      <c r="H218" s="49">
        <v>606</v>
      </c>
      <c r="I218" s="49">
        <v>745</v>
      </c>
      <c r="J218" s="13">
        <f t="shared" si="82"/>
        <v>562.76643582195095</v>
      </c>
      <c r="K218" s="13">
        <f t="shared" si="83"/>
        <v>565.11487342336579</v>
      </c>
      <c r="L218" s="13">
        <f t="shared" si="84"/>
        <v>574.23566676256166</v>
      </c>
      <c r="M218" s="13">
        <f t="shared" si="84"/>
        <v>565.75627412303822</v>
      </c>
      <c r="N218" s="19">
        <f t="shared" si="88"/>
        <v>-13.920289863055132</v>
      </c>
      <c r="O218">
        <f t="shared" si="89"/>
        <v>-1.8407518987040703</v>
      </c>
      <c r="P218">
        <f t="shared" si="90"/>
        <v>0.15310175613878985</v>
      </c>
      <c r="Q218" s="9">
        <f t="shared" si="101"/>
        <v>5.1033918712929953</v>
      </c>
      <c r="R218" s="9">
        <f t="shared" si="91"/>
        <v>18.372210736654782</v>
      </c>
      <c r="S218">
        <f t="shared" si="92"/>
        <v>-10.757403201468605</v>
      </c>
      <c r="T218">
        <f t="shared" si="92"/>
        <v>-0.92388608630062663</v>
      </c>
      <c r="U218">
        <f t="shared" si="102"/>
        <v>0.1156265253586499</v>
      </c>
      <c r="V218" s="9">
        <f t="shared" si="85"/>
        <v>3.8542175119549964</v>
      </c>
      <c r="W218" s="9">
        <f t="shared" si="86"/>
        <v>13.875183043037987</v>
      </c>
      <c r="X218" s="6">
        <f t="shared" si="93"/>
        <v>6.5364466835639856</v>
      </c>
      <c r="Y218" s="10">
        <v>0</v>
      </c>
      <c r="Z218" s="31">
        <f t="shared" si="94"/>
        <v>188.27499953137442</v>
      </c>
      <c r="AA218" s="31">
        <f t="shared" si="103"/>
        <v>-1.7385492208263713</v>
      </c>
      <c r="AB218" s="31">
        <f t="shared" si="95"/>
        <v>4.9087308713233968</v>
      </c>
      <c r="AC218" s="31">
        <f t="shared" si="104"/>
        <v>-1.241410685627212</v>
      </c>
      <c r="AD218" s="20">
        <f t="shared" si="96"/>
        <v>183.36626866005102</v>
      </c>
      <c r="AE218" s="9">
        <f t="shared" si="79"/>
        <v>3.8542175119549964</v>
      </c>
      <c r="AF218" s="9">
        <f t="shared" si="97"/>
        <v>5.1033918712929953</v>
      </c>
      <c r="AG218" s="21">
        <f t="shared" si="98"/>
        <v>183.36626866005102</v>
      </c>
      <c r="AH218" s="6">
        <f t="shared" si="99"/>
        <v>6.5364466835639856</v>
      </c>
      <c r="AI218">
        <f t="shared" si="100"/>
        <v>0</v>
      </c>
      <c r="AK218">
        <v>1253.3806641051522</v>
      </c>
      <c r="AL218">
        <v>683.40422176715811</v>
      </c>
      <c r="AM218">
        <v>562.76643582195095</v>
      </c>
      <c r="AN218">
        <v>565.11487342336579</v>
      </c>
    </row>
    <row r="219" spans="2:40" ht="20">
      <c r="B219" s="41">
        <v>1230</v>
      </c>
      <c r="C219" s="41">
        <v>898</v>
      </c>
      <c r="D219" s="18">
        <f t="shared" si="80"/>
        <v>1265.3452074797744</v>
      </c>
      <c r="E219" s="18">
        <f t="shared" si="81"/>
        <v>684.77426407729843</v>
      </c>
      <c r="F219" s="18">
        <f t="shared" si="87"/>
        <v>1252.7287486090079</v>
      </c>
      <c r="G219" s="18">
        <f t="shared" si="87"/>
        <v>683.17366320239523</v>
      </c>
      <c r="H219" s="49">
        <v>598</v>
      </c>
      <c r="I219" s="49">
        <v>744</v>
      </c>
      <c r="J219" s="13">
        <f t="shared" si="82"/>
        <v>552.76341331604704</v>
      </c>
      <c r="K219" s="13">
        <f t="shared" si="83"/>
        <v>564.19116875032125</v>
      </c>
      <c r="L219" s="13">
        <f t="shared" si="84"/>
        <v>563.56167865257657</v>
      </c>
      <c r="M219" s="13">
        <f t="shared" si="84"/>
        <v>565.11866797476887</v>
      </c>
      <c r="N219" s="19">
        <f t="shared" si="88"/>
        <v>-11.964543374622281</v>
      </c>
      <c r="O219">
        <f t="shared" si="89"/>
        <v>-1.8339189197695305</v>
      </c>
      <c r="P219">
        <f t="shared" si="90"/>
        <v>0.13333676702299579</v>
      </c>
      <c r="Q219" s="9">
        <f t="shared" si="101"/>
        <v>4.4445589007665269</v>
      </c>
      <c r="R219" s="9">
        <f t="shared" si="91"/>
        <v>16.000412042759496</v>
      </c>
      <c r="S219">
        <f t="shared" si="92"/>
        <v>-10.673988109985089</v>
      </c>
      <c r="T219">
        <f t="shared" si="92"/>
        <v>-0.6376061482693558</v>
      </c>
      <c r="U219">
        <f t="shared" si="102"/>
        <v>0.11370904530344299</v>
      </c>
      <c r="V219" s="9">
        <f t="shared" si="85"/>
        <v>3.7903015101147663</v>
      </c>
      <c r="W219" s="9">
        <f t="shared" si="86"/>
        <v>13.64508543641316</v>
      </c>
      <c r="X219" s="6">
        <f t="shared" si="93"/>
        <v>6.742356800703134</v>
      </c>
      <c r="Y219" s="10">
        <v>0</v>
      </c>
      <c r="Z219" s="31">
        <f t="shared" si="94"/>
        <v>188.50608407487275</v>
      </c>
      <c r="AA219" s="31">
        <f t="shared" si="103"/>
        <v>-0.23108454349832641</v>
      </c>
      <c r="AB219" s="31">
        <f t="shared" si="95"/>
        <v>3.4184769680702312</v>
      </c>
      <c r="AC219" s="31">
        <f t="shared" si="104"/>
        <v>1.4902539032531656</v>
      </c>
      <c r="AD219" s="20">
        <f t="shared" si="96"/>
        <v>185.08760710680252</v>
      </c>
      <c r="AE219" s="9">
        <f t="shared" si="79"/>
        <v>3.7903015101147663</v>
      </c>
      <c r="AF219" s="9">
        <f t="shared" si="97"/>
        <v>4.4445589007665269</v>
      </c>
      <c r="AG219" s="21">
        <f t="shared" si="98"/>
        <v>185.08760710680252</v>
      </c>
      <c r="AH219" s="6">
        <f t="shared" si="99"/>
        <v>6.742356800703134</v>
      </c>
      <c r="AI219">
        <f t="shared" si="100"/>
        <v>0</v>
      </c>
      <c r="AK219">
        <v>1265.3452074797744</v>
      </c>
      <c r="AL219">
        <v>684.77426407729843</v>
      </c>
      <c r="AM219">
        <v>552.76341331604704</v>
      </c>
      <c r="AN219">
        <v>564.19116875032125</v>
      </c>
    </row>
    <row r="220" spans="2:40" ht="20">
      <c r="B220" s="41">
        <v>1242</v>
      </c>
      <c r="C220" s="41">
        <v>902</v>
      </c>
      <c r="D220" s="18">
        <f t="shared" si="80"/>
        <v>1276.9370838185093</v>
      </c>
      <c r="E220" s="18">
        <f t="shared" si="81"/>
        <v>687.49427453779822</v>
      </c>
      <c r="F220" s="18">
        <f t="shared" si="87"/>
        <v>1265.2209851344787</v>
      </c>
      <c r="G220" s="18">
        <f t="shared" si="87"/>
        <v>685.22425346075158</v>
      </c>
      <c r="H220" s="49">
        <v>588</v>
      </c>
      <c r="I220" s="49">
        <v>742</v>
      </c>
      <c r="J220" s="13">
        <f t="shared" si="82"/>
        <v>539.95866898842598</v>
      </c>
      <c r="K220" s="13">
        <f t="shared" si="83"/>
        <v>562.37921154630646</v>
      </c>
      <c r="L220" s="13">
        <f t="shared" si="84"/>
        <v>551.82950604214136</v>
      </c>
      <c r="M220" s="13">
        <f t="shared" si="84"/>
        <v>563.89508457333113</v>
      </c>
      <c r="N220" s="19">
        <f t="shared" si="88"/>
        <v>-11.591876338734892</v>
      </c>
      <c r="O220">
        <f t="shared" si="89"/>
        <v>-2.0505902583563511</v>
      </c>
      <c r="P220">
        <f t="shared" si="90"/>
        <v>0.13134581445520035</v>
      </c>
      <c r="Q220" s="9">
        <f t="shared" si="101"/>
        <v>4.3781938151733453</v>
      </c>
      <c r="R220" s="9">
        <f t="shared" si="91"/>
        <v>15.761497734624044</v>
      </c>
      <c r="S220">
        <f t="shared" si="92"/>
        <v>-11.732172610435214</v>
      </c>
      <c r="T220">
        <f t="shared" si="92"/>
        <v>-1.223583401437736</v>
      </c>
      <c r="U220">
        <f t="shared" si="102"/>
        <v>0.1271268381707806</v>
      </c>
      <c r="V220" s="9">
        <f t="shared" si="85"/>
        <v>4.2375612723593541</v>
      </c>
      <c r="W220" s="9">
        <f t="shared" si="86"/>
        <v>15.255220580493676</v>
      </c>
      <c r="X220" s="6">
        <f t="shared" si="93"/>
        <v>7.0067137963441937</v>
      </c>
      <c r="Y220" s="10">
        <v>0</v>
      </c>
      <c r="Z220" s="31">
        <f t="shared" si="94"/>
        <v>189.32192167375842</v>
      </c>
      <c r="AA220" s="31">
        <f t="shared" si="103"/>
        <v>-0.81583759888567897</v>
      </c>
      <c r="AB220" s="31">
        <f t="shared" si="95"/>
        <v>5.9540232591312652</v>
      </c>
      <c r="AC220" s="31">
        <f t="shared" si="104"/>
        <v>-2.535546291061034</v>
      </c>
      <c r="AD220" s="20">
        <f t="shared" si="96"/>
        <v>183.36789841462715</v>
      </c>
      <c r="AE220" s="9">
        <f t="shared" si="79"/>
        <v>4.2375612723593541</v>
      </c>
      <c r="AF220" s="9">
        <f t="shared" si="97"/>
        <v>4.3781938151733453</v>
      </c>
      <c r="AG220" s="21">
        <f t="shared" si="98"/>
        <v>183.36789841462715</v>
      </c>
      <c r="AH220" s="6">
        <f t="shared" si="99"/>
        <v>7.0067137963441937</v>
      </c>
      <c r="AI220">
        <f t="shared" si="100"/>
        <v>0</v>
      </c>
      <c r="AK220">
        <v>1276.9370838185093</v>
      </c>
      <c r="AL220">
        <v>687.49427453779822</v>
      </c>
      <c r="AM220">
        <v>539.95866898842598</v>
      </c>
      <c r="AN220">
        <v>562.37921154630646</v>
      </c>
    </row>
    <row r="221" spans="2:40" ht="20">
      <c r="B221" s="41">
        <v>1254</v>
      </c>
      <c r="C221" s="41">
        <v>904</v>
      </c>
      <c r="D221" s="18">
        <f t="shared" si="80"/>
        <v>1288.7995607548526</v>
      </c>
      <c r="E221" s="18">
        <f t="shared" si="81"/>
        <v>688.85008733575853</v>
      </c>
      <c r="F221" s="18">
        <f t="shared" si="87"/>
        <v>1277.0272840177122</v>
      </c>
      <c r="G221" s="18">
        <f t="shared" si="87"/>
        <v>687.03954198361828</v>
      </c>
      <c r="H221" s="49">
        <v>582</v>
      </c>
      <c r="I221" s="49">
        <v>742</v>
      </c>
      <c r="J221" s="13">
        <f t="shared" si="82"/>
        <v>532.6878591941994</v>
      </c>
      <c r="K221" s="13">
        <f t="shared" si="83"/>
        <v>562.33734075529628</v>
      </c>
      <c r="L221" s="13">
        <f t="shared" si="84"/>
        <v>541.80331383289092</v>
      </c>
      <c r="M221" s="13">
        <f t="shared" si="84"/>
        <v>562.96924035064137</v>
      </c>
      <c r="N221" s="19">
        <f t="shared" si="88"/>
        <v>-11.862476936343228</v>
      </c>
      <c r="O221">
        <f t="shared" si="89"/>
        <v>-1.8152885228666946</v>
      </c>
      <c r="P221">
        <f t="shared" si="90"/>
        <v>0.13217724679722573</v>
      </c>
      <c r="Q221" s="9">
        <f t="shared" si="101"/>
        <v>4.4059082265741907</v>
      </c>
      <c r="R221" s="9">
        <f t="shared" si="91"/>
        <v>15.861269615667087</v>
      </c>
      <c r="S221">
        <f t="shared" si="92"/>
        <v>-10.026192209250439</v>
      </c>
      <c r="T221">
        <f t="shared" si="92"/>
        <v>-0.92584422268976141</v>
      </c>
      <c r="U221">
        <f t="shared" si="102"/>
        <v>0.10805528279834462</v>
      </c>
      <c r="V221" s="9">
        <f t="shared" si="85"/>
        <v>3.6018427599448204</v>
      </c>
      <c r="W221" s="9">
        <f t="shared" si="86"/>
        <v>12.966633935801354</v>
      </c>
      <c r="X221" s="6">
        <f t="shared" si="93"/>
        <v>7.2271231915073351</v>
      </c>
      <c r="Y221" s="10">
        <v>0</v>
      </c>
      <c r="Z221" s="31">
        <f t="shared" si="94"/>
        <v>188.74111254925185</v>
      </c>
      <c r="AA221" s="31">
        <f t="shared" si="103"/>
        <v>0.58080912450657252</v>
      </c>
      <c r="AB221" s="31">
        <f t="shared" si="95"/>
        <v>5.2758766572385678</v>
      </c>
      <c r="AC221" s="31">
        <f t="shared" si="104"/>
        <v>0.67814660189269738</v>
      </c>
      <c r="AD221" s="20">
        <f t="shared" si="96"/>
        <v>183.46523589201328</v>
      </c>
      <c r="AE221" s="9">
        <f t="shared" si="79"/>
        <v>3.6018427599448204</v>
      </c>
      <c r="AF221" s="9">
        <f t="shared" si="97"/>
        <v>4.4059082265741907</v>
      </c>
      <c r="AG221" s="21">
        <f t="shared" si="98"/>
        <v>183.46523589201328</v>
      </c>
      <c r="AH221" s="6">
        <f t="shared" si="99"/>
        <v>7.2271231915073351</v>
      </c>
      <c r="AI221">
        <f t="shared" si="100"/>
        <v>0</v>
      </c>
      <c r="AK221">
        <v>1288.7995607548526</v>
      </c>
      <c r="AL221">
        <v>688.85008733575853</v>
      </c>
      <c r="AM221">
        <v>532.6878591941994</v>
      </c>
      <c r="AN221">
        <v>562.33734075529628</v>
      </c>
    </row>
    <row r="222" spans="2:40" ht="20">
      <c r="B222" s="41">
        <v>1266</v>
      </c>
      <c r="C222" s="41">
        <v>908</v>
      </c>
      <c r="D222" s="18">
        <f t="shared" si="80"/>
        <v>1300.2616321205596</v>
      </c>
      <c r="E222" s="18">
        <f t="shared" si="81"/>
        <v>691.54406795155012</v>
      </c>
      <c r="F222" s="18">
        <f t="shared" si="87"/>
        <v>1288.6660922313072</v>
      </c>
      <c r="G222" s="18">
        <f t="shared" si="87"/>
        <v>689.29614327503566</v>
      </c>
      <c r="H222" s="49">
        <v>574</v>
      </c>
      <c r="I222" s="49">
        <v>742</v>
      </c>
      <c r="J222" s="13">
        <f t="shared" si="82"/>
        <v>522.9863998525251</v>
      </c>
      <c r="K222" s="13">
        <f t="shared" si="83"/>
        <v>562.28147245615401</v>
      </c>
      <c r="L222" s="13">
        <f t="shared" si="84"/>
        <v>531.87764267838349</v>
      </c>
      <c r="M222" s="13">
        <f t="shared" si="84"/>
        <v>562.33267491925233</v>
      </c>
      <c r="N222" s="19">
        <f t="shared" si="88"/>
        <v>-11.462071365707061</v>
      </c>
      <c r="O222">
        <f t="shared" si="89"/>
        <v>-2.2566012914173825</v>
      </c>
      <c r="P222">
        <f t="shared" si="90"/>
        <v>0.13188951736100418</v>
      </c>
      <c r="Q222" s="9">
        <f t="shared" si="101"/>
        <v>4.3963172453668058</v>
      </c>
      <c r="R222" s="9">
        <f t="shared" si="91"/>
        <v>15.826742083320502</v>
      </c>
      <c r="S222">
        <f t="shared" si="92"/>
        <v>-9.9256711545074268</v>
      </c>
      <c r="T222">
        <f t="shared" si="92"/>
        <v>-0.63656543138904453</v>
      </c>
      <c r="U222">
        <f t="shared" si="102"/>
        <v>0.10587364978434403</v>
      </c>
      <c r="V222" s="9">
        <f t="shared" si="85"/>
        <v>3.5291216594781347</v>
      </c>
      <c r="W222" s="9">
        <f t="shared" si="86"/>
        <v>12.704837974121284</v>
      </c>
      <c r="X222" s="6">
        <f t="shared" si="93"/>
        <v>7.4752321897906775</v>
      </c>
      <c r="Y222" s="10">
        <v>0</v>
      </c>
      <c r="Z222" s="31">
        <f t="shared" si="94"/>
        <v>190.97270357468861</v>
      </c>
      <c r="AA222" s="31">
        <f t="shared" si="103"/>
        <v>-2.2315910254367566</v>
      </c>
      <c r="AB222" s="31">
        <f t="shared" si="95"/>
        <v>3.6695383501031382</v>
      </c>
      <c r="AC222" s="31">
        <f t="shared" si="104"/>
        <v>1.6063383071354296</v>
      </c>
      <c r="AD222" s="20">
        <f t="shared" si="96"/>
        <v>187.30316522458548</v>
      </c>
      <c r="AE222" s="9">
        <f t="shared" si="79"/>
        <v>3.5291216594781347</v>
      </c>
      <c r="AF222" s="9">
        <f t="shared" si="97"/>
        <v>4.3963172453668058</v>
      </c>
      <c r="AG222" s="21">
        <f t="shared" si="98"/>
        <v>187.30316522458548</v>
      </c>
      <c r="AH222" s="6">
        <f t="shared" si="99"/>
        <v>7.4752321897906775</v>
      </c>
      <c r="AI222">
        <f t="shared" si="100"/>
        <v>0</v>
      </c>
      <c r="AK222">
        <v>1300.2616321205596</v>
      </c>
      <c r="AL222">
        <v>691.54406795155012</v>
      </c>
      <c r="AM222">
        <v>522.9863998525251</v>
      </c>
      <c r="AN222">
        <v>562.28147245615401</v>
      </c>
    </row>
    <row r="223" spans="2:40" ht="20">
      <c r="B223" s="41">
        <v>1278</v>
      </c>
      <c r="C223" s="41">
        <v>912</v>
      </c>
      <c r="D223" s="18">
        <f t="shared" si="80"/>
        <v>1311.6528138849706</v>
      </c>
      <c r="E223" s="18">
        <f t="shared" si="81"/>
        <v>694.22138707522049</v>
      </c>
      <c r="F223" s="18">
        <f t="shared" si="87"/>
        <v>1300.238002253461</v>
      </c>
      <c r="G223" s="18">
        <f t="shared" si="87"/>
        <v>691.53851412084305</v>
      </c>
      <c r="H223" s="49">
        <v>564</v>
      </c>
      <c r="I223" s="49">
        <v>742</v>
      </c>
      <c r="J223" s="13">
        <f t="shared" si="82"/>
        <v>510.84823717488257</v>
      </c>
      <c r="K223" s="13">
        <f t="shared" si="83"/>
        <v>562.21157178661281</v>
      </c>
      <c r="L223" s="13">
        <f t="shared" si="84"/>
        <v>522.17416540720239</v>
      </c>
      <c r="M223" s="13">
        <f t="shared" si="84"/>
        <v>562.27679499935437</v>
      </c>
      <c r="N223" s="19">
        <f t="shared" si="88"/>
        <v>-11.391181764410931</v>
      </c>
      <c r="O223">
        <f t="shared" si="89"/>
        <v>-2.2423708458073861</v>
      </c>
      <c r="P223">
        <f t="shared" si="90"/>
        <v>0.13107129865439204</v>
      </c>
      <c r="Q223" s="9">
        <f t="shared" si="101"/>
        <v>4.3690432884797348</v>
      </c>
      <c r="R223" s="9">
        <f t="shared" si="91"/>
        <v>15.728555838527045</v>
      </c>
      <c r="S223">
        <f t="shared" si="92"/>
        <v>-9.7034772711811001</v>
      </c>
      <c r="T223">
        <f t="shared" si="92"/>
        <v>-5.5879919897961372E-2</v>
      </c>
      <c r="U223">
        <f t="shared" si="102"/>
        <v>0.10250116692940939</v>
      </c>
      <c r="V223" s="9">
        <f t="shared" si="85"/>
        <v>3.4167055643136459</v>
      </c>
      <c r="W223" s="9">
        <f t="shared" si="86"/>
        <v>12.300140031529125</v>
      </c>
      <c r="X223" s="6">
        <f t="shared" si="93"/>
        <v>7.6662271051950874</v>
      </c>
      <c r="Y223" s="10">
        <v>0</v>
      </c>
      <c r="Z223" s="31">
        <f t="shared" si="94"/>
        <v>190.9666916887324</v>
      </c>
      <c r="AA223" s="31">
        <f t="shared" si="103"/>
        <v>6.0118859562123816E-3</v>
      </c>
      <c r="AB223" s="31">
        <f t="shared" si="95"/>
        <v>0.32994854197033208</v>
      </c>
      <c r="AC223" s="31">
        <f t="shared" si="104"/>
        <v>3.3395898081328061</v>
      </c>
      <c r="AD223" s="20">
        <f t="shared" si="96"/>
        <v>190.63674314676206</v>
      </c>
      <c r="AE223" s="9">
        <f t="shared" si="79"/>
        <v>3.4167055643136459</v>
      </c>
      <c r="AF223" s="9">
        <f t="shared" si="97"/>
        <v>4.3690432884797348</v>
      </c>
      <c r="AG223" s="21">
        <f t="shared" si="98"/>
        <v>190.63674314676206</v>
      </c>
      <c r="AH223" s="6">
        <f t="shared" si="99"/>
        <v>7.6662271051950874</v>
      </c>
      <c r="AI223">
        <f t="shared" si="100"/>
        <v>0</v>
      </c>
      <c r="AK223">
        <v>1311.6528138849706</v>
      </c>
      <c r="AL223">
        <v>694.22138707522049</v>
      </c>
      <c r="AM223">
        <v>510.84823717488257</v>
      </c>
      <c r="AN223">
        <v>562.21157178661281</v>
      </c>
    </row>
    <row r="224" spans="2:40" ht="20">
      <c r="B224" s="41">
        <v>1290</v>
      </c>
      <c r="C224" s="41">
        <v>914</v>
      </c>
      <c r="D224" s="18">
        <f t="shared" si="80"/>
        <v>1323.3577157921502</v>
      </c>
      <c r="E224" s="18">
        <f t="shared" si="81"/>
        <v>695.5541935207749</v>
      </c>
      <c r="F224" s="18">
        <f t="shared" si="87"/>
        <v>1311.7573872658934</v>
      </c>
      <c r="G224" s="18">
        <f t="shared" si="87"/>
        <v>693.77321618251517</v>
      </c>
      <c r="H224" s="49">
        <v>558</v>
      </c>
      <c r="I224" s="49">
        <v>740</v>
      </c>
      <c r="J224" s="13">
        <f t="shared" si="82"/>
        <v>502.78669995959956</v>
      </c>
      <c r="K224" s="13">
        <f t="shared" si="83"/>
        <v>560.4181314942989</v>
      </c>
      <c r="L224" s="13">
        <f t="shared" si="84"/>
        <v>512.20711232900237</v>
      </c>
      <c r="M224" s="13">
        <f t="shared" si="84"/>
        <v>561.63705857902187</v>
      </c>
      <c r="N224" s="19">
        <f t="shared" si="88"/>
        <v>-11.704901907179647</v>
      </c>
      <c r="O224">
        <f t="shared" si="89"/>
        <v>-2.2347020616721238</v>
      </c>
      <c r="P224">
        <f t="shared" si="90"/>
        <v>0.13405076129761798</v>
      </c>
      <c r="Q224" s="9">
        <f t="shared" si="101"/>
        <v>4.468358709920599</v>
      </c>
      <c r="R224" s="9">
        <f t="shared" si="91"/>
        <v>16.086091355714156</v>
      </c>
      <c r="S224">
        <f t="shared" si="92"/>
        <v>-9.9670530782000242</v>
      </c>
      <c r="T224">
        <f t="shared" si="92"/>
        <v>-0.63973642033249689</v>
      </c>
      <c r="U224">
        <f t="shared" si="102"/>
        <v>0.10631672796692232</v>
      </c>
      <c r="V224" s="9">
        <f t="shared" si="85"/>
        <v>3.5438909322307439</v>
      </c>
      <c r="W224" s="9">
        <f t="shared" si="86"/>
        <v>12.758007356030678</v>
      </c>
      <c r="X224" s="6">
        <f t="shared" si="93"/>
        <v>7.8795025559456064</v>
      </c>
      <c r="Y224" s="10">
        <v>0</v>
      </c>
      <c r="Z224" s="31">
        <f t="shared" si="94"/>
        <v>190.97872068866499</v>
      </c>
      <c r="AA224" s="31">
        <f t="shared" si="103"/>
        <v>-1.2028999932596207E-2</v>
      </c>
      <c r="AB224" s="31">
        <f t="shared" si="95"/>
        <v>3.6724983341753661</v>
      </c>
      <c r="AC224" s="31">
        <f t="shared" si="104"/>
        <v>-3.342549792205034</v>
      </c>
      <c r="AD224" s="20">
        <f t="shared" si="96"/>
        <v>187.30622235448962</v>
      </c>
      <c r="AE224" s="9">
        <f t="shared" si="79"/>
        <v>3.5438909322307439</v>
      </c>
      <c r="AF224" s="9">
        <f t="shared" si="97"/>
        <v>4.468358709920599</v>
      </c>
      <c r="AG224" s="21">
        <f t="shared" si="98"/>
        <v>187.30622235448962</v>
      </c>
      <c r="AH224" s="6">
        <f t="shared" si="99"/>
        <v>7.8795025559456064</v>
      </c>
      <c r="AI224">
        <f t="shared" si="100"/>
        <v>0</v>
      </c>
      <c r="AK224">
        <v>1323.3577157921502</v>
      </c>
      <c r="AL224">
        <v>695.5541935207749</v>
      </c>
      <c r="AM224">
        <v>502.78669995959956</v>
      </c>
      <c r="AN224">
        <v>560.4181314942989</v>
      </c>
    </row>
    <row r="225" spans="2:40" ht="20">
      <c r="B225" s="41">
        <v>1302</v>
      </c>
      <c r="C225" s="41">
        <v>918</v>
      </c>
      <c r="D225" s="18">
        <f t="shared" si="80"/>
        <v>1334.6222081600338</v>
      </c>
      <c r="E225" s="18">
        <f t="shared" si="81"/>
        <v>698.20610059626267</v>
      </c>
      <c r="F225" s="18">
        <f t="shared" si="87"/>
        <v>1323.2109126123848</v>
      </c>
      <c r="G225" s="18">
        <f t="shared" si="87"/>
        <v>695.9938937307528</v>
      </c>
      <c r="H225" s="49">
        <v>548</v>
      </c>
      <c r="I225" s="49">
        <v>740</v>
      </c>
      <c r="J225" s="13">
        <f t="shared" si="82"/>
        <v>490.60981340274401</v>
      </c>
      <c r="K225" s="13">
        <f t="shared" si="83"/>
        <v>560.34709824343906</v>
      </c>
      <c r="L225" s="13">
        <f t="shared" si="84"/>
        <v>501.41491684574203</v>
      </c>
      <c r="M225" s="13">
        <f t="shared" si="84"/>
        <v>560.99226717478359</v>
      </c>
      <c r="N225" s="19">
        <f t="shared" si="88"/>
        <v>-11.264492367883577</v>
      </c>
      <c r="O225">
        <f t="shared" si="89"/>
        <v>-2.2206775482376315</v>
      </c>
      <c r="P225">
        <f t="shared" si="90"/>
        <v>0.12964342929073353</v>
      </c>
      <c r="Q225" s="9">
        <f t="shared" si="101"/>
        <v>4.3214476430244506</v>
      </c>
      <c r="R225" s="9">
        <f t="shared" si="91"/>
        <v>15.557211514888023</v>
      </c>
      <c r="S225">
        <f t="shared" si="92"/>
        <v>-10.792195483260343</v>
      </c>
      <c r="T225">
        <f t="shared" si="92"/>
        <v>-0.6447914042382763</v>
      </c>
      <c r="U225">
        <f t="shared" si="102"/>
        <v>0.11496867230066941</v>
      </c>
      <c r="V225" s="9">
        <f t="shared" si="85"/>
        <v>3.8322890766889803</v>
      </c>
      <c r="W225" s="9">
        <f t="shared" si="86"/>
        <v>13.796240676080329</v>
      </c>
      <c r="X225" s="6">
        <f t="shared" si="93"/>
        <v>8.1161232211712733</v>
      </c>
      <c r="Y225" s="10">
        <v>0</v>
      </c>
      <c r="Z225" s="31">
        <f t="shared" si="94"/>
        <v>190.9727035746885</v>
      </c>
      <c r="AA225" s="31">
        <f t="shared" si="103"/>
        <v>6.0171139764975123E-3</v>
      </c>
      <c r="AB225" s="31">
        <f t="shared" si="95"/>
        <v>3.4191339414097177</v>
      </c>
      <c r="AC225" s="31">
        <f t="shared" si="104"/>
        <v>0.25336439276564837</v>
      </c>
      <c r="AD225" s="20">
        <f t="shared" si="96"/>
        <v>187.55356963327878</v>
      </c>
      <c r="AE225" s="9">
        <f t="shared" si="79"/>
        <v>3.8322890766889803</v>
      </c>
      <c r="AF225" s="9">
        <f t="shared" si="97"/>
        <v>4.3214476430244506</v>
      </c>
      <c r="AG225" s="21">
        <f t="shared" si="98"/>
        <v>187.55356963327878</v>
      </c>
      <c r="AH225" s="6">
        <f t="shared" si="99"/>
        <v>8.1161232211712733</v>
      </c>
      <c r="AI225">
        <f t="shared" si="100"/>
        <v>0</v>
      </c>
      <c r="AK225">
        <v>1334.6222081600338</v>
      </c>
      <c r="AL225">
        <v>698.20610059626267</v>
      </c>
      <c r="AM225">
        <v>490.60981340274401</v>
      </c>
      <c r="AN225">
        <v>560.34709824343906</v>
      </c>
    </row>
    <row r="226" spans="2:40" ht="20">
      <c r="B226" s="41">
        <v>1314</v>
      </c>
      <c r="C226" s="41">
        <v>922</v>
      </c>
      <c r="D226" s="18">
        <f t="shared" si="80"/>
        <v>1345.8175857279798</v>
      </c>
      <c r="E226" s="18">
        <f t="shared" si="81"/>
        <v>700.84173654110464</v>
      </c>
      <c r="F226" s="18">
        <f t="shared" si="87"/>
        <v>1334.5991698933879</v>
      </c>
      <c r="G226" s="18">
        <f t="shared" si="87"/>
        <v>698.2006768860474</v>
      </c>
      <c r="H226" s="49">
        <v>540</v>
      </c>
      <c r="I226" s="49">
        <v>740</v>
      </c>
      <c r="J226" s="13">
        <f t="shared" si="82"/>
        <v>480.85917094031362</v>
      </c>
      <c r="K226" s="13">
        <f t="shared" si="83"/>
        <v>560.29021836459287</v>
      </c>
      <c r="L226" s="13">
        <f t="shared" si="84"/>
        <v>491.41856143421904</v>
      </c>
      <c r="M226" s="13">
        <f t="shared" si="84"/>
        <v>560.35181603411036</v>
      </c>
      <c r="N226" s="19">
        <f t="shared" si="88"/>
        <v>-11.195377567946025</v>
      </c>
      <c r="O226">
        <f t="shared" si="89"/>
        <v>-2.2067831552946018</v>
      </c>
      <c r="P226">
        <f t="shared" si="90"/>
        <v>0.12884550672812642</v>
      </c>
      <c r="Q226" s="9">
        <f t="shared" si="101"/>
        <v>4.2948502242708804</v>
      </c>
      <c r="R226" s="9">
        <f t="shared" si="91"/>
        <v>15.46146080737517</v>
      </c>
      <c r="S226">
        <f t="shared" si="92"/>
        <v>-9.996355411522984</v>
      </c>
      <c r="T226">
        <f t="shared" si="92"/>
        <v>-0.64045114067323539</v>
      </c>
      <c r="U226">
        <f t="shared" si="102"/>
        <v>0.10662552222933321</v>
      </c>
      <c r="V226" s="9">
        <f t="shared" si="85"/>
        <v>3.5541840743111068</v>
      </c>
      <c r="W226" s="9">
        <f t="shared" si="86"/>
        <v>12.795062667519986</v>
      </c>
      <c r="X226" s="6">
        <f t="shared" si="93"/>
        <v>8.3162404203130613</v>
      </c>
      <c r="Y226" s="10">
        <v>0</v>
      </c>
      <c r="Z226" s="31">
        <f t="shared" si="94"/>
        <v>190.966691688732</v>
      </c>
      <c r="AA226" s="31">
        <f t="shared" si="103"/>
        <v>6.0118859564965987E-3</v>
      </c>
      <c r="AB226" s="31">
        <f t="shared" si="95"/>
        <v>3.6658422769130836</v>
      </c>
      <c r="AC226" s="31">
        <f t="shared" si="104"/>
        <v>-0.24670833550336591</v>
      </c>
      <c r="AD226" s="20">
        <f t="shared" si="96"/>
        <v>187.30084941181892</v>
      </c>
      <c r="AE226" s="9">
        <f t="shared" si="79"/>
        <v>3.5541840743111068</v>
      </c>
      <c r="AF226" s="9">
        <f t="shared" si="97"/>
        <v>4.2948502242708804</v>
      </c>
      <c r="AG226" s="21">
        <f t="shared" si="98"/>
        <v>187.30084941181892</v>
      </c>
      <c r="AH226" s="6">
        <f t="shared" si="99"/>
        <v>8.3162404203130613</v>
      </c>
      <c r="AI226">
        <f t="shared" si="100"/>
        <v>0</v>
      </c>
      <c r="AK226">
        <v>1345.8175857279798</v>
      </c>
      <c r="AL226">
        <v>700.84173654110464</v>
      </c>
      <c r="AM226">
        <v>480.85917094031362</v>
      </c>
      <c r="AN226">
        <v>560.29021836459287</v>
      </c>
    </row>
    <row r="227" spans="2:40" ht="20">
      <c r="B227" s="41">
        <v>1326</v>
      </c>
      <c r="C227" s="41">
        <v>926</v>
      </c>
      <c r="D227" s="18">
        <f t="shared" si="80"/>
        <v>1356.9444826451884</v>
      </c>
      <c r="E227" s="18">
        <f t="shared" si="81"/>
        <v>703.46125064784758</v>
      </c>
      <c r="F227" s="18">
        <f t="shared" si="87"/>
        <v>1345.7947588444006</v>
      </c>
      <c r="G227" s="18">
        <f t="shared" si="87"/>
        <v>700.83636259507159</v>
      </c>
      <c r="H227" s="49">
        <v>530</v>
      </c>
      <c r="I227" s="49">
        <v>739</v>
      </c>
      <c r="J227" s="13">
        <f t="shared" si="82"/>
        <v>468.24623176654012</v>
      </c>
      <c r="K227" s="13">
        <f t="shared" si="83"/>
        <v>559.33993026368933</v>
      </c>
      <c r="L227" s="13">
        <f t="shared" si="84"/>
        <v>479.9050720365326</v>
      </c>
      <c r="M227" s="13">
        <f t="shared" si="84"/>
        <v>559.99241562390716</v>
      </c>
      <c r="N227" s="19">
        <f t="shared" si="88"/>
        <v>-11.126896917208569</v>
      </c>
      <c r="O227">
        <f t="shared" si="89"/>
        <v>-2.6356857090241874</v>
      </c>
      <c r="P227">
        <f t="shared" si="90"/>
        <v>0.13246542243526646</v>
      </c>
      <c r="Q227" s="9">
        <f t="shared" si="101"/>
        <v>4.4155140811755489</v>
      </c>
      <c r="R227" s="9">
        <f t="shared" si="91"/>
        <v>15.895850692231976</v>
      </c>
      <c r="S227">
        <f t="shared" si="92"/>
        <v>-11.513489397686442</v>
      </c>
      <c r="T227">
        <f t="shared" si="92"/>
        <v>-0.35940041020319313</v>
      </c>
      <c r="U227">
        <f t="shared" si="102"/>
        <v>0.12189637674917903</v>
      </c>
      <c r="V227" s="9">
        <f t="shared" si="85"/>
        <v>4.0632125583059677</v>
      </c>
      <c r="W227" s="9">
        <f t="shared" si="86"/>
        <v>14.627565209901483</v>
      </c>
      <c r="X227" s="6">
        <f t="shared" si="93"/>
        <v>8.5519706912129383</v>
      </c>
      <c r="Y227" s="10">
        <v>0</v>
      </c>
      <c r="Z227" s="31">
        <f t="shared" si="94"/>
        <v>193.24745163510622</v>
      </c>
      <c r="AA227" s="31">
        <f t="shared" si="103"/>
        <v>-2.2807599463742179</v>
      </c>
      <c r="AB227" s="31">
        <f t="shared" si="95"/>
        <v>1.7879412089978939</v>
      </c>
      <c r="AC227" s="31">
        <f t="shared" si="104"/>
        <v>1.8779010679151897</v>
      </c>
      <c r="AD227" s="20">
        <f t="shared" si="96"/>
        <v>191.45951042610832</v>
      </c>
      <c r="AE227" s="9">
        <f t="shared" si="79"/>
        <v>4.0632125583059677</v>
      </c>
      <c r="AF227" s="9">
        <f t="shared" si="97"/>
        <v>4.4155140811755489</v>
      </c>
      <c r="AG227" s="21">
        <f t="shared" si="98"/>
        <v>191.45951042610832</v>
      </c>
      <c r="AH227" s="6">
        <f t="shared" si="99"/>
        <v>8.5519706912129383</v>
      </c>
      <c r="AI227">
        <f t="shared" si="100"/>
        <v>0</v>
      </c>
      <c r="AK227">
        <v>1356.9444826451884</v>
      </c>
      <c r="AL227">
        <v>703.46125064784758</v>
      </c>
      <c r="AM227">
        <v>468.24623176654012</v>
      </c>
      <c r="AN227">
        <v>559.33993026368933</v>
      </c>
    </row>
    <row r="228" spans="2:40" ht="20">
      <c r="B228" s="41">
        <v>1338</v>
      </c>
      <c r="C228" s="41">
        <v>932</v>
      </c>
      <c r="D228" s="18">
        <f t="shared" si="80"/>
        <v>1367.5680458774125</v>
      </c>
      <c r="E228" s="18">
        <f t="shared" si="81"/>
        <v>707.36338788022374</v>
      </c>
      <c r="F228" s="18">
        <f t="shared" si="87"/>
        <v>1356.7767047501936</v>
      </c>
      <c r="G228" s="18">
        <f t="shared" si="87"/>
        <v>703.88879168972528</v>
      </c>
      <c r="H228" s="49">
        <v>522</v>
      </c>
      <c r="I228" s="49">
        <v>738</v>
      </c>
      <c r="J228" s="13">
        <f t="shared" si="82"/>
        <v>458.04851298841976</v>
      </c>
      <c r="K228" s="13">
        <f t="shared" si="83"/>
        <v>558.40168809491615</v>
      </c>
      <c r="L228" s="13">
        <f t="shared" si="84"/>
        <v>469.05130523175785</v>
      </c>
      <c r="M228" s="13">
        <f t="shared" si="84"/>
        <v>559.34394557439953</v>
      </c>
      <c r="N228" s="19">
        <f t="shared" si="88"/>
        <v>-10.623563232224114</v>
      </c>
      <c r="O228">
        <f t="shared" si="89"/>
        <v>-3.0524290946536894</v>
      </c>
      <c r="P228">
        <f t="shared" si="90"/>
        <v>0.13266479817387811</v>
      </c>
      <c r="Q228" s="9">
        <f t="shared" si="101"/>
        <v>4.4221599391292701</v>
      </c>
      <c r="R228" s="9">
        <f t="shared" si="91"/>
        <v>15.919775780865372</v>
      </c>
      <c r="S228">
        <f t="shared" si="92"/>
        <v>-10.85376680477475</v>
      </c>
      <c r="T228">
        <f t="shared" si="92"/>
        <v>-0.64847004950763676</v>
      </c>
      <c r="U228">
        <f t="shared" si="102"/>
        <v>0.11562458824449105</v>
      </c>
      <c r="V228" s="9">
        <f t="shared" si="85"/>
        <v>3.8541529414830351</v>
      </c>
      <c r="W228" s="9">
        <f t="shared" si="86"/>
        <v>13.874950589338926</v>
      </c>
      <c r="X228" s="6">
        <f t="shared" si="93"/>
        <v>8.76303479722473</v>
      </c>
      <c r="Y228" s="10">
        <v>0</v>
      </c>
      <c r="Z228" s="31">
        <f t="shared" si="94"/>
        <v>195.53325793296708</v>
      </c>
      <c r="AA228" s="31">
        <f t="shared" si="103"/>
        <v>-2.2858062978608586</v>
      </c>
      <c r="AB228" s="31">
        <f t="shared" si="95"/>
        <v>3.4191339414099264</v>
      </c>
      <c r="AC228" s="31">
        <f t="shared" si="104"/>
        <v>-1.6311927324120326</v>
      </c>
      <c r="AD228" s="20">
        <f t="shared" si="96"/>
        <v>192.11412399155714</v>
      </c>
      <c r="AE228" s="9">
        <f t="shared" si="79"/>
        <v>3.8541529414830351</v>
      </c>
      <c r="AF228" s="9">
        <f t="shared" si="97"/>
        <v>4.4221599391292701</v>
      </c>
      <c r="AG228" s="21">
        <f t="shared" si="98"/>
        <v>192.11412399155714</v>
      </c>
      <c r="AH228" s="6">
        <f t="shared" si="99"/>
        <v>8.76303479722473</v>
      </c>
      <c r="AI228">
        <f t="shared" si="100"/>
        <v>0</v>
      </c>
      <c r="AK228">
        <v>1367.5680458774125</v>
      </c>
      <c r="AL228">
        <v>707.36338788022374</v>
      </c>
      <c r="AM228">
        <v>458.04851298841976</v>
      </c>
      <c r="AN228">
        <v>558.40168809491615</v>
      </c>
    </row>
    <row r="229" spans="2:40" ht="20">
      <c r="B229" s="41">
        <v>1350</v>
      </c>
      <c r="C229" s="41">
        <v>936</v>
      </c>
      <c r="D229" s="18">
        <f t="shared" si="80"/>
        <v>1378.5473802389017</v>
      </c>
      <c r="E229" s="18">
        <f t="shared" si="81"/>
        <v>709.94390871284054</v>
      </c>
      <c r="F229" s="18">
        <f t="shared" si="87"/>
        <v>1367.6866362538342</v>
      </c>
      <c r="G229" s="18">
        <f t="shared" si="87"/>
        <v>706.92284908030399</v>
      </c>
      <c r="H229" s="49">
        <v>514</v>
      </c>
      <c r="I229" s="49">
        <v>738</v>
      </c>
      <c r="J229" s="13">
        <f t="shared" si="82"/>
        <v>448.25643761242918</v>
      </c>
      <c r="K229" s="13">
        <f t="shared" si="83"/>
        <v>558.34383294361214</v>
      </c>
      <c r="L229" s="13">
        <f t="shared" si="84"/>
        <v>458.18372745579637</v>
      </c>
      <c r="M229" s="13">
        <f t="shared" si="84"/>
        <v>558.69515043407262</v>
      </c>
      <c r="N229" s="19">
        <f t="shared" si="88"/>
        <v>-10.979334361489236</v>
      </c>
      <c r="O229">
        <f t="shared" si="89"/>
        <v>-3.0340573905787096</v>
      </c>
      <c r="P229">
        <f t="shared" si="90"/>
        <v>0.13563666353920253</v>
      </c>
      <c r="Q229" s="9">
        <f t="shared" si="101"/>
        <v>4.5212221179734176</v>
      </c>
      <c r="R229" s="9">
        <f t="shared" si="91"/>
        <v>16.276399624704304</v>
      </c>
      <c r="S229">
        <f t="shared" si="92"/>
        <v>-10.867577775961479</v>
      </c>
      <c r="T229">
        <f t="shared" si="92"/>
        <v>-0.64879514032691077</v>
      </c>
      <c r="U229">
        <f t="shared" si="102"/>
        <v>0.11577020875023382</v>
      </c>
      <c r="V229" s="9">
        <f t="shared" si="85"/>
        <v>3.8590069583411273</v>
      </c>
      <c r="W229" s="9">
        <f t="shared" si="86"/>
        <v>13.892425050028059</v>
      </c>
      <c r="X229" s="6">
        <f t="shared" si="93"/>
        <v>9.0030857826860782</v>
      </c>
      <c r="Y229" s="10">
        <v>0</v>
      </c>
      <c r="Z229" s="31">
        <f t="shared" si="94"/>
        <v>195.54127557015573</v>
      </c>
      <c r="AA229" s="31">
        <f t="shared" si="103"/>
        <v>-8.017637188658E-3</v>
      </c>
      <c r="AB229" s="31">
        <f t="shared" si="95"/>
        <v>3.4165069042591729</v>
      </c>
      <c r="AC229" s="31">
        <f t="shared" si="104"/>
        <v>2.6270371507535195E-3</v>
      </c>
      <c r="AD229" s="20">
        <f t="shared" si="96"/>
        <v>192.12476866589657</v>
      </c>
      <c r="AE229" s="9">
        <f t="shared" si="79"/>
        <v>3.8590069583411273</v>
      </c>
      <c r="AF229" s="9">
        <f t="shared" si="97"/>
        <v>4.5212221179734176</v>
      </c>
      <c r="AG229" s="21">
        <f t="shared" si="98"/>
        <v>192.12476866589657</v>
      </c>
      <c r="AH229" s="6">
        <f t="shared" si="99"/>
        <v>9.0030857826860782</v>
      </c>
      <c r="AI229">
        <f t="shared" si="100"/>
        <v>0</v>
      </c>
      <c r="AK229">
        <v>1378.5473802389017</v>
      </c>
      <c r="AL229">
        <v>709.94390871284054</v>
      </c>
      <c r="AM229">
        <v>448.25643761242918</v>
      </c>
      <c r="AN229">
        <v>558.34383294361214</v>
      </c>
    </row>
    <row r="230" spans="2:40" ht="20">
      <c r="B230" s="41">
        <v>1362</v>
      </c>
      <c r="C230" s="41">
        <v>938</v>
      </c>
      <c r="D230" s="18">
        <f t="shared" si="80"/>
        <v>1389.92051567218</v>
      </c>
      <c r="E230" s="18">
        <f t="shared" si="81"/>
        <v>711.22452771793769</v>
      </c>
      <c r="F230" s="18">
        <f t="shared" si="87"/>
        <v>1378.6786472628312</v>
      </c>
      <c r="G230" s="18">
        <f t="shared" si="87"/>
        <v>709.51060810366732</v>
      </c>
      <c r="H230" s="49">
        <v>506</v>
      </c>
      <c r="I230" s="49">
        <v>737</v>
      </c>
      <c r="J230" s="13">
        <f t="shared" si="82"/>
        <v>438.01922137743594</v>
      </c>
      <c r="K230" s="13">
        <f t="shared" si="83"/>
        <v>557.40294072706035</v>
      </c>
      <c r="L230" s="13">
        <f t="shared" si="84"/>
        <v>448.10805732609498</v>
      </c>
      <c r="M230" s="13">
        <f t="shared" si="84"/>
        <v>558.04948725519625</v>
      </c>
      <c r="N230" s="19">
        <f t="shared" si="88"/>
        <v>-11.373135433278321</v>
      </c>
      <c r="O230">
        <f t="shared" si="89"/>
        <v>-2.5877590233633327</v>
      </c>
      <c r="P230">
        <f t="shared" si="90"/>
        <v>0.13427820211821623</v>
      </c>
      <c r="Q230" s="9">
        <f t="shared" si="101"/>
        <v>4.4759400706072077</v>
      </c>
      <c r="R230" s="9">
        <f t="shared" si="91"/>
        <v>16.113384254185949</v>
      </c>
      <c r="S230">
        <f t="shared" si="92"/>
        <v>-10.075670129701393</v>
      </c>
      <c r="T230">
        <f t="shared" si="92"/>
        <v>-0.6456631788763616</v>
      </c>
      <c r="U230">
        <f t="shared" si="102"/>
        <v>0.1074719491832702</v>
      </c>
      <c r="V230" s="9">
        <f t="shared" si="85"/>
        <v>3.5823983061090066</v>
      </c>
      <c r="W230" s="9">
        <f t="shared" si="86"/>
        <v>12.896633901992423</v>
      </c>
      <c r="X230" s="6">
        <f t="shared" si="93"/>
        <v>9.2163733035806423</v>
      </c>
      <c r="Y230" s="10">
        <v>0</v>
      </c>
      <c r="Z230" s="31">
        <f t="shared" si="94"/>
        <v>193.24745163510627</v>
      </c>
      <c r="AA230" s="31">
        <f t="shared" si="103"/>
        <v>2.2938239350494598</v>
      </c>
      <c r="AB230" s="31">
        <f t="shared" si="95"/>
        <v>3.6665811445963952</v>
      </c>
      <c r="AC230" s="31">
        <f t="shared" si="104"/>
        <v>-0.25007424033722225</v>
      </c>
      <c r="AD230" s="20">
        <f t="shared" si="96"/>
        <v>189.58087049050988</v>
      </c>
      <c r="AE230" s="9">
        <f t="shared" si="79"/>
        <v>3.5823983061090066</v>
      </c>
      <c r="AF230" s="9">
        <f t="shared" si="97"/>
        <v>4.4759400706072077</v>
      </c>
      <c r="AG230" s="21">
        <f t="shared" si="98"/>
        <v>189.58087049050988</v>
      </c>
      <c r="AH230" s="6">
        <f t="shared" si="99"/>
        <v>9.2163733035806423</v>
      </c>
      <c r="AI230">
        <f t="shared" si="100"/>
        <v>0</v>
      </c>
      <c r="AK230">
        <v>1389.92051567218</v>
      </c>
      <c r="AL230">
        <v>711.22452771793769</v>
      </c>
      <c r="AM230">
        <v>438.01922137743594</v>
      </c>
      <c r="AN230">
        <v>557.40294072706035</v>
      </c>
    </row>
    <row r="231" spans="2:40" ht="20">
      <c r="B231" s="41">
        <v>1374</v>
      </c>
      <c r="C231" s="41">
        <v>942</v>
      </c>
      <c r="D231" s="18">
        <f t="shared" si="80"/>
        <v>1400.7796785417968</v>
      </c>
      <c r="E231" s="18">
        <f t="shared" si="81"/>
        <v>713.78101139312878</v>
      </c>
      <c r="F231" s="18">
        <f t="shared" si="87"/>
        <v>1389.7491914842929</v>
      </c>
      <c r="G231" s="18">
        <f t="shared" si="87"/>
        <v>711.64981594130234</v>
      </c>
      <c r="H231" s="49">
        <v>498</v>
      </c>
      <c r="I231" s="49">
        <v>736</v>
      </c>
      <c r="J231" s="13">
        <f t="shared" si="82"/>
        <v>427.75808205202895</v>
      </c>
      <c r="K231" s="13">
        <f t="shared" si="83"/>
        <v>556.4598497634031</v>
      </c>
      <c r="L231" s="13">
        <f t="shared" si="84"/>
        <v>438.01124701396475</v>
      </c>
      <c r="M231" s="13">
        <f t="shared" si="84"/>
        <v>557.40220781135861</v>
      </c>
      <c r="N231" s="19">
        <f t="shared" si="88"/>
        <v>-10.859162869616739</v>
      </c>
      <c r="O231">
        <f t="shared" si="89"/>
        <v>-2.1392078376350128</v>
      </c>
      <c r="P231">
        <f t="shared" si="90"/>
        <v>0.1249640888359833</v>
      </c>
      <c r="Q231" s="9">
        <f t="shared" si="101"/>
        <v>4.1654696278661092</v>
      </c>
      <c r="R231" s="9">
        <f t="shared" si="91"/>
        <v>14.995690660317994</v>
      </c>
      <c r="S231">
        <f t="shared" si="92"/>
        <v>-10.096810312130231</v>
      </c>
      <c r="T231">
        <f t="shared" si="92"/>
        <v>-0.6472794438376468</v>
      </c>
      <c r="U231">
        <f t="shared" si="102"/>
        <v>0.10769828545688281</v>
      </c>
      <c r="V231" s="9">
        <f t="shared" si="85"/>
        <v>3.5899428485627602</v>
      </c>
      <c r="W231" s="9">
        <f t="shared" si="86"/>
        <v>12.923794254825937</v>
      </c>
      <c r="X231" s="6">
        <f t="shared" si="93"/>
        <v>9.4256236976981356</v>
      </c>
      <c r="Y231" s="10">
        <v>0</v>
      </c>
      <c r="Z231" s="31">
        <f t="shared" si="94"/>
        <v>190.93671044592168</v>
      </c>
      <c r="AA231" s="31">
        <f t="shared" si="103"/>
        <v>2.310741189184597</v>
      </c>
      <c r="AB231" s="31">
        <f t="shared" si="95"/>
        <v>3.6680594002721274</v>
      </c>
      <c r="AC231" s="31">
        <f t="shared" si="104"/>
        <v>-1.4782556757322318E-3</v>
      </c>
      <c r="AD231" s="20">
        <f t="shared" si="96"/>
        <v>187.26865104564956</v>
      </c>
      <c r="AE231" s="9">
        <f t="shared" si="79"/>
        <v>3.5899428485627602</v>
      </c>
      <c r="AF231" s="9">
        <f t="shared" si="97"/>
        <v>4.1654696278661092</v>
      </c>
      <c r="AG231" s="21">
        <f t="shared" si="98"/>
        <v>187.26865104564956</v>
      </c>
      <c r="AH231" s="6">
        <f t="shared" si="99"/>
        <v>9.4256236976981356</v>
      </c>
      <c r="AI231">
        <f t="shared" si="100"/>
        <v>0</v>
      </c>
      <c r="AK231">
        <v>1400.7796785417968</v>
      </c>
      <c r="AL231">
        <v>713.78101139312878</v>
      </c>
      <c r="AM231">
        <v>427.75808205202895</v>
      </c>
      <c r="AN231">
        <v>556.4598497634031</v>
      </c>
    </row>
    <row r="232" spans="2:40" ht="20">
      <c r="B232" s="41">
        <v>1386</v>
      </c>
      <c r="C232" s="41">
        <v>946</v>
      </c>
      <c r="D232" s="18">
        <f t="shared" si="80"/>
        <v>1411.5734178106068</v>
      </c>
      <c r="E232" s="18">
        <f t="shared" si="81"/>
        <v>716.32209292642017</v>
      </c>
      <c r="F232" s="18">
        <f t="shared" si="87"/>
        <v>1400.7578706748611</v>
      </c>
      <c r="G232" s="18">
        <f t="shared" si="87"/>
        <v>713.77587734582892</v>
      </c>
      <c r="H232" s="49">
        <v>490</v>
      </c>
      <c r="I232" s="49">
        <v>735</v>
      </c>
      <c r="J232" s="13">
        <f t="shared" si="82"/>
        <v>417.47293568021814</v>
      </c>
      <c r="K232" s="13">
        <f t="shared" si="83"/>
        <v>555.51455233632942</v>
      </c>
      <c r="L232" s="13">
        <f t="shared" si="84"/>
        <v>427.75007970322764</v>
      </c>
      <c r="M232" s="13">
        <f t="shared" si="84"/>
        <v>556.45911427559759</v>
      </c>
      <c r="N232" s="19">
        <f t="shared" si="88"/>
        <v>-10.793739268809986</v>
      </c>
      <c r="O232">
        <f t="shared" si="89"/>
        <v>-2.1260614045265811</v>
      </c>
      <c r="P232">
        <f t="shared" si="90"/>
        <v>0.1242088365600911</v>
      </c>
      <c r="Q232" s="9">
        <f t="shared" si="101"/>
        <v>4.1402945520030361</v>
      </c>
      <c r="R232" s="9">
        <f t="shared" si="91"/>
        <v>14.905060387210931</v>
      </c>
      <c r="S232">
        <f t="shared" si="92"/>
        <v>-10.261167310737108</v>
      </c>
      <c r="T232">
        <f t="shared" si="92"/>
        <v>-0.94309353576102239</v>
      </c>
      <c r="U232">
        <f t="shared" si="102"/>
        <v>0.11056723514219083</v>
      </c>
      <c r="V232" s="9">
        <f t="shared" si="85"/>
        <v>3.6855745047396939</v>
      </c>
      <c r="W232" s="9">
        <f t="shared" si="86"/>
        <v>13.268068217062899</v>
      </c>
      <c r="X232" s="6">
        <f t="shared" si="93"/>
        <v>9.642495292736216</v>
      </c>
      <c r="Y232" s="10">
        <v>0</v>
      </c>
      <c r="Z232" s="31">
        <f t="shared" si="94"/>
        <v>190.93072978823784</v>
      </c>
      <c r="AA232" s="31">
        <f t="shared" si="103"/>
        <v>5.9806576838354886E-3</v>
      </c>
      <c r="AB232" s="31">
        <f t="shared" si="95"/>
        <v>5.2512442411416753</v>
      </c>
      <c r="AC232" s="31">
        <f t="shared" si="104"/>
        <v>-1.5831848408695479</v>
      </c>
      <c r="AD232" s="20">
        <f t="shared" si="96"/>
        <v>185.67948554709616</v>
      </c>
      <c r="AE232" s="9">
        <f t="shared" si="79"/>
        <v>3.6855745047396939</v>
      </c>
      <c r="AF232" s="9">
        <f t="shared" si="97"/>
        <v>4.1402945520030361</v>
      </c>
      <c r="AG232" s="21">
        <f t="shared" si="98"/>
        <v>185.67948554709616</v>
      </c>
      <c r="AH232" s="6">
        <f t="shared" si="99"/>
        <v>9.642495292736216</v>
      </c>
      <c r="AI232">
        <f t="shared" si="100"/>
        <v>0</v>
      </c>
      <c r="AK232">
        <v>1411.5734178106068</v>
      </c>
      <c r="AL232">
        <v>716.32209292642017</v>
      </c>
      <c r="AM232">
        <v>417.47293568021814</v>
      </c>
      <c r="AN232">
        <v>555.51455233632942</v>
      </c>
    </row>
    <row r="233" spans="2:40" ht="20">
      <c r="B233" s="41">
        <v>1398</v>
      </c>
      <c r="C233" s="41">
        <v>950</v>
      </c>
      <c r="D233" s="18">
        <f t="shared" si="80"/>
        <v>1422.3023229429127</v>
      </c>
      <c r="E233" s="18">
        <f t="shared" si="81"/>
        <v>718.84791109055845</v>
      </c>
      <c r="F233" s="18">
        <f t="shared" si="87"/>
        <v>1411.5518064317721</v>
      </c>
      <c r="G233" s="18">
        <f t="shared" si="87"/>
        <v>716.31700513670239</v>
      </c>
      <c r="H233" s="49">
        <v>482</v>
      </c>
      <c r="I233" s="49">
        <v>734</v>
      </c>
      <c r="J233" s="13">
        <f t="shared" si="82"/>
        <v>407.16369791270489</v>
      </c>
      <c r="K233" s="13">
        <f t="shared" si="83"/>
        <v>554.56704069338116</v>
      </c>
      <c r="L233" s="13">
        <f t="shared" si="84"/>
        <v>417.46490521498396</v>
      </c>
      <c r="M233" s="13">
        <f t="shared" si="84"/>
        <v>555.51381426437126</v>
      </c>
      <c r="N233" s="19">
        <f t="shared" si="88"/>
        <v>-10.728905132305954</v>
      </c>
      <c r="O233">
        <f t="shared" si="89"/>
        <v>-2.5411277908734746</v>
      </c>
      <c r="P233">
        <f t="shared" si="90"/>
        <v>0.12772430786959363</v>
      </c>
      <c r="Q233" s="9">
        <f t="shared" si="101"/>
        <v>4.2574769289864545</v>
      </c>
      <c r="R233" s="9">
        <f t="shared" si="91"/>
        <v>15.326916944351236</v>
      </c>
      <c r="S233">
        <f t="shared" si="92"/>
        <v>-10.285174488243683</v>
      </c>
      <c r="T233">
        <f t="shared" si="92"/>
        <v>-0.94530001122632257</v>
      </c>
      <c r="U233">
        <f t="shared" si="102"/>
        <v>0.11082591986685017</v>
      </c>
      <c r="V233" s="9">
        <f t="shared" si="85"/>
        <v>3.6941973288950054</v>
      </c>
      <c r="W233" s="9">
        <f t="shared" si="86"/>
        <v>13.29911038402202</v>
      </c>
      <c r="X233" s="6">
        <f t="shared" si="93"/>
        <v>9.8565763586147028</v>
      </c>
      <c r="Y233" s="10">
        <v>0</v>
      </c>
      <c r="Z233" s="31">
        <f t="shared" si="94"/>
        <v>193.24745163510579</v>
      </c>
      <c r="AA233" s="31">
        <f t="shared" si="103"/>
        <v>-2.3167218468679494</v>
      </c>
      <c r="AB233" s="31">
        <f t="shared" si="95"/>
        <v>5.2512442411406859</v>
      </c>
      <c r="AC233" s="31">
        <f t="shared" si="104"/>
        <v>9.8943075954593951E-13</v>
      </c>
      <c r="AD233" s="20">
        <f t="shared" si="96"/>
        <v>187.99620739396511</v>
      </c>
      <c r="AE233" s="9">
        <f t="shared" si="79"/>
        <v>3.6941973288950054</v>
      </c>
      <c r="AF233" s="9">
        <f t="shared" si="97"/>
        <v>4.2574769289864545</v>
      </c>
      <c r="AG233" s="21">
        <f t="shared" si="98"/>
        <v>187.99620739396511</v>
      </c>
      <c r="AH233" s="6">
        <f t="shared" si="99"/>
        <v>9.8565763586147028</v>
      </c>
      <c r="AI233">
        <f t="shared" si="100"/>
        <v>0</v>
      </c>
      <c r="AK233">
        <v>1422.3023229429127</v>
      </c>
      <c r="AL233">
        <v>718.84791109055845</v>
      </c>
      <c r="AM233">
        <v>407.16369791270489</v>
      </c>
      <c r="AN233">
        <v>554.56704069338116</v>
      </c>
    </row>
    <row r="234" spans="2:40" ht="20">
      <c r="B234" s="41">
        <v>1410</v>
      </c>
      <c r="C234" s="41">
        <v>954</v>
      </c>
      <c r="D234" s="18">
        <f t="shared" si="80"/>
        <v>1432.9669763428196</v>
      </c>
      <c r="E234" s="18">
        <f t="shared" si="81"/>
        <v>721.35860299616706</v>
      </c>
      <c r="F234" s="18">
        <f t="shared" si="87"/>
        <v>1422.2809056987796</v>
      </c>
      <c r="G234" s="18">
        <f t="shared" si="87"/>
        <v>718.8428690043819</v>
      </c>
      <c r="H234" s="49">
        <v>474</v>
      </c>
      <c r="I234" s="49">
        <v>733</v>
      </c>
      <c r="J234" s="13">
        <f t="shared" si="82"/>
        <v>396.8302840045763</v>
      </c>
      <c r="K234" s="13">
        <f t="shared" si="83"/>
        <v>553.61730704573836</v>
      </c>
      <c r="L234" s="13">
        <f t="shared" si="84"/>
        <v>407.15563919916644</v>
      </c>
      <c r="M234" s="13">
        <f t="shared" si="84"/>
        <v>554.56630002514964</v>
      </c>
      <c r="N234" s="19">
        <f t="shared" si="88"/>
        <v>-10.664653399906911</v>
      </c>
      <c r="O234">
        <f t="shared" si="89"/>
        <v>-2.5258638676795044</v>
      </c>
      <c r="P234">
        <f t="shared" si="90"/>
        <v>0.12695891905325277</v>
      </c>
      <c r="Q234" s="9">
        <f t="shared" si="101"/>
        <v>4.2319639684417591</v>
      </c>
      <c r="R234" s="9">
        <f t="shared" si="91"/>
        <v>15.235070286390334</v>
      </c>
      <c r="S234">
        <f t="shared" si="92"/>
        <v>-10.309266015817514</v>
      </c>
      <c r="T234">
        <f t="shared" si="92"/>
        <v>-0.94751423922161848</v>
      </c>
      <c r="U234">
        <f t="shared" si="102"/>
        <v>0.11108551348944065</v>
      </c>
      <c r="V234" s="9">
        <f t="shared" si="85"/>
        <v>3.7028504496480217</v>
      </c>
      <c r="W234" s="9">
        <f t="shared" si="86"/>
        <v>13.330261618732878</v>
      </c>
      <c r="X234" s="6">
        <f t="shared" si="93"/>
        <v>10.07022757281336</v>
      </c>
      <c r="Y234" s="10">
        <v>0</v>
      </c>
      <c r="Z234" s="31">
        <f t="shared" si="94"/>
        <v>193.24745163510681</v>
      </c>
      <c r="AA234" s="31">
        <f t="shared" si="103"/>
        <v>-1.0231815394945443E-12</v>
      </c>
      <c r="AB234" s="31">
        <f t="shared" si="95"/>
        <v>5.2512442411419569</v>
      </c>
      <c r="AC234" s="31">
        <f t="shared" si="104"/>
        <v>-1.2709833185908792E-12</v>
      </c>
      <c r="AD234" s="20">
        <f t="shared" si="96"/>
        <v>187.99620739396485</v>
      </c>
      <c r="AE234" s="9">
        <f t="shared" si="79"/>
        <v>3.7028504496480217</v>
      </c>
      <c r="AF234" s="9">
        <f t="shared" si="97"/>
        <v>4.2319639684417591</v>
      </c>
      <c r="AG234" s="21">
        <f t="shared" si="98"/>
        <v>187.99620739396485</v>
      </c>
      <c r="AH234" s="6">
        <f t="shared" si="99"/>
        <v>10.07022757281336</v>
      </c>
      <c r="AI234">
        <f t="shared" si="100"/>
        <v>0</v>
      </c>
      <c r="AK234">
        <v>1432.9669763428196</v>
      </c>
      <c r="AL234">
        <v>721.35860299616706</v>
      </c>
      <c r="AM234">
        <v>396.8302840045763</v>
      </c>
      <c r="AN234">
        <v>553.61730704573836</v>
      </c>
    </row>
    <row r="235" spans="2:40" ht="20">
      <c r="B235" s="41">
        <v>1422</v>
      </c>
      <c r="C235" s="41">
        <v>958</v>
      </c>
      <c r="D235" s="18">
        <f t="shared" si="80"/>
        <v>1443.5679534596188</v>
      </c>
      <c r="E235" s="18">
        <f t="shared" si="81"/>
        <v>723.85430411655466</v>
      </c>
      <c r="F235" s="18">
        <f t="shared" si="87"/>
        <v>1432.9457509151171</v>
      </c>
      <c r="G235" s="18">
        <f t="shared" si="87"/>
        <v>721.3536060677601</v>
      </c>
      <c r="H235" s="49">
        <v>466</v>
      </c>
      <c r="I235" s="49">
        <v>732</v>
      </c>
      <c r="J235" s="13">
        <f t="shared" si="82"/>
        <v>386.47260881298337</v>
      </c>
      <c r="K235" s="13">
        <f t="shared" si="83"/>
        <v>552.66534356800798</v>
      </c>
      <c r="L235" s="13">
        <f t="shared" si="84"/>
        <v>396.82219691008822</v>
      </c>
      <c r="M235" s="13">
        <f t="shared" si="84"/>
        <v>553.6165637690425</v>
      </c>
      <c r="N235" s="19">
        <f t="shared" si="88"/>
        <v>-10.600977116799186</v>
      </c>
      <c r="O235">
        <f t="shared" si="89"/>
        <v>-2.5107370633782011</v>
      </c>
      <c r="P235">
        <f t="shared" si="90"/>
        <v>0.12620038960750793</v>
      </c>
      <c r="Q235" s="9">
        <f t="shared" si="101"/>
        <v>4.2066796535835973</v>
      </c>
      <c r="R235" s="9">
        <f t="shared" si="91"/>
        <v>15.14404675290095</v>
      </c>
      <c r="S235">
        <f t="shared" si="92"/>
        <v>-10.333442289078221</v>
      </c>
      <c r="T235">
        <f t="shared" si="92"/>
        <v>-0.94973625610714407</v>
      </c>
      <c r="U235">
        <f t="shared" si="102"/>
        <v>0.11134602027288187</v>
      </c>
      <c r="V235" s="9">
        <f t="shared" si="85"/>
        <v>3.7115340090960625</v>
      </c>
      <c r="W235" s="9">
        <f t="shared" si="86"/>
        <v>13.361522432745826</v>
      </c>
      <c r="X235" s="6">
        <f t="shared" si="93"/>
        <v>10.283455802436627</v>
      </c>
      <c r="Y235" s="10">
        <v>0</v>
      </c>
      <c r="Z235" s="31">
        <f t="shared" si="94"/>
        <v>193.24745163510605</v>
      </c>
      <c r="AA235" s="31">
        <f t="shared" si="103"/>
        <v>7.673861546209082E-13</v>
      </c>
      <c r="AB235" s="31">
        <f t="shared" si="95"/>
        <v>5.2512442411412579</v>
      </c>
      <c r="AC235" s="31">
        <f t="shared" si="104"/>
        <v>6.9899641630399856E-13</v>
      </c>
      <c r="AD235" s="20">
        <f t="shared" si="96"/>
        <v>187.9962073939648</v>
      </c>
      <c r="AE235" s="9">
        <f t="shared" si="79"/>
        <v>3.7115340090960625</v>
      </c>
      <c r="AF235" s="9">
        <f t="shared" si="97"/>
        <v>4.2066796535835973</v>
      </c>
      <c r="AG235" s="21">
        <f t="shared" si="98"/>
        <v>187.9962073939648</v>
      </c>
      <c r="AH235" s="6">
        <f t="shared" si="99"/>
        <v>10.283455802436627</v>
      </c>
      <c r="AI235">
        <f t="shared" si="100"/>
        <v>0</v>
      </c>
      <c r="AK235">
        <v>1443.5679534596188</v>
      </c>
      <c r="AL235">
        <v>723.85430411655466</v>
      </c>
      <c r="AM235">
        <v>386.47260881298337</v>
      </c>
      <c r="AN235">
        <v>552.66534356800798</v>
      </c>
    </row>
    <row r="236" spans="2:40" ht="20">
      <c r="B236" s="41">
        <v>1434</v>
      </c>
      <c r="C236" s="41">
        <v>960</v>
      </c>
      <c r="D236" s="18">
        <f t="shared" si="80"/>
        <v>1454.6380655156793</v>
      </c>
      <c r="E236" s="18">
        <f t="shared" si="81"/>
        <v>725.08928337975374</v>
      </c>
      <c r="F236" s="18">
        <f t="shared" si="87"/>
        <v>1443.7243317727059</v>
      </c>
      <c r="G236" s="18">
        <f t="shared" si="87"/>
        <v>723.43406349749182</v>
      </c>
      <c r="H236" s="49">
        <v>460</v>
      </c>
      <c r="I236" s="49">
        <v>732</v>
      </c>
      <c r="J236" s="13">
        <f t="shared" si="82"/>
        <v>379.05189132218663</v>
      </c>
      <c r="K236" s="13">
        <f t="shared" si="83"/>
        <v>552.61982171290401</v>
      </c>
      <c r="L236" s="13">
        <f t="shared" si="84"/>
        <v>387.45159471324877</v>
      </c>
      <c r="M236" s="13">
        <f t="shared" si="84"/>
        <v>552.96749077555012</v>
      </c>
      <c r="N236" s="19">
        <f t="shared" si="88"/>
        <v>-11.070112056060452</v>
      </c>
      <c r="O236">
        <f t="shared" si="89"/>
        <v>-2.0804574297317231</v>
      </c>
      <c r="P236">
        <f t="shared" si="90"/>
        <v>0.12648660956056662</v>
      </c>
      <c r="Q236" s="9">
        <f t="shared" si="101"/>
        <v>4.2162203186855542</v>
      </c>
      <c r="R236" s="9">
        <f t="shared" si="91"/>
        <v>15.178393147267995</v>
      </c>
      <c r="S236">
        <f t="shared" si="92"/>
        <v>-9.3706021968394566</v>
      </c>
      <c r="T236">
        <f t="shared" si="92"/>
        <v>-0.64907299349238201</v>
      </c>
      <c r="U236">
        <f t="shared" si="102"/>
        <v>0.1001144965260916</v>
      </c>
      <c r="V236" s="9">
        <f t="shared" si="85"/>
        <v>3.3371498842030536</v>
      </c>
      <c r="W236" s="9">
        <f t="shared" si="86"/>
        <v>12.013739583130993</v>
      </c>
      <c r="X236" s="6">
        <f t="shared" si="93"/>
        <v>10.496267848986919</v>
      </c>
      <c r="Y236" s="10">
        <v>0</v>
      </c>
      <c r="Z236" s="31">
        <f t="shared" si="94"/>
        <v>190.9247543120581</v>
      </c>
      <c r="AA236" s="31">
        <f t="shared" si="103"/>
        <v>2.3226973230479473</v>
      </c>
      <c r="AB236" s="31">
        <f t="shared" si="95"/>
        <v>3.9623746968640443</v>
      </c>
      <c r="AC236" s="31">
        <f t="shared" si="104"/>
        <v>1.2888695442772136</v>
      </c>
      <c r="AD236" s="20">
        <f t="shared" si="96"/>
        <v>186.96237961519407</v>
      </c>
      <c r="AE236" s="9">
        <f t="shared" si="79"/>
        <v>3.3371498842030536</v>
      </c>
      <c r="AF236" s="9">
        <f t="shared" si="97"/>
        <v>4.2162203186855542</v>
      </c>
      <c r="AG236" s="21">
        <f t="shared" si="98"/>
        <v>186.96237961519407</v>
      </c>
      <c r="AH236" s="6">
        <f t="shared" si="99"/>
        <v>10.496267848986919</v>
      </c>
      <c r="AI236">
        <f t="shared" si="100"/>
        <v>0</v>
      </c>
      <c r="AK236">
        <v>1454.6380655156793</v>
      </c>
      <c r="AL236">
        <v>725.08928337975374</v>
      </c>
      <c r="AM236">
        <v>379.05189132218663</v>
      </c>
      <c r="AN236">
        <v>552.61982171290401</v>
      </c>
    </row>
    <row r="237" spans="2:40" ht="20">
      <c r="B237" s="41">
        <v>1447</v>
      </c>
      <c r="C237" s="41">
        <v>964</v>
      </c>
      <c r="D237" s="18">
        <f t="shared" si="80"/>
        <v>1466.0866196861389</v>
      </c>
      <c r="E237" s="18">
        <f t="shared" si="81"/>
        <v>727.56081648502322</v>
      </c>
      <c r="F237" s="18">
        <f t="shared" si="87"/>
        <v>1454.7642128871457</v>
      </c>
      <c r="G237" s="18">
        <f t="shared" si="87"/>
        <v>725.50146799377717</v>
      </c>
      <c r="H237" s="49">
        <v>454</v>
      </c>
      <c r="I237" s="49">
        <v>730</v>
      </c>
      <c r="J237" s="13">
        <f t="shared" si="82"/>
        <v>370.64469261664658</v>
      </c>
      <c r="K237" s="13">
        <f t="shared" si="83"/>
        <v>550.78550183145683</v>
      </c>
      <c r="L237" s="13">
        <f t="shared" si="84"/>
        <v>378.72306425060555</v>
      </c>
      <c r="M237" s="13">
        <f t="shared" si="84"/>
        <v>552.02355570412294</v>
      </c>
      <c r="N237" s="19">
        <f t="shared" si="88"/>
        <v>-11.448554170459602</v>
      </c>
      <c r="O237">
        <f t="shared" si="89"/>
        <v>-2.0674044962853486</v>
      </c>
      <c r="P237">
        <f t="shared" si="90"/>
        <v>0.13007893201704118</v>
      </c>
      <c r="Q237" s="9">
        <f t="shared" si="101"/>
        <v>4.3359644005680389</v>
      </c>
      <c r="R237" s="9">
        <f t="shared" si="91"/>
        <v>15.60947184204494</v>
      </c>
      <c r="S237">
        <f t="shared" si="92"/>
        <v>-8.7285304626432207</v>
      </c>
      <c r="T237">
        <f t="shared" si="92"/>
        <v>-0.94393507142717681</v>
      </c>
      <c r="U237">
        <f t="shared" si="102"/>
        <v>9.4757077774416179E-2</v>
      </c>
      <c r="V237" s="9">
        <f t="shared" si="85"/>
        <v>3.1585692591472059</v>
      </c>
      <c r="W237" s="9">
        <f t="shared" si="86"/>
        <v>11.370849332929941</v>
      </c>
      <c r="X237" s="6">
        <f t="shared" si="93"/>
        <v>10.708670449160723</v>
      </c>
      <c r="Y237" s="10">
        <v>0</v>
      </c>
      <c r="Z237" s="31">
        <f t="shared" si="94"/>
        <v>190.60675359403956</v>
      </c>
      <c r="AA237" s="31">
        <f t="shared" si="103"/>
        <v>0.31800071801853846</v>
      </c>
      <c r="AB237" s="31">
        <f t="shared" si="95"/>
        <v>6.1721874958176182</v>
      </c>
      <c r="AC237" s="31">
        <f t="shared" si="104"/>
        <v>-2.2098127989535739</v>
      </c>
      <c r="AD237" s="20">
        <f t="shared" si="96"/>
        <v>184.43456609822195</v>
      </c>
      <c r="AE237" s="9">
        <f t="shared" si="79"/>
        <v>3.1585692591472059</v>
      </c>
      <c r="AF237" s="9">
        <f t="shared" si="97"/>
        <v>4.3359644005680389</v>
      </c>
      <c r="AG237" s="21">
        <f t="shared" si="98"/>
        <v>184.43456609822195</v>
      </c>
      <c r="AH237" s="6">
        <f t="shared" si="99"/>
        <v>10.708670449160723</v>
      </c>
      <c r="AI237">
        <f t="shared" si="100"/>
        <v>0</v>
      </c>
      <c r="AK237">
        <v>1466.0866196861389</v>
      </c>
      <c r="AL237">
        <v>727.56081648502322</v>
      </c>
      <c r="AM237">
        <v>370.64469261664658</v>
      </c>
      <c r="AN237">
        <v>550.78550183145683</v>
      </c>
    </row>
    <row r="238" spans="2:40" ht="20">
      <c r="B238" s="41">
        <v>1460</v>
      </c>
      <c r="C238" s="41">
        <v>966</v>
      </c>
      <c r="D238" s="18">
        <f t="shared" si="80"/>
        <v>1478.0247007514113</v>
      </c>
      <c r="E238" s="18">
        <f t="shared" si="81"/>
        <v>728.78211472238115</v>
      </c>
      <c r="F238" s="18">
        <f t="shared" si="87"/>
        <v>1466.2497953177433</v>
      </c>
      <c r="G238" s="18">
        <f t="shared" si="87"/>
        <v>727.14407152905278</v>
      </c>
      <c r="H238" s="49">
        <v>445</v>
      </c>
      <c r="I238" s="49">
        <v>728</v>
      </c>
      <c r="J238" s="13">
        <f t="shared" si="82"/>
        <v>358.47837240173993</v>
      </c>
      <c r="K238" s="13">
        <f t="shared" si="83"/>
        <v>548.92103436642128</v>
      </c>
      <c r="L238" s="13">
        <f t="shared" si="84"/>
        <v>369.39165211352434</v>
      </c>
      <c r="M238" s="13">
        <f t="shared" si="84"/>
        <v>550.7754526369273</v>
      </c>
      <c r="N238" s="19">
        <f t="shared" si="88"/>
        <v>-11.938081065272399</v>
      </c>
      <c r="O238">
        <f t="shared" si="89"/>
        <v>-1.6426035352756116</v>
      </c>
      <c r="P238">
        <f t="shared" si="90"/>
        <v>0.13172164840551845</v>
      </c>
      <c r="Q238" s="9">
        <f t="shared" si="101"/>
        <v>4.3907216135172815</v>
      </c>
      <c r="R238" s="9">
        <f t="shared" si="91"/>
        <v>15.806597808662215</v>
      </c>
      <c r="S238">
        <f t="shared" si="92"/>
        <v>-9.3314121370812018</v>
      </c>
      <c r="T238">
        <f t="shared" si="92"/>
        <v>-1.2481030671956432</v>
      </c>
      <c r="U238">
        <f t="shared" si="102"/>
        <v>0.10272318112713626</v>
      </c>
      <c r="V238" s="9">
        <f t="shared" si="85"/>
        <v>3.4241060375712085</v>
      </c>
      <c r="W238" s="9">
        <f t="shared" si="86"/>
        <v>12.32678173525635</v>
      </c>
      <c r="X238" s="6">
        <f t="shared" si="93"/>
        <v>10.893260913628424</v>
      </c>
      <c r="Y238" s="10">
        <v>0</v>
      </c>
      <c r="Z238" s="31">
        <f t="shared" si="94"/>
        <v>188.13893141955899</v>
      </c>
      <c r="AA238" s="31">
        <f t="shared" si="103"/>
        <v>2.4678221744805739</v>
      </c>
      <c r="AB238" s="31">
        <f t="shared" si="95"/>
        <v>7.6182593509087981</v>
      </c>
      <c r="AC238" s="31">
        <f t="shared" si="104"/>
        <v>-1.44607185509118</v>
      </c>
      <c r="AD238" s="20">
        <f t="shared" si="96"/>
        <v>180.52067206865019</v>
      </c>
      <c r="AE238" s="9">
        <f t="shared" si="79"/>
        <v>3.4241060375712085</v>
      </c>
      <c r="AF238" s="9">
        <f t="shared" si="97"/>
        <v>4.3907216135172815</v>
      </c>
      <c r="AG238" s="21">
        <f t="shared" si="98"/>
        <v>180.52067206865019</v>
      </c>
      <c r="AH238" s="6">
        <f t="shared" si="99"/>
        <v>10.893260913628424</v>
      </c>
      <c r="AI238">
        <f t="shared" si="100"/>
        <v>0</v>
      </c>
      <c r="AK238">
        <v>1478.0247007514113</v>
      </c>
      <c r="AL238">
        <v>728.78211472238115</v>
      </c>
      <c r="AM238">
        <v>358.47837240173993</v>
      </c>
      <c r="AN238">
        <v>548.92103436642128</v>
      </c>
    </row>
    <row r="239" spans="2:40" ht="20">
      <c r="B239" s="41">
        <v>1472</v>
      </c>
      <c r="C239" s="41">
        <v>970</v>
      </c>
      <c r="D239" s="18">
        <f t="shared" si="80"/>
        <v>1488.3920555952668</v>
      </c>
      <c r="E239" s="18">
        <f t="shared" si="81"/>
        <v>731.23223171226675</v>
      </c>
      <c r="F239" s="18">
        <f t="shared" si="87"/>
        <v>1477.5011253442724</v>
      </c>
      <c r="G239" s="18">
        <f t="shared" si="87"/>
        <v>729.19172097322371</v>
      </c>
      <c r="H239" s="49">
        <v>438</v>
      </c>
      <c r="I239" s="49">
        <v>727</v>
      </c>
      <c r="J239" s="13">
        <f t="shared" si="82"/>
        <v>349.26528176428394</v>
      </c>
      <c r="K239" s="13">
        <f t="shared" si="83"/>
        <v>547.96633830152155</v>
      </c>
      <c r="L239" s="13">
        <f t="shared" si="84"/>
        <v>359.46278226089015</v>
      </c>
      <c r="M239" s="13">
        <f t="shared" si="84"/>
        <v>549.22429149979985</v>
      </c>
      <c r="N239" s="19">
        <f t="shared" si="88"/>
        <v>-10.367354843855537</v>
      </c>
      <c r="O239">
        <f t="shared" si="89"/>
        <v>-2.0476494441709292</v>
      </c>
      <c r="P239">
        <f t="shared" si="90"/>
        <v>0.11935356624817524</v>
      </c>
      <c r="Q239" s="9">
        <f t="shared" si="101"/>
        <v>3.978452208272508</v>
      </c>
      <c r="R239" s="9">
        <f t="shared" si="91"/>
        <v>14.322427949781028</v>
      </c>
      <c r="S239">
        <f t="shared" si="92"/>
        <v>-9.9288698526341932</v>
      </c>
      <c r="T239">
        <f t="shared" si="92"/>
        <v>-1.5511611371274512</v>
      </c>
      <c r="U239">
        <f t="shared" si="102"/>
        <v>0.11086882648981944</v>
      </c>
      <c r="V239" s="9">
        <f t="shared" si="85"/>
        <v>3.6956275496606481</v>
      </c>
      <c r="W239" s="9">
        <f t="shared" si="86"/>
        <v>13.304259178778333</v>
      </c>
      <c r="X239" s="6">
        <f t="shared" si="93"/>
        <v>11.096136838794799</v>
      </c>
      <c r="Y239" s="10">
        <v>0</v>
      </c>
      <c r="Z239" s="31">
        <f t="shared" si="94"/>
        <v>190.31447366741045</v>
      </c>
      <c r="AA239" s="31">
        <f t="shared" si="103"/>
        <v>-2.1755422478514674</v>
      </c>
      <c r="AB239" s="31">
        <f t="shared" si="95"/>
        <v>8.8793929533962981</v>
      </c>
      <c r="AC239" s="31">
        <f t="shared" si="104"/>
        <v>-1.2611336024874999</v>
      </c>
      <c r="AD239" s="20">
        <f t="shared" si="96"/>
        <v>181.43508071401416</v>
      </c>
      <c r="AE239" s="9">
        <f t="shared" si="79"/>
        <v>3.6956275496606481</v>
      </c>
      <c r="AF239" s="9">
        <f t="shared" si="97"/>
        <v>3.978452208272508</v>
      </c>
      <c r="AG239" s="21">
        <f t="shared" si="98"/>
        <v>181.43508071401416</v>
      </c>
      <c r="AH239" s="6">
        <f t="shared" si="99"/>
        <v>11.096136838794799</v>
      </c>
      <c r="AI239">
        <f t="shared" si="100"/>
        <v>0</v>
      </c>
      <c r="AK239">
        <v>1488.3920555952668</v>
      </c>
      <c r="AL239">
        <v>731.23223171226675</v>
      </c>
      <c r="AM239">
        <v>349.26528176428394</v>
      </c>
      <c r="AN239">
        <v>547.96633830152155</v>
      </c>
    </row>
    <row r="240" spans="2:40" ht="20">
      <c r="B240" s="41">
        <v>1486</v>
      </c>
      <c r="C240" s="41">
        <v>972</v>
      </c>
      <c r="D240" s="18">
        <f t="shared" si="80"/>
        <v>1501.1882959463103</v>
      </c>
      <c r="E240" s="18">
        <f t="shared" si="81"/>
        <v>732.43972726396521</v>
      </c>
      <c r="F240" s="18">
        <f t="shared" si="87"/>
        <v>1489.2016840976628</v>
      </c>
      <c r="G240" s="18">
        <f t="shared" si="87"/>
        <v>730.81802456620437</v>
      </c>
      <c r="H240" s="49">
        <v>430</v>
      </c>
      <c r="I240" s="49">
        <v>726</v>
      </c>
      <c r="J240" s="13">
        <f t="shared" si="82"/>
        <v>338.78456329494719</v>
      </c>
      <c r="K240" s="13">
        <f t="shared" si="83"/>
        <v>547.00155452671231</v>
      </c>
      <c r="L240" s="13">
        <f t="shared" si="84"/>
        <v>348.84273915365702</v>
      </c>
      <c r="M240" s="13">
        <f t="shared" si="84"/>
        <v>547.96297573155164</v>
      </c>
      <c r="N240" s="19">
        <f t="shared" si="88"/>
        <v>-12.79624035104348</v>
      </c>
      <c r="O240">
        <f t="shared" si="89"/>
        <v>-1.626303592980662</v>
      </c>
      <c r="P240">
        <f t="shared" si="90"/>
        <v>0.14032126492163091</v>
      </c>
      <c r="Q240" s="9">
        <f t="shared" si="101"/>
        <v>4.6773754973876969</v>
      </c>
      <c r="R240" s="9">
        <f t="shared" si="91"/>
        <v>16.838551790595709</v>
      </c>
      <c r="S240">
        <f t="shared" si="92"/>
        <v>-10.62004310723313</v>
      </c>
      <c r="T240">
        <f t="shared" si="92"/>
        <v>-1.2613157682482097</v>
      </c>
      <c r="U240">
        <f t="shared" si="102"/>
        <v>0.11592348553028797</v>
      </c>
      <c r="V240" s="9">
        <f t="shared" si="85"/>
        <v>3.8641161843429321</v>
      </c>
      <c r="W240" s="9">
        <f t="shared" si="86"/>
        <v>13.910818263634557</v>
      </c>
      <c r="X240" s="6">
        <f t="shared" si="93"/>
        <v>11.339021075683929</v>
      </c>
      <c r="Y240" s="10">
        <v>0</v>
      </c>
      <c r="Z240" s="31">
        <f t="shared" si="94"/>
        <v>187.91305247319977</v>
      </c>
      <c r="AA240" s="31">
        <f t="shared" si="103"/>
        <v>2.401421194210684</v>
      </c>
      <c r="AB240" s="31">
        <f t="shared" si="95"/>
        <v>6.7731476256111822</v>
      </c>
      <c r="AC240" s="31">
        <f t="shared" si="104"/>
        <v>2.1062453277851159</v>
      </c>
      <c r="AD240" s="20">
        <f t="shared" si="96"/>
        <v>181.13990484758858</v>
      </c>
      <c r="AE240" s="9">
        <f t="shared" si="79"/>
        <v>3.8641161843429321</v>
      </c>
      <c r="AF240" s="9">
        <f t="shared" si="97"/>
        <v>4.6773754973876969</v>
      </c>
      <c r="AG240" s="21">
        <f t="shared" si="98"/>
        <v>181.13990484758858</v>
      </c>
      <c r="AH240" s="6">
        <f t="shared" si="99"/>
        <v>11.339021075683929</v>
      </c>
      <c r="AI240">
        <f t="shared" si="100"/>
        <v>0</v>
      </c>
      <c r="AK240">
        <v>1501.1882959463103</v>
      </c>
      <c r="AL240">
        <v>732.43972726396521</v>
      </c>
      <c r="AM240">
        <v>338.78456329494719</v>
      </c>
      <c r="AN240">
        <v>547.00155452671231</v>
      </c>
    </row>
    <row r="241" spans="2:40" ht="20">
      <c r="B241" s="41">
        <v>1498</v>
      </c>
      <c r="C241" s="41">
        <v>974</v>
      </c>
      <c r="D241" s="18">
        <f t="shared" si="80"/>
        <v>1512.0342780051972</v>
      </c>
      <c r="E241" s="18">
        <f t="shared" si="81"/>
        <v>733.64597357915738</v>
      </c>
      <c r="F241" s="18">
        <f t="shared" si="87"/>
        <v>1500.5382098489247</v>
      </c>
      <c r="G241" s="18">
        <f t="shared" si="87"/>
        <v>732.43931085179645</v>
      </c>
      <c r="H241" s="49">
        <v>422</v>
      </c>
      <c r="I241" s="49">
        <v>725</v>
      </c>
      <c r="J241" s="13">
        <f t="shared" si="82"/>
        <v>328.27904959107752</v>
      </c>
      <c r="K241" s="13">
        <f t="shared" si="83"/>
        <v>546.03448827097998</v>
      </c>
      <c r="L241" s="13">
        <f t="shared" si="84"/>
        <v>338.77629821676953</v>
      </c>
      <c r="M241" s="13">
        <f t="shared" si="84"/>
        <v>547.00079369973798</v>
      </c>
      <c r="N241" s="19">
        <f t="shared" si="88"/>
        <v>-10.845982058886875</v>
      </c>
      <c r="O241">
        <f t="shared" si="89"/>
        <v>-1.6212862855920775</v>
      </c>
      <c r="P241">
        <f t="shared" si="90"/>
        <v>0.1205700851679006</v>
      </c>
      <c r="Q241" s="9">
        <f t="shared" si="101"/>
        <v>4.0190028389300201</v>
      </c>
      <c r="R241" s="9">
        <f t="shared" si="91"/>
        <v>14.468410220148073</v>
      </c>
      <c r="S241">
        <f t="shared" si="92"/>
        <v>-10.066440936887489</v>
      </c>
      <c r="T241">
        <f t="shared" si="92"/>
        <v>-0.96218203181365425</v>
      </c>
      <c r="U241">
        <f t="shared" si="102"/>
        <v>0.10864183339663709</v>
      </c>
      <c r="V241" s="9">
        <f t="shared" si="85"/>
        <v>3.6213944465545698</v>
      </c>
      <c r="W241" s="9">
        <f t="shared" si="86"/>
        <v>13.037020007596452</v>
      </c>
      <c r="X241" s="6">
        <f t="shared" si="93"/>
        <v>11.537747590176439</v>
      </c>
      <c r="Y241" s="10">
        <v>0</v>
      </c>
      <c r="Z241" s="31">
        <f t="shared" si="94"/>
        <v>188.1389314195587</v>
      </c>
      <c r="AA241" s="31">
        <f t="shared" si="103"/>
        <v>-0.22587894635893235</v>
      </c>
      <c r="AB241" s="31">
        <f t="shared" si="95"/>
        <v>5.4599232876948101</v>
      </c>
      <c r="AC241" s="31">
        <f t="shared" si="104"/>
        <v>1.3132243379163722</v>
      </c>
      <c r="AD241" s="20">
        <f t="shared" si="96"/>
        <v>182.6790081318639</v>
      </c>
      <c r="AE241" s="9">
        <f t="shared" si="79"/>
        <v>3.6213944465545698</v>
      </c>
      <c r="AF241" s="9">
        <f t="shared" si="97"/>
        <v>4.0190028389300201</v>
      </c>
      <c r="AG241" s="21">
        <f t="shared" si="98"/>
        <v>182.6790081318639</v>
      </c>
      <c r="AH241" s="6">
        <f t="shared" si="99"/>
        <v>11.537747590176439</v>
      </c>
      <c r="AI241">
        <f t="shared" si="100"/>
        <v>0</v>
      </c>
      <c r="AK241">
        <v>1512.0342780051972</v>
      </c>
      <c r="AL241">
        <v>733.64597357915738</v>
      </c>
      <c r="AM241">
        <v>328.27904959107752</v>
      </c>
      <c r="AN241">
        <v>546.03448827097998</v>
      </c>
    </row>
    <row r="242" spans="2:40" ht="20">
      <c r="B242" s="41">
        <v>1512</v>
      </c>
      <c r="C242" s="41">
        <v>978</v>
      </c>
      <c r="D242" s="18">
        <f t="shared" si="80"/>
        <v>1524.1320266811356</v>
      </c>
      <c r="E242" s="18">
        <f t="shared" si="81"/>
        <v>736.06262243979256</v>
      </c>
      <c r="F242" s="18">
        <f t="shared" si="87"/>
        <v>1512.4515335442145</v>
      </c>
      <c r="G242" s="18">
        <f t="shared" si="87"/>
        <v>734.04944109430505</v>
      </c>
      <c r="H242" s="49">
        <v>414</v>
      </c>
      <c r="I242" s="49">
        <v>724</v>
      </c>
      <c r="J242" s="13">
        <f t="shared" si="82"/>
        <v>317.74865255779338</v>
      </c>
      <c r="K242" s="13">
        <f t="shared" si="83"/>
        <v>545.06513142490735</v>
      </c>
      <c r="L242" s="13">
        <f t="shared" si="84"/>
        <v>328.27075514793933</v>
      </c>
      <c r="M242" s="13">
        <f t="shared" si="84"/>
        <v>546.03372474086655</v>
      </c>
      <c r="N242" s="19">
        <f t="shared" si="88"/>
        <v>-12.097748675938419</v>
      </c>
      <c r="O242">
        <f t="shared" si="89"/>
        <v>-1.6101302425086033</v>
      </c>
      <c r="P242">
        <f t="shared" si="90"/>
        <v>0.1331239115693634</v>
      </c>
      <c r="Q242" s="9">
        <f t="shared" si="101"/>
        <v>4.4374637189787798</v>
      </c>
      <c r="R242" s="9">
        <f t="shared" si="91"/>
        <v>15.974869388323608</v>
      </c>
      <c r="S242">
        <f t="shared" si="92"/>
        <v>-10.505543068830207</v>
      </c>
      <c r="T242">
        <f t="shared" si="92"/>
        <v>-0.96706895887143673</v>
      </c>
      <c r="U242">
        <f t="shared" si="102"/>
        <v>0.11320741123360542</v>
      </c>
      <c r="V242" s="9">
        <f t="shared" si="85"/>
        <v>3.7735803744535139</v>
      </c>
      <c r="W242" s="9">
        <f t="shared" si="86"/>
        <v>13.58488934803265</v>
      </c>
      <c r="X242" s="6">
        <f t="shared" si="93"/>
        <v>11.771022698091924</v>
      </c>
      <c r="Y242" s="10">
        <v>0</v>
      </c>
      <c r="Z242" s="31">
        <f t="shared" si="94"/>
        <v>187.69709853164596</v>
      </c>
      <c r="AA242" s="31">
        <f t="shared" si="103"/>
        <v>0.44183288791273867</v>
      </c>
      <c r="AB242" s="31">
        <f t="shared" si="95"/>
        <v>5.2594380290729523</v>
      </c>
      <c r="AC242" s="31">
        <f t="shared" si="104"/>
        <v>0.20048525862185773</v>
      </c>
      <c r="AD242" s="20">
        <f t="shared" si="96"/>
        <v>182.43766050257301</v>
      </c>
      <c r="AE242" s="9">
        <f t="shared" si="79"/>
        <v>3.7735803744535139</v>
      </c>
      <c r="AF242" s="9">
        <f t="shared" si="97"/>
        <v>4.4374637189787798</v>
      </c>
      <c r="AG242" s="21">
        <f t="shared" si="98"/>
        <v>182.43766050257301</v>
      </c>
      <c r="AH242" s="6">
        <f t="shared" si="99"/>
        <v>11.771022698091924</v>
      </c>
      <c r="AI242">
        <f t="shared" si="100"/>
        <v>0</v>
      </c>
      <c r="AK242">
        <v>1524.1320266811356</v>
      </c>
      <c r="AL242">
        <v>736.06262243979256</v>
      </c>
      <c r="AM242">
        <v>317.74865255779338</v>
      </c>
      <c r="AN242">
        <v>545.06513142490735</v>
      </c>
    </row>
    <row r="243" spans="2:40" ht="20">
      <c r="B243" s="41">
        <v>1524</v>
      </c>
      <c r="C243" s="41">
        <v>980</v>
      </c>
      <c r="D243" s="18">
        <f t="shared" si="80"/>
        <v>1534.8871514203213</v>
      </c>
      <c r="E243" s="18">
        <f t="shared" si="81"/>
        <v>737.25692112675119</v>
      </c>
      <c r="F243" s="18">
        <f t="shared" si="87"/>
        <v>1523.6844853688847</v>
      </c>
      <c r="G243" s="18">
        <f t="shared" si="87"/>
        <v>735.65517238190034</v>
      </c>
      <c r="H243" s="49">
        <v>407</v>
      </c>
      <c r="I243" s="49">
        <v>722</v>
      </c>
      <c r="J243" s="13">
        <f t="shared" si="82"/>
        <v>307.90302534378424</v>
      </c>
      <c r="K243" s="13">
        <f t="shared" si="83"/>
        <v>543.19307612966293</v>
      </c>
      <c r="L243" s="13">
        <f t="shared" si="84"/>
        <v>317.9769091642184</v>
      </c>
      <c r="M243" s="13">
        <f t="shared" si="84"/>
        <v>544.76423194185008</v>
      </c>
      <c r="N243" s="19">
        <f t="shared" si="88"/>
        <v>-10.755124739185703</v>
      </c>
      <c r="O243">
        <f t="shared" si="89"/>
        <v>-1.6057312875952903</v>
      </c>
      <c r="P243">
        <f t="shared" si="90"/>
        <v>0.11954580707663862</v>
      </c>
      <c r="Q243" s="9">
        <f t="shared" si="101"/>
        <v>3.9848602358879539</v>
      </c>
      <c r="R243" s="9">
        <f t="shared" si="91"/>
        <v>14.345496849196634</v>
      </c>
      <c r="S243">
        <f t="shared" si="92"/>
        <v>-10.293845983720928</v>
      </c>
      <c r="T243">
        <f t="shared" si="92"/>
        <v>-1.2694927990164615</v>
      </c>
      <c r="U243">
        <f t="shared" si="102"/>
        <v>0.11264220892054416</v>
      </c>
      <c r="V243" s="9">
        <f t="shared" si="85"/>
        <v>3.7547402973514719</v>
      </c>
      <c r="W243" s="9">
        <f t="shared" si="86"/>
        <v>13.517065070465298</v>
      </c>
      <c r="X243" s="6">
        <f t="shared" si="93"/>
        <v>11.985301457273845</v>
      </c>
      <c r="Y243" s="10">
        <v>0</v>
      </c>
      <c r="Z243" s="31">
        <f t="shared" si="94"/>
        <v>188.13522035148824</v>
      </c>
      <c r="AA243" s="31">
        <f t="shared" si="103"/>
        <v>-0.43812181984228005</v>
      </c>
      <c r="AB243" s="31">
        <f t="shared" si="95"/>
        <v>7.0305262510306568</v>
      </c>
      <c r="AC243" s="31">
        <f t="shared" si="104"/>
        <v>-1.7710882219577044</v>
      </c>
      <c r="AD243" s="20">
        <f t="shared" si="96"/>
        <v>181.10469410045758</v>
      </c>
      <c r="AE243" s="9">
        <f t="shared" si="79"/>
        <v>3.7547402973514719</v>
      </c>
      <c r="AF243" s="9">
        <f t="shared" si="97"/>
        <v>3.9848602358879539</v>
      </c>
      <c r="AG243" s="21">
        <f t="shared" si="98"/>
        <v>181.10469410045758</v>
      </c>
      <c r="AH243" s="6">
        <f t="shared" si="99"/>
        <v>11.985301457273845</v>
      </c>
      <c r="AI243">
        <f t="shared" si="100"/>
        <v>0</v>
      </c>
      <c r="AK243">
        <v>1534.8871514203213</v>
      </c>
      <c r="AL243">
        <v>737.25692112675119</v>
      </c>
      <c r="AM243">
        <v>307.90302534378424</v>
      </c>
      <c r="AN243">
        <v>543.19307612966293</v>
      </c>
    </row>
    <row r="244" spans="2:40" ht="20">
      <c r="B244" s="41">
        <v>1538</v>
      </c>
      <c r="C244" s="41">
        <v>982</v>
      </c>
      <c r="D244" s="18">
        <f t="shared" si="80"/>
        <v>1547.4940697385241</v>
      </c>
      <c r="E244" s="18">
        <f t="shared" si="81"/>
        <v>738.44360160829456</v>
      </c>
      <c r="F244" s="18">
        <f t="shared" si="87"/>
        <v>1535.5044159466604</v>
      </c>
      <c r="G244" s="18">
        <f t="shared" si="87"/>
        <v>737.25438172494614</v>
      </c>
      <c r="H244" s="49">
        <v>400</v>
      </c>
      <c r="I244" s="49">
        <v>721</v>
      </c>
      <c r="J244" s="13">
        <f t="shared" si="82"/>
        <v>298.57178815703594</v>
      </c>
      <c r="K244" s="13">
        <f t="shared" si="83"/>
        <v>542.22558451846271</v>
      </c>
      <c r="L244" s="13">
        <f t="shared" si="84"/>
        <v>308.07448868620452</v>
      </c>
      <c r="M244" s="13">
        <f t="shared" si="84"/>
        <v>543.49459735767766</v>
      </c>
      <c r="N244" s="19">
        <f t="shared" si="88"/>
        <v>-12.606918318202815</v>
      </c>
      <c r="O244">
        <f t="shared" si="89"/>
        <v>-1.5992093430457999</v>
      </c>
      <c r="P244">
        <f t="shared" si="90"/>
        <v>0.13822631491649046</v>
      </c>
      <c r="Q244" s="9">
        <f t="shared" si="101"/>
        <v>4.6075438305496812</v>
      </c>
      <c r="R244" s="9">
        <f t="shared" si="91"/>
        <v>16.587157789978853</v>
      </c>
      <c r="S244">
        <f t="shared" si="92"/>
        <v>-9.9024204780138803</v>
      </c>
      <c r="T244">
        <f t="shared" si="92"/>
        <v>-1.2696345841724224</v>
      </c>
      <c r="U244">
        <f t="shared" si="102"/>
        <v>0.10865767838239468</v>
      </c>
      <c r="V244" s="9">
        <f t="shared" si="85"/>
        <v>3.6219226127464892</v>
      </c>
      <c r="W244" s="9">
        <f t="shared" si="86"/>
        <v>13.038921405887361</v>
      </c>
      <c r="X244" s="6">
        <f t="shared" si="93"/>
        <v>12.214093854785958</v>
      </c>
      <c r="Y244" s="10">
        <v>0</v>
      </c>
      <c r="Z244" s="31">
        <f t="shared" si="94"/>
        <v>187.70519839025101</v>
      </c>
      <c r="AA244" s="31">
        <f t="shared" si="103"/>
        <v>0.43002196123723024</v>
      </c>
      <c r="AB244" s="31">
        <f t="shared" si="95"/>
        <v>7.3062917632515063</v>
      </c>
      <c r="AC244" s="31">
        <f t="shared" si="104"/>
        <v>-0.27576551222084955</v>
      </c>
      <c r="AD244" s="20">
        <f t="shared" si="96"/>
        <v>180.39890662699952</v>
      </c>
      <c r="AE244" s="9">
        <f t="shared" si="79"/>
        <v>3.6219226127464892</v>
      </c>
      <c r="AF244" s="9">
        <f t="shared" si="97"/>
        <v>4.6075438305496812</v>
      </c>
      <c r="AG244" s="21">
        <f t="shared" si="98"/>
        <v>180.39890662699952</v>
      </c>
      <c r="AH244" s="6">
        <f t="shared" si="99"/>
        <v>12.214093854785958</v>
      </c>
      <c r="AI244">
        <f t="shared" si="100"/>
        <v>0</v>
      </c>
      <c r="AK244">
        <v>1547.4940697385241</v>
      </c>
      <c r="AL244">
        <v>738.44360160829456</v>
      </c>
      <c r="AM244">
        <v>298.57178815703594</v>
      </c>
      <c r="AN244">
        <v>542.22558451846271</v>
      </c>
    </row>
    <row r="245" spans="2:40" ht="20">
      <c r="B245" s="41">
        <v>1550</v>
      </c>
      <c r="C245" s="41">
        <v>984</v>
      </c>
      <c r="D245" s="18">
        <f t="shared" si="80"/>
        <v>1558.1713608833315</v>
      </c>
      <c r="E245" s="18">
        <f t="shared" si="81"/>
        <v>739.62962287516632</v>
      </c>
      <c r="F245" s="18">
        <f t="shared" si="87"/>
        <v>1546.8508606807256</v>
      </c>
      <c r="G245" s="18">
        <f t="shared" si="87"/>
        <v>738.44338187007077</v>
      </c>
      <c r="H245" s="49">
        <v>392</v>
      </c>
      <c r="I245" s="49">
        <v>720</v>
      </c>
      <c r="J245" s="13">
        <f t="shared" si="82"/>
        <v>287.96157684454727</v>
      </c>
      <c r="K245" s="13">
        <f t="shared" si="83"/>
        <v>541.24760289888422</v>
      </c>
      <c r="L245" s="13">
        <f t="shared" si="84"/>
        <v>298.14546344845581</v>
      </c>
      <c r="M245" s="13">
        <f t="shared" si="84"/>
        <v>542.22208784900329</v>
      </c>
      <c r="N245" s="19">
        <f t="shared" si="88"/>
        <v>-10.677291144807441</v>
      </c>
      <c r="O245">
        <f t="shared" si="89"/>
        <v>-1.1890001451246235</v>
      </c>
      <c r="P245">
        <f t="shared" si="90"/>
        <v>0.11609921360301</v>
      </c>
      <c r="Q245" s="9">
        <f t="shared" si="101"/>
        <v>3.8699737867669999</v>
      </c>
      <c r="R245" s="9">
        <f t="shared" si="91"/>
        <v>13.9319056323612</v>
      </c>
      <c r="S245">
        <f t="shared" si="92"/>
        <v>-9.9290252377487036</v>
      </c>
      <c r="T245">
        <f t="shared" si="92"/>
        <v>-1.272509508674375</v>
      </c>
      <c r="U245">
        <f t="shared" si="102"/>
        <v>0.10894624090610774</v>
      </c>
      <c r="V245" s="9">
        <f t="shared" si="85"/>
        <v>3.6315413635369249</v>
      </c>
      <c r="W245" s="9">
        <f t="shared" si="86"/>
        <v>13.07354890873293</v>
      </c>
      <c r="X245" s="6">
        <f t="shared" si="93"/>
        <v>12.422362181078352</v>
      </c>
      <c r="Y245" s="10">
        <v>0</v>
      </c>
      <c r="Z245" s="31">
        <f t="shared" si="94"/>
        <v>185.98222275859948</v>
      </c>
      <c r="AA245" s="31">
        <f t="shared" si="103"/>
        <v>1.7229756316515363</v>
      </c>
      <c r="AB245" s="31">
        <f t="shared" si="95"/>
        <v>7.3032476621493974</v>
      </c>
      <c r="AC245" s="31">
        <f t="shared" si="104"/>
        <v>3.0441011021089537E-3</v>
      </c>
      <c r="AD245" s="20">
        <f t="shared" si="96"/>
        <v>178.67897509645007</v>
      </c>
      <c r="AE245" s="9">
        <f t="shared" si="79"/>
        <v>3.6315413635369249</v>
      </c>
      <c r="AF245" s="9">
        <f t="shared" si="97"/>
        <v>3.8699737867669999</v>
      </c>
      <c r="AG245" s="21">
        <f t="shared" si="98"/>
        <v>178.67897509645007</v>
      </c>
      <c r="AH245" s="6">
        <f t="shared" si="99"/>
        <v>12.422362181078352</v>
      </c>
      <c r="AI245">
        <f t="shared" si="100"/>
        <v>0</v>
      </c>
      <c r="AK245">
        <v>1558.1713608833315</v>
      </c>
      <c r="AL245">
        <v>739.62962287516632</v>
      </c>
      <c r="AM245">
        <v>287.96157684454727</v>
      </c>
      <c r="AN245">
        <v>541.24760289888422</v>
      </c>
    </row>
    <row r="246" spans="2:40" ht="20">
      <c r="B246" s="41">
        <v>1564</v>
      </c>
      <c r="C246" s="41">
        <v>986</v>
      </c>
      <c r="D246" s="18">
        <f t="shared" si="80"/>
        <v>1570.692263580768</v>
      </c>
      <c r="E246" s="18">
        <f t="shared" si="81"/>
        <v>740.80788182769027</v>
      </c>
      <c r="F246" s="18">
        <f t="shared" si="87"/>
        <v>1558.7858980675412</v>
      </c>
      <c r="G246" s="18">
        <f t="shared" si="87"/>
        <v>739.62703543705038</v>
      </c>
      <c r="H246" s="49">
        <v>385</v>
      </c>
      <c r="I246" s="49">
        <v>720</v>
      </c>
      <c r="J246" s="13">
        <f t="shared" si="82"/>
        <v>279.15340021293855</v>
      </c>
      <c r="K246" s="13">
        <f t="shared" si="83"/>
        <v>541.18953437694699</v>
      </c>
      <c r="L246" s="13">
        <f t="shared" si="84"/>
        <v>288.56225507150725</v>
      </c>
      <c r="M246" s="13">
        <f t="shared" si="84"/>
        <v>541.55424059809798</v>
      </c>
      <c r="N246" s="19">
        <f t="shared" si="88"/>
        <v>-12.520902697436441</v>
      </c>
      <c r="O246">
        <f t="shared" si="89"/>
        <v>-1.1836535669796149</v>
      </c>
      <c r="P246">
        <f t="shared" si="90"/>
        <v>0.13506935777397305</v>
      </c>
      <c r="Q246" s="9">
        <f t="shared" si="101"/>
        <v>4.502311925799102</v>
      </c>
      <c r="R246" s="9">
        <f t="shared" si="91"/>
        <v>16.208322932876769</v>
      </c>
      <c r="S246">
        <f t="shared" si="92"/>
        <v>-9.5832083769485621</v>
      </c>
      <c r="T246">
        <f t="shared" si="92"/>
        <v>-0.66784725090531083</v>
      </c>
      <c r="U246">
        <f t="shared" si="102"/>
        <v>0.10240010654200501</v>
      </c>
      <c r="V246" s="9">
        <f t="shared" si="85"/>
        <v>3.4133368847335004</v>
      </c>
      <c r="W246" s="9">
        <f t="shared" si="86"/>
        <v>12.288012785040602</v>
      </c>
      <c r="X246" s="6">
        <f t="shared" si="93"/>
        <v>12.642422140006937</v>
      </c>
      <c r="Y246" s="10">
        <v>0</v>
      </c>
      <c r="Z246" s="31">
        <f t="shared" si="94"/>
        <v>185.6637704142924</v>
      </c>
      <c r="AA246" s="31">
        <f t="shared" si="103"/>
        <v>0.31845234430707592</v>
      </c>
      <c r="AB246" s="31">
        <f t="shared" si="95"/>
        <v>3.9864585584229695</v>
      </c>
      <c r="AC246" s="31">
        <f t="shared" si="104"/>
        <v>3.3167891037264279</v>
      </c>
      <c r="AD246" s="20">
        <f t="shared" si="96"/>
        <v>181.67731185586942</v>
      </c>
      <c r="AE246" s="9">
        <f t="shared" si="79"/>
        <v>3.4133368847335004</v>
      </c>
      <c r="AF246" s="9">
        <f t="shared" si="97"/>
        <v>4.502311925799102</v>
      </c>
      <c r="AG246" s="21">
        <f t="shared" si="98"/>
        <v>181.67731185586942</v>
      </c>
      <c r="AH246" s="6">
        <f t="shared" si="99"/>
        <v>12.642422140006937</v>
      </c>
      <c r="AI246">
        <f t="shared" si="100"/>
        <v>0</v>
      </c>
      <c r="AK246">
        <v>1570.692263580768</v>
      </c>
      <c r="AL246">
        <v>740.80788182769027</v>
      </c>
      <c r="AM246">
        <v>279.15340021293855</v>
      </c>
      <c r="AN246">
        <v>541.18953437694699</v>
      </c>
    </row>
    <row r="247" spans="2:40" ht="20">
      <c r="B247" s="41">
        <v>1577</v>
      </c>
      <c r="C247" s="41">
        <v>986</v>
      </c>
      <c r="D247" s="18">
        <f t="shared" si="80"/>
        <v>1582.9055730807468</v>
      </c>
      <c r="E247" s="18">
        <f t="shared" si="81"/>
        <v>740.78382881081848</v>
      </c>
      <c r="F247" s="18">
        <f t="shared" si="87"/>
        <v>1570.5897325149488</v>
      </c>
      <c r="G247" s="18">
        <f t="shared" si="87"/>
        <v>740.40711117122498</v>
      </c>
      <c r="H247" s="49">
        <v>376</v>
      </c>
      <c r="I247" s="49">
        <v>718</v>
      </c>
      <c r="J247" s="13">
        <f t="shared" si="82"/>
        <v>266.66526126730054</v>
      </c>
      <c r="K247" s="13">
        <f t="shared" si="83"/>
        <v>539.28464433134093</v>
      </c>
      <c r="L247" s="13">
        <f t="shared" si="84"/>
        <v>277.92674610826208</v>
      </c>
      <c r="M247" s="13">
        <f t="shared" si="84"/>
        <v>540.57392720239068</v>
      </c>
      <c r="N247" s="19">
        <f t="shared" si="88"/>
        <v>-12.213309499978777</v>
      </c>
      <c r="O247">
        <f t="shared" si="89"/>
        <v>-0.78007573417460208</v>
      </c>
      <c r="P247">
        <f t="shared" si="90"/>
        <v>0.13026475234658916</v>
      </c>
      <c r="Q247" s="9">
        <f t="shared" si="101"/>
        <v>4.3421584115529717</v>
      </c>
      <c r="R247" s="9">
        <f t="shared" si="91"/>
        <v>15.631770281590699</v>
      </c>
      <c r="S247">
        <f t="shared" si="92"/>
        <v>-10.635508963245172</v>
      </c>
      <c r="T247">
        <f t="shared" si="92"/>
        <v>-0.9803133957072987</v>
      </c>
      <c r="U247">
        <f t="shared" si="102"/>
        <v>0.11461380424901399</v>
      </c>
      <c r="V247" s="9">
        <f t="shared" si="85"/>
        <v>3.8204601416337995</v>
      </c>
      <c r="W247" s="9">
        <f t="shared" si="86"/>
        <v>13.753656509881679</v>
      </c>
      <c r="X247" s="6">
        <f t="shared" si="93"/>
        <v>12.856081523223649</v>
      </c>
      <c r="Y247" s="10">
        <v>0</v>
      </c>
      <c r="Z247" s="31">
        <f t="shared" si="94"/>
        <v>183.78098741930137</v>
      </c>
      <c r="AA247" s="31">
        <f t="shared" si="103"/>
        <v>1.8827829949910324</v>
      </c>
      <c r="AB247" s="31">
        <f t="shared" si="95"/>
        <v>5.266279169482071</v>
      </c>
      <c r="AC247" s="31">
        <f t="shared" si="104"/>
        <v>-1.2798206110591015</v>
      </c>
      <c r="AD247" s="20">
        <f t="shared" si="96"/>
        <v>178.51470824981931</v>
      </c>
      <c r="AE247" s="9">
        <f t="shared" si="79"/>
        <v>3.8204601416337995</v>
      </c>
      <c r="AF247" s="9">
        <f t="shared" si="97"/>
        <v>4.3421584115529717</v>
      </c>
      <c r="AG247" s="21">
        <f t="shared" si="98"/>
        <v>178.51470824981931</v>
      </c>
      <c r="AH247" s="6">
        <f t="shared" si="99"/>
        <v>12.856081523223649</v>
      </c>
      <c r="AI247">
        <f t="shared" si="100"/>
        <v>0</v>
      </c>
      <c r="AK247">
        <v>1582.9055730807468</v>
      </c>
      <c r="AL247">
        <v>740.78382881081848</v>
      </c>
      <c r="AM247">
        <v>266.66526126730054</v>
      </c>
      <c r="AN247">
        <v>539.28464433134093</v>
      </c>
    </row>
    <row r="248" spans="2:40" ht="20">
      <c r="B248" s="41">
        <v>1590</v>
      </c>
      <c r="C248" s="41">
        <v>986</v>
      </c>
      <c r="D248" s="18">
        <f t="shared" si="80"/>
        <v>1595.1055238843774</v>
      </c>
      <c r="E248" s="18">
        <f t="shared" si="81"/>
        <v>740.75980210269995</v>
      </c>
      <c r="F248" s="18">
        <f t="shared" si="87"/>
        <v>1582.901120181964</v>
      </c>
      <c r="G248" s="18">
        <f t="shared" si="87"/>
        <v>740.78383758040275</v>
      </c>
      <c r="H248" s="49">
        <v>370</v>
      </c>
      <c r="I248" s="49">
        <v>717</v>
      </c>
      <c r="J248" s="13">
        <f t="shared" si="82"/>
        <v>258.50681742773185</v>
      </c>
      <c r="K248" s="13">
        <f t="shared" si="83"/>
        <v>538.31660840300117</v>
      </c>
      <c r="L248" s="13">
        <f t="shared" si="84"/>
        <v>268.10849296932366</v>
      </c>
      <c r="M248" s="13">
        <f t="shared" si="84"/>
        <v>539.5969290370964</v>
      </c>
      <c r="N248" s="19">
        <f t="shared" si="88"/>
        <v>-12.1999508036306</v>
      </c>
      <c r="O248">
        <f t="shared" si="89"/>
        <v>-0.37672640917776334</v>
      </c>
      <c r="P248">
        <f t="shared" si="90"/>
        <v>0.12915765938035867</v>
      </c>
      <c r="Q248" s="9">
        <f t="shared" si="101"/>
        <v>4.3052553126786224</v>
      </c>
      <c r="R248" s="9">
        <f t="shared" si="91"/>
        <v>15.498919125643042</v>
      </c>
      <c r="S248">
        <f t="shared" si="92"/>
        <v>-9.8182531389384167</v>
      </c>
      <c r="T248">
        <f t="shared" si="92"/>
        <v>-0.97699816529427608</v>
      </c>
      <c r="U248">
        <f t="shared" si="102"/>
        <v>0.10615035005160044</v>
      </c>
      <c r="V248" s="9">
        <f t="shared" si="85"/>
        <v>3.5383450017200144</v>
      </c>
      <c r="W248" s="9">
        <f t="shared" si="86"/>
        <v>12.738042006192051</v>
      </c>
      <c r="X248" s="6">
        <f t="shared" si="93"/>
        <v>13.068741791880466</v>
      </c>
      <c r="Y248" s="10">
        <v>0</v>
      </c>
      <c r="Z248" s="31">
        <f t="shared" si="94"/>
        <v>181.7526943881779</v>
      </c>
      <c r="AA248" s="31">
        <f t="shared" si="103"/>
        <v>2.0282930311234679</v>
      </c>
      <c r="AB248" s="31">
        <f t="shared" si="95"/>
        <v>5.6827011919416064</v>
      </c>
      <c r="AC248" s="31">
        <f t="shared" si="104"/>
        <v>-0.41642202245953541</v>
      </c>
      <c r="AD248" s="20">
        <f t="shared" si="96"/>
        <v>176.06999319623628</v>
      </c>
      <c r="AE248" s="9">
        <f t="shared" si="79"/>
        <v>3.5383450017200144</v>
      </c>
      <c r="AF248" s="9">
        <f t="shared" si="97"/>
        <v>4.3052553126786224</v>
      </c>
      <c r="AG248" s="21">
        <f t="shared" si="98"/>
        <v>176.06999319623628</v>
      </c>
      <c r="AH248" s="6">
        <f t="shared" si="99"/>
        <v>13.068741791880466</v>
      </c>
      <c r="AI248">
        <f t="shared" si="100"/>
        <v>0</v>
      </c>
      <c r="AK248">
        <v>1595.1055238843774</v>
      </c>
      <c r="AL248">
        <v>740.75980210269995</v>
      </c>
      <c r="AM248">
        <v>258.50681742773185</v>
      </c>
      <c r="AN248">
        <v>538.31660840300117</v>
      </c>
    </row>
    <row r="249" spans="2:40" ht="20">
      <c r="B249" s="41">
        <v>1602</v>
      </c>
      <c r="C249" s="41">
        <v>986</v>
      </c>
      <c r="D249" s="18">
        <f t="shared" si="80"/>
        <v>1606.355179047621</v>
      </c>
      <c r="E249" s="18">
        <f t="shared" si="81"/>
        <v>740.73764691655288</v>
      </c>
      <c r="F249" s="18">
        <f t="shared" si="87"/>
        <v>1594.7887586709151</v>
      </c>
      <c r="G249" s="18">
        <f t="shared" si="87"/>
        <v>740.76042594335706</v>
      </c>
      <c r="H249" s="49">
        <v>362</v>
      </c>
      <c r="I249" s="49">
        <v>715</v>
      </c>
      <c r="J249" s="13">
        <f t="shared" si="82"/>
        <v>247.20520387612157</v>
      </c>
      <c r="K249" s="13">
        <f t="shared" si="83"/>
        <v>536.40860699235054</v>
      </c>
      <c r="L249" s="13">
        <f t="shared" si="84"/>
        <v>257.45909419038463</v>
      </c>
      <c r="M249" s="13">
        <f t="shared" si="84"/>
        <v>538.00328657556418</v>
      </c>
      <c r="N249" s="19">
        <f t="shared" si="88"/>
        <v>-11.249655163243688</v>
      </c>
      <c r="O249">
        <f t="shared" si="89"/>
        <v>2.3411637045683165E-2</v>
      </c>
      <c r="P249">
        <f t="shared" si="90"/>
        <v>0.11882572244713882</v>
      </c>
      <c r="Q249" s="9">
        <f t="shared" si="101"/>
        <v>3.9608574149046269</v>
      </c>
      <c r="R249" s="9">
        <f t="shared" si="91"/>
        <v>14.259086693656657</v>
      </c>
      <c r="S249">
        <f t="shared" si="92"/>
        <v>-10.64939877893903</v>
      </c>
      <c r="T249">
        <f t="shared" si="92"/>
        <v>-1.5936424615322267</v>
      </c>
      <c r="U249">
        <f t="shared" si="102"/>
        <v>0.11839735182068688</v>
      </c>
      <c r="V249" s="9">
        <f t="shared" si="85"/>
        <v>3.9465783940228958</v>
      </c>
      <c r="W249" s="9">
        <f t="shared" si="86"/>
        <v>14.207682218482425</v>
      </c>
      <c r="X249" s="6">
        <f t="shared" si="93"/>
        <v>13.315744364430598</v>
      </c>
      <c r="Y249" s="10">
        <v>0</v>
      </c>
      <c r="Z249" s="31">
        <f t="shared" si="94"/>
        <v>179.88716125063567</v>
      </c>
      <c r="AA249" s="31">
        <f t="shared" si="103"/>
        <v>1.8655331375422293</v>
      </c>
      <c r="AB249" s="31">
        <f t="shared" si="95"/>
        <v>8.5109415168329292</v>
      </c>
      <c r="AC249" s="31">
        <f t="shared" si="104"/>
        <v>-2.8282403248913228</v>
      </c>
      <c r="AD249" s="20">
        <f t="shared" si="96"/>
        <v>171.37621973380274</v>
      </c>
      <c r="AE249" s="9">
        <f t="shared" si="79"/>
        <v>3.9465783940228958</v>
      </c>
      <c r="AF249" s="9">
        <f t="shared" si="97"/>
        <v>3.9608574149046269</v>
      </c>
      <c r="AG249" s="21">
        <f t="shared" si="98"/>
        <v>171.37621973380274</v>
      </c>
      <c r="AH249" s="6">
        <f t="shared" si="99"/>
        <v>13.315744364430598</v>
      </c>
      <c r="AI249">
        <f t="shared" si="100"/>
        <v>0</v>
      </c>
      <c r="AK249">
        <v>1606.355179047621</v>
      </c>
      <c r="AL249">
        <v>740.73764691655288</v>
      </c>
      <c r="AM249">
        <v>247.20520387612157</v>
      </c>
      <c r="AN249">
        <v>536.40860699235054</v>
      </c>
    </row>
    <row r="250" spans="2:40" ht="20">
      <c r="B250" s="41">
        <v>1608</v>
      </c>
      <c r="C250" s="41">
        <v>988</v>
      </c>
      <c r="D250" s="18">
        <f t="shared" si="80"/>
        <v>1611.2665626998933</v>
      </c>
      <c r="E250" s="18">
        <f t="shared" si="81"/>
        <v>741.92507048952234</v>
      </c>
      <c r="F250" s="18">
        <f t="shared" si="87"/>
        <v>1604.2424218772974</v>
      </c>
      <c r="G250" s="18">
        <f t="shared" si="87"/>
        <v>741.14083983625835</v>
      </c>
      <c r="H250" s="49">
        <v>354</v>
      </c>
      <c r="I250" s="49">
        <v>714</v>
      </c>
      <c r="J250" s="13">
        <f t="shared" si="82"/>
        <v>236.46297247241461</v>
      </c>
      <c r="K250" s="13">
        <f t="shared" si="83"/>
        <v>535.41716082623827</v>
      </c>
      <c r="L250" s="13">
        <f t="shared" si="84"/>
        <v>247.39166459208934</v>
      </c>
      <c r="M250" s="13">
        <f t="shared" si="84"/>
        <v>536.71412540719666</v>
      </c>
      <c r="N250" s="19">
        <f t="shared" si="88"/>
        <v>-4.9113836522722067</v>
      </c>
      <c r="O250">
        <f t="shared" si="89"/>
        <v>-0.38041389290128791</v>
      </c>
      <c r="P250">
        <f t="shared" si="90"/>
        <v>5.2620927460434688E-2</v>
      </c>
      <c r="Q250" s="9">
        <f t="shared" si="101"/>
        <v>1.7540309153478228</v>
      </c>
      <c r="R250" s="9">
        <f t="shared" si="91"/>
        <v>6.3145112952521627</v>
      </c>
      <c r="S250">
        <f t="shared" si="92"/>
        <v>-10.067429598295291</v>
      </c>
      <c r="T250">
        <f t="shared" si="92"/>
        <v>-1.2891611683675137</v>
      </c>
      <c r="U250">
        <f t="shared" si="102"/>
        <v>0.11045806488220615</v>
      </c>
      <c r="V250" s="9">
        <f t="shared" si="85"/>
        <v>3.6819354960735384</v>
      </c>
      <c r="W250" s="9">
        <f t="shared" si="86"/>
        <v>13.254967785864739</v>
      </c>
      <c r="X250" s="6">
        <f t="shared" si="93"/>
        <v>13.518429453072244</v>
      </c>
      <c r="Y250" s="10">
        <v>0</v>
      </c>
      <c r="Z250" s="31">
        <f t="shared" si="94"/>
        <v>182.30432976721141</v>
      </c>
      <c r="AA250" s="31">
        <f t="shared" si="103"/>
        <v>-2.4171685165757424</v>
      </c>
      <c r="AB250" s="31">
        <f t="shared" si="95"/>
        <v>7.2971650097952701</v>
      </c>
      <c r="AC250" s="31">
        <f t="shared" si="104"/>
        <v>1.2137765070376592</v>
      </c>
      <c r="AD250" s="20">
        <f t="shared" si="96"/>
        <v>175.00716475741615</v>
      </c>
      <c r="AE250" s="9">
        <f t="shared" si="79"/>
        <v>3.6819354960735384</v>
      </c>
      <c r="AF250" s="9">
        <f t="shared" si="97"/>
        <v>1.7540309153478228</v>
      </c>
      <c r="AG250" s="21">
        <f t="shared" si="98"/>
        <v>175.00716475741615</v>
      </c>
      <c r="AH250" s="6">
        <f t="shared" si="99"/>
        <v>13.518429453072244</v>
      </c>
      <c r="AI250">
        <f t="shared" si="100"/>
        <v>0</v>
      </c>
      <c r="AK250">
        <v>1611.2665626998933</v>
      </c>
      <c r="AL250">
        <v>741.92507048952234</v>
      </c>
      <c r="AM250">
        <v>236.46297247241461</v>
      </c>
      <c r="AN250">
        <v>535.41716082623827</v>
      </c>
    </row>
    <row r="251" spans="2:40" ht="20">
      <c r="B251" s="41">
        <v>1608</v>
      </c>
      <c r="C251" s="41">
        <v>988</v>
      </c>
      <c r="D251" s="18">
        <f t="shared" si="80"/>
        <v>1611.2665626998933</v>
      </c>
      <c r="E251" s="18">
        <f t="shared" si="81"/>
        <v>741.92507048952234</v>
      </c>
      <c r="F251" s="18">
        <f t="shared" si="87"/>
        <v>1609.6294348158026</v>
      </c>
      <c r="G251" s="18">
        <f t="shared" si="87"/>
        <v>741.52926263186589</v>
      </c>
      <c r="H251" s="49">
        <v>348</v>
      </c>
      <c r="I251" s="49">
        <v>713</v>
      </c>
      <c r="J251" s="13">
        <f t="shared" si="82"/>
        <v>228.23684431396674</v>
      </c>
      <c r="K251" s="13">
        <f t="shared" si="83"/>
        <v>534.44078414426656</v>
      </c>
      <c r="L251" s="13">
        <f t="shared" si="84"/>
        <v>237.30167355416765</v>
      </c>
      <c r="M251" s="13">
        <f t="shared" si="84"/>
        <v>535.4221839876185</v>
      </c>
      <c r="N251" s="19">
        <f t="shared" si="88"/>
        <v>0</v>
      </c>
      <c r="O251">
        <f t="shared" si="89"/>
        <v>-0.38842279560753923</v>
      </c>
      <c r="P251">
        <f t="shared" si="90"/>
        <v>9.0056544463081312E-3</v>
      </c>
      <c r="Q251" s="9">
        <f t="shared" si="101"/>
        <v>0.30018848154360439</v>
      </c>
      <c r="R251" s="9">
        <f t="shared" si="91"/>
        <v>1.0806785335569757</v>
      </c>
      <c r="S251">
        <f t="shared" si="92"/>
        <v>-10.089991037921692</v>
      </c>
      <c r="T251">
        <f t="shared" si="92"/>
        <v>-1.2919414195781656</v>
      </c>
      <c r="U251">
        <f t="shared" si="102"/>
        <v>0.11070492245437039</v>
      </c>
      <c r="V251" s="9">
        <f t="shared" si="85"/>
        <v>3.690164081812346</v>
      </c>
      <c r="W251" s="9">
        <f t="shared" si="86"/>
        <v>13.284590694524447</v>
      </c>
      <c r="X251" s="6">
        <f t="shared" si="93"/>
        <v>13.744231559330752</v>
      </c>
      <c r="Y251" s="10">
        <v>0</v>
      </c>
      <c r="Z251" s="31">
        <f t="shared" si="94"/>
        <v>184.12409245123897</v>
      </c>
      <c r="AA251" s="31">
        <f t="shared" si="103"/>
        <v>-1.8197626840275518</v>
      </c>
      <c r="AB251" s="31">
        <f t="shared" si="95"/>
        <v>7.2965571511569962</v>
      </c>
      <c r="AC251" s="31">
        <f t="shared" si="104"/>
        <v>6.0785863827383935E-4</v>
      </c>
      <c r="AD251" s="20">
        <f t="shared" si="96"/>
        <v>176.82753530008196</v>
      </c>
      <c r="AE251" s="9">
        <f t="shared" si="79"/>
        <v>3.690164081812346</v>
      </c>
      <c r="AF251" s="9">
        <f t="shared" si="97"/>
        <v>0.30018848154360439</v>
      </c>
      <c r="AG251" s="21">
        <f t="shared" si="98"/>
        <v>176.82753530008196</v>
      </c>
      <c r="AH251" s="6">
        <f t="shared" si="99"/>
        <v>13.744231559330752</v>
      </c>
      <c r="AI251">
        <f t="shared" si="100"/>
        <v>0</v>
      </c>
      <c r="AK251">
        <v>1611.2665626998933</v>
      </c>
      <c r="AL251">
        <v>741.92507048952234</v>
      </c>
      <c r="AM251">
        <v>228.23684431396674</v>
      </c>
      <c r="AN251">
        <v>534.44078414426656</v>
      </c>
    </row>
    <row r="252" spans="2:40" ht="20">
      <c r="B252" s="41">
        <v>1608</v>
      </c>
      <c r="C252" s="41">
        <v>988</v>
      </c>
      <c r="D252" s="18">
        <f t="shared" si="80"/>
        <v>1611.2665626998933</v>
      </c>
      <c r="E252" s="18">
        <f t="shared" si="81"/>
        <v>741.92507048952234</v>
      </c>
      <c r="F252" s="18">
        <f t="shared" si="87"/>
        <v>1611.2665626998933</v>
      </c>
      <c r="G252" s="18">
        <f t="shared" si="87"/>
        <v>741.92507048952245</v>
      </c>
      <c r="H252" s="49">
        <v>340</v>
      </c>
      <c r="I252" s="49">
        <v>712</v>
      </c>
      <c r="J252" s="13">
        <f t="shared" si="82"/>
        <v>217.44722671740323</v>
      </c>
      <c r="K252" s="13">
        <f t="shared" si="83"/>
        <v>533.44470393296592</v>
      </c>
      <c r="L252" s="13">
        <f t="shared" si="84"/>
        <v>227.38234783459484</v>
      </c>
      <c r="M252" s="13">
        <f t="shared" si="84"/>
        <v>534.43421630115688</v>
      </c>
      <c r="N252" s="19">
        <f t="shared" si="88"/>
        <v>0</v>
      </c>
      <c r="O252">
        <f t="shared" si="89"/>
        <v>-0.39580785765656401</v>
      </c>
      <c r="P252">
        <f t="shared" si="90"/>
        <v>9.1768784775188537E-3</v>
      </c>
      <c r="Q252" s="9">
        <f t="shared" si="101"/>
        <v>0.30589594925062846</v>
      </c>
      <c r="R252" s="9">
        <f t="shared" si="91"/>
        <v>1.1012254173022624</v>
      </c>
      <c r="S252">
        <f t="shared" si="92"/>
        <v>-9.9193257195728108</v>
      </c>
      <c r="T252">
        <f t="shared" si="92"/>
        <v>-0.98796768646161581</v>
      </c>
      <c r="U252">
        <f t="shared" si="102"/>
        <v>0.10724761337827733</v>
      </c>
      <c r="V252" s="9">
        <f t="shared" si="85"/>
        <v>3.5749204459425776</v>
      </c>
      <c r="W252" s="9">
        <f t="shared" si="86"/>
        <v>12.869713605393279</v>
      </c>
      <c r="X252" s="6">
        <f t="shared" si="93"/>
        <v>13.902267543303374</v>
      </c>
      <c r="Y252" s="10">
        <v>0</v>
      </c>
      <c r="Z252" s="31">
        <f t="shared" si="94"/>
        <v>193.59156672757874</v>
      </c>
      <c r="AA252" s="31">
        <f t="shared" si="103"/>
        <v>-9.4674742763397717</v>
      </c>
      <c r="AB252" s="31">
        <f t="shared" si="95"/>
        <v>5.6879171127694184</v>
      </c>
      <c r="AC252" s="31">
        <f t="shared" si="104"/>
        <v>1.6086400383875779</v>
      </c>
      <c r="AD252" s="20">
        <f t="shared" si="96"/>
        <v>187.90364961480932</v>
      </c>
      <c r="AE252" s="9">
        <f t="shared" si="79"/>
        <v>3.5749204459425776</v>
      </c>
      <c r="AF252" s="9">
        <f t="shared" si="97"/>
        <v>0.30589594925062846</v>
      </c>
      <c r="AG252" s="21">
        <f t="shared" si="98"/>
        <v>187.90364961480932</v>
      </c>
      <c r="AH252" s="6">
        <f t="shared" si="99"/>
        <v>13.902267543303374</v>
      </c>
      <c r="AI252">
        <f t="shared" si="100"/>
        <v>0</v>
      </c>
      <c r="AK252">
        <v>1611.2665626998933</v>
      </c>
      <c r="AL252">
        <v>741.92507048952234</v>
      </c>
      <c r="AM252">
        <v>217.44722671740323</v>
      </c>
      <c r="AN252">
        <v>533.44470393296592</v>
      </c>
    </row>
    <row r="253" spans="2:40" ht="20">
      <c r="B253" s="41">
        <v>1608</v>
      </c>
      <c r="C253" s="41">
        <v>988</v>
      </c>
      <c r="D253" s="18">
        <f t="shared" si="80"/>
        <v>1611.2665626998933</v>
      </c>
      <c r="E253" s="18">
        <f t="shared" si="81"/>
        <v>741.92507048952234</v>
      </c>
      <c r="F253" s="18">
        <f t="shared" si="87"/>
        <v>1611.2665626998933</v>
      </c>
      <c r="G253" s="18">
        <f t="shared" si="87"/>
        <v>741.92507048952245</v>
      </c>
      <c r="H253" s="49">
        <v>334</v>
      </c>
      <c r="I253" s="49">
        <v>711</v>
      </c>
      <c r="J253" s="13">
        <f t="shared" si="82"/>
        <v>209.1814249137812</v>
      </c>
      <c r="K253" s="13">
        <f t="shared" si="83"/>
        <v>532.46392950100449</v>
      </c>
      <c r="L253" s="13">
        <f t="shared" si="84"/>
        <v>218.28849864838375</v>
      </c>
      <c r="M253" s="13">
        <f t="shared" si="84"/>
        <v>533.44980585941232</v>
      </c>
      <c r="N253" s="19">
        <f t="shared" si="88"/>
        <v>0</v>
      </c>
      <c r="O253">
        <f t="shared" si="89"/>
        <v>0</v>
      </c>
      <c r="P253">
        <f t="shared" si="90"/>
        <v>0</v>
      </c>
      <c r="Q253" s="9">
        <f t="shared" si="101"/>
        <v>0</v>
      </c>
      <c r="R253" s="9">
        <f t="shared" si="91"/>
        <v>0</v>
      </c>
      <c r="S253">
        <f t="shared" si="92"/>
        <v>-9.093849186211088</v>
      </c>
      <c r="T253">
        <f t="shared" si="92"/>
        <v>-0.98441044174455783</v>
      </c>
      <c r="U253">
        <f t="shared" si="102"/>
        <v>9.8728172657258612E-2</v>
      </c>
      <c r="V253" s="9">
        <f t="shared" si="85"/>
        <v>3.2909390885752869</v>
      </c>
      <c r="W253" s="9">
        <f t="shared" si="86"/>
        <v>11.847380718871033</v>
      </c>
      <c r="X253" s="6">
        <f t="shared" si="93"/>
        <v>13.98506678932516</v>
      </c>
      <c r="Y253" s="10">
        <v>0</v>
      </c>
      <c r="Z253" s="31" t="e">
        <f t="shared" si="94"/>
        <v>#DIV/0!</v>
      </c>
      <c r="AA253" s="31" t="e">
        <f t="shared" si="103"/>
        <v>#DIV/0!</v>
      </c>
      <c r="AB253" s="31">
        <f t="shared" si="95"/>
        <v>6.1782187537169007</v>
      </c>
      <c r="AC253" s="31">
        <f t="shared" si="104"/>
        <v>-0.4903016409474823</v>
      </c>
      <c r="AD253" s="20" t="e">
        <f t="shared" si="96"/>
        <v>#DIV/0!</v>
      </c>
      <c r="AE253" s="9">
        <f t="shared" si="79"/>
        <v>3.2909390885752869</v>
      </c>
      <c r="AF253" s="9">
        <f t="shared" si="97"/>
        <v>0</v>
      </c>
      <c r="AG253" s="21" t="e">
        <f t="shared" si="98"/>
        <v>#DIV/0!</v>
      </c>
      <c r="AH253" s="6">
        <f t="shared" si="99"/>
        <v>13.98506678932516</v>
      </c>
      <c r="AI253">
        <f t="shared" si="100"/>
        <v>0</v>
      </c>
      <c r="AK253">
        <v>1611.2665626998933</v>
      </c>
      <c r="AL253">
        <v>741.92507048952234</v>
      </c>
      <c r="AM253">
        <v>209.1814249137812</v>
      </c>
      <c r="AN253">
        <v>532.46392950100449</v>
      </c>
    </row>
    <row r="254" spans="2:40" ht="20">
      <c r="B254" s="41">
        <v>1608</v>
      </c>
      <c r="C254" s="41">
        <v>988</v>
      </c>
      <c r="D254" s="18">
        <f t="shared" si="80"/>
        <v>1611.2665626998933</v>
      </c>
      <c r="E254" s="18">
        <f t="shared" si="81"/>
        <v>741.92507048952234</v>
      </c>
      <c r="F254" s="18">
        <f t="shared" si="87"/>
        <v>1611.2665626998933</v>
      </c>
      <c r="G254" s="18">
        <f t="shared" si="87"/>
        <v>741.92507048952245</v>
      </c>
      <c r="H254" s="49">
        <v>324</v>
      </c>
      <c r="I254" s="49">
        <v>710</v>
      </c>
      <c r="J254" s="13">
        <f t="shared" si="82"/>
        <v>195.79012258357187</v>
      </c>
      <c r="K254" s="13">
        <f t="shared" si="83"/>
        <v>531.44535477450665</v>
      </c>
      <c r="L254" s="13">
        <f t="shared" si="84"/>
        <v>207.47292473825209</v>
      </c>
      <c r="M254" s="13">
        <f t="shared" si="84"/>
        <v>532.45132940282565</v>
      </c>
      <c r="N254" s="19">
        <f t="shared" si="88"/>
        <v>0</v>
      </c>
      <c r="O254">
        <f t="shared" si="89"/>
        <v>0</v>
      </c>
      <c r="P254">
        <f t="shared" si="90"/>
        <v>0</v>
      </c>
      <c r="Q254" s="9">
        <f t="shared" si="101"/>
        <v>0</v>
      </c>
      <c r="R254" s="9">
        <f t="shared" si="91"/>
        <v>0</v>
      </c>
      <c r="S254">
        <f t="shared" si="92"/>
        <v>-10.815573910131661</v>
      </c>
      <c r="T254">
        <f t="shared" si="92"/>
        <v>-0.99847645658667261</v>
      </c>
      <c r="U254">
        <f t="shared" si="102"/>
        <v>0.11656148299840659</v>
      </c>
      <c r="V254" s="9">
        <f t="shared" si="85"/>
        <v>3.8853827666135525</v>
      </c>
      <c r="W254" s="9">
        <f t="shared" si="86"/>
        <v>13.987377959808789</v>
      </c>
      <c r="X254" s="6">
        <f t="shared" si="93"/>
        <v>14.093248045068338</v>
      </c>
      <c r="Y254" s="10">
        <v>0</v>
      </c>
      <c r="Z254" s="31" t="e">
        <f t="shared" si="94"/>
        <v>#DIV/0!</v>
      </c>
      <c r="AA254" s="31" t="e">
        <f t="shared" si="103"/>
        <v>#DIV/0!</v>
      </c>
      <c r="AB254" s="31">
        <f t="shared" si="95"/>
        <v>5.274504164073603</v>
      </c>
      <c r="AC254" s="31">
        <f t="shared" si="104"/>
        <v>0.90371458964329765</v>
      </c>
      <c r="AD254" s="20" t="e">
        <f t="shared" si="96"/>
        <v>#DIV/0!</v>
      </c>
      <c r="AE254" s="9">
        <f t="shared" si="79"/>
        <v>3.8853827666135525</v>
      </c>
      <c r="AF254" s="9">
        <f t="shared" si="97"/>
        <v>0</v>
      </c>
      <c r="AG254" s="21" t="e">
        <f t="shared" si="98"/>
        <v>#DIV/0!</v>
      </c>
      <c r="AH254" s="6">
        <f t="shared" si="99"/>
        <v>14.093248045068338</v>
      </c>
      <c r="AI254">
        <f t="shared" si="100"/>
        <v>0</v>
      </c>
      <c r="AK254">
        <v>1611.2665626998933</v>
      </c>
      <c r="AL254">
        <v>741.92507048952234</v>
      </c>
      <c r="AM254">
        <v>195.79012258357187</v>
      </c>
      <c r="AN254">
        <v>531.44535477450665</v>
      </c>
    </row>
    <row r="255" spans="2:40" ht="20">
      <c r="B255" s="41">
        <v>1608</v>
      </c>
      <c r="C255" s="41">
        <v>988</v>
      </c>
      <c r="D255" s="18">
        <f t="shared" si="80"/>
        <v>1611.2665626998933</v>
      </c>
      <c r="E255" s="18">
        <f t="shared" si="81"/>
        <v>741.92507048952234</v>
      </c>
      <c r="F255" s="18">
        <f t="shared" si="87"/>
        <v>1611.2665626998933</v>
      </c>
      <c r="G255" s="18">
        <f t="shared" si="87"/>
        <v>741.92507048952245</v>
      </c>
      <c r="H255" s="49">
        <v>316</v>
      </c>
      <c r="I255" s="49">
        <v>709</v>
      </c>
      <c r="J255" s="13">
        <f t="shared" si="82"/>
        <v>184.92244849334256</v>
      </c>
      <c r="K255" s="13">
        <f t="shared" si="83"/>
        <v>530.44206851275896</v>
      </c>
      <c r="L255" s="13">
        <f t="shared" si="84"/>
        <v>196.63133199689855</v>
      </c>
      <c r="M255" s="13">
        <f t="shared" si="84"/>
        <v>531.45045092942337</v>
      </c>
      <c r="N255" s="19">
        <f t="shared" si="88"/>
        <v>0</v>
      </c>
      <c r="O255">
        <f t="shared" si="89"/>
        <v>0</v>
      </c>
      <c r="P255">
        <f t="shared" si="90"/>
        <v>0</v>
      </c>
      <c r="Q255" s="9">
        <f t="shared" si="101"/>
        <v>0</v>
      </c>
      <c r="R255" s="9">
        <f t="shared" si="91"/>
        <v>0</v>
      </c>
      <c r="S255">
        <f t="shared" si="92"/>
        <v>-10.841592741353537</v>
      </c>
      <c r="T255">
        <f t="shared" si="92"/>
        <v>-1.0008784734022811</v>
      </c>
      <c r="U255">
        <f t="shared" si="102"/>
        <v>0.11684189285721809</v>
      </c>
      <c r="V255" s="9">
        <f t="shared" si="85"/>
        <v>3.8947297619072696</v>
      </c>
      <c r="W255" s="9">
        <f t="shared" si="86"/>
        <v>14.021027142866171</v>
      </c>
      <c r="X255" s="6">
        <f t="shared" si="93"/>
        <v>14.176447732718209</v>
      </c>
      <c r="Y255" s="10">
        <v>0</v>
      </c>
      <c r="Z255" s="31" t="e">
        <f t="shared" si="94"/>
        <v>#DIV/0!</v>
      </c>
      <c r="AA255" s="31" t="e">
        <f t="shared" si="103"/>
        <v>#DIV/0!</v>
      </c>
      <c r="AB255" s="31">
        <f t="shared" si="95"/>
        <v>5.2745041640734316</v>
      </c>
      <c r="AC255" s="31">
        <f t="shared" si="104"/>
        <v>1.7141843500212417E-13</v>
      </c>
      <c r="AD255" s="20" t="e">
        <f t="shared" si="96"/>
        <v>#DIV/0!</v>
      </c>
      <c r="AE255" s="9">
        <f t="shared" ref="AE255:AE300" si="105">$V255</f>
        <v>3.8947297619072696</v>
      </c>
      <c r="AF255" s="9">
        <f t="shared" si="97"/>
        <v>0</v>
      </c>
      <c r="AG255" s="21" t="e">
        <f t="shared" si="98"/>
        <v>#DIV/0!</v>
      </c>
      <c r="AH255" s="6">
        <f t="shared" si="99"/>
        <v>14.176447732718209</v>
      </c>
      <c r="AI255">
        <f t="shared" si="100"/>
        <v>0</v>
      </c>
      <c r="AK255">
        <v>1611.2665626998933</v>
      </c>
      <c r="AL255">
        <v>741.92507048952234</v>
      </c>
      <c r="AM255">
        <v>184.92244849334256</v>
      </c>
      <c r="AN255">
        <v>530.44206851275896</v>
      </c>
    </row>
    <row r="256" spans="2:40" ht="20">
      <c r="B256" s="41">
        <v>1608</v>
      </c>
      <c r="C256" s="41">
        <v>988</v>
      </c>
      <c r="D256" s="18">
        <f t="shared" si="80"/>
        <v>1611.2665626998933</v>
      </c>
      <c r="E256" s="18">
        <f t="shared" si="81"/>
        <v>741.92507048952234</v>
      </c>
      <c r="F256" s="18">
        <f t="shared" si="87"/>
        <v>1611.2665626998933</v>
      </c>
      <c r="G256" s="18">
        <f t="shared" si="87"/>
        <v>741.92507048952245</v>
      </c>
      <c r="H256" s="49">
        <v>310</v>
      </c>
      <c r="I256" s="49">
        <v>708</v>
      </c>
      <c r="J256" s="13">
        <f t="shared" si="82"/>
        <v>176.59105277354686</v>
      </c>
      <c r="K256" s="13">
        <f t="shared" si="83"/>
        <v>529.45445121337411</v>
      </c>
      <c r="L256" s="13">
        <f t="shared" si="84"/>
        <v>185.76787461682042</v>
      </c>
      <c r="M256" s="13">
        <f t="shared" si="84"/>
        <v>530.44729150021328</v>
      </c>
      <c r="N256" s="19">
        <f t="shared" si="88"/>
        <v>0</v>
      </c>
      <c r="O256">
        <f t="shared" si="89"/>
        <v>0</v>
      </c>
      <c r="P256">
        <f t="shared" si="90"/>
        <v>0</v>
      </c>
      <c r="Q256" s="9">
        <f t="shared" si="101"/>
        <v>0</v>
      </c>
      <c r="R256" s="9">
        <f t="shared" si="91"/>
        <v>0</v>
      </c>
      <c r="S256">
        <f t="shared" si="92"/>
        <v>-10.863457380078131</v>
      </c>
      <c r="T256">
        <f t="shared" si="92"/>
        <v>-1.0031594292100863</v>
      </c>
      <c r="U256">
        <f t="shared" si="102"/>
        <v>0.11707874084930057</v>
      </c>
      <c r="V256" s="9">
        <f t="shared" si="85"/>
        <v>3.9026246949766858</v>
      </c>
      <c r="W256" s="9">
        <f t="shared" si="86"/>
        <v>14.049448901916069</v>
      </c>
      <c r="X256" s="6">
        <f t="shared" si="93"/>
        <v>14.310399237099739</v>
      </c>
      <c r="Y256" s="10">
        <v>0</v>
      </c>
      <c r="Z256" s="31" t="e">
        <f t="shared" si="94"/>
        <v>#DIV/0!</v>
      </c>
      <c r="AA256" s="31" t="e">
        <f t="shared" si="103"/>
        <v>#DIV/0!</v>
      </c>
      <c r="AB256" s="31">
        <f t="shared" si="95"/>
        <v>5.2758766572388263</v>
      </c>
      <c r="AC256" s="31">
        <f t="shared" si="104"/>
        <v>-1.3724931653946726E-3</v>
      </c>
      <c r="AD256" s="20" t="e">
        <f t="shared" si="96"/>
        <v>#DIV/0!</v>
      </c>
      <c r="AE256" s="9">
        <f t="shared" si="105"/>
        <v>3.9026246949766858</v>
      </c>
      <c r="AF256" s="9">
        <f t="shared" si="97"/>
        <v>0</v>
      </c>
      <c r="AG256" s="21" t="e">
        <f t="shared" si="98"/>
        <v>#DIV/0!</v>
      </c>
      <c r="AH256" s="6">
        <f t="shared" si="99"/>
        <v>14.310399237099739</v>
      </c>
      <c r="AI256">
        <f t="shared" si="100"/>
        <v>0</v>
      </c>
      <c r="AK256">
        <v>1611.2665626998933</v>
      </c>
      <c r="AL256">
        <v>741.92507048952234</v>
      </c>
      <c r="AM256">
        <v>176.59105277354686</v>
      </c>
      <c r="AN256">
        <v>529.45445121337411</v>
      </c>
    </row>
    <row r="257" spans="2:40" ht="20">
      <c r="B257" s="41">
        <v>1608</v>
      </c>
      <c r="C257" s="41">
        <v>988</v>
      </c>
      <c r="D257" s="18">
        <f t="shared" si="80"/>
        <v>1611.2665626998933</v>
      </c>
      <c r="E257" s="18">
        <f t="shared" si="81"/>
        <v>741.92507048952234</v>
      </c>
      <c r="F257" s="18">
        <f t="shared" si="87"/>
        <v>1611.2665626998933</v>
      </c>
      <c r="G257" s="18">
        <f t="shared" si="87"/>
        <v>741.92507048952245</v>
      </c>
      <c r="H257" s="49">
        <v>302</v>
      </c>
      <c r="I257" s="49">
        <v>706</v>
      </c>
      <c r="J257" s="13">
        <f t="shared" si="82"/>
        <v>165.01147379564972</v>
      </c>
      <c r="K257" s="13">
        <f t="shared" si="83"/>
        <v>527.50937211312134</v>
      </c>
      <c r="L257" s="13">
        <f t="shared" si="84"/>
        <v>175.5083250208464</v>
      </c>
      <c r="M257" s="13">
        <f t="shared" si="84"/>
        <v>529.13529727975151</v>
      </c>
      <c r="N257" s="19">
        <f t="shared" si="88"/>
        <v>0</v>
      </c>
      <c r="O257">
        <f t="shared" si="89"/>
        <v>0</v>
      </c>
      <c r="P257">
        <f t="shared" si="90"/>
        <v>0</v>
      </c>
      <c r="Q257" s="9">
        <f t="shared" si="101"/>
        <v>0</v>
      </c>
      <c r="R257" s="9">
        <f t="shared" si="91"/>
        <v>0</v>
      </c>
      <c r="S257">
        <f t="shared" si="92"/>
        <v>-10.259549595974022</v>
      </c>
      <c r="T257">
        <f t="shared" si="92"/>
        <v>-1.3119942204617701</v>
      </c>
      <c r="U257">
        <f t="shared" si="102"/>
        <v>0.11255488383692862</v>
      </c>
      <c r="V257" s="9">
        <f t="shared" si="85"/>
        <v>3.7518294612309542</v>
      </c>
      <c r="W257" s="9">
        <f t="shared" si="86"/>
        <v>13.506586060431435</v>
      </c>
      <c r="X257" s="6">
        <f t="shared" si="93"/>
        <v>14.419370971914045</v>
      </c>
      <c r="Y257" s="10">
        <v>0</v>
      </c>
      <c r="Z257" s="31" t="e">
        <f t="shared" si="94"/>
        <v>#DIV/0!</v>
      </c>
      <c r="AA257" s="31" t="e">
        <f t="shared" si="103"/>
        <v>#DIV/0!</v>
      </c>
      <c r="AB257" s="31">
        <f t="shared" si="95"/>
        <v>7.2874481289366564</v>
      </c>
      <c r="AC257" s="31">
        <f t="shared" si="104"/>
        <v>-2.0115714716978301</v>
      </c>
      <c r="AD257" s="20" t="e">
        <f t="shared" si="96"/>
        <v>#DIV/0!</v>
      </c>
      <c r="AE257" s="9">
        <f t="shared" si="105"/>
        <v>3.7518294612309542</v>
      </c>
      <c r="AF257" s="9">
        <f t="shared" si="97"/>
        <v>0</v>
      </c>
      <c r="AG257" s="21" t="e">
        <f t="shared" si="98"/>
        <v>#DIV/0!</v>
      </c>
      <c r="AH257" s="6">
        <f t="shared" si="99"/>
        <v>14.419370971914045</v>
      </c>
      <c r="AI257">
        <f t="shared" si="100"/>
        <v>0</v>
      </c>
      <c r="AK257">
        <v>1611.2665626998933</v>
      </c>
      <c r="AL257">
        <v>741.92507048952234</v>
      </c>
      <c r="AM257">
        <v>165.01147379564972</v>
      </c>
      <c r="AN257">
        <v>527.50937211312134</v>
      </c>
    </row>
    <row r="258" spans="2:40" ht="20">
      <c r="B258" s="41">
        <v>1608</v>
      </c>
      <c r="C258" s="41">
        <v>988</v>
      </c>
      <c r="D258" s="18">
        <f t="shared" si="80"/>
        <v>1611.2665626998933</v>
      </c>
      <c r="E258" s="18">
        <f t="shared" si="81"/>
        <v>741.92507048952234</v>
      </c>
      <c r="F258" s="18">
        <f t="shared" si="87"/>
        <v>1611.2665626998933</v>
      </c>
      <c r="G258" s="18">
        <f t="shared" si="87"/>
        <v>741.92507048952245</v>
      </c>
      <c r="H258" s="49">
        <v>295</v>
      </c>
      <c r="I258" s="49">
        <v>706</v>
      </c>
      <c r="J258" s="13">
        <f t="shared" si="82"/>
        <v>156.01816565419841</v>
      </c>
      <c r="K258" s="13">
        <f t="shared" si="83"/>
        <v>527.44518282493789</v>
      </c>
      <c r="L258" s="13">
        <f t="shared" si="84"/>
        <v>165.87356407446501</v>
      </c>
      <c r="M258" s="13">
        <f t="shared" si="84"/>
        <v>528.13633538381112</v>
      </c>
      <c r="N258" s="19">
        <f t="shared" si="88"/>
        <v>0</v>
      </c>
      <c r="O258">
        <f t="shared" si="89"/>
        <v>0</v>
      </c>
      <c r="P258">
        <f t="shared" si="90"/>
        <v>0</v>
      </c>
      <c r="Q258" s="9">
        <f t="shared" si="101"/>
        <v>0</v>
      </c>
      <c r="R258" s="9">
        <f t="shared" si="91"/>
        <v>0</v>
      </c>
      <c r="S258">
        <f t="shared" si="92"/>
        <v>-9.634760946381391</v>
      </c>
      <c r="T258">
        <f t="shared" si="92"/>
        <v>-0.99896189594039697</v>
      </c>
      <c r="U258">
        <f t="shared" si="102"/>
        <v>0.10436950072878615</v>
      </c>
      <c r="V258" s="9">
        <f t="shared" si="85"/>
        <v>3.478983357626205</v>
      </c>
      <c r="W258" s="9">
        <f t="shared" si="86"/>
        <v>12.524340087454338</v>
      </c>
      <c r="X258" s="6">
        <f t="shared" si="93"/>
        <v>14.503232683915721</v>
      </c>
      <c r="Y258" s="10">
        <v>0</v>
      </c>
      <c r="Z258" s="31" t="e">
        <f t="shared" si="94"/>
        <v>#DIV/0!</v>
      </c>
      <c r="AA258" s="31" t="e">
        <f t="shared" si="103"/>
        <v>#DIV/0!</v>
      </c>
      <c r="AB258" s="31">
        <f t="shared" si="95"/>
        <v>5.9194528449446873</v>
      </c>
      <c r="AC258" s="31">
        <f t="shared" si="104"/>
        <v>1.3679952839919691</v>
      </c>
      <c r="AD258" s="20" t="e">
        <f t="shared" si="96"/>
        <v>#DIV/0!</v>
      </c>
      <c r="AE258" s="9">
        <f t="shared" si="105"/>
        <v>3.478983357626205</v>
      </c>
      <c r="AF258" s="9">
        <f t="shared" si="97"/>
        <v>0</v>
      </c>
      <c r="AG258" s="21" t="e">
        <f t="shared" si="98"/>
        <v>#DIV/0!</v>
      </c>
      <c r="AH258" s="6">
        <f t="shared" si="99"/>
        <v>14.503232683915721</v>
      </c>
      <c r="AI258">
        <f t="shared" si="100"/>
        <v>0</v>
      </c>
      <c r="AK258">
        <v>1611.2665626998933</v>
      </c>
      <c r="AL258">
        <v>741.92507048952234</v>
      </c>
      <c r="AM258">
        <v>156.01816565419841</v>
      </c>
      <c r="AN258">
        <v>527.44518282493789</v>
      </c>
    </row>
    <row r="259" spans="2:40" ht="20">
      <c r="B259" s="41">
        <v>1608</v>
      </c>
      <c r="C259" s="41">
        <v>988</v>
      </c>
      <c r="D259" s="18">
        <f t="shared" si="80"/>
        <v>1611.2665626998933</v>
      </c>
      <c r="E259" s="18">
        <f t="shared" si="81"/>
        <v>741.92507048952234</v>
      </c>
      <c r="F259" s="18">
        <f t="shared" si="87"/>
        <v>1611.2665626998933</v>
      </c>
      <c r="G259" s="18">
        <f t="shared" si="87"/>
        <v>741.92507048952245</v>
      </c>
      <c r="H259" s="49">
        <v>286</v>
      </c>
      <c r="I259" s="49">
        <v>706</v>
      </c>
      <c r="J259" s="13">
        <f t="shared" si="82"/>
        <v>144.44531790484257</v>
      </c>
      <c r="K259" s="13">
        <f t="shared" si="83"/>
        <v>527.36258220149659</v>
      </c>
      <c r="L259" s="13">
        <f t="shared" si="84"/>
        <v>155.15831911823022</v>
      </c>
      <c r="M259" s="13">
        <f t="shared" si="84"/>
        <v>527.43904571318524</v>
      </c>
      <c r="N259" s="19">
        <f t="shared" si="88"/>
        <v>0</v>
      </c>
      <c r="O259">
        <f t="shared" si="89"/>
        <v>0</v>
      </c>
      <c r="P259">
        <f t="shared" si="90"/>
        <v>0</v>
      </c>
      <c r="Q259" s="9">
        <f t="shared" si="101"/>
        <v>0</v>
      </c>
      <c r="R259" s="9">
        <f t="shared" si="91"/>
        <v>0</v>
      </c>
      <c r="S259">
        <f t="shared" si="92"/>
        <v>-10.715244956234784</v>
      </c>
      <c r="T259">
        <f t="shared" si="92"/>
        <v>-0.69728967062587799</v>
      </c>
      <c r="U259">
        <f t="shared" si="102"/>
        <v>0.11432859020655164</v>
      </c>
      <c r="V259" s="9">
        <f t="shared" si="85"/>
        <v>3.8109530068850548</v>
      </c>
      <c r="W259" s="9">
        <f t="shared" si="86"/>
        <v>13.719430824786198</v>
      </c>
      <c r="X259" s="6">
        <f t="shared" si="93"/>
        <v>14.620628830155225</v>
      </c>
      <c r="Y259" s="10">
        <v>0</v>
      </c>
      <c r="Z259" s="31" t="e">
        <f t="shared" si="94"/>
        <v>#DIV/0!</v>
      </c>
      <c r="AA259" s="31" t="e">
        <f t="shared" si="103"/>
        <v>#DIV/0!</v>
      </c>
      <c r="AB259" s="31">
        <f t="shared" si="95"/>
        <v>3.7232469933366197</v>
      </c>
      <c r="AC259" s="31">
        <f t="shared" si="104"/>
        <v>2.1962058516080676</v>
      </c>
      <c r="AD259" s="20" t="e">
        <f t="shared" si="96"/>
        <v>#DIV/0!</v>
      </c>
      <c r="AE259" s="9">
        <f t="shared" si="105"/>
        <v>3.8109530068850548</v>
      </c>
      <c r="AF259" s="9">
        <f t="shared" si="97"/>
        <v>0</v>
      </c>
      <c r="AG259" s="21" t="e">
        <f t="shared" si="98"/>
        <v>#DIV/0!</v>
      </c>
      <c r="AH259" s="6">
        <f t="shared" si="99"/>
        <v>14.620628830155225</v>
      </c>
      <c r="AI259">
        <f t="shared" si="100"/>
        <v>0</v>
      </c>
      <c r="AK259">
        <v>1611.2665626998933</v>
      </c>
      <c r="AL259">
        <v>741.92507048952234</v>
      </c>
      <c r="AM259">
        <v>144.44531790484257</v>
      </c>
      <c r="AN259">
        <v>527.36258220149659</v>
      </c>
    </row>
    <row r="260" spans="2:40" ht="20">
      <c r="B260" s="41">
        <v>1608</v>
      </c>
      <c r="C260" s="41">
        <v>988</v>
      </c>
      <c r="D260" s="18">
        <f t="shared" ref="D260:D300" si="106">AK260</f>
        <v>1611.2665626998933</v>
      </c>
      <c r="E260" s="18">
        <f t="shared" ref="E260:E300" si="107">AL260</f>
        <v>741.92507048952234</v>
      </c>
      <c r="F260" s="18">
        <f t="shared" si="87"/>
        <v>1611.2665626998933</v>
      </c>
      <c r="G260" s="18">
        <f t="shared" si="87"/>
        <v>741.92507048952245</v>
      </c>
      <c r="H260" s="49">
        <v>278</v>
      </c>
      <c r="I260" s="49">
        <v>706</v>
      </c>
      <c r="J260" s="13">
        <f t="shared" ref="J260:J300" si="108">AM260</f>
        <v>134.14886365103138</v>
      </c>
      <c r="K260" s="13">
        <f t="shared" ref="K260:K300" si="109">AN260</f>
        <v>527.28909177295031</v>
      </c>
      <c r="L260" s="13">
        <f t="shared" si="84"/>
        <v>144.87078240335745</v>
      </c>
      <c r="M260" s="13">
        <f t="shared" si="84"/>
        <v>527.3656189331283</v>
      </c>
      <c r="N260" s="19">
        <f t="shared" si="88"/>
        <v>0</v>
      </c>
      <c r="O260">
        <f t="shared" si="89"/>
        <v>0</v>
      </c>
      <c r="P260">
        <f t="shared" si="90"/>
        <v>0</v>
      </c>
      <c r="Q260" s="9">
        <f t="shared" si="101"/>
        <v>0</v>
      </c>
      <c r="R260" s="9">
        <f t="shared" si="91"/>
        <v>0</v>
      </c>
      <c r="S260">
        <f t="shared" si="92"/>
        <v>-10.287536714872772</v>
      </c>
      <c r="T260">
        <f t="shared" si="92"/>
        <v>-7.3426780056934149E-2</v>
      </c>
      <c r="U260">
        <f t="shared" si="102"/>
        <v>0.10867544162214679</v>
      </c>
      <c r="V260" s="9">
        <f t="shared" si="85"/>
        <v>3.6225147207382262</v>
      </c>
      <c r="W260" s="9">
        <f t="shared" si="86"/>
        <v>13.041052994657615</v>
      </c>
      <c r="X260" s="6">
        <f t="shared" si="93"/>
        <v>14.709689049455385</v>
      </c>
      <c r="Y260" s="10">
        <v>0</v>
      </c>
      <c r="Z260" s="31" t="e">
        <f t="shared" si="94"/>
        <v>#DIV/0!</v>
      </c>
      <c r="AA260" s="31" t="e">
        <f t="shared" si="103"/>
        <v>#DIV/0!</v>
      </c>
      <c r="AB260" s="31">
        <f t="shared" si="95"/>
        <v>0.40893882366443174</v>
      </c>
      <c r="AC260" s="31">
        <f t="shared" si="104"/>
        <v>3.3143081696721879</v>
      </c>
      <c r="AD260" s="20" t="e">
        <f t="shared" si="96"/>
        <v>#DIV/0!</v>
      </c>
      <c r="AE260" s="9">
        <f t="shared" si="105"/>
        <v>3.6225147207382262</v>
      </c>
      <c r="AF260" s="9">
        <f t="shared" si="97"/>
        <v>0</v>
      </c>
      <c r="AG260" s="21" t="e">
        <f t="shared" si="98"/>
        <v>#DIV/0!</v>
      </c>
      <c r="AH260" s="6">
        <f t="shared" si="99"/>
        <v>14.709689049455385</v>
      </c>
      <c r="AI260">
        <f t="shared" si="100"/>
        <v>0</v>
      </c>
      <c r="AK260">
        <v>1611.2665626998933</v>
      </c>
      <c r="AL260">
        <v>741.92507048952234</v>
      </c>
      <c r="AM260">
        <v>134.14886365103138</v>
      </c>
      <c r="AN260">
        <v>527.28909177295031</v>
      </c>
    </row>
    <row r="261" spans="2:40" ht="20">
      <c r="B261" s="41">
        <v>1608</v>
      </c>
      <c r="C261" s="41">
        <v>988</v>
      </c>
      <c r="D261" s="18">
        <f t="shared" si="106"/>
        <v>1611.2665626998933</v>
      </c>
      <c r="E261" s="18">
        <f t="shared" si="107"/>
        <v>741.92507048952234</v>
      </c>
      <c r="F261" s="18">
        <f t="shared" si="87"/>
        <v>1611.2665626998933</v>
      </c>
      <c r="G261" s="18">
        <f t="shared" si="87"/>
        <v>741.92507048952245</v>
      </c>
      <c r="H261" s="49">
        <v>272</v>
      </c>
      <c r="I261" s="49">
        <v>704</v>
      </c>
      <c r="J261" s="13">
        <f t="shared" si="108"/>
        <v>125.02806003391541</v>
      </c>
      <c r="K261" s="13">
        <f t="shared" si="109"/>
        <v>525.35192734834175</v>
      </c>
      <c r="L261" s="13">
        <f t="shared" si="84"/>
        <v>134.54074719659647</v>
      </c>
      <c r="M261" s="13">
        <f t="shared" si="84"/>
        <v>526.66786710759618</v>
      </c>
      <c r="N261" s="19">
        <f t="shared" si="88"/>
        <v>0</v>
      </c>
      <c r="O261">
        <f t="shared" si="89"/>
        <v>0</v>
      </c>
      <c r="P261">
        <f t="shared" si="90"/>
        <v>0</v>
      </c>
      <c r="Q261" s="9">
        <f t="shared" si="101"/>
        <v>0</v>
      </c>
      <c r="R261" s="9">
        <f t="shared" si="91"/>
        <v>0</v>
      </c>
      <c r="S261">
        <f t="shared" si="92"/>
        <v>-10.330035206760982</v>
      </c>
      <c r="T261">
        <f t="shared" si="92"/>
        <v>-0.69775182553212289</v>
      </c>
      <c r="U261">
        <f t="shared" si="102"/>
        <v>0.11030376836547906</v>
      </c>
      <c r="V261" s="9">
        <f t="shared" si="85"/>
        <v>3.6767922788493022</v>
      </c>
      <c r="W261" s="9">
        <f t="shared" si="86"/>
        <v>13.236452203857487</v>
      </c>
      <c r="X261" s="6">
        <f t="shared" si="93"/>
        <v>14.824309850925442</v>
      </c>
      <c r="Y261" s="10">
        <v>0</v>
      </c>
      <c r="Z261" s="31" t="e">
        <f t="shared" si="94"/>
        <v>#DIV/0!</v>
      </c>
      <c r="AA261" s="31" t="e">
        <f t="shared" si="103"/>
        <v>#DIV/0!</v>
      </c>
      <c r="AB261" s="31">
        <f t="shared" si="95"/>
        <v>3.8642270087901593</v>
      </c>
      <c r="AC261" s="31">
        <f t="shared" si="104"/>
        <v>-3.4552881851257276</v>
      </c>
      <c r="AD261" s="20" t="e">
        <f t="shared" si="96"/>
        <v>#DIV/0!</v>
      </c>
      <c r="AE261" s="9">
        <f t="shared" si="105"/>
        <v>3.6767922788493022</v>
      </c>
      <c r="AF261" s="9">
        <f t="shared" si="97"/>
        <v>0</v>
      </c>
      <c r="AG261" s="21" t="e">
        <f t="shared" si="98"/>
        <v>#DIV/0!</v>
      </c>
      <c r="AH261" s="6">
        <f t="shared" si="99"/>
        <v>14.824309850925442</v>
      </c>
      <c r="AI261">
        <f t="shared" si="100"/>
        <v>0</v>
      </c>
      <c r="AK261">
        <v>1611.2665626998933</v>
      </c>
      <c r="AL261">
        <v>741.92507048952234</v>
      </c>
      <c r="AM261">
        <v>125.02806003391541</v>
      </c>
      <c r="AN261">
        <v>525.35192734834175</v>
      </c>
    </row>
    <row r="262" spans="2:40" ht="20">
      <c r="B262" s="41">
        <v>1608</v>
      </c>
      <c r="C262" s="41">
        <v>988</v>
      </c>
      <c r="D262" s="18">
        <f t="shared" si="106"/>
        <v>1611.2665626998933</v>
      </c>
      <c r="E262" s="18">
        <f t="shared" si="107"/>
        <v>741.92507048952234</v>
      </c>
      <c r="F262" s="18">
        <f t="shared" si="87"/>
        <v>1611.2665626998933</v>
      </c>
      <c r="G262" s="18">
        <f t="shared" si="87"/>
        <v>741.92507048952245</v>
      </c>
      <c r="H262" s="49">
        <v>264</v>
      </c>
      <c r="I262" s="49">
        <v>704</v>
      </c>
      <c r="J262" s="13">
        <f t="shared" si="108"/>
        <v>114.69931938109735</v>
      </c>
      <c r="K262" s="13">
        <f t="shared" si="109"/>
        <v>525.27739286484882</v>
      </c>
      <c r="L262" s="13">
        <f t="shared" ref="L262:M300" si="110">AVERAGE(J260:J262)</f>
        <v>124.62541435534804</v>
      </c>
      <c r="M262" s="13">
        <f t="shared" si="110"/>
        <v>525.97280399538033</v>
      </c>
      <c r="N262" s="19">
        <f t="shared" si="88"/>
        <v>0</v>
      </c>
      <c r="O262">
        <f t="shared" si="89"/>
        <v>0</v>
      </c>
      <c r="P262">
        <f t="shared" si="90"/>
        <v>0</v>
      </c>
      <c r="Q262" s="9">
        <f t="shared" si="101"/>
        <v>0</v>
      </c>
      <c r="R262" s="9">
        <f t="shared" si="91"/>
        <v>0</v>
      </c>
      <c r="S262">
        <f t="shared" si="92"/>
        <v>-9.9153328412484285</v>
      </c>
      <c r="T262">
        <f t="shared" si="92"/>
        <v>-0.69506311221584838</v>
      </c>
      <c r="U262">
        <f t="shared" si="102"/>
        <v>0.10596328980281081</v>
      </c>
      <c r="V262" s="9">
        <f t="shared" ref="V262:V300" si="111">U262*$A$20*1000</f>
        <v>3.5321096600936936</v>
      </c>
      <c r="W262" s="9">
        <f t="shared" ref="W262:W300" si="112">V262*$A$22</f>
        <v>12.715594776337298</v>
      </c>
      <c r="X262" s="6">
        <f t="shared" si="93"/>
        <v>14.926303293860219</v>
      </c>
      <c r="Y262" s="10">
        <v>0</v>
      </c>
      <c r="Z262" s="31" t="e">
        <f t="shared" si="94"/>
        <v>#DIV/0!</v>
      </c>
      <c r="AA262" s="31" t="e">
        <f t="shared" si="103"/>
        <v>#DIV/0!</v>
      </c>
      <c r="AB262" s="31">
        <f t="shared" si="95"/>
        <v>4.0098646507211697</v>
      </c>
      <c r="AC262" s="31">
        <f t="shared" si="104"/>
        <v>-0.14563764193101036</v>
      </c>
      <c r="AD262" s="20" t="e">
        <f t="shared" si="96"/>
        <v>#DIV/0!</v>
      </c>
      <c r="AE262" s="9">
        <f t="shared" si="105"/>
        <v>3.5321096600936936</v>
      </c>
      <c r="AF262" s="9">
        <f t="shared" si="97"/>
        <v>0</v>
      </c>
      <c r="AG262" s="21" t="e">
        <f t="shared" si="98"/>
        <v>#DIV/0!</v>
      </c>
      <c r="AH262" s="6">
        <f t="shared" si="99"/>
        <v>14.926303293860219</v>
      </c>
      <c r="AI262">
        <f t="shared" si="100"/>
        <v>0</v>
      </c>
      <c r="AK262">
        <v>1611.2665626998933</v>
      </c>
      <c r="AL262">
        <v>741.92507048952234</v>
      </c>
      <c r="AM262">
        <v>114.69931938109735</v>
      </c>
      <c r="AN262">
        <v>525.27739286484882</v>
      </c>
    </row>
    <row r="263" spans="2:40" ht="20">
      <c r="B263" s="41">
        <v>1608</v>
      </c>
      <c r="C263" s="41">
        <v>988</v>
      </c>
      <c r="D263" s="18">
        <f t="shared" si="106"/>
        <v>1611.2665626998933</v>
      </c>
      <c r="E263" s="18">
        <f t="shared" si="107"/>
        <v>741.92507048952234</v>
      </c>
      <c r="F263" s="18">
        <f t="shared" ref="F263:G300" si="113">AVERAGE(D261:D263)</f>
        <v>1611.2665626998933</v>
      </c>
      <c r="G263" s="18">
        <f t="shared" si="113"/>
        <v>741.92507048952245</v>
      </c>
      <c r="H263" s="49">
        <v>256</v>
      </c>
      <c r="I263" s="49">
        <v>704</v>
      </c>
      <c r="J263" s="13">
        <f t="shared" si="108"/>
        <v>104.36159694130944</v>
      </c>
      <c r="K263" s="13">
        <f t="shared" si="109"/>
        <v>525.20279356678884</v>
      </c>
      <c r="L263" s="13">
        <f t="shared" si="110"/>
        <v>114.69632545210739</v>
      </c>
      <c r="M263" s="13">
        <f t="shared" si="110"/>
        <v>525.27737125999317</v>
      </c>
      <c r="N263" s="19">
        <f t="shared" ref="N263:N300" si="114">D262-D263</f>
        <v>0</v>
      </c>
      <c r="O263">
        <f t="shared" ref="O263:O300" si="115">G262-G263</f>
        <v>0</v>
      </c>
      <c r="P263">
        <f t="shared" ref="P263:P300" si="116">SQRT((N263*$A$6)^2+(O263*$A$12)^2)</f>
        <v>0</v>
      </c>
      <c r="Q263" s="9">
        <f t="shared" si="101"/>
        <v>0</v>
      </c>
      <c r="R263" s="9">
        <f t="shared" ref="R263:R300" si="117">Q263*$A$22</f>
        <v>0</v>
      </c>
      <c r="S263">
        <f t="shared" ref="S263:T300" si="118">L263-L262</f>
        <v>-9.929088903240654</v>
      </c>
      <c r="T263">
        <f t="shared" si="118"/>
        <v>-0.69543273538715766</v>
      </c>
      <c r="U263">
        <f t="shared" si="102"/>
        <v>0.10610820225611305</v>
      </c>
      <c r="V263" s="9">
        <f t="shared" si="111"/>
        <v>3.5369400752037681</v>
      </c>
      <c r="W263" s="9">
        <f t="shared" si="112"/>
        <v>12.732984270733565</v>
      </c>
      <c r="X263" s="6">
        <f t="shared" ref="X263:X300" si="119">SQRT((J261-D261)^2+(K261-E261)^2)/100</f>
        <v>15.019350229410254</v>
      </c>
      <c r="Y263" s="10">
        <v>0</v>
      </c>
      <c r="Z263" s="31" t="e">
        <f t="shared" ref="Z263:Z300" si="120">MOD(DEGREES(ATAN2(F262-F263,G262-G263)),360)</f>
        <v>#DIV/0!</v>
      </c>
      <c r="AA263" s="31" t="e">
        <f t="shared" si="103"/>
        <v>#DIV/0!</v>
      </c>
      <c r="AB263" s="31">
        <f t="shared" ref="AB263:AB300" si="121">MOD(DEGREES(ATAN2(L262-L263,M262-M263)),360)</f>
        <v>4.0064498497915855</v>
      </c>
      <c r="AC263" s="31">
        <f t="shared" si="104"/>
        <v>3.4148009295842385E-3</v>
      </c>
      <c r="AD263" s="20" t="e">
        <f t="shared" ref="AD263:AD300" si="122">ABS(AB263-Z263)</f>
        <v>#DIV/0!</v>
      </c>
      <c r="AE263" s="9">
        <f t="shared" si="105"/>
        <v>3.5369400752037681</v>
      </c>
      <c r="AF263" s="9">
        <f t="shared" ref="AF263:AF300" si="123">$Q263</f>
        <v>0</v>
      </c>
      <c r="AG263" s="21" t="e">
        <f t="shared" ref="AG263:AG300" si="124">$AD263</f>
        <v>#DIV/0!</v>
      </c>
      <c r="AH263" s="6">
        <f t="shared" ref="AH263:AH300" si="125">$X263</f>
        <v>15.019350229410254</v>
      </c>
      <c r="AI263">
        <f t="shared" ref="AI263:AI300" si="126">$Y263</f>
        <v>0</v>
      </c>
      <c r="AK263">
        <v>1611.2665626998933</v>
      </c>
      <c r="AL263">
        <v>741.92507048952234</v>
      </c>
      <c r="AM263">
        <v>104.36159694130944</v>
      </c>
      <c r="AN263">
        <v>525.20279356678884</v>
      </c>
    </row>
    <row r="264" spans="2:40" ht="20">
      <c r="B264" s="41">
        <v>1608</v>
      </c>
      <c r="C264" s="41">
        <v>988</v>
      </c>
      <c r="D264" s="18">
        <f t="shared" si="106"/>
        <v>1611.2665626998933</v>
      </c>
      <c r="E264" s="18">
        <f t="shared" si="107"/>
        <v>741.92507048952234</v>
      </c>
      <c r="F264" s="18">
        <f t="shared" si="113"/>
        <v>1611.2665626998933</v>
      </c>
      <c r="G264" s="18">
        <f t="shared" si="113"/>
        <v>741.92507048952245</v>
      </c>
      <c r="H264" s="49">
        <v>250</v>
      </c>
      <c r="I264" s="49">
        <v>703</v>
      </c>
      <c r="J264" s="13">
        <f t="shared" si="108"/>
        <v>95.881499942719714</v>
      </c>
      <c r="K264" s="13">
        <f t="shared" si="109"/>
        <v>524.20231393236691</v>
      </c>
      <c r="L264" s="13">
        <f t="shared" si="110"/>
        <v>104.98080542170884</v>
      </c>
      <c r="M264" s="13">
        <f t="shared" si="110"/>
        <v>524.8941667880016</v>
      </c>
      <c r="N264" s="19">
        <f t="shared" si="114"/>
        <v>0</v>
      </c>
      <c r="O264">
        <f t="shared" si="115"/>
        <v>0</v>
      </c>
      <c r="P264">
        <f t="shared" si="116"/>
        <v>0</v>
      </c>
      <c r="Q264" s="9">
        <f t="shared" ref="Q264:Q300" si="127">P264*$A$20*1000</f>
        <v>0</v>
      </c>
      <c r="R264" s="9">
        <f t="shared" si="117"/>
        <v>0</v>
      </c>
      <c r="S264">
        <f t="shared" si="118"/>
        <v>-9.7155200303985509</v>
      </c>
      <c r="T264">
        <f t="shared" si="118"/>
        <v>-0.3832044719915757</v>
      </c>
      <c r="U264">
        <f t="shared" ref="U264:U300" si="128">SQRT((S264*$A$6)^2+(T264*$A$12)^2)</f>
        <v>0.10300407133001471</v>
      </c>
      <c r="V264" s="9">
        <f t="shared" si="111"/>
        <v>3.4334690443338238</v>
      </c>
      <c r="W264" s="9">
        <f t="shared" si="112"/>
        <v>12.360488559601766</v>
      </c>
      <c r="X264" s="6">
        <f t="shared" si="119"/>
        <v>15.121672295070359</v>
      </c>
      <c r="Y264" s="10">
        <v>0</v>
      </c>
      <c r="Z264" s="31" t="e">
        <f t="shared" si="120"/>
        <v>#DIV/0!</v>
      </c>
      <c r="AA264" s="31" t="e">
        <f t="shared" ref="AA264:AA300" si="129">Z263-Z264</f>
        <v>#DIV/0!</v>
      </c>
      <c r="AB264" s="31">
        <f t="shared" si="121"/>
        <v>2.2587183959612522</v>
      </c>
      <c r="AC264" s="31">
        <f t="shared" ref="AC264:AC300" si="130">AB263-AB264</f>
        <v>1.7477314538303332</v>
      </c>
      <c r="AD264" s="20" t="e">
        <f t="shared" si="122"/>
        <v>#DIV/0!</v>
      </c>
      <c r="AE264" s="9">
        <f t="shared" si="105"/>
        <v>3.4334690443338238</v>
      </c>
      <c r="AF264" s="9">
        <f t="shared" si="123"/>
        <v>0</v>
      </c>
      <c r="AG264" s="21" t="e">
        <f t="shared" si="124"/>
        <v>#DIV/0!</v>
      </c>
      <c r="AH264" s="6">
        <f t="shared" si="125"/>
        <v>15.121672295070359</v>
      </c>
      <c r="AI264">
        <f t="shared" si="126"/>
        <v>0</v>
      </c>
      <c r="AK264">
        <v>1611.2665626998933</v>
      </c>
      <c r="AL264">
        <v>741.92507048952234</v>
      </c>
      <c r="AM264">
        <v>95.881499942719714</v>
      </c>
      <c r="AN264">
        <v>524.20231393236691</v>
      </c>
    </row>
    <row r="265" spans="2:40" ht="20">
      <c r="B265" s="41">
        <v>1608</v>
      </c>
      <c r="C265" s="41">
        <v>988</v>
      </c>
      <c r="D265" s="18">
        <f t="shared" si="106"/>
        <v>1611.2665626998933</v>
      </c>
      <c r="E265" s="18">
        <f t="shared" si="107"/>
        <v>741.92507048952234</v>
      </c>
      <c r="F265" s="18">
        <f t="shared" si="113"/>
        <v>1611.2665626998933</v>
      </c>
      <c r="G265" s="18">
        <f t="shared" si="113"/>
        <v>741.92507048952245</v>
      </c>
      <c r="H265" s="49">
        <v>242</v>
      </c>
      <c r="I265" s="49">
        <v>702</v>
      </c>
      <c r="J265" s="13">
        <f t="shared" si="108"/>
        <v>84.78922496811559</v>
      </c>
      <c r="K265" s="13">
        <f t="shared" si="109"/>
        <v>523.1807004348301</v>
      </c>
      <c r="L265" s="13">
        <f t="shared" si="110"/>
        <v>95.01077395071492</v>
      </c>
      <c r="M265" s="13">
        <f t="shared" si="110"/>
        <v>524.19526931132862</v>
      </c>
      <c r="N265" s="19">
        <f t="shared" si="114"/>
        <v>0</v>
      </c>
      <c r="O265">
        <f t="shared" si="115"/>
        <v>0</v>
      </c>
      <c r="P265">
        <f t="shared" si="116"/>
        <v>0</v>
      </c>
      <c r="Q265" s="9">
        <f t="shared" si="127"/>
        <v>0</v>
      </c>
      <c r="R265" s="9">
        <f t="shared" si="117"/>
        <v>0</v>
      </c>
      <c r="S265">
        <f t="shared" si="118"/>
        <v>-9.9700314709939164</v>
      </c>
      <c r="T265">
        <f t="shared" si="118"/>
        <v>-0.69889747667298252</v>
      </c>
      <c r="U265">
        <f t="shared" si="128"/>
        <v>0.10654784373038385</v>
      </c>
      <c r="V265" s="9">
        <f t="shared" si="111"/>
        <v>3.551594791012795</v>
      </c>
      <c r="W265" s="9">
        <f t="shared" si="112"/>
        <v>12.785741247646062</v>
      </c>
      <c r="X265" s="6">
        <f t="shared" si="119"/>
        <v>15.224096430141437</v>
      </c>
      <c r="Y265" s="10">
        <v>0</v>
      </c>
      <c r="Z265" s="31" t="e">
        <f t="shared" si="120"/>
        <v>#DIV/0!</v>
      </c>
      <c r="AA265" s="31" t="e">
        <f t="shared" si="129"/>
        <v>#DIV/0!</v>
      </c>
      <c r="AB265" s="31">
        <f t="shared" si="121"/>
        <v>4.009864650722494</v>
      </c>
      <c r="AC265" s="31">
        <f t="shared" si="130"/>
        <v>-1.7511462547612417</v>
      </c>
      <c r="AD265" s="20" t="e">
        <f t="shared" si="122"/>
        <v>#DIV/0!</v>
      </c>
      <c r="AE265" s="9">
        <f t="shared" si="105"/>
        <v>3.551594791012795</v>
      </c>
      <c r="AF265" s="9">
        <f t="shared" si="123"/>
        <v>0</v>
      </c>
      <c r="AG265" s="21" t="e">
        <f t="shared" si="124"/>
        <v>#DIV/0!</v>
      </c>
      <c r="AH265" s="6">
        <f t="shared" si="125"/>
        <v>15.224096430141437</v>
      </c>
      <c r="AI265">
        <f t="shared" si="126"/>
        <v>0</v>
      </c>
      <c r="AK265">
        <v>1611.2665626998933</v>
      </c>
      <c r="AL265">
        <v>741.92507048952234</v>
      </c>
      <c r="AM265">
        <v>84.78922496811559</v>
      </c>
      <c r="AN265">
        <v>523.1807004348301</v>
      </c>
    </row>
    <row r="266" spans="2:40" ht="20">
      <c r="B266" s="41">
        <v>1608</v>
      </c>
      <c r="C266" s="41">
        <v>988</v>
      </c>
      <c r="D266" s="18">
        <f t="shared" si="106"/>
        <v>1611.2665626998933</v>
      </c>
      <c r="E266" s="18">
        <f t="shared" si="107"/>
        <v>741.92507048952234</v>
      </c>
      <c r="F266" s="18">
        <f t="shared" si="113"/>
        <v>1611.2665626998933</v>
      </c>
      <c r="G266" s="18">
        <f t="shared" si="113"/>
        <v>741.92507048952245</v>
      </c>
      <c r="H266" s="49">
        <v>234</v>
      </c>
      <c r="I266" s="49">
        <v>702</v>
      </c>
      <c r="J266" s="13">
        <f t="shared" si="108"/>
        <v>74.4099350391526</v>
      </c>
      <c r="K266" s="13">
        <f t="shared" si="109"/>
        <v>523.10498113213441</v>
      </c>
      <c r="L266" s="13">
        <f t="shared" si="110"/>
        <v>85.026886649995973</v>
      </c>
      <c r="M266" s="13">
        <f t="shared" si="110"/>
        <v>523.49599849977722</v>
      </c>
      <c r="N266" s="19">
        <f t="shared" si="114"/>
        <v>0</v>
      </c>
      <c r="O266">
        <f t="shared" si="115"/>
        <v>0</v>
      </c>
      <c r="P266">
        <f t="shared" si="116"/>
        <v>0</v>
      </c>
      <c r="Q266" s="9">
        <f t="shared" si="127"/>
        <v>0</v>
      </c>
      <c r="R266" s="9">
        <f t="shared" si="117"/>
        <v>0</v>
      </c>
      <c r="S266">
        <f t="shared" si="118"/>
        <v>-9.9838873007189477</v>
      </c>
      <c r="T266">
        <f t="shared" si="118"/>
        <v>-0.69927081155140058</v>
      </c>
      <c r="U266">
        <f t="shared" si="128"/>
        <v>0.10669381081492417</v>
      </c>
      <c r="V266" s="9">
        <f t="shared" si="111"/>
        <v>3.5564603604974723</v>
      </c>
      <c r="W266" s="9">
        <f t="shared" si="112"/>
        <v>12.8032572977909</v>
      </c>
      <c r="X266" s="6">
        <f t="shared" si="119"/>
        <v>15.309458145703292</v>
      </c>
      <c r="Y266" s="10">
        <v>0</v>
      </c>
      <c r="Z266" s="31" t="e">
        <f t="shared" si="120"/>
        <v>#DIV/0!</v>
      </c>
      <c r="AA266" s="31" t="e">
        <f t="shared" si="129"/>
        <v>#DIV/0!</v>
      </c>
      <c r="AB266" s="31">
        <f t="shared" si="121"/>
        <v>4.0064498497910179</v>
      </c>
      <c r="AC266" s="31">
        <f t="shared" si="130"/>
        <v>3.4148009314760586E-3</v>
      </c>
      <c r="AD266" s="20" t="e">
        <f t="shared" si="122"/>
        <v>#DIV/0!</v>
      </c>
      <c r="AE266" s="9">
        <f t="shared" si="105"/>
        <v>3.5564603604974723</v>
      </c>
      <c r="AF266" s="9">
        <f t="shared" si="123"/>
        <v>0</v>
      </c>
      <c r="AG266" s="21" t="e">
        <f t="shared" si="124"/>
        <v>#DIV/0!</v>
      </c>
      <c r="AH266" s="6">
        <f t="shared" si="125"/>
        <v>15.309458145703292</v>
      </c>
      <c r="AI266">
        <f t="shared" si="126"/>
        <v>0</v>
      </c>
      <c r="AK266">
        <v>1611.2665626998933</v>
      </c>
      <c r="AL266">
        <v>741.92507048952234</v>
      </c>
      <c r="AM266">
        <v>74.4099350391526</v>
      </c>
      <c r="AN266">
        <v>523.10498113213441</v>
      </c>
    </row>
    <row r="267" spans="2:40" ht="20">
      <c r="B267" s="41">
        <v>1608</v>
      </c>
      <c r="C267" s="41">
        <v>988</v>
      </c>
      <c r="D267" s="18">
        <f t="shared" si="106"/>
        <v>1611.2665626998933</v>
      </c>
      <c r="E267" s="18">
        <f t="shared" si="107"/>
        <v>741.92507048952234</v>
      </c>
      <c r="F267" s="18">
        <f t="shared" si="113"/>
        <v>1611.2665626998933</v>
      </c>
      <c r="G267" s="18">
        <f t="shared" si="113"/>
        <v>741.92507048952245</v>
      </c>
      <c r="H267" s="49">
        <v>228</v>
      </c>
      <c r="I267" s="49">
        <v>701</v>
      </c>
      <c r="J267" s="13">
        <f t="shared" si="108"/>
        <v>65.873210741958871</v>
      </c>
      <c r="K267" s="13">
        <f t="shared" si="109"/>
        <v>522.09941225580019</v>
      </c>
      <c r="L267" s="13">
        <f t="shared" si="110"/>
        <v>75.024123583075678</v>
      </c>
      <c r="M267" s="13">
        <f t="shared" si="110"/>
        <v>522.79503127425494</v>
      </c>
      <c r="N267" s="19">
        <f t="shared" si="114"/>
        <v>0</v>
      </c>
      <c r="O267">
        <f t="shared" si="115"/>
        <v>0</v>
      </c>
      <c r="P267">
        <f t="shared" si="116"/>
        <v>0</v>
      </c>
      <c r="Q267" s="9">
        <f t="shared" si="127"/>
        <v>0</v>
      </c>
      <c r="R267" s="9">
        <f t="shared" si="117"/>
        <v>0</v>
      </c>
      <c r="S267">
        <f t="shared" si="118"/>
        <v>-10.002763066920295</v>
      </c>
      <c r="T267">
        <f t="shared" si="118"/>
        <v>-0.70096722552227675</v>
      </c>
      <c r="U267">
        <f t="shared" si="128"/>
        <v>0.10689684782638308</v>
      </c>
      <c r="V267" s="9">
        <f t="shared" si="111"/>
        <v>3.5632282608794359</v>
      </c>
      <c r="W267" s="9">
        <f t="shared" si="112"/>
        <v>12.82762173916597</v>
      </c>
      <c r="X267" s="6">
        <f t="shared" si="119"/>
        <v>15.420707383383291</v>
      </c>
      <c r="Y267" s="10">
        <v>0</v>
      </c>
      <c r="Z267" s="31" t="e">
        <f t="shared" si="120"/>
        <v>#DIV/0!</v>
      </c>
      <c r="AA267" s="31" t="e">
        <f t="shared" si="129"/>
        <v>#DIV/0!</v>
      </c>
      <c r="AB267" s="31">
        <f t="shared" si="121"/>
        <v>4.0085836889666542</v>
      </c>
      <c r="AC267" s="31">
        <f t="shared" si="130"/>
        <v>-2.133839175636254E-3</v>
      </c>
      <c r="AD267" s="20" t="e">
        <f t="shared" si="122"/>
        <v>#DIV/0!</v>
      </c>
      <c r="AE267" s="9">
        <f t="shared" si="105"/>
        <v>3.5632282608794359</v>
      </c>
      <c r="AF267" s="9">
        <f t="shared" si="123"/>
        <v>0</v>
      </c>
      <c r="AG267" s="21" t="e">
        <f t="shared" si="124"/>
        <v>#DIV/0!</v>
      </c>
      <c r="AH267" s="6">
        <f t="shared" si="125"/>
        <v>15.420707383383291</v>
      </c>
      <c r="AI267">
        <f t="shared" si="126"/>
        <v>0</v>
      </c>
      <c r="AK267">
        <v>1611.2665626998933</v>
      </c>
      <c r="AL267">
        <v>741.92507048952234</v>
      </c>
      <c r="AM267">
        <v>65.873210741958871</v>
      </c>
      <c r="AN267">
        <v>522.09941225580019</v>
      </c>
    </row>
    <row r="268" spans="2:40" ht="20">
      <c r="B268" s="41">
        <v>1608</v>
      </c>
      <c r="C268" s="41">
        <v>988</v>
      </c>
      <c r="D268" s="18">
        <f t="shared" si="106"/>
        <v>1611.2665626998933</v>
      </c>
      <c r="E268" s="18">
        <f t="shared" si="107"/>
        <v>741.92507048952234</v>
      </c>
      <c r="F268" s="18">
        <f t="shared" si="113"/>
        <v>1611.2665626998933</v>
      </c>
      <c r="G268" s="18">
        <f t="shared" si="113"/>
        <v>741.92507048952245</v>
      </c>
      <c r="H268" s="49">
        <v>220</v>
      </c>
      <c r="I268" s="49">
        <v>700</v>
      </c>
      <c r="J268" s="13">
        <f t="shared" si="108"/>
        <v>54.713673040405176</v>
      </c>
      <c r="K268" s="13">
        <f t="shared" si="109"/>
        <v>521.07240946172976</v>
      </c>
      <c r="L268" s="13">
        <f t="shared" si="110"/>
        <v>64.998939607172218</v>
      </c>
      <c r="M268" s="13">
        <f t="shared" si="110"/>
        <v>522.09226761655475</v>
      </c>
      <c r="N268" s="19">
        <f t="shared" si="114"/>
        <v>0</v>
      </c>
      <c r="O268">
        <f t="shared" si="115"/>
        <v>0</v>
      </c>
      <c r="P268">
        <f t="shared" si="116"/>
        <v>0</v>
      </c>
      <c r="Q268" s="9">
        <f t="shared" si="127"/>
        <v>0</v>
      </c>
      <c r="R268" s="9">
        <f t="shared" si="117"/>
        <v>0</v>
      </c>
      <c r="S268">
        <f t="shared" si="118"/>
        <v>-10.02518397590346</v>
      </c>
      <c r="T268">
        <f t="shared" si="118"/>
        <v>-0.70276365770018856</v>
      </c>
      <c r="U268">
        <f t="shared" si="128"/>
        <v>0.10713724813613108</v>
      </c>
      <c r="V268" s="9">
        <f t="shared" si="111"/>
        <v>3.5712416045377027</v>
      </c>
      <c r="W268" s="9">
        <f t="shared" si="112"/>
        <v>12.856469776335731</v>
      </c>
      <c r="X268" s="6">
        <f t="shared" si="119"/>
        <v>15.5235644279628</v>
      </c>
      <c r="Y268" s="10">
        <v>0</v>
      </c>
      <c r="Z268" s="31" t="e">
        <f t="shared" si="120"/>
        <v>#DIV/0!</v>
      </c>
      <c r="AA268" s="31" t="e">
        <f t="shared" si="129"/>
        <v>#DIV/0!</v>
      </c>
      <c r="AB268" s="31">
        <f t="shared" si="121"/>
        <v>4.0098646507226832</v>
      </c>
      <c r="AC268" s="31">
        <f t="shared" si="130"/>
        <v>-1.2809617560289865E-3</v>
      </c>
      <c r="AD268" s="20" t="e">
        <f t="shared" si="122"/>
        <v>#DIV/0!</v>
      </c>
      <c r="AE268" s="9">
        <f t="shared" si="105"/>
        <v>3.5712416045377027</v>
      </c>
      <c r="AF268" s="9">
        <f t="shared" si="123"/>
        <v>0</v>
      </c>
      <c r="AG268" s="21" t="e">
        <f t="shared" si="124"/>
        <v>#DIV/0!</v>
      </c>
      <c r="AH268" s="6">
        <f t="shared" si="125"/>
        <v>15.5235644279628</v>
      </c>
      <c r="AI268">
        <f t="shared" si="126"/>
        <v>0</v>
      </c>
      <c r="AK268">
        <v>1611.2665626998933</v>
      </c>
      <c r="AL268">
        <v>741.92507048952234</v>
      </c>
      <c r="AM268">
        <v>54.713673040405176</v>
      </c>
      <c r="AN268">
        <v>521.07240946172976</v>
      </c>
    </row>
    <row r="269" spans="2:40" ht="20">
      <c r="B269" s="41">
        <v>1608</v>
      </c>
      <c r="C269" s="41">
        <v>988</v>
      </c>
      <c r="D269" s="18">
        <f t="shared" si="106"/>
        <v>1611.2665626998933</v>
      </c>
      <c r="E269" s="18">
        <f t="shared" si="107"/>
        <v>741.92507048952234</v>
      </c>
      <c r="F269" s="18">
        <f t="shared" si="113"/>
        <v>1611.2665626998933</v>
      </c>
      <c r="G269" s="18">
        <f t="shared" si="113"/>
        <v>741.92507048952245</v>
      </c>
      <c r="H269" s="49">
        <v>214</v>
      </c>
      <c r="I269" s="49">
        <v>699</v>
      </c>
      <c r="J269" s="13">
        <f t="shared" si="108"/>
        <v>46.135161753460558</v>
      </c>
      <c r="K269" s="13">
        <f t="shared" si="109"/>
        <v>520.062237805167</v>
      </c>
      <c r="L269" s="13">
        <f t="shared" si="110"/>
        <v>55.5740151786082</v>
      </c>
      <c r="M269" s="13">
        <f t="shared" si="110"/>
        <v>521.07801984089895</v>
      </c>
      <c r="N269" s="19">
        <f t="shared" si="114"/>
        <v>0</v>
      </c>
      <c r="O269">
        <f t="shared" si="115"/>
        <v>0</v>
      </c>
      <c r="P269">
        <f t="shared" si="116"/>
        <v>0</v>
      </c>
      <c r="Q269" s="9">
        <f t="shared" si="127"/>
        <v>0</v>
      </c>
      <c r="R269" s="9">
        <f t="shared" si="117"/>
        <v>0</v>
      </c>
      <c r="S269">
        <f t="shared" si="118"/>
        <v>-9.4249244285640188</v>
      </c>
      <c r="T269">
        <f t="shared" si="118"/>
        <v>-1.0142477756558037</v>
      </c>
      <c r="U269">
        <f t="shared" si="128"/>
        <v>0.10229044171685847</v>
      </c>
      <c r="V269" s="9">
        <f t="shared" si="111"/>
        <v>3.409681390561949</v>
      </c>
      <c r="W269" s="9">
        <f t="shared" si="112"/>
        <v>12.274853006023017</v>
      </c>
      <c r="X269" s="6">
        <f t="shared" si="119"/>
        <v>15.60949689225655</v>
      </c>
      <c r="Y269" s="10">
        <v>0</v>
      </c>
      <c r="Z269" s="31" t="e">
        <f t="shared" si="120"/>
        <v>#DIV/0!</v>
      </c>
      <c r="AA269" s="31" t="e">
        <f t="shared" si="129"/>
        <v>#DIV/0!</v>
      </c>
      <c r="AB269" s="31">
        <f t="shared" si="121"/>
        <v>6.1421540522599161</v>
      </c>
      <c r="AC269" s="31">
        <f t="shared" si="130"/>
        <v>-2.1322894015372329</v>
      </c>
      <c r="AD269" s="20" t="e">
        <f t="shared" si="122"/>
        <v>#DIV/0!</v>
      </c>
      <c r="AE269" s="9">
        <f t="shared" si="105"/>
        <v>3.409681390561949</v>
      </c>
      <c r="AF269" s="9">
        <f t="shared" si="123"/>
        <v>0</v>
      </c>
      <c r="AG269" s="21" t="e">
        <f t="shared" si="124"/>
        <v>#DIV/0!</v>
      </c>
      <c r="AH269" s="6">
        <f t="shared" si="125"/>
        <v>15.60949689225655</v>
      </c>
      <c r="AI269">
        <f t="shared" si="126"/>
        <v>0</v>
      </c>
      <c r="AK269">
        <v>1611.2665626998933</v>
      </c>
      <c r="AL269">
        <v>741.92507048952234</v>
      </c>
      <c r="AM269">
        <v>46.135161753460558</v>
      </c>
      <c r="AN269">
        <v>520.062237805167</v>
      </c>
    </row>
    <row r="270" spans="2:40" ht="20">
      <c r="B270" s="41">
        <v>1608</v>
      </c>
      <c r="C270" s="41">
        <v>988</v>
      </c>
      <c r="D270" s="18">
        <f t="shared" si="106"/>
        <v>1611.2665626998933</v>
      </c>
      <c r="E270" s="18">
        <f t="shared" si="107"/>
        <v>741.92507048952234</v>
      </c>
      <c r="F270" s="18">
        <f t="shared" si="113"/>
        <v>1611.2665626998933</v>
      </c>
      <c r="G270" s="18">
        <f t="shared" si="113"/>
        <v>741.92507048952245</v>
      </c>
      <c r="H270" s="49">
        <v>206</v>
      </c>
      <c r="I270" s="49">
        <v>699</v>
      </c>
      <c r="J270" s="13">
        <f t="shared" si="108"/>
        <v>35.698663656008016</v>
      </c>
      <c r="K270" s="13">
        <f t="shared" si="109"/>
        <v>519.98485966560884</v>
      </c>
      <c r="L270" s="13">
        <f t="shared" si="110"/>
        <v>45.515832816624588</v>
      </c>
      <c r="M270" s="13">
        <f t="shared" si="110"/>
        <v>520.3731689775019</v>
      </c>
      <c r="N270" s="19">
        <f t="shared" si="114"/>
        <v>0</v>
      </c>
      <c r="O270">
        <f t="shared" si="115"/>
        <v>0</v>
      </c>
      <c r="P270">
        <f t="shared" si="116"/>
        <v>0</v>
      </c>
      <c r="Q270" s="9">
        <f t="shared" si="127"/>
        <v>0</v>
      </c>
      <c r="R270" s="9">
        <f t="shared" si="117"/>
        <v>0</v>
      </c>
      <c r="S270">
        <f t="shared" si="118"/>
        <v>-10.058182361983611</v>
      </c>
      <c r="T270">
        <f t="shared" si="118"/>
        <v>-0.70485086339704139</v>
      </c>
      <c r="U270">
        <f t="shared" si="128"/>
        <v>0.10748909897852858</v>
      </c>
      <c r="V270" s="9">
        <f t="shared" si="111"/>
        <v>3.5829699659509524</v>
      </c>
      <c r="W270" s="9">
        <f t="shared" si="112"/>
        <v>12.898691877423429</v>
      </c>
      <c r="X270" s="6">
        <f t="shared" si="119"/>
        <v>15.721427403993442</v>
      </c>
      <c r="Y270" s="10">
        <v>0</v>
      </c>
      <c r="Z270" s="31" t="e">
        <f t="shared" si="120"/>
        <v>#DIV/0!</v>
      </c>
      <c r="AA270" s="31" t="e">
        <f t="shared" si="129"/>
        <v>#DIV/0!</v>
      </c>
      <c r="AB270" s="31">
        <f t="shared" si="121"/>
        <v>4.0085836889655519</v>
      </c>
      <c r="AC270" s="31">
        <f t="shared" si="130"/>
        <v>2.1335703632943641</v>
      </c>
      <c r="AD270" s="20" t="e">
        <f t="shared" si="122"/>
        <v>#DIV/0!</v>
      </c>
      <c r="AE270" s="9">
        <f t="shared" si="105"/>
        <v>3.5829699659509524</v>
      </c>
      <c r="AF270" s="9">
        <f t="shared" si="123"/>
        <v>0</v>
      </c>
      <c r="AG270" s="21" t="e">
        <f t="shared" si="124"/>
        <v>#DIV/0!</v>
      </c>
      <c r="AH270" s="6">
        <f t="shared" si="125"/>
        <v>15.721427403993442</v>
      </c>
      <c r="AI270">
        <f t="shared" si="126"/>
        <v>0</v>
      </c>
      <c r="AK270">
        <v>1611.2665626998933</v>
      </c>
      <c r="AL270">
        <v>741.92507048952234</v>
      </c>
      <c r="AM270">
        <v>35.698663656008016</v>
      </c>
      <c r="AN270">
        <v>519.98485966560884</v>
      </c>
    </row>
    <row r="271" spans="2:40" ht="20">
      <c r="B271" s="41">
        <v>1608</v>
      </c>
      <c r="C271" s="41">
        <v>988</v>
      </c>
      <c r="D271" s="18">
        <f t="shared" si="106"/>
        <v>1611.2665626998933</v>
      </c>
      <c r="E271" s="18">
        <f t="shared" si="107"/>
        <v>741.92507048952234</v>
      </c>
      <c r="F271" s="18">
        <f t="shared" si="113"/>
        <v>1611.2665626998933</v>
      </c>
      <c r="G271" s="18">
        <f t="shared" si="113"/>
        <v>741.92507048952245</v>
      </c>
      <c r="H271" s="49">
        <v>198</v>
      </c>
      <c r="I271" s="49">
        <v>698</v>
      </c>
      <c r="J271" s="13">
        <f t="shared" si="108"/>
        <v>24.471286866134101</v>
      </c>
      <c r="K271" s="13">
        <f t="shared" si="109"/>
        <v>518.95242343688528</v>
      </c>
      <c r="L271" s="13">
        <f t="shared" si="110"/>
        <v>35.435037425200896</v>
      </c>
      <c r="M271" s="13">
        <f t="shared" si="110"/>
        <v>519.66650696922045</v>
      </c>
      <c r="N271" s="19">
        <f t="shared" si="114"/>
        <v>0</v>
      </c>
      <c r="O271">
        <f t="shared" si="115"/>
        <v>0</v>
      </c>
      <c r="P271">
        <f t="shared" si="116"/>
        <v>0</v>
      </c>
      <c r="Q271" s="9">
        <f t="shared" si="127"/>
        <v>0</v>
      </c>
      <c r="R271" s="9">
        <f t="shared" si="117"/>
        <v>0</v>
      </c>
      <c r="S271">
        <f t="shared" si="118"/>
        <v>-10.080795391423692</v>
      </c>
      <c r="T271">
        <f t="shared" si="118"/>
        <v>-0.7066620082814552</v>
      </c>
      <c r="U271">
        <f t="shared" si="128"/>
        <v>0.10773155683292003</v>
      </c>
      <c r="V271" s="9">
        <f t="shared" si="111"/>
        <v>3.5910518944306675</v>
      </c>
      <c r="W271" s="9">
        <f t="shared" si="112"/>
        <v>12.927786819950404</v>
      </c>
      <c r="X271" s="6">
        <f t="shared" si="119"/>
        <v>15.807781054769418</v>
      </c>
      <c r="Y271" s="10">
        <v>0</v>
      </c>
      <c r="Z271" s="31" t="e">
        <f t="shared" si="120"/>
        <v>#DIV/0!</v>
      </c>
      <c r="AA271" s="31" t="e">
        <f t="shared" si="129"/>
        <v>#DIV/0!</v>
      </c>
      <c r="AB271" s="31">
        <f t="shared" si="121"/>
        <v>4.0098646507220534</v>
      </c>
      <c r="AC271" s="31">
        <f t="shared" si="130"/>
        <v>-1.2809617565014975E-3</v>
      </c>
      <c r="AD271" s="20" t="e">
        <f t="shared" si="122"/>
        <v>#DIV/0!</v>
      </c>
      <c r="AE271" s="9">
        <f t="shared" si="105"/>
        <v>3.5910518944306675</v>
      </c>
      <c r="AF271" s="9">
        <f t="shared" si="123"/>
        <v>0</v>
      </c>
      <c r="AG271" s="21" t="e">
        <f t="shared" si="124"/>
        <v>#DIV/0!</v>
      </c>
      <c r="AH271" s="6">
        <f t="shared" si="125"/>
        <v>15.807781054769418</v>
      </c>
      <c r="AI271">
        <f t="shared" si="126"/>
        <v>0</v>
      </c>
      <c r="AK271">
        <v>1611.2665626998933</v>
      </c>
      <c r="AL271">
        <v>741.92507048952234</v>
      </c>
      <c r="AM271">
        <v>24.471286866134101</v>
      </c>
      <c r="AN271">
        <v>518.95242343688528</v>
      </c>
    </row>
    <row r="272" spans="2:40" ht="20">
      <c r="B272" s="41">
        <v>1608</v>
      </c>
      <c r="C272" s="41">
        <v>988</v>
      </c>
      <c r="D272" s="18">
        <f t="shared" si="106"/>
        <v>1611.2665626998933</v>
      </c>
      <c r="E272" s="18">
        <f t="shared" si="107"/>
        <v>741.92507048952234</v>
      </c>
      <c r="F272" s="18">
        <f t="shared" si="113"/>
        <v>1611.2665626998933</v>
      </c>
      <c r="G272" s="18">
        <f t="shared" si="113"/>
        <v>741.92507048952245</v>
      </c>
      <c r="H272" s="49">
        <v>190</v>
      </c>
      <c r="I272" s="49">
        <v>698</v>
      </c>
      <c r="J272" s="13">
        <f t="shared" si="108"/>
        <v>14.007951688689152</v>
      </c>
      <c r="K272" s="13">
        <f t="shared" si="109"/>
        <v>518.87443018092711</v>
      </c>
      <c r="L272" s="13">
        <f t="shared" si="110"/>
        <v>24.725967403610422</v>
      </c>
      <c r="M272" s="13">
        <f t="shared" si="110"/>
        <v>519.27057109447378</v>
      </c>
      <c r="N272" s="19">
        <f t="shared" si="114"/>
        <v>0</v>
      </c>
      <c r="O272">
        <f t="shared" si="115"/>
        <v>0</v>
      </c>
      <c r="P272">
        <f t="shared" si="116"/>
        <v>0</v>
      </c>
      <c r="Q272" s="9">
        <f t="shared" si="127"/>
        <v>0</v>
      </c>
      <c r="R272" s="9">
        <f t="shared" si="117"/>
        <v>0</v>
      </c>
      <c r="S272">
        <f t="shared" si="118"/>
        <v>-10.709070021590474</v>
      </c>
      <c r="T272">
        <f t="shared" si="118"/>
        <v>-0.39593587474666947</v>
      </c>
      <c r="U272">
        <f t="shared" si="128"/>
        <v>0.11348643743046644</v>
      </c>
      <c r="V272" s="9">
        <f t="shared" si="111"/>
        <v>3.7828812476822145</v>
      </c>
      <c r="W272" s="9">
        <f t="shared" si="112"/>
        <v>13.618372491655972</v>
      </c>
      <c r="X272" s="6">
        <f t="shared" si="119"/>
        <v>15.911227676323804</v>
      </c>
      <c r="Y272" s="10">
        <v>0</v>
      </c>
      <c r="Z272" s="31" t="e">
        <f t="shared" si="120"/>
        <v>#DIV/0!</v>
      </c>
      <c r="AA272" s="31" t="e">
        <f t="shared" si="129"/>
        <v>#DIV/0!</v>
      </c>
      <c r="AB272" s="31">
        <f t="shared" si="121"/>
        <v>2.1173758813988921</v>
      </c>
      <c r="AC272" s="31">
        <f t="shared" si="130"/>
        <v>1.8924887693231613</v>
      </c>
      <c r="AD272" s="20" t="e">
        <f t="shared" si="122"/>
        <v>#DIV/0!</v>
      </c>
      <c r="AE272" s="9">
        <f t="shared" si="105"/>
        <v>3.7828812476822145</v>
      </c>
      <c r="AF272" s="9">
        <f t="shared" si="123"/>
        <v>0</v>
      </c>
      <c r="AG272" s="21" t="e">
        <f t="shared" si="124"/>
        <v>#DIV/0!</v>
      </c>
      <c r="AH272" s="6">
        <f t="shared" si="125"/>
        <v>15.911227676323804</v>
      </c>
      <c r="AI272">
        <f t="shared" si="126"/>
        <v>0</v>
      </c>
      <c r="AK272">
        <v>1611.2665626998933</v>
      </c>
      <c r="AL272">
        <v>741.92507048952234</v>
      </c>
      <c r="AM272">
        <v>14.007951688689152</v>
      </c>
      <c r="AN272">
        <v>518.87443018092711</v>
      </c>
    </row>
    <row r="273" spans="2:40" ht="20">
      <c r="B273" s="41">
        <v>1608</v>
      </c>
      <c r="C273" s="41">
        <v>988</v>
      </c>
      <c r="D273" s="18">
        <f t="shared" si="106"/>
        <v>1611.2665626998933</v>
      </c>
      <c r="E273" s="18">
        <f t="shared" si="107"/>
        <v>741.92507048952234</v>
      </c>
      <c r="F273" s="18">
        <f t="shared" si="113"/>
        <v>1611.2665626998933</v>
      </c>
      <c r="G273" s="18">
        <f t="shared" si="113"/>
        <v>741.92507048952245</v>
      </c>
      <c r="H273" s="49">
        <v>184</v>
      </c>
      <c r="I273" s="49">
        <v>698</v>
      </c>
      <c r="J273" s="13">
        <f t="shared" si="108"/>
        <v>6.1544275126351993</v>
      </c>
      <c r="K273" s="13">
        <f t="shared" si="109"/>
        <v>518.81589034531555</v>
      </c>
      <c r="L273" s="13">
        <f t="shared" si="110"/>
        <v>14.877888689152819</v>
      </c>
      <c r="M273" s="13">
        <f t="shared" si="110"/>
        <v>518.88091465437594</v>
      </c>
      <c r="N273" s="19">
        <f t="shared" si="114"/>
        <v>0</v>
      </c>
      <c r="O273">
        <f t="shared" si="115"/>
        <v>0</v>
      </c>
      <c r="P273">
        <f t="shared" si="116"/>
        <v>0</v>
      </c>
      <c r="Q273" s="9">
        <f t="shared" si="127"/>
        <v>0</v>
      </c>
      <c r="R273" s="9">
        <f t="shared" si="117"/>
        <v>0</v>
      </c>
      <c r="S273">
        <f t="shared" si="118"/>
        <v>-9.8480787144576034</v>
      </c>
      <c r="T273">
        <f t="shared" si="118"/>
        <v>-0.38965644009783773</v>
      </c>
      <c r="U273">
        <f t="shared" si="128"/>
        <v>0.10441191092760398</v>
      </c>
      <c r="V273" s="9">
        <f t="shared" si="111"/>
        <v>3.4803970309201326</v>
      </c>
      <c r="W273" s="9">
        <f t="shared" si="112"/>
        <v>12.529429311312478</v>
      </c>
      <c r="X273" s="6">
        <f t="shared" si="119"/>
        <v>16.023844884240471</v>
      </c>
      <c r="Y273" s="10">
        <v>0</v>
      </c>
      <c r="Z273" s="31" t="e">
        <f t="shared" si="120"/>
        <v>#DIV/0!</v>
      </c>
      <c r="AA273" s="31" t="e">
        <f t="shared" si="129"/>
        <v>#DIV/0!</v>
      </c>
      <c r="AB273" s="31">
        <f t="shared" si="121"/>
        <v>2.2658257080338813</v>
      </c>
      <c r="AC273" s="31">
        <f t="shared" si="130"/>
        <v>-0.14844982663498918</v>
      </c>
      <c r="AD273" s="20" t="e">
        <f t="shared" si="122"/>
        <v>#DIV/0!</v>
      </c>
      <c r="AE273" s="9">
        <f t="shared" si="105"/>
        <v>3.4803970309201326</v>
      </c>
      <c r="AF273" s="9">
        <f t="shared" si="123"/>
        <v>0</v>
      </c>
      <c r="AG273" s="21" t="e">
        <f>$AD273</f>
        <v>#DIV/0!</v>
      </c>
      <c r="AH273" s="6">
        <f t="shared" si="125"/>
        <v>16.023844884240471</v>
      </c>
      <c r="AI273">
        <f t="shared" si="126"/>
        <v>0</v>
      </c>
      <c r="AK273">
        <v>1611.2665626998933</v>
      </c>
      <c r="AL273">
        <v>741.92507048952234</v>
      </c>
      <c r="AM273">
        <v>6.1544275126351993</v>
      </c>
      <c r="AN273">
        <v>518.81589034531555</v>
      </c>
    </row>
    <row r="274" spans="2:40" ht="20">
      <c r="B274" s="41">
        <v>1608</v>
      </c>
      <c r="C274" s="41">
        <v>988</v>
      </c>
      <c r="D274" s="18">
        <f t="shared" si="106"/>
        <v>1611.2665626998933</v>
      </c>
      <c r="E274" s="18">
        <f t="shared" si="107"/>
        <v>741.92507048952234</v>
      </c>
      <c r="F274" s="18">
        <f t="shared" si="113"/>
        <v>1611.2665626998933</v>
      </c>
      <c r="G274" s="18">
        <f t="shared" si="113"/>
        <v>741.92507048952245</v>
      </c>
      <c r="H274" s="49">
        <v>176</v>
      </c>
      <c r="I274" s="49">
        <v>697</v>
      </c>
      <c r="J274" s="13">
        <f t="shared" si="108"/>
        <v>-5.1315175925456442</v>
      </c>
      <c r="K274" s="13">
        <f t="shared" si="109"/>
        <v>517.77996428006281</v>
      </c>
      <c r="L274" s="13">
        <f t="shared" si="110"/>
        <v>5.0102872029262358</v>
      </c>
      <c r="M274" s="13">
        <f t="shared" si="110"/>
        <v>518.4900949354352</v>
      </c>
      <c r="N274" s="19">
        <f t="shared" si="114"/>
        <v>0</v>
      </c>
      <c r="O274">
        <f t="shared" si="115"/>
        <v>0</v>
      </c>
      <c r="P274">
        <f t="shared" si="116"/>
        <v>0</v>
      </c>
      <c r="Q274" s="9">
        <f t="shared" si="127"/>
        <v>0</v>
      </c>
      <c r="R274" s="9">
        <f t="shared" si="117"/>
        <v>0</v>
      </c>
      <c r="S274">
        <f t="shared" si="118"/>
        <v>-9.8676014862265831</v>
      </c>
      <c r="T274">
        <f t="shared" si="118"/>
        <v>-0.39081971894074741</v>
      </c>
      <c r="U274">
        <f t="shared" si="128"/>
        <v>0.10461968089599362</v>
      </c>
      <c r="V274" s="9">
        <f t="shared" si="111"/>
        <v>3.4873226965331203</v>
      </c>
      <c r="W274" s="9">
        <f t="shared" si="112"/>
        <v>12.554361707519233</v>
      </c>
      <c r="X274" s="6">
        <f t="shared" si="119"/>
        <v>16.12757470480765</v>
      </c>
      <c r="Y274" s="10">
        <v>0</v>
      </c>
      <c r="Z274" s="31" t="e">
        <f t="shared" si="120"/>
        <v>#DIV/0!</v>
      </c>
      <c r="AA274" s="31" t="e">
        <f t="shared" si="129"/>
        <v>#DIV/0!</v>
      </c>
      <c r="AB274" s="31">
        <f t="shared" si="121"/>
        <v>2.2680914723338366</v>
      </c>
      <c r="AC274" s="31">
        <f t="shared" si="130"/>
        <v>-2.2657642999552863E-3</v>
      </c>
      <c r="AD274" s="20" t="e">
        <f t="shared" si="122"/>
        <v>#DIV/0!</v>
      </c>
      <c r="AE274" s="9">
        <f t="shared" si="105"/>
        <v>3.4873226965331203</v>
      </c>
      <c r="AF274" s="9">
        <f t="shared" si="123"/>
        <v>0</v>
      </c>
      <c r="AG274" s="21" t="e">
        <f t="shared" si="124"/>
        <v>#DIV/0!</v>
      </c>
      <c r="AH274" s="6">
        <f t="shared" si="125"/>
        <v>16.12757470480765</v>
      </c>
      <c r="AI274">
        <f t="shared" si="126"/>
        <v>0</v>
      </c>
      <c r="AK274">
        <v>1611.2665626998933</v>
      </c>
      <c r="AL274">
        <v>741.92507048952234</v>
      </c>
      <c r="AM274">
        <v>-5.1315175925456442</v>
      </c>
      <c r="AN274">
        <v>517.77996428006281</v>
      </c>
    </row>
    <row r="275" spans="2:40" ht="20">
      <c r="B275" s="41">
        <v>1608</v>
      </c>
      <c r="C275" s="41">
        <v>988</v>
      </c>
      <c r="D275" s="18">
        <f t="shared" si="106"/>
        <v>1611.2665626998933</v>
      </c>
      <c r="E275" s="18">
        <f t="shared" si="107"/>
        <v>741.92507048952234</v>
      </c>
      <c r="F275" s="18">
        <f t="shared" si="113"/>
        <v>1611.2665626998933</v>
      </c>
      <c r="G275" s="18">
        <f t="shared" si="113"/>
        <v>741.92507048952245</v>
      </c>
      <c r="H275" s="49">
        <v>168</v>
      </c>
      <c r="I275" s="49">
        <v>697</v>
      </c>
      <c r="J275" s="13">
        <f t="shared" si="108"/>
        <v>-15.62872285858472</v>
      </c>
      <c r="K275" s="13">
        <f t="shared" si="109"/>
        <v>517.70130044162931</v>
      </c>
      <c r="L275" s="13">
        <f t="shared" si="110"/>
        <v>-4.8686043128317218</v>
      </c>
      <c r="M275" s="13">
        <f t="shared" si="110"/>
        <v>518.09905168900252</v>
      </c>
      <c r="N275" s="19">
        <f t="shared" si="114"/>
        <v>0</v>
      </c>
      <c r="O275">
        <f t="shared" si="115"/>
        <v>0</v>
      </c>
      <c r="P275">
        <f t="shared" si="116"/>
        <v>0</v>
      </c>
      <c r="Q275" s="9">
        <f t="shared" si="127"/>
        <v>0</v>
      </c>
      <c r="R275" s="9">
        <f t="shared" si="117"/>
        <v>0</v>
      </c>
      <c r="S275">
        <f t="shared" si="118"/>
        <v>-9.8788915157579567</v>
      </c>
      <c r="T275">
        <f t="shared" si="118"/>
        <v>-0.39104324643267319</v>
      </c>
      <c r="U275">
        <f t="shared" si="128"/>
        <v>0.10473893270310562</v>
      </c>
      <c r="V275" s="9">
        <f t="shared" si="111"/>
        <v>3.4912977567701873</v>
      </c>
      <c r="W275" s="9">
        <f t="shared" si="112"/>
        <v>12.568671924372675</v>
      </c>
      <c r="X275" s="6">
        <f t="shared" si="119"/>
        <v>16.205439434924369</v>
      </c>
      <c r="Y275" s="10">
        <v>0</v>
      </c>
      <c r="Z275" s="31" t="e">
        <f t="shared" si="120"/>
        <v>#DIV/0!</v>
      </c>
      <c r="AA275" s="31" t="e">
        <f t="shared" si="129"/>
        <v>#DIV/0!</v>
      </c>
      <c r="AB275" s="31">
        <f t="shared" si="121"/>
        <v>2.2667964924974338</v>
      </c>
      <c r="AC275" s="31">
        <f t="shared" si="130"/>
        <v>1.2949798364028098E-3</v>
      </c>
      <c r="AD275" s="20" t="e">
        <f t="shared" si="122"/>
        <v>#DIV/0!</v>
      </c>
      <c r="AE275" s="9">
        <f t="shared" si="105"/>
        <v>3.4912977567701873</v>
      </c>
      <c r="AF275" s="9">
        <f t="shared" si="123"/>
        <v>0</v>
      </c>
      <c r="AG275" s="21" t="e">
        <f t="shared" si="124"/>
        <v>#DIV/0!</v>
      </c>
      <c r="AH275" s="6">
        <f t="shared" si="125"/>
        <v>16.205439434924369</v>
      </c>
      <c r="AI275">
        <f t="shared" si="126"/>
        <v>0</v>
      </c>
      <c r="AK275">
        <v>1611.2665626998933</v>
      </c>
      <c r="AL275">
        <v>741.92507048952234</v>
      </c>
      <c r="AM275">
        <v>-15.62872285858472</v>
      </c>
      <c r="AN275">
        <v>517.70130044162931</v>
      </c>
    </row>
    <row r="276" spans="2:40" ht="20">
      <c r="B276" s="41">
        <v>1608</v>
      </c>
      <c r="C276" s="41">
        <v>988</v>
      </c>
      <c r="D276" s="18">
        <f t="shared" si="106"/>
        <v>1611.2665626998933</v>
      </c>
      <c r="E276" s="18">
        <f t="shared" si="107"/>
        <v>741.92507048952234</v>
      </c>
      <c r="F276" s="18">
        <f t="shared" si="113"/>
        <v>1611.2665626998933</v>
      </c>
      <c r="G276" s="18">
        <f t="shared" si="113"/>
        <v>741.92507048952245</v>
      </c>
      <c r="H276" s="49">
        <v>161</v>
      </c>
      <c r="I276" s="49">
        <v>697</v>
      </c>
      <c r="J276" s="13">
        <f t="shared" si="108"/>
        <v>-24.821345810037428</v>
      </c>
      <c r="K276" s="13">
        <f t="shared" si="109"/>
        <v>517.63241286743153</v>
      </c>
      <c r="L276" s="13">
        <f t="shared" si="110"/>
        <v>-15.193862087055932</v>
      </c>
      <c r="M276" s="13">
        <f t="shared" si="110"/>
        <v>517.70455919637459</v>
      </c>
      <c r="N276" s="19">
        <f t="shared" si="114"/>
        <v>0</v>
      </c>
      <c r="O276">
        <f t="shared" si="115"/>
        <v>0</v>
      </c>
      <c r="P276">
        <f t="shared" si="116"/>
        <v>0</v>
      </c>
      <c r="Q276" s="9">
        <f t="shared" si="127"/>
        <v>0</v>
      </c>
      <c r="R276" s="9">
        <f t="shared" si="117"/>
        <v>0</v>
      </c>
      <c r="S276">
        <f t="shared" si="118"/>
        <v>-10.325257774224209</v>
      </c>
      <c r="T276">
        <f t="shared" si="118"/>
        <v>-0.39449249262793273</v>
      </c>
      <c r="U276">
        <f t="shared" si="128"/>
        <v>0.10944339469037873</v>
      </c>
      <c r="V276" s="9">
        <f t="shared" si="111"/>
        <v>3.6481131563459575</v>
      </c>
      <c r="W276" s="9">
        <f t="shared" si="112"/>
        <v>13.133207362845447</v>
      </c>
      <c r="X276" s="6">
        <f t="shared" si="119"/>
        <v>16.318651239029322</v>
      </c>
      <c r="Y276" s="10">
        <v>0</v>
      </c>
      <c r="Z276" s="31" t="e">
        <f t="shared" si="120"/>
        <v>#DIV/0!</v>
      </c>
      <c r="AA276" s="31" t="e">
        <f t="shared" si="129"/>
        <v>#DIV/0!</v>
      </c>
      <c r="AB276" s="31">
        <f t="shared" si="121"/>
        <v>2.1880099210036215</v>
      </c>
      <c r="AC276" s="31">
        <f t="shared" si="130"/>
        <v>7.8786571493812296E-2</v>
      </c>
      <c r="AD276" s="20" t="e">
        <f t="shared" si="122"/>
        <v>#DIV/0!</v>
      </c>
      <c r="AE276" s="9">
        <f t="shared" si="105"/>
        <v>3.6481131563459575</v>
      </c>
      <c r="AF276" s="9">
        <f t="shared" si="123"/>
        <v>0</v>
      </c>
      <c r="AG276" s="21" t="e">
        <f t="shared" si="124"/>
        <v>#DIV/0!</v>
      </c>
      <c r="AH276" s="6">
        <f t="shared" si="125"/>
        <v>16.318651239029322</v>
      </c>
      <c r="AI276">
        <f t="shared" si="126"/>
        <v>0</v>
      </c>
      <c r="AK276">
        <v>1611.2665626998933</v>
      </c>
      <c r="AL276">
        <v>741.92507048952234</v>
      </c>
      <c r="AM276">
        <v>-24.821345810037428</v>
      </c>
      <c r="AN276">
        <v>517.63241286743153</v>
      </c>
    </row>
    <row r="277" spans="2:40" ht="20">
      <c r="B277" s="41">
        <v>1608</v>
      </c>
      <c r="C277" s="41">
        <v>988</v>
      </c>
      <c r="D277" s="18">
        <f t="shared" si="106"/>
        <v>1611.2665626998933</v>
      </c>
      <c r="E277" s="18">
        <f t="shared" si="107"/>
        <v>741.92507048952234</v>
      </c>
      <c r="F277" s="18">
        <f t="shared" si="113"/>
        <v>1611.2665626998933</v>
      </c>
      <c r="G277" s="18">
        <f t="shared" si="113"/>
        <v>741.92507048952245</v>
      </c>
      <c r="H277" s="49">
        <v>154</v>
      </c>
      <c r="I277" s="49">
        <v>697</v>
      </c>
      <c r="J277" s="13">
        <f t="shared" si="108"/>
        <v>-34.021041088861047</v>
      </c>
      <c r="K277" s="13">
        <f t="shared" si="109"/>
        <v>517.56347229470668</v>
      </c>
      <c r="L277" s="13">
        <f t="shared" si="110"/>
        <v>-24.823703252494397</v>
      </c>
      <c r="M277" s="13">
        <f t="shared" si="110"/>
        <v>517.6323952012558</v>
      </c>
      <c r="N277" s="19">
        <f t="shared" si="114"/>
        <v>0</v>
      </c>
      <c r="O277">
        <f t="shared" si="115"/>
        <v>0</v>
      </c>
      <c r="P277">
        <f t="shared" si="116"/>
        <v>0</v>
      </c>
      <c r="Q277" s="9">
        <f t="shared" si="127"/>
        <v>0</v>
      </c>
      <c r="R277" s="9">
        <f t="shared" si="117"/>
        <v>0</v>
      </c>
      <c r="S277">
        <f t="shared" si="118"/>
        <v>-9.6298411654384655</v>
      </c>
      <c r="T277">
        <f t="shared" si="118"/>
        <v>-7.2163995118785351E-2</v>
      </c>
      <c r="U277">
        <f t="shared" si="128"/>
        <v>0.10172895726638066</v>
      </c>
      <c r="V277" s="9">
        <f t="shared" si="111"/>
        <v>3.390965242212689</v>
      </c>
      <c r="W277" s="9">
        <f t="shared" si="112"/>
        <v>12.207474871965681</v>
      </c>
      <c r="X277" s="6">
        <f t="shared" si="119"/>
        <v>16.422742064670235</v>
      </c>
      <c r="Y277" s="10">
        <v>0</v>
      </c>
      <c r="Z277" s="31" t="e">
        <f t="shared" si="120"/>
        <v>#DIV/0!</v>
      </c>
      <c r="AA277" s="31" t="e">
        <f t="shared" si="129"/>
        <v>#DIV/0!</v>
      </c>
      <c r="AB277" s="31">
        <f t="shared" si="121"/>
        <v>0.42935442937831358</v>
      </c>
      <c r="AC277" s="31">
        <f t="shared" si="130"/>
        <v>1.7586554916253079</v>
      </c>
      <c r="AD277" s="20" t="e">
        <f t="shared" si="122"/>
        <v>#DIV/0!</v>
      </c>
      <c r="AE277" s="9">
        <f t="shared" si="105"/>
        <v>3.390965242212689</v>
      </c>
      <c r="AF277" s="9">
        <f t="shared" si="123"/>
        <v>0</v>
      </c>
      <c r="AG277" s="21" t="e">
        <f t="shared" si="124"/>
        <v>#DIV/0!</v>
      </c>
      <c r="AH277" s="6">
        <f t="shared" si="125"/>
        <v>16.422742064670235</v>
      </c>
      <c r="AI277">
        <f t="shared" si="126"/>
        <v>0</v>
      </c>
      <c r="AK277">
        <v>1611.2665626998933</v>
      </c>
      <c r="AL277">
        <v>741.92507048952234</v>
      </c>
      <c r="AM277">
        <v>-34.021041088861047</v>
      </c>
      <c r="AN277">
        <v>517.56347229470668</v>
      </c>
    </row>
    <row r="278" spans="2:40" ht="20">
      <c r="B278" s="41">
        <v>1608</v>
      </c>
      <c r="C278" s="41">
        <v>988</v>
      </c>
      <c r="D278" s="18">
        <f t="shared" si="106"/>
        <v>1611.2665626998933</v>
      </c>
      <c r="E278" s="18">
        <f t="shared" si="107"/>
        <v>741.92507048952234</v>
      </c>
      <c r="F278" s="18">
        <f t="shared" si="113"/>
        <v>1611.2665626998933</v>
      </c>
      <c r="G278" s="18">
        <f t="shared" si="113"/>
        <v>741.92507048952245</v>
      </c>
      <c r="H278" s="49">
        <v>146</v>
      </c>
      <c r="I278" s="49">
        <v>697</v>
      </c>
      <c r="J278" s="13">
        <f t="shared" si="108"/>
        <v>-44.543649017397904</v>
      </c>
      <c r="K278" s="13">
        <f t="shared" si="109"/>
        <v>517.48461809408718</v>
      </c>
      <c r="L278" s="13">
        <f t="shared" si="110"/>
        <v>-34.462011972098793</v>
      </c>
      <c r="M278" s="13">
        <f t="shared" si="110"/>
        <v>517.56016775207513</v>
      </c>
      <c r="N278" s="19">
        <f t="shared" si="114"/>
        <v>0</v>
      </c>
      <c r="O278">
        <f t="shared" si="115"/>
        <v>0</v>
      </c>
      <c r="P278">
        <f t="shared" si="116"/>
        <v>0</v>
      </c>
      <c r="Q278" s="9">
        <f t="shared" si="127"/>
        <v>0</v>
      </c>
      <c r="R278" s="9">
        <f t="shared" si="117"/>
        <v>0</v>
      </c>
      <c r="S278">
        <f t="shared" si="118"/>
        <v>-9.6383087196043959</v>
      </c>
      <c r="T278">
        <f t="shared" si="118"/>
        <v>-7.222744918067292E-2</v>
      </c>
      <c r="U278">
        <f t="shared" si="128"/>
        <v>0.10181840790643776</v>
      </c>
      <c r="V278" s="9">
        <f t="shared" si="111"/>
        <v>3.3939469302145917</v>
      </c>
      <c r="W278" s="9">
        <f t="shared" si="112"/>
        <v>12.21820894877253</v>
      </c>
      <c r="X278" s="6">
        <f t="shared" si="119"/>
        <v>16.513905778572131</v>
      </c>
      <c r="Y278" s="10">
        <v>0</v>
      </c>
      <c r="Z278" s="31" t="e">
        <f t="shared" si="120"/>
        <v>#DIV/0!</v>
      </c>
      <c r="AA278" s="31" t="e">
        <f t="shared" si="129"/>
        <v>#DIV/0!</v>
      </c>
      <c r="AB278" s="31">
        <f t="shared" si="121"/>
        <v>0.4293544293781783</v>
      </c>
      <c r="AC278" s="31">
        <f t="shared" si="130"/>
        <v>1.3528067555057532E-13</v>
      </c>
      <c r="AD278" s="20" t="e">
        <f t="shared" si="122"/>
        <v>#DIV/0!</v>
      </c>
      <c r="AE278" s="9">
        <f t="shared" si="105"/>
        <v>3.3939469302145917</v>
      </c>
      <c r="AF278" s="9">
        <f t="shared" si="123"/>
        <v>0</v>
      </c>
      <c r="AG278" s="21" t="e">
        <f t="shared" si="124"/>
        <v>#DIV/0!</v>
      </c>
      <c r="AH278" s="6">
        <f t="shared" si="125"/>
        <v>16.513905778572131</v>
      </c>
      <c r="AI278">
        <f t="shared" si="126"/>
        <v>0</v>
      </c>
      <c r="AK278">
        <v>1611.2665626998933</v>
      </c>
      <c r="AL278">
        <v>741.92507048952234</v>
      </c>
      <c r="AM278">
        <v>-44.543649017397904</v>
      </c>
      <c r="AN278">
        <v>517.48461809408718</v>
      </c>
    </row>
    <row r="279" spans="2:40" ht="20">
      <c r="B279" s="41">
        <v>1608</v>
      </c>
      <c r="C279" s="41">
        <v>988</v>
      </c>
      <c r="D279" s="18">
        <f t="shared" si="106"/>
        <v>1611.2665626998933</v>
      </c>
      <c r="E279" s="18">
        <f t="shared" si="107"/>
        <v>741.92507048952234</v>
      </c>
      <c r="F279" s="18">
        <f t="shared" si="113"/>
        <v>1611.2665626998933</v>
      </c>
      <c r="G279" s="18">
        <f t="shared" si="113"/>
        <v>741.92507048952245</v>
      </c>
      <c r="H279" s="49">
        <v>138</v>
      </c>
      <c r="I279" s="49">
        <v>697</v>
      </c>
      <c r="J279" s="13">
        <f t="shared" si="108"/>
        <v>-55.07551714382685</v>
      </c>
      <c r="K279" s="13">
        <f t="shared" si="109"/>
        <v>517.40569449950135</v>
      </c>
      <c r="L279" s="13">
        <f t="shared" si="110"/>
        <v>-44.546735750028603</v>
      </c>
      <c r="M279" s="13">
        <f t="shared" si="110"/>
        <v>517.48459496276507</v>
      </c>
      <c r="N279" s="19">
        <f t="shared" si="114"/>
        <v>0</v>
      </c>
      <c r="O279">
        <f t="shared" si="115"/>
        <v>0</v>
      </c>
      <c r="P279">
        <f t="shared" si="116"/>
        <v>0</v>
      </c>
      <c r="Q279" s="9">
        <f t="shared" si="127"/>
        <v>0</v>
      </c>
      <c r="R279" s="9">
        <f t="shared" si="117"/>
        <v>0</v>
      </c>
      <c r="S279">
        <f t="shared" si="118"/>
        <v>-10.08472377792981</v>
      </c>
      <c r="T279">
        <f t="shared" si="118"/>
        <v>-7.5572789310058397E-2</v>
      </c>
      <c r="U279">
        <f t="shared" si="128"/>
        <v>0.10653430483674681</v>
      </c>
      <c r="V279" s="9">
        <f t="shared" si="111"/>
        <v>3.551143494558227</v>
      </c>
      <c r="W279" s="9">
        <f t="shared" si="112"/>
        <v>12.784116580409618</v>
      </c>
      <c r="X279" s="6">
        <f t="shared" si="119"/>
        <v>16.605148074996119</v>
      </c>
      <c r="Y279" s="10">
        <v>0</v>
      </c>
      <c r="Z279" s="31" t="e">
        <f t="shared" si="120"/>
        <v>#DIV/0!</v>
      </c>
      <c r="AA279" s="31" t="e">
        <f t="shared" si="129"/>
        <v>#DIV/0!</v>
      </c>
      <c r="AB279" s="31">
        <f t="shared" si="121"/>
        <v>0.42935442937842155</v>
      </c>
      <c r="AC279" s="31">
        <f t="shared" si="130"/>
        <v>-2.432498646953718E-13</v>
      </c>
      <c r="AD279" s="20" t="e">
        <f t="shared" si="122"/>
        <v>#DIV/0!</v>
      </c>
      <c r="AE279" s="9">
        <f t="shared" si="105"/>
        <v>3.551143494558227</v>
      </c>
      <c r="AF279" s="9">
        <f t="shared" si="123"/>
        <v>0</v>
      </c>
      <c r="AG279" s="21" t="e">
        <f t="shared" si="124"/>
        <v>#DIV/0!</v>
      </c>
      <c r="AH279" s="6">
        <f t="shared" si="125"/>
        <v>16.605148074996119</v>
      </c>
      <c r="AI279">
        <f t="shared" si="126"/>
        <v>0</v>
      </c>
      <c r="AK279">
        <v>1611.2665626998933</v>
      </c>
      <c r="AL279">
        <v>741.92507048952234</v>
      </c>
      <c r="AM279">
        <v>-55.07551714382685</v>
      </c>
      <c r="AN279">
        <v>517.40569449950135</v>
      </c>
    </row>
    <row r="280" spans="2:40" ht="20">
      <c r="B280" s="41">
        <v>1608</v>
      </c>
      <c r="C280" s="41">
        <v>988</v>
      </c>
      <c r="D280" s="18">
        <f t="shared" si="106"/>
        <v>1611.2665626998933</v>
      </c>
      <c r="E280" s="18">
        <f t="shared" si="107"/>
        <v>741.92507048952234</v>
      </c>
      <c r="F280" s="18">
        <f t="shared" si="113"/>
        <v>1611.2665626998933</v>
      </c>
      <c r="G280" s="18">
        <f t="shared" si="113"/>
        <v>741.92507048952245</v>
      </c>
      <c r="H280" s="49">
        <v>130</v>
      </c>
      <c r="I280" s="49">
        <v>696</v>
      </c>
      <c r="J280" s="13">
        <f t="shared" si="108"/>
        <v>-66.474199095153054</v>
      </c>
      <c r="K280" s="13">
        <f t="shared" si="109"/>
        <v>516.36459441986096</v>
      </c>
      <c r="L280" s="13">
        <f t="shared" si="110"/>
        <v>-55.364455085459269</v>
      </c>
      <c r="M280" s="13">
        <f t="shared" si="110"/>
        <v>517.08496900448324</v>
      </c>
      <c r="N280" s="19">
        <f t="shared" si="114"/>
        <v>0</v>
      </c>
      <c r="O280">
        <f t="shared" si="115"/>
        <v>0</v>
      </c>
      <c r="P280">
        <f t="shared" si="116"/>
        <v>0</v>
      </c>
      <c r="Q280" s="9">
        <f t="shared" si="127"/>
        <v>0</v>
      </c>
      <c r="R280" s="9">
        <f t="shared" si="117"/>
        <v>0</v>
      </c>
      <c r="S280">
        <f t="shared" si="118"/>
        <v>-10.817719335430667</v>
      </c>
      <c r="T280">
        <f t="shared" si="118"/>
        <v>-0.39962595828183112</v>
      </c>
      <c r="U280">
        <f t="shared" si="128"/>
        <v>0.11463720595454782</v>
      </c>
      <c r="V280" s="9">
        <f t="shared" si="111"/>
        <v>3.8212401984849271</v>
      </c>
      <c r="W280" s="9">
        <f t="shared" si="112"/>
        <v>13.756464714545737</v>
      </c>
      <c r="X280" s="6">
        <f t="shared" si="119"/>
        <v>16.709521159802062</v>
      </c>
      <c r="Y280" s="10">
        <v>0</v>
      </c>
      <c r="Z280" s="31" t="e">
        <f t="shared" si="120"/>
        <v>#DIV/0!</v>
      </c>
      <c r="AA280" s="31" t="e">
        <f t="shared" si="129"/>
        <v>#DIV/0!</v>
      </c>
      <c r="AB280" s="31">
        <f t="shared" si="121"/>
        <v>2.1156468237416615</v>
      </c>
      <c r="AC280" s="31">
        <f t="shared" si="130"/>
        <v>-1.68629239436324</v>
      </c>
      <c r="AD280" s="20" t="e">
        <f t="shared" si="122"/>
        <v>#DIV/0!</v>
      </c>
      <c r="AE280" s="9">
        <f t="shared" si="105"/>
        <v>3.8212401984849271</v>
      </c>
      <c r="AF280" s="9">
        <f t="shared" si="123"/>
        <v>0</v>
      </c>
      <c r="AG280" s="21" t="e">
        <f t="shared" si="124"/>
        <v>#DIV/0!</v>
      </c>
      <c r="AH280" s="6">
        <f t="shared" si="125"/>
        <v>16.709521159802062</v>
      </c>
      <c r="AI280">
        <f t="shared" si="126"/>
        <v>0</v>
      </c>
      <c r="AK280">
        <v>1611.2665626998933</v>
      </c>
      <c r="AL280">
        <v>741.92507048952234</v>
      </c>
      <c r="AM280">
        <v>-66.474199095153054</v>
      </c>
      <c r="AN280">
        <v>516.36459441986096</v>
      </c>
    </row>
    <row r="281" spans="2:40" ht="20">
      <c r="B281" s="41">
        <v>1608</v>
      </c>
      <c r="C281" s="41">
        <v>988</v>
      </c>
      <c r="D281" s="18">
        <f t="shared" si="106"/>
        <v>1611.2665626998933</v>
      </c>
      <c r="E281" s="18">
        <f t="shared" si="107"/>
        <v>741.92507048952234</v>
      </c>
      <c r="F281" s="18">
        <f t="shared" si="113"/>
        <v>1611.2665626998933</v>
      </c>
      <c r="G281" s="18">
        <f t="shared" si="113"/>
        <v>741.92507048952245</v>
      </c>
      <c r="H281" s="49">
        <v>122</v>
      </c>
      <c r="I281" s="49">
        <v>697</v>
      </c>
      <c r="J281" s="13">
        <f t="shared" si="108"/>
        <v>-76.167082928872176</v>
      </c>
      <c r="K281" s="13">
        <f t="shared" si="109"/>
        <v>517.24763876169538</v>
      </c>
      <c r="L281" s="13">
        <f t="shared" si="110"/>
        <v>-65.905599722617353</v>
      </c>
      <c r="M281" s="13">
        <f t="shared" si="110"/>
        <v>517.0059758936859</v>
      </c>
      <c r="N281" s="19">
        <f t="shared" si="114"/>
        <v>0</v>
      </c>
      <c r="O281">
        <f t="shared" si="115"/>
        <v>0</v>
      </c>
      <c r="P281">
        <f t="shared" si="116"/>
        <v>0</v>
      </c>
      <c r="Q281" s="9">
        <f t="shared" si="127"/>
        <v>0</v>
      </c>
      <c r="R281" s="9">
        <f t="shared" si="117"/>
        <v>0</v>
      </c>
      <c r="S281">
        <f t="shared" si="118"/>
        <v>-10.541144637158084</v>
      </c>
      <c r="T281">
        <f t="shared" si="118"/>
        <v>-7.8993110797341615E-2</v>
      </c>
      <c r="U281">
        <f t="shared" si="128"/>
        <v>0.11135590233625277</v>
      </c>
      <c r="V281" s="9">
        <f t="shared" si="111"/>
        <v>3.7118634112084257</v>
      </c>
      <c r="W281" s="9">
        <f t="shared" si="112"/>
        <v>13.362708280350333</v>
      </c>
      <c r="X281" s="6">
        <f t="shared" si="119"/>
        <v>16.813996780221064</v>
      </c>
      <c r="Y281" s="10">
        <v>0</v>
      </c>
      <c r="Z281" s="31" t="e">
        <f t="shared" si="120"/>
        <v>#DIV/0!</v>
      </c>
      <c r="AA281" s="31" t="e">
        <f t="shared" si="129"/>
        <v>#DIV/0!</v>
      </c>
      <c r="AB281" s="31">
        <f t="shared" si="121"/>
        <v>0.42935442937831114</v>
      </c>
      <c r="AC281" s="31">
        <f t="shared" si="130"/>
        <v>1.6862923943633503</v>
      </c>
      <c r="AD281" s="20" t="e">
        <f t="shared" si="122"/>
        <v>#DIV/0!</v>
      </c>
      <c r="AE281" s="9">
        <f t="shared" si="105"/>
        <v>3.7118634112084257</v>
      </c>
      <c r="AF281" s="9">
        <f t="shared" si="123"/>
        <v>0</v>
      </c>
      <c r="AG281" s="21" t="e">
        <f t="shared" si="124"/>
        <v>#DIV/0!</v>
      </c>
      <c r="AH281" s="6">
        <f t="shared" si="125"/>
        <v>16.813996780221064</v>
      </c>
      <c r="AI281">
        <f t="shared" si="126"/>
        <v>0</v>
      </c>
      <c r="AK281">
        <v>1611.2665626998933</v>
      </c>
      <c r="AL281">
        <v>741.92507048952234</v>
      </c>
      <c r="AM281">
        <v>-76.167082928872176</v>
      </c>
      <c r="AN281">
        <v>517.24763876169538</v>
      </c>
    </row>
    <row r="282" spans="2:40" ht="20">
      <c r="B282" s="41">
        <v>1608</v>
      </c>
      <c r="C282" s="41">
        <v>988</v>
      </c>
      <c r="D282" s="18">
        <f t="shared" si="106"/>
        <v>1611.2665626998933</v>
      </c>
      <c r="E282" s="18">
        <f t="shared" si="107"/>
        <v>741.92507048952234</v>
      </c>
      <c r="F282" s="18">
        <f t="shared" si="113"/>
        <v>1611.2665626998933</v>
      </c>
      <c r="G282" s="18">
        <f t="shared" si="113"/>
        <v>741.92507048952245</v>
      </c>
      <c r="H282" s="49">
        <v>116</v>
      </c>
      <c r="I282" s="49">
        <v>697</v>
      </c>
      <c r="J282" s="13">
        <f t="shared" si="108"/>
        <v>-84.086002304156565</v>
      </c>
      <c r="K282" s="13">
        <f t="shared" si="109"/>
        <v>517.18829605299152</v>
      </c>
      <c r="L282" s="13">
        <f t="shared" si="110"/>
        <v>-75.575761442727256</v>
      </c>
      <c r="M282" s="13">
        <f t="shared" si="110"/>
        <v>516.93350974484929</v>
      </c>
      <c r="N282" s="19">
        <f t="shared" si="114"/>
        <v>0</v>
      </c>
      <c r="O282">
        <f t="shared" si="115"/>
        <v>0</v>
      </c>
      <c r="P282">
        <f t="shared" si="116"/>
        <v>0</v>
      </c>
      <c r="Q282" s="9">
        <f t="shared" si="127"/>
        <v>0</v>
      </c>
      <c r="R282" s="9">
        <f t="shared" si="117"/>
        <v>0</v>
      </c>
      <c r="S282">
        <f t="shared" si="118"/>
        <v>-9.6701617201099026</v>
      </c>
      <c r="T282">
        <f t="shared" si="118"/>
        <v>-7.2466148836610955E-2</v>
      </c>
      <c r="U282">
        <f t="shared" si="128"/>
        <v>0.10215490073862074</v>
      </c>
      <c r="V282" s="9">
        <f t="shared" si="111"/>
        <v>3.4051633579540246</v>
      </c>
      <c r="W282" s="9">
        <f t="shared" si="112"/>
        <v>12.25858808863449</v>
      </c>
      <c r="X282" s="6">
        <f t="shared" si="119"/>
        <v>16.928353706587639</v>
      </c>
      <c r="Y282" s="10">
        <v>0</v>
      </c>
      <c r="Z282" s="31" t="e">
        <f t="shared" si="120"/>
        <v>#DIV/0!</v>
      </c>
      <c r="AA282" s="31" t="e">
        <f t="shared" si="129"/>
        <v>#DIV/0!</v>
      </c>
      <c r="AB282" s="31">
        <f t="shared" si="121"/>
        <v>0.42935442937813573</v>
      </c>
      <c r="AC282" s="31">
        <f t="shared" si="130"/>
        <v>1.7541523789077473E-13</v>
      </c>
      <c r="AD282" s="20" t="e">
        <f t="shared" si="122"/>
        <v>#DIV/0!</v>
      </c>
      <c r="AE282" s="9">
        <f t="shared" si="105"/>
        <v>3.4051633579540246</v>
      </c>
      <c r="AF282" s="9">
        <f t="shared" si="123"/>
        <v>0</v>
      </c>
      <c r="AG282" s="21" t="e">
        <f t="shared" si="124"/>
        <v>#DIV/0!</v>
      </c>
      <c r="AH282" s="6">
        <f t="shared" si="125"/>
        <v>16.928353706587639</v>
      </c>
      <c r="AI282">
        <f t="shared" si="126"/>
        <v>0</v>
      </c>
      <c r="AK282">
        <v>1611.2665626998933</v>
      </c>
      <c r="AL282">
        <v>741.92507048952234</v>
      </c>
      <c r="AM282">
        <v>-84.086002304156565</v>
      </c>
      <c r="AN282">
        <v>517.18829605299152</v>
      </c>
    </row>
    <row r="283" spans="2:40" ht="20">
      <c r="B283" s="41">
        <v>1608</v>
      </c>
      <c r="C283" s="41">
        <v>988</v>
      </c>
      <c r="D283" s="18">
        <f t="shared" si="106"/>
        <v>1611.2665626998933</v>
      </c>
      <c r="E283" s="18">
        <f t="shared" si="107"/>
        <v>741.92507048952234</v>
      </c>
      <c r="F283" s="18">
        <f t="shared" si="113"/>
        <v>1611.2665626998933</v>
      </c>
      <c r="G283" s="18">
        <f t="shared" si="113"/>
        <v>741.92507048952245</v>
      </c>
      <c r="H283" s="49">
        <v>108</v>
      </c>
      <c r="I283" s="49">
        <v>698</v>
      </c>
      <c r="J283" s="13">
        <f t="shared" si="108"/>
        <v>-93.772593072215301</v>
      </c>
      <c r="K283" s="13">
        <f t="shared" si="109"/>
        <v>518.07103857850802</v>
      </c>
      <c r="L283" s="13">
        <f t="shared" si="110"/>
        <v>-84.675226101748009</v>
      </c>
      <c r="M283" s="13">
        <f t="shared" si="110"/>
        <v>517.50232446439827</v>
      </c>
      <c r="N283" s="19">
        <f t="shared" si="114"/>
        <v>0</v>
      </c>
      <c r="O283">
        <f t="shared" si="115"/>
        <v>0</v>
      </c>
      <c r="P283">
        <f t="shared" si="116"/>
        <v>0</v>
      </c>
      <c r="Q283" s="9">
        <f t="shared" si="127"/>
        <v>0</v>
      </c>
      <c r="R283" s="9">
        <f t="shared" si="117"/>
        <v>0</v>
      </c>
      <c r="S283">
        <f t="shared" si="118"/>
        <v>-9.0994646590207537</v>
      </c>
      <c r="T283">
        <f t="shared" si="118"/>
        <v>0.56881471954898188</v>
      </c>
      <c r="U283">
        <f t="shared" si="128"/>
        <v>9.7013671361126735E-2</v>
      </c>
      <c r="V283" s="9">
        <f t="shared" si="111"/>
        <v>3.2337890453708908</v>
      </c>
      <c r="W283" s="9">
        <f t="shared" si="112"/>
        <v>11.641640563335207</v>
      </c>
      <c r="X283" s="6">
        <f t="shared" si="119"/>
        <v>17.023255436983249</v>
      </c>
      <c r="Y283" s="10">
        <v>0</v>
      </c>
      <c r="Z283" s="31" t="e">
        <f t="shared" si="120"/>
        <v>#DIV/0!</v>
      </c>
      <c r="AA283" s="31" t="e">
        <f t="shared" si="129"/>
        <v>#DIV/0!</v>
      </c>
      <c r="AB283" s="31">
        <f t="shared" si="121"/>
        <v>356.42304983999065</v>
      </c>
      <c r="AC283" s="31">
        <f t="shared" si="130"/>
        <v>-355.99369541061253</v>
      </c>
      <c r="AD283" s="20" t="e">
        <f t="shared" si="122"/>
        <v>#DIV/0!</v>
      </c>
      <c r="AE283" s="9">
        <f t="shared" si="105"/>
        <v>3.2337890453708908</v>
      </c>
      <c r="AF283" s="9">
        <f t="shared" si="123"/>
        <v>0</v>
      </c>
      <c r="AG283" s="21" t="e">
        <f t="shared" si="124"/>
        <v>#DIV/0!</v>
      </c>
      <c r="AH283" s="6">
        <f t="shared" si="125"/>
        <v>17.023255436983249</v>
      </c>
      <c r="AI283">
        <f t="shared" si="126"/>
        <v>0</v>
      </c>
      <c r="AK283">
        <v>1611.2665626998933</v>
      </c>
      <c r="AL283">
        <v>741.92507048952234</v>
      </c>
      <c r="AM283">
        <v>-93.772593072215301</v>
      </c>
      <c r="AN283">
        <v>518.07103857850802</v>
      </c>
    </row>
    <row r="284" spans="2:40" ht="20">
      <c r="B284" s="41">
        <v>1608</v>
      </c>
      <c r="C284" s="41">
        <v>988</v>
      </c>
      <c r="D284" s="18">
        <f t="shared" si="106"/>
        <v>1611.2665626998933</v>
      </c>
      <c r="E284" s="18">
        <f t="shared" si="107"/>
        <v>741.92507048952234</v>
      </c>
      <c r="F284" s="18">
        <f t="shared" si="113"/>
        <v>1611.2665626998933</v>
      </c>
      <c r="G284" s="18">
        <f t="shared" si="113"/>
        <v>741.92507048952245</v>
      </c>
      <c r="H284" s="49">
        <v>100</v>
      </c>
      <c r="I284" s="49">
        <v>698</v>
      </c>
      <c r="J284" s="13">
        <f t="shared" si="108"/>
        <v>-104.33988788279851</v>
      </c>
      <c r="K284" s="13">
        <f t="shared" si="109"/>
        <v>517.99227041186043</v>
      </c>
      <c r="L284" s="13">
        <f t="shared" si="110"/>
        <v>-94.066161086390125</v>
      </c>
      <c r="M284" s="13">
        <f t="shared" si="110"/>
        <v>517.75053501445336</v>
      </c>
      <c r="N284" s="19">
        <f t="shared" si="114"/>
        <v>0</v>
      </c>
      <c r="O284">
        <f t="shared" si="115"/>
        <v>0</v>
      </c>
      <c r="P284">
        <f t="shared" si="116"/>
        <v>0</v>
      </c>
      <c r="Q284" s="9">
        <f t="shared" si="127"/>
        <v>0</v>
      </c>
      <c r="R284" s="9">
        <f t="shared" si="117"/>
        <v>0</v>
      </c>
      <c r="S284">
        <f t="shared" si="118"/>
        <v>-9.3909349846421151</v>
      </c>
      <c r="T284">
        <f t="shared" si="118"/>
        <v>0.24821055005509152</v>
      </c>
      <c r="U284">
        <f t="shared" si="128"/>
        <v>9.9358548862238272E-2</v>
      </c>
      <c r="V284" s="9">
        <f t="shared" si="111"/>
        <v>3.3119516287412756</v>
      </c>
      <c r="W284" s="9">
        <f t="shared" si="112"/>
        <v>11.923025863468592</v>
      </c>
      <c r="X284" s="6">
        <f t="shared" si="119"/>
        <v>17.101833052190479</v>
      </c>
      <c r="Y284" s="10">
        <v>0</v>
      </c>
      <c r="Z284" s="31" t="e">
        <f t="shared" si="120"/>
        <v>#DIV/0!</v>
      </c>
      <c r="AA284" s="31" t="e">
        <f t="shared" si="129"/>
        <v>#DIV/0!</v>
      </c>
      <c r="AB284" s="31">
        <f t="shared" si="121"/>
        <v>358.48597538908462</v>
      </c>
      <c r="AC284" s="31">
        <f t="shared" si="130"/>
        <v>-2.0629255490939613</v>
      </c>
      <c r="AD284" s="20" t="e">
        <f t="shared" si="122"/>
        <v>#DIV/0!</v>
      </c>
      <c r="AE284" s="9">
        <f t="shared" si="105"/>
        <v>3.3119516287412756</v>
      </c>
      <c r="AF284" s="9">
        <f t="shared" si="123"/>
        <v>0</v>
      </c>
      <c r="AG284" s="21" t="e">
        <f t="shared" si="124"/>
        <v>#DIV/0!</v>
      </c>
      <c r="AH284" s="6">
        <f t="shared" si="125"/>
        <v>17.101833052190479</v>
      </c>
      <c r="AI284">
        <f t="shared" si="126"/>
        <v>0</v>
      </c>
      <c r="AK284">
        <v>1611.2665626998933</v>
      </c>
      <c r="AL284">
        <v>741.92507048952234</v>
      </c>
      <c r="AM284">
        <v>-104.33988788279851</v>
      </c>
      <c r="AN284">
        <v>517.99227041186043</v>
      </c>
    </row>
    <row r="285" spans="2:40" ht="20">
      <c r="B285" s="41">
        <v>1608</v>
      </c>
      <c r="C285" s="41">
        <v>988</v>
      </c>
      <c r="D285" s="18">
        <f t="shared" si="106"/>
        <v>1611.2665626998933</v>
      </c>
      <c r="E285" s="18">
        <f t="shared" si="107"/>
        <v>741.92507048952234</v>
      </c>
      <c r="F285" s="18">
        <f t="shared" si="113"/>
        <v>1611.2665626998933</v>
      </c>
      <c r="G285" s="18">
        <f t="shared" si="113"/>
        <v>741.92507048952245</v>
      </c>
      <c r="H285" s="49">
        <v>94</v>
      </c>
      <c r="I285" s="49">
        <v>699</v>
      </c>
      <c r="J285" s="13">
        <f t="shared" si="108"/>
        <v>-111.37748944416724</v>
      </c>
      <c r="K285" s="13">
        <f t="shared" si="109"/>
        <v>518.89440968957808</v>
      </c>
      <c r="L285" s="13">
        <f t="shared" si="110"/>
        <v>-103.16332346639369</v>
      </c>
      <c r="M285" s="13">
        <f t="shared" si="110"/>
        <v>518.31923955998218</v>
      </c>
      <c r="N285" s="19">
        <f t="shared" si="114"/>
        <v>0</v>
      </c>
      <c r="O285">
        <f t="shared" si="115"/>
        <v>0</v>
      </c>
      <c r="P285">
        <f t="shared" si="116"/>
        <v>0</v>
      </c>
      <c r="Q285" s="9">
        <f t="shared" si="127"/>
        <v>0</v>
      </c>
      <c r="R285" s="9">
        <f t="shared" si="117"/>
        <v>0</v>
      </c>
      <c r="S285">
        <f t="shared" si="118"/>
        <v>-9.0971623800035673</v>
      </c>
      <c r="T285">
        <f t="shared" si="118"/>
        <v>0.56870454552881711</v>
      </c>
      <c r="U285">
        <f t="shared" si="128"/>
        <v>9.6989232037168333E-2</v>
      </c>
      <c r="V285" s="9">
        <f t="shared" si="111"/>
        <v>3.2329744012389443</v>
      </c>
      <c r="W285" s="9">
        <f t="shared" si="112"/>
        <v>11.6387078444602</v>
      </c>
      <c r="X285" s="6">
        <f t="shared" si="119"/>
        <v>17.196712332067669</v>
      </c>
      <c r="Y285" s="10">
        <v>0</v>
      </c>
      <c r="Z285" s="31" t="e">
        <f t="shared" si="120"/>
        <v>#DIV/0!</v>
      </c>
      <c r="AA285" s="31" t="e">
        <f t="shared" si="129"/>
        <v>#DIV/0!</v>
      </c>
      <c r="AB285" s="31">
        <f t="shared" si="121"/>
        <v>356.42283814534858</v>
      </c>
      <c r="AC285" s="31">
        <f t="shared" si="130"/>
        <v>2.0631372437360369</v>
      </c>
      <c r="AD285" s="20" t="e">
        <f t="shared" si="122"/>
        <v>#DIV/0!</v>
      </c>
      <c r="AE285" s="9">
        <f t="shared" si="105"/>
        <v>3.2329744012389443</v>
      </c>
      <c r="AF285" s="9">
        <f t="shared" si="123"/>
        <v>0</v>
      </c>
      <c r="AG285" s="21" t="e">
        <f t="shared" si="124"/>
        <v>#DIV/0!</v>
      </c>
      <c r="AH285" s="6">
        <f t="shared" si="125"/>
        <v>17.196712332067669</v>
      </c>
      <c r="AI285">
        <f t="shared" si="126"/>
        <v>0</v>
      </c>
      <c r="AK285">
        <v>1611.2665626998933</v>
      </c>
      <c r="AL285">
        <v>741.92507048952234</v>
      </c>
      <c r="AM285">
        <v>-111.37748944416724</v>
      </c>
      <c r="AN285">
        <v>518.89440968957808</v>
      </c>
    </row>
    <row r="286" spans="2:40" ht="20">
      <c r="B286" s="41">
        <v>1608</v>
      </c>
      <c r="C286" s="41">
        <v>988</v>
      </c>
      <c r="D286" s="18">
        <f t="shared" si="106"/>
        <v>1611.2665626998933</v>
      </c>
      <c r="E286" s="18">
        <f t="shared" si="107"/>
        <v>741.92507048952234</v>
      </c>
      <c r="F286" s="18">
        <f t="shared" si="113"/>
        <v>1611.2665626998933</v>
      </c>
      <c r="G286" s="18">
        <f t="shared" si="113"/>
        <v>741.92507048952245</v>
      </c>
      <c r="H286" s="49">
        <v>86</v>
      </c>
      <c r="I286" s="49">
        <v>700</v>
      </c>
      <c r="J286" s="13">
        <f t="shared" si="108"/>
        <v>-121.05105783013248</v>
      </c>
      <c r="K286" s="13">
        <f t="shared" si="109"/>
        <v>519.77623694593308</v>
      </c>
      <c r="L286" s="13">
        <f t="shared" si="110"/>
        <v>-112.25614505236608</v>
      </c>
      <c r="M286" s="13">
        <f t="shared" si="110"/>
        <v>518.88763901579057</v>
      </c>
      <c r="N286" s="19">
        <f t="shared" si="114"/>
        <v>0</v>
      </c>
      <c r="O286">
        <f t="shared" si="115"/>
        <v>0</v>
      </c>
      <c r="P286">
        <f t="shared" si="116"/>
        <v>0</v>
      </c>
      <c r="Q286" s="9">
        <f t="shared" si="127"/>
        <v>0</v>
      </c>
      <c r="R286" s="9">
        <f t="shared" si="117"/>
        <v>0</v>
      </c>
      <c r="S286">
        <f t="shared" si="118"/>
        <v>-9.0928215859723878</v>
      </c>
      <c r="T286">
        <f t="shared" si="118"/>
        <v>0.56839945580838958</v>
      </c>
      <c r="U286">
        <f t="shared" si="128"/>
        <v>9.6942846435739596E-2</v>
      </c>
      <c r="V286" s="9">
        <f t="shared" si="111"/>
        <v>3.2314282145246529</v>
      </c>
      <c r="W286" s="9">
        <f t="shared" si="112"/>
        <v>11.63314157228875</v>
      </c>
      <c r="X286" s="6">
        <f t="shared" si="119"/>
        <v>17.301593545773649</v>
      </c>
      <c r="Y286" s="10">
        <v>0</v>
      </c>
      <c r="Z286" s="31" t="e">
        <f t="shared" si="120"/>
        <v>#DIV/0!</v>
      </c>
      <c r="AA286" s="31" t="e">
        <f t="shared" si="129"/>
        <v>#DIV/0!</v>
      </c>
      <c r="AB286" s="31">
        <f t="shared" si="121"/>
        <v>356.4230498399898</v>
      </c>
      <c r="AC286" s="31">
        <f t="shared" si="130"/>
        <v>-2.1169464122294812E-4</v>
      </c>
      <c r="AD286" s="20" t="e">
        <f t="shared" si="122"/>
        <v>#DIV/0!</v>
      </c>
      <c r="AE286" s="25">
        <f t="shared" si="105"/>
        <v>3.2314282145246529</v>
      </c>
      <c r="AF286" s="25">
        <f t="shared" si="123"/>
        <v>0</v>
      </c>
      <c r="AG286" s="29" t="e">
        <f t="shared" si="124"/>
        <v>#DIV/0!</v>
      </c>
      <c r="AH286" s="30">
        <f t="shared" si="125"/>
        <v>17.301593545773649</v>
      </c>
      <c r="AI286" s="28">
        <f t="shared" si="126"/>
        <v>0</v>
      </c>
      <c r="AK286">
        <v>1611.2665626998933</v>
      </c>
      <c r="AL286">
        <v>741.92507048952234</v>
      </c>
      <c r="AM286">
        <v>-121.05105783013248</v>
      </c>
      <c r="AN286">
        <v>519.77623694593308</v>
      </c>
    </row>
    <row r="287" spans="2:40" ht="20">
      <c r="B287" s="41">
        <v>1608</v>
      </c>
      <c r="C287" s="41">
        <v>988</v>
      </c>
      <c r="D287" s="18">
        <f t="shared" si="106"/>
        <v>1611.2665626998933</v>
      </c>
      <c r="E287" s="18">
        <f t="shared" si="107"/>
        <v>741.92507048952234</v>
      </c>
      <c r="F287" s="18">
        <f t="shared" si="113"/>
        <v>1611.2665626998933</v>
      </c>
      <c r="G287" s="18">
        <f t="shared" si="113"/>
        <v>741.92507048952245</v>
      </c>
      <c r="H287" s="49">
        <v>78</v>
      </c>
      <c r="I287" s="49">
        <v>700</v>
      </c>
      <c r="J287" s="13">
        <f t="shared" si="108"/>
        <v>-131.62650779372282</v>
      </c>
      <c r="K287" s="13">
        <f t="shared" si="109"/>
        <v>519.69824856045273</v>
      </c>
      <c r="L287" s="13">
        <f t="shared" si="110"/>
        <v>-121.35168502267418</v>
      </c>
      <c r="M287" s="13">
        <f t="shared" si="110"/>
        <v>519.45629839865467</v>
      </c>
      <c r="N287" s="19">
        <f t="shared" si="114"/>
        <v>0</v>
      </c>
      <c r="O287">
        <f t="shared" si="115"/>
        <v>0</v>
      </c>
      <c r="P287">
        <f t="shared" si="116"/>
        <v>0</v>
      </c>
      <c r="Q287" s="9">
        <f t="shared" si="127"/>
        <v>0</v>
      </c>
      <c r="R287" s="9">
        <f t="shared" si="117"/>
        <v>0</v>
      </c>
      <c r="S287">
        <f t="shared" si="118"/>
        <v>-9.0955399703080957</v>
      </c>
      <c r="T287">
        <f t="shared" si="118"/>
        <v>0.56865938286409801</v>
      </c>
      <c r="U287">
        <f t="shared" si="128"/>
        <v>9.6972112089542359E-2</v>
      </c>
      <c r="V287" s="9">
        <f t="shared" si="111"/>
        <v>3.2324037363180786</v>
      </c>
      <c r="W287" s="9">
        <f t="shared" si="112"/>
        <v>11.636653450745083</v>
      </c>
      <c r="X287" s="6">
        <f t="shared" si="119"/>
        <v>17.370219359709214</v>
      </c>
      <c r="Y287" s="10">
        <v>0</v>
      </c>
      <c r="Z287" s="31" t="e">
        <f t="shared" si="120"/>
        <v>#DIV/0!</v>
      </c>
      <c r="AA287" s="31" t="e">
        <f t="shared" si="129"/>
        <v>#DIV/0!</v>
      </c>
      <c r="AB287" s="31">
        <f t="shared" si="121"/>
        <v>356.42248511579339</v>
      </c>
      <c r="AC287" s="31">
        <f t="shared" si="130"/>
        <v>5.6472419640840599E-4</v>
      </c>
      <c r="AD287" s="20" t="e">
        <f t="shared" si="122"/>
        <v>#DIV/0!</v>
      </c>
      <c r="AE287" s="25">
        <f t="shared" si="105"/>
        <v>3.2324037363180786</v>
      </c>
      <c r="AF287" s="25">
        <f t="shared" si="123"/>
        <v>0</v>
      </c>
      <c r="AG287" s="29" t="e">
        <f t="shared" si="124"/>
        <v>#DIV/0!</v>
      </c>
      <c r="AH287" s="30">
        <f t="shared" si="125"/>
        <v>17.370219359709214</v>
      </c>
      <c r="AI287" s="28">
        <f t="shared" si="126"/>
        <v>0</v>
      </c>
      <c r="AK287">
        <v>1611.2665626998933</v>
      </c>
      <c r="AL287">
        <v>741.92507048952234</v>
      </c>
      <c r="AM287">
        <v>-131.62650779372282</v>
      </c>
      <c r="AN287">
        <v>519.69824856045273</v>
      </c>
    </row>
    <row r="288" spans="2:40" ht="20">
      <c r="B288" s="41">
        <v>1608</v>
      </c>
      <c r="C288" s="41">
        <v>988</v>
      </c>
      <c r="D288" s="18">
        <f t="shared" si="106"/>
        <v>1611.2665626998933</v>
      </c>
      <c r="E288" s="18">
        <f t="shared" si="107"/>
        <v>741.92507048952234</v>
      </c>
      <c r="F288" s="18">
        <f t="shared" si="113"/>
        <v>1611.2665626998933</v>
      </c>
      <c r="G288" s="18">
        <f t="shared" si="113"/>
        <v>741.92507048952245</v>
      </c>
      <c r="H288" s="49">
        <v>70</v>
      </c>
      <c r="I288" s="49">
        <v>702</v>
      </c>
      <c r="J288" s="13">
        <f t="shared" si="108"/>
        <v>-140.37803340552776</v>
      </c>
      <c r="K288" s="13">
        <f t="shared" si="109"/>
        <v>521.53805359572539</v>
      </c>
      <c r="L288" s="13">
        <f>AVERAGE(J286:J288)</f>
        <v>-131.01853300979437</v>
      </c>
      <c r="M288" s="13">
        <f t="shared" si="110"/>
        <v>520.3375130340371</v>
      </c>
      <c r="N288" s="19">
        <f t="shared" si="114"/>
        <v>0</v>
      </c>
      <c r="O288">
        <f t="shared" si="115"/>
        <v>0</v>
      </c>
      <c r="P288">
        <f t="shared" si="116"/>
        <v>0</v>
      </c>
      <c r="Q288" s="9">
        <f t="shared" si="127"/>
        <v>0</v>
      </c>
      <c r="R288" s="9">
        <f t="shared" si="117"/>
        <v>0</v>
      </c>
      <c r="S288">
        <f t="shared" si="118"/>
        <v>-9.6668479871201924</v>
      </c>
      <c r="T288">
        <f t="shared" si="118"/>
        <v>0.88121463538243461</v>
      </c>
      <c r="U288">
        <f t="shared" si="128"/>
        <v>0.10413012437484674</v>
      </c>
      <c r="V288" s="9">
        <f t="shared" si="111"/>
        <v>3.4710041458282248</v>
      </c>
      <c r="W288" s="9">
        <f t="shared" si="112"/>
        <v>12.495614924981609</v>
      </c>
      <c r="X288" s="6">
        <f t="shared" si="119"/>
        <v>17.465034905901529</v>
      </c>
      <c r="Y288" s="10">
        <v>0</v>
      </c>
      <c r="Z288" s="31" t="e">
        <f t="shared" si="120"/>
        <v>#DIV/0!</v>
      </c>
      <c r="AA288" s="31" t="e">
        <f t="shared" si="129"/>
        <v>#DIV/0!</v>
      </c>
      <c r="AB288" s="31">
        <f t="shared" si="121"/>
        <v>354.79140272742626</v>
      </c>
      <c r="AC288" s="31">
        <f t="shared" si="130"/>
        <v>1.6310823883671333</v>
      </c>
      <c r="AD288" s="20" t="e">
        <f t="shared" si="122"/>
        <v>#DIV/0!</v>
      </c>
      <c r="AE288" s="25">
        <f t="shared" si="105"/>
        <v>3.4710041458282248</v>
      </c>
      <c r="AF288" s="25">
        <f t="shared" si="123"/>
        <v>0</v>
      </c>
      <c r="AG288" s="29" t="e">
        <f t="shared" si="124"/>
        <v>#DIV/0!</v>
      </c>
      <c r="AH288" s="30">
        <f t="shared" si="125"/>
        <v>17.465034905901529</v>
      </c>
      <c r="AI288" s="28">
        <f t="shared" si="126"/>
        <v>0</v>
      </c>
      <c r="AK288">
        <v>1611.2665626998933</v>
      </c>
      <c r="AL288">
        <v>741.92507048952234</v>
      </c>
      <c r="AM288">
        <v>-140.37803340552776</v>
      </c>
      <c r="AN288">
        <v>521.53805359572539</v>
      </c>
    </row>
    <row r="289" spans="2:40" ht="20">
      <c r="B289" s="41">
        <v>1608</v>
      </c>
      <c r="C289" s="41">
        <v>988</v>
      </c>
      <c r="D289" s="18">
        <f t="shared" si="106"/>
        <v>1611.2665626998933</v>
      </c>
      <c r="E289" s="18">
        <f t="shared" si="107"/>
        <v>741.92507048952234</v>
      </c>
      <c r="F289" s="18">
        <f t="shared" si="113"/>
        <v>1611.2665626998933</v>
      </c>
      <c r="G289" s="18">
        <f t="shared" si="113"/>
        <v>741.92507048952245</v>
      </c>
      <c r="H289" s="49">
        <v>62</v>
      </c>
      <c r="I289" s="49">
        <v>702</v>
      </c>
      <c r="J289" s="13">
        <f t="shared" si="108"/>
        <v>-150.95463939749558</v>
      </c>
      <c r="K289" s="13">
        <f t="shared" si="109"/>
        <v>521.46089482705429</v>
      </c>
      <c r="L289" s="13">
        <f t="shared" si="110"/>
        <v>-140.98639353224871</v>
      </c>
      <c r="M289" s="13">
        <f t="shared" si="110"/>
        <v>520.89906566107754</v>
      </c>
      <c r="N289" s="19">
        <f t="shared" si="114"/>
        <v>0</v>
      </c>
      <c r="O289">
        <f t="shared" si="115"/>
        <v>0</v>
      </c>
      <c r="P289">
        <f t="shared" si="116"/>
        <v>0</v>
      </c>
      <c r="Q289" s="9">
        <f t="shared" si="127"/>
        <v>0</v>
      </c>
      <c r="R289" s="9">
        <f t="shared" si="117"/>
        <v>0</v>
      </c>
      <c r="S289">
        <f t="shared" si="118"/>
        <v>-9.9678605224543446</v>
      </c>
      <c r="T289">
        <f t="shared" si="118"/>
        <v>0.56155262704044162</v>
      </c>
      <c r="U289">
        <f t="shared" si="128"/>
        <v>0.10608748643425231</v>
      </c>
      <c r="V289" s="9">
        <f t="shared" si="111"/>
        <v>3.5362495478084104</v>
      </c>
      <c r="W289" s="9">
        <f t="shared" si="112"/>
        <v>12.730498372110278</v>
      </c>
      <c r="X289" s="6">
        <f t="shared" si="119"/>
        <v>17.570034193362741</v>
      </c>
      <c r="Y289" s="10">
        <v>0</v>
      </c>
      <c r="Z289" s="31" t="e">
        <f t="shared" si="120"/>
        <v>#DIV/0!</v>
      </c>
      <c r="AA289" s="31" t="e">
        <f t="shared" si="129"/>
        <v>#DIV/0!</v>
      </c>
      <c r="AB289" s="31">
        <f t="shared" si="121"/>
        <v>356.77557468579334</v>
      </c>
      <c r="AC289" s="31">
        <f>AB288-AB289</f>
        <v>-1.9841719583670852</v>
      </c>
      <c r="AD289" s="20" t="e">
        <f t="shared" si="122"/>
        <v>#DIV/0!</v>
      </c>
      <c r="AE289" s="25">
        <f t="shared" si="105"/>
        <v>3.5362495478084104</v>
      </c>
      <c r="AF289" s="25">
        <f t="shared" si="123"/>
        <v>0</v>
      </c>
      <c r="AG289" s="29" t="e">
        <f t="shared" si="124"/>
        <v>#DIV/0!</v>
      </c>
      <c r="AH289" s="30">
        <f t="shared" si="125"/>
        <v>17.570034193362741</v>
      </c>
      <c r="AI289" s="28">
        <f t="shared" si="126"/>
        <v>0</v>
      </c>
      <c r="AK289">
        <v>1611.2665626998933</v>
      </c>
      <c r="AL289">
        <v>741.92507048952234</v>
      </c>
      <c r="AM289">
        <v>-150.95463939749558</v>
      </c>
      <c r="AN289">
        <v>521.46089482705429</v>
      </c>
    </row>
    <row r="290" spans="2:40" ht="20">
      <c r="B290" s="41">
        <v>1608</v>
      </c>
      <c r="C290" s="41">
        <v>988</v>
      </c>
      <c r="D290" s="18">
        <f t="shared" si="106"/>
        <v>1611.2665626998933</v>
      </c>
      <c r="E290" s="18">
        <f t="shared" si="107"/>
        <v>741.92507048952234</v>
      </c>
      <c r="F290" s="18">
        <f t="shared" si="113"/>
        <v>1611.2665626998933</v>
      </c>
      <c r="G290" s="18">
        <f t="shared" si="113"/>
        <v>741.92507048952245</v>
      </c>
      <c r="H290" s="49">
        <v>54</v>
      </c>
      <c r="I290" s="49">
        <v>703</v>
      </c>
      <c r="J290" s="13">
        <f t="shared" si="108"/>
        <v>-160.60863357121485</v>
      </c>
      <c r="K290" s="13">
        <f t="shared" si="109"/>
        <v>522.34129946920677</v>
      </c>
      <c r="L290" s="13">
        <f t="shared" si="110"/>
        <v>-150.64710212474606</v>
      </c>
      <c r="M290" s="13">
        <f t="shared" si="110"/>
        <v>521.78008263066215</v>
      </c>
      <c r="N290" s="19">
        <f t="shared" si="114"/>
        <v>0</v>
      </c>
      <c r="O290">
        <f t="shared" si="115"/>
        <v>0</v>
      </c>
      <c r="P290">
        <f t="shared" si="116"/>
        <v>0</v>
      </c>
      <c r="Q290" s="9">
        <f t="shared" si="127"/>
        <v>0</v>
      </c>
      <c r="R290" s="9">
        <f t="shared" si="117"/>
        <v>0</v>
      </c>
      <c r="S290">
        <f t="shared" si="118"/>
        <v>-9.6607085924973433</v>
      </c>
      <c r="T290">
        <f t="shared" si="118"/>
        <v>0.88101696958460707</v>
      </c>
      <c r="U290">
        <f t="shared" si="128"/>
        <v>0.10406563861977527</v>
      </c>
      <c r="V290" s="9">
        <f t="shared" si="111"/>
        <v>3.4688546206591759</v>
      </c>
      <c r="W290" s="9">
        <f t="shared" si="112"/>
        <v>12.487876634373034</v>
      </c>
      <c r="X290" s="6">
        <f t="shared" si="119"/>
        <v>17.654543971115963</v>
      </c>
      <c r="Y290" s="10">
        <v>0</v>
      </c>
      <c r="Z290" s="31" t="e">
        <f t="shared" si="120"/>
        <v>#DIV/0!</v>
      </c>
      <c r="AA290" s="31" t="e">
        <f t="shared" si="129"/>
        <v>#DIV/0!</v>
      </c>
      <c r="AB290" s="31">
        <f t="shared" si="121"/>
        <v>354.78927352558725</v>
      </c>
      <c r="AC290" s="31">
        <f t="shared" si="130"/>
        <v>1.9863011602060965</v>
      </c>
      <c r="AD290" s="20" t="e">
        <f t="shared" si="122"/>
        <v>#DIV/0!</v>
      </c>
      <c r="AE290" s="25">
        <f t="shared" si="105"/>
        <v>3.4688546206591759</v>
      </c>
      <c r="AF290" s="25">
        <f t="shared" si="123"/>
        <v>0</v>
      </c>
      <c r="AG290" s="29" t="e">
        <f t="shared" si="124"/>
        <v>#DIV/0!</v>
      </c>
      <c r="AH290" s="30">
        <f t="shared" si="125"/>
        <v>17.654543971115963</v>
      </c>
      <c r="AI290" s="28">
        <f t="shared" si="126"/>
        <v>0</v>
      </c>
      <c r="AK290">
        <v>1611.2665626998933</v>
      </c>
      <c r="AL290">
        <v>741.92507048952234</v>
      </c>
      <c r="AM290">
        <v>-160.60863357121485</v>
      </c>
      <c r="AN290">
        <v>522.34129946920677</v>
      </c>
    </row>
    <row r="291" spans="2:40" ht="20">
      <c r="B291" s="41">
        <v>1608</v>
      </c>
      <c r="C291" s="41">
        <v>988</v>
      </c>
      <c r="D291" s="18">
        <f t="shared" si="106"/>
        <v>1611.2665626998933</v>
      </c>
      <c r="E291" s="18">
        <f t="shared" si="107"/>
        <v>741.92507048952234</v>
      </c>
      <c r="F291" s="18">
        <f t="shared" si="113"/>
        <v>1611.2665626998933</v>
      </c>
      <c r="G291" s="18">
        <f t="shared" si="113"/>
        <v>741.92507048952245</v>
      </c>
      <c r="H291" s="49">
        <v>46</v>
      </c>
      <c r="I291" s="49">
        <v>705</v>
      </c>
      <c r="J291" s="13">
        <f t="shared" si="108"/>
        <v>-169.31819871547475</v>
      </c>
      <c r="K291" s="13">
        <f t="shared" si="109"/>
        <v>524.1761934791175</v>
      </c>
      <c r="L291" s="13">
        <f t="shared" si="110"/>
        <v>-160.29382389472838</v>
      </c>
      <c r="M291" s="13">
        <f t="shared" si="110"/>
        <v>522.65946259179282</v>
      </c>
      <c r="N291" s="19">
        <f t="shared" si="114"/>
        <v>0</v>
      </c>
      <c r="O291">
        <f t="shared" si="115"/>
        <v>0</v>
      </c>
      <c r="P291">
        <f t="shared" si="116"/>
        <v>0</v>
      </c>
      <c r="Q291" s="9">
        <f t="shared" si="127"/>
        <v>0</v>
      </c>
      <c r="R291" s="9">
        <f t="shared" si="117"/>
        <v>0</v>
      </c>
      <c r="S291">
        <f t="shared" si="118"/>
        <v>-9.6467217699823209</v>
      </c>
      <c r="T291">
        <f t="shared" si="118"/>
        <v>0.87937996113066674</v>
      </c>
      <c r="U291">
        <f t="shared" si="128"/>
        <v>0.10391332718339837</v>
      </c>
      <c r="V291" s="9">
        <f t="shared" si="111"/>
        <v>3.4637775727799451</v>
      </c>
      <c r="W291" s="9">
        <f t="shared" si="112"/>
        <v>12.469599262007803</v>
      </c>
      <c r="X291" s="6">
        <f t="shared" si="119"/>
        <v>17.75958337876229</v>
      </c>
      <c r="Y291" s="10">
        <v>0</v>
      </c>
      <c r="Z291" s="31" t="e">
        <f t="shared" si="120"/>
        <v>#DIV/0!</v>
      </c>
      <c r="AA291" s="31" t="e">
        <f t="shared" si="129"/>
        <v>#DIV/0!</v>
      </c>
      <c r="AB291" s="31">
        <f t="shared" si="121"/>
        <v>354.79140272742683</v>
      </c>
      <c r="AC291" s="31">
        <f t="shared" si="130"/>
        <v>-2.1292018395797641E-3</v>
      </c>
      <c r="AD291" s="20" t="e">
        <f t="shared" si="122"/>
        <v>#DIV/0!</v>
      </c>
      <c r="AE291" s="25">
        <f t="shared" si="105"/>
        <v>3.4637775727799451</v>
      </c>
      <c r="AF291" s="25">
        <f t="shared" si="123"/>
        <v>0</v>
      </c>
      <c r="AG291" s="29" t="e">
        <f t="shared" si="124"/>
        <v>#DIV/0!</v>
      </c>
      <c r="AH291" s="30">
        <f t="shared" si="125"/>
        <v>17.75958337876229</v>
      </c>
      <c r="AI291" s="28">
        <f t="shared" si="126"/>
        <v>0</v>
      </c>
      <c r="AK291">
        <v>1611.2665626998933</v>
      </c>
      <c r="AL291">
        <v>741.92507048952234</v>
      </c>
      <c r="AM291">
        <v>-169.31819871547475</v>
      </c>
      <c r="AN291">
        <v>524.1761934791175</v>
      </c>
    </row>
    <row r="292" spans="2:40" ht="20">
      <c r="B292" s="41">
        <v>1608</v>
      </c>
      <c r="C292" s="41">
        <v>988</v>
      </c>
      <c r="D292" s="18">
        <f t="shared" si="106"/>
        <v>1611.2665626998933</v>
      </c>
      <c r="E292" s="18">
        <f t="shared" si="107"/>
        <v>741.92507048952234</v>
      </c>
      <c r="F292" s="18">
        <f t="shared" si="113"/>
        <v>1611.2665626998933</v>
      </c>
      <c r="G292" s="18">
        <f t="shared" si="113"/>
        <v>741.92507048952245</v>
      </c>
      <c r="H292" s="49">
        <v>40</v>
      </c>
      <c r="I292" s="49">
        <v>706</v>
      </c>
      <c r="J292" s="13">
        <f t="shared" si="108"/>
        <v>-176.30826829697594</v>
      </c>
      <c r="K292" s="13">
        <f t="shared" si="109"/>
        <v>525.07321948238439</v>
      </c>
      <c r="L292" s="13">
        <f t="shared" si="110"/>
        <v>-168.74503352788852</v>
      </c>
      <c r="M292" s="13">
        <f t="shared" si="110"/>
        <v>523.86357081023618</v>
      </c>
      <c r="N292" s="19">
        <f t="shared" si="114"/>
        <v>0</v>
      </c>
      <c r="O292">
        <f t="shared" si="115"/>
        <v>0</v>
      </c>
      <c r="P292">
        <f t="shared" si="116"/>
        <v>0</v>
      </c>
      <c r="Q292" s="9">
        <f t="shared" si="127"/>
        <v>0</v>
      </c>
      <c r="R292" s="9">
        <f t="shared" si="117"/>
        <v>0</v>
      </c>
      <c r="S292">
        <f t="shared" si="118"/>
        <v>-8.451209633160147</v>
      </c>
      <c r="T292">
        <f t="shared" si="118"/>
        <v>1.2041082184433662</v>
      </c>
      <c r="U292">
        <f t="shared" si="128"/>
        <v>9.3529602050359206E-2</v>
      </c>
      <c r="V292" s="9">
        <f t="shared" si="111"/>
        <v>3.1176534016786404</v>
      </c>
      <c r="W292" s="9">
        <f t="shared" si="112"/>
        <v>11.223552246043106</v>
      </c>
      <c r="X292" s="6">
        <f t="shared" si="119"/>
        <v>17.854295683829928</v>
      </c>
      <c r="Y292" s="10">
        <v>0</v>
      </c>
      <c r="Z292" s="31" t="e">
        <f t="shared" si="120"/>
        <v>#DIV/0!</v>
      </c>
      <c r="AA292" s="31" t="e">
        <f t="shared" si="129"/>
        <v>#DIV/0!</v>
      </c>
      <c r="AB292" s="31">
        <f t="shared" si="121"/>
        <v>351.8912090416955</v>
      </c>
      <c r="AC292" s="31">
        <f t="shared" si="130"/>
        <v>2.900193685731324</v>
      </c>
      <c r="AD292" s="20" t="e">
        <f t="shared" si="122"/>
        <v>#DIV/0!</v>
      </c>
      <c r="AE292" s="25">
        <f t="shared" si="105"/>
        <v>3.1176534016786404</v>
      </c>
      <c r="AF292" s="25">
        <f t="shared" si="123"/>
        <v>0</v>
      </c>
      <c r="AG292" s="29" t="e">
        <f t="shared" si="124"/>
        <v>#DIV/0!</v>
      </c>
      <c r="AH292" s="30">
        <f t="shared" si="125"/>
        <v>17.854295683829928</v>
      </c>
      <c r="AI292" s="28">
        <f t="shared" si="126"/>
        <v>0</v>
      </c>
      <c r="AK292">
        <v>1611.2665626998933</v>
      </c>
      <c r="AL292">
        <v>741.92507048952234</v>
      </c>
      <c r="AM292">
        <v>-176.30826829697594</v>
      </c>
      <c r="AN292">
        <v>525.07321948238439</v>
      </c>
    </row>
    <row r="293" spans="2:40" ht="20">
      <c r="B293" s="41">
        <v>1608</v>
      </c>
      <c r="C293" s="41">
        <v>988</v>
      </c>
      <c r="D293" s="18">
        <f t="shared" si="106"/>
        <v>1611.2665626998933</v>
      </c>
      <c r="E293" s="18">
        <f t="shared" si="107"/>
        <v>741.92507048952234</v>
      </c>
      <c r="F293" s="18">
        <f t="shared" si="113"/>
        <v>1611.2665626998933</v>
      </c>
      <c r="G293" s="18">
        <f t="shared" si="113"/>
        <v>741.92507048952245</v>
      </c>
      <c r="H293" s="49">
        <v>32</v>
      </c>
      <c r="I293" s="49">
        <v>708</v>
      </c>
      <c r="J293" s="13">
        <f t="shared" si="108"/>
        <v>-184.98623764218965</v>
      </c>
      <c r="K293" s="13">
        <f t="shared" si="109"/>
        <v>526.90210842388967</v>
      </c>
      <c r="L293" s="13">
        <f t="shared" si="110"/>
        <v>-176.87090155154678</v>
      </c>
      <c r="M293" s="13">
        <f t="shared" si="110"/>
        <v>525.38384046179726</v>
      </c>
      <c r="N293" s="19">
        <f t="shared" si="114"/>
        <v>0</v>
      </c>
      <c r="O293">
        <f t="shared" si="115"/>
        <v>0</v>
      </c>
      <c r="P293">
        <f t="shared" si="116"/>
        <v>0</v>
      </c>
      <c r="Q293" s="9">
        <f t="shared" si="127"/>
        <v>0</v>
      </c>
      <c r="R293" s="9">
        <f t="shared" si="117"/>
        <v>0</v>
      </c>
      <c r="S293">
        <f t="shared" si="118"/>
        <v>-8.1258680236582563</v>
      </c>
      <c r="T293">
        <f t="shared" si="118"/>
        <v>1.5202696515610796</v>
      </c>
      <c r="U293">
        <f t="shared" si="128"/>
        <v>9.2785249467518649E-2</v>
      </c>
      <c r="V293" s="9">
        <f t="shared" si="111"/>
        <v>3.0928416489172883</v>
      </c>
      <c r="W293" s="9">
        <f t="shared" si="112"/>
        <v>11.134229936102239</v>
      </c>
      <c r="X293" s="6">
        <f t="shared" si="119"/>
        <v>17.9384967765527</v>
      </c>
      <c r="Y293" s="10">
        <v>0</v>
      </c>
      <c r="Z293" s="31" t="e">
        <f t="shared" si="120"/>
        <v>#DIV/0!</v>
      </c>
      <c r="AA293" s="31" t="e">
        <f t="shared" si="129"/>
        <v>#DIV/0!</v>
      </c>
      <c r="AB293" s="31">
        <f t="shared" si="121"/>
        <v>349.40303302787464</v>
      </c>
      <c r="AC293" s="31">
        <f t="shared" si="130"/>
        <v>2.488176013820862</v>
      </c>
      <c r="AD293" s="20" t="e">
        <f t="shared" si="122"/>
        <v>#DIV/0!</v>
      </c>
      <c r="AE293" s="25">
        <f t="shared" si="105"/>
        <v>3.0928416489172883</v>
      </c>
      <c r="AF293" s="25">
        <f t="shared" si="123"/>
        <v>0</v>
      </c>
      <c r="AG293" s="29" t="e">
        <f t="shared" si="124"/>
        <v>#DIV/0!</v>
      </c>
      <c r="AH293" s="30">
        <f t="shared" si="125"/>
        <v>17.9384967765527</v>
      </c>
      <c r="AI293" s="28">
        <f t="shared" si="126"/>
        <v>0</v>
      </c>
      <c r="AK293">
        <v>1611.2665626998933</v>
      </c>
      <c r="AL293">
        <v>741.92507048952234</v>
      </c>
      <c r="AM293">
        <v>-184.98623764218965</v>
      </c>
      <c r="AN293">
        <v>526.90210842388967</v>
      </c>
    </row>
    <row r="294" spans="2:40" ht="20">
      <c r="B294" s="41">
        <v>1608</v>
      </c>
      <c r="C294" s="41">
        <v>988</v>
      </c>
      <c r="D294" s="18">
        <f t="shared" si="106"/>
        <v>1611.2665626998933</v>
      </c>
      <c r="E294" s="18">
        <f t="shared" si="107"/>
        <v>741.92507048952234</v>
      </c>
      <c r="F294" s="18">
        <f t="shared" si="113"/>
        <v>1611.2665626998933</v>
      </c>
      <c r="G294" s="18">
        <f t="shared" si="113"/>
        <v>741.92507048952245</v>
      </c>
      <c r="H294" s="49">
        <v>31</v>
      </c>
      <c r="I294" s="49">
        <v>710</v>
      </c>
      <c r="J294" s="13">
        <f t="shared" si="108"/>
        <v>-184.41197391676653</v>
      </c>
      <c r="K294" s="13">
        <f t="shared" si="109"/>
        <v>528.79131195244395</v>
      </c>
      <c r="L294" s="13">
        <f t="shared" si="110"/>
        <v>-181.90215995197738</v>
      </c>
      <c r="M294" s="13">
        <f t="shared" si="110"/>
        <v>526.9222132862393</v>
      </c>
      <c r="N294" s="19">
        <f t="shared" si="114"/>
        <v>0</v>
      </c>
      <c r="O294">
        <f t="shared" si="115"/>
        <v>0</v>
      </c>
      <c r="P294">
        <f t="shared" si="116"/>
        <v>0</v>
      </c>
      <c r="Q294" s="9">
        <f t="shared" si="127"/>
        <v>0</v>
      </c>
      <c r="R294" s="9">
        <f t="shared" si="117"/>
        <v>0</v>
      </c>
      <c r="S294">
        <f t="shared" si="118"/>
        <v>-5.0312584004306018</v>
      </c>
      <c r="T294">
        <f t="shared" si="118"/>
        <v>1.5383728244420354</v>
      </c>
      <c r="U294">
        <f t="shared" si="128"/>
        <v>6.400242697731158E-2</v>
      </c>
      <c r="V294" s="9">
        <f t="shared" si="111"/>
        <v>2.1334142325770529</v>
      </c>
      <c r="W294" s="9">
        <f t="shared" si="112"/>
        <v>7.6802912372773902</v>
      </c>
      <c r="X294" s="6">
        <f t="shared" si="119"/>
        <v>18.006800109121851</v>
      </c>
      <c r="Y294" s="10">
        <v>0</v>
      </c>
      <c r="Z294" s="31" t="e">
        <f t="shared" si="120"/>
        <v>#DIV/0!</v>
      </c>
      <c r="AA294" s="31" t="e">
        <f t="shared" si="129"/>
        <v>#DIV/0!</v>
      </c>
      <c r="AB294" s="31">
        <f t="shared" si="121"/>
        <v>342.9983048975227</v>
      </c>
      <c r="AC294" s="31">
        <f t="shared" si="130"/>
        <v>6.4047281303519412</v>
      </c>
      <c r="AD294" s="20" t="e">
        <f t="shared" si="122"/>
        <v>#DIV/0!</v>
      </c>
      <c r="AE294" s="25">
        <f t="shared" si="105"/>
        <v>2.1334142325770529</v>
      </c>
      <c r="AF294" s="25">
        <f t="shared" si="123"/>
        <v>0</v>
      </c>
      <c r="AG294" s="29" t="e">
        <f t="shared" si="124"/>
        <v>#DIV/0!</v>
      </c>
      <c r="AH294" s="30">
        <f t="shared" si="125"/>
        <v>18.006800109121851</v>
      </c>
      <c r="AI294" s="28">
        <f t="shared" si="126"/>
        <v>0</v>
      </c>
      <c r="AK294">
        <v>1611.2665626998933</v>
      </c>
      <c r="AL294">
        <v>741.92507048952234</v>
      </c>
      <c r="AM294">
        <v>-184.41197391676653</v>
      </c>
      <c r="AN294">
        <v>528.79131195244395</v>
      </c>
    </row>
    <row r="295" spans="2:40" ht="20">
      <c r="B295" s="41">
        <v>1608</v>
      </c>
      <c r="C295" s="41">
        <v>988</v>
      </c>
      <c r="D295" s="18">
        <f t="shared" si="106"/>
        <v>1611.2665626998933</v>
      </c>
      <c r="E295" s="18">
        <f t="shared" si="107"/>
        <v>741.92507048952234</v>
      </c>
      <c r="F295" s="18">
        <f t="shared" si="113"/>
        <v>1611.2665626998933</v>
      </c>
      <c r="G295" s="18">
        <f t="shared" si="113"/>
        <v>741.92507048952245</v>
      </c>
      <c r="H295" s="49">
        <v>31</v>
      </c>
      <c r="I295" s="49">
        <v>712</v>
      </c>
      <c r="J295" s="13">
        <f t="shared" si="108"/>
        <v>-182.52310181543027</v>
      </c>
      <c r="K295" s="13">
        <f t="shared" si="109"/>
        <v>530.68389238795169</v>
      </c>
      <c r="L295" s="13">
        <f t="shared" si="110"/>
        <v>-183.97377112479549</v>
      </c>
      <c r="M295" s="13">
        <f t="shared" si="110"/>
        <v>528.79243758809514</v>
      </c>
      <c r="N295" s="19">
        <f t="shared" si="114"/>
        <v>0</v>
      </c>
      <c r="O295">
        <f t="shared" si="115"/>
        <v>0</v>
      </c>
      <c r="P295">
        <f t="shared" si="116"/>
        <v>0</v>
      </c>
      <c r="Q295" s="9">
        <f t="shared" si="127"/>
        <v>0</v>
      </c>
      <c r="R295" s="9">
        <f t="shared" si="117"/>
        <v>0</v>
      </c>
      <c r="S295">
        <f t="shared" si="118"/>
        <v>-2.071611172818109</v>
      </c>
      <c r="T295">
        <f t="shared" si="118"/>
        <v>1.870224301855842</v>
      </c>
      <c r="U295">
        <f t="shared" si="128"/>
        <v>4.8569689754732887E-2</v>
      </c>
      <c r="V295" s="9">
        <f t="shared" si="111"/>
        <v>1.6189896584910963</v>
      </c>
      <c r="W295" s="9">
        <f t="shared" si="112"/>
        <v>5.8283627705679466</v>
      </c>
      <c r="X295" s="6">
        <f t="shared" si="119"/>
        <v>18.09076835557919</v>
      </c>
      <c r="Y295" s="10">
        <v>0</v>
      </c>
      <c r="Z295" s="31" t="e">
        <f t="shared" si="120"/>
        <v>#DIV/0!</v>
      </c>
      <c r="AA295" s="31" t="e">
        <f t="shared" si="129"/>
        <v>#DIV/0!</v>
      </c>
      <c r="AB295" s="31">
        <f t="shared" si="121"/>
        <v>317.92467667702431</v>
      </c>
      <c r="AC295" s="31">
        <f t="shared" si="130"/>
        <v>25.073628220498392</v>
      </c>
      <c r="AD295" s="20" t="e">
        <f t="shared" si="122"/>
        <v>#DIV/0!</v>
      </c>
      <c r="AE295" s="25">
        <f t="shared" si="105"/>
        <v>1.6189896584910963</v>
      </c>
      <c r="AF295" s="25">
        <f t="shared" si="123"/>
        <v>0</v>
      </c>
      <c r="AG295" s="29" t="e">
        <f t="shared" si="124"/>
        <v>#DIV/0!</v>
      </c>
      <c r="AH295" s="30">
        <f t="shared" si="125"/>
        <v>18.09076835557919</v>
      </c>
      <c r="AI295" s="28">
        <f t="shared" si="126"/>
        <v>0</v>
      </c>
      <c r="AK295">
        <v>1611.2665626998933</v>
      </c>
      <c r="AL295">
        <v>741.92507048952234</v>
      </c>
      <c r="AM295">
        <v>-182.52310181543027</v>
      </c>
      <c r="AN295">
        <v>530.68389238795169</v>
      </c>
    </row>
    <row r="296" spans="2:40" ht="20">
      <c r="B296" s="41">
        <v>1608</v>
      </c>
      <c r="C296" s="41">
        <v>988</v>
      </c>
      <c r="D296" s="18">
        <f t="shared" si="106"/>
        <v>1611.2665626998933</v>
      </c>
      <c r="E296" s="18">
        <f t="shared" si="107"/>
        <v>741.92507048952234</v>
      </c>
      <c r="F296" s="18">
        <f t="shared" si="113"/>
        <v>1611.2665626998933</v>
      </c>
      <c r="G296" s="18">
        <f t="shared" si="113"/>
        <v>741.92507048952245</v>
      </c>
      <c r="H296" s="49">
        <v>31</v>
      </c>
      <c r="I296" s="49">
        <v>712</v>
      </c>
      <c r="J296" s="13">
        <f t="shared" si="108"/>
        <v>-182.52310181543027</v>
      </c>
      <c r="K296" s="13">
        <f t="shared" si="109"/>
        <v>530.68389238795169</v>
      </c>
      <c r="L296" s="13">
        <f t="shared" si="110"/>
        <v>-183.15272584920899</v>
      </c>
      <c r="M296" s="13">
        <f t="shared" si="110"/>
        <v>530.05303224278248</v>
      </c>
      <c r="N296" s="19">
        <f t="shared" si="114"/>
        <v>0</v>
      </c>
      <c r="O296">
        <f t="shared" si="115"/>
        <v>0</v>
      </c>
      <c r="P296">
        <f t="shared" si="116"/>
        <v>0</v>
      </c>
      <c r="Q296" s="9">
        <f t="shared" si="127"/>
        <v>0</v>
      </c>
      <c r="R296" s="9">
        <f t="shared" si="117"/>
        <v>0</v>
      </c>
      <c r="S296">
        <f t="shared" si="118"/>
        <v>0.8210452755864992</v>
      </c>
      <c r="T296">
        <f t="shared" si="118"/>
        <v>1.2605946546873383</v>
      </c>
      <c r="U296">
        <f t="shared" si="128"/>
        <v>3.0486606892799303E-2</v>
      </c>
      <c r="V296" s="9">
        <f t="shared" si="111"/>
        <v>1.0162202297599767</v>
      </c>
      <c r="W296" s="9">
        <f t="shared" si="112"/>
        <v>3.6583928271359163</v>
      </c>
      <c r="X296" s="6">
        <f t="shared" si="119"/>
        <v>18.082829993930403</v>
      </c>
      <c r="Y296" s="10">
        <v>0</v>
      </c>
      <c r="Z296" s="31" t="e">
        <f t="shared" si="120"/>
        <v>#DIV/0!</v>
      </c>
      <c r="AA296" s="31" t="e">
        <f t="shared" si="129"/>
        <v>#DIV/0!</v>
      </c>
      <c r="AB296" s="31">
        <f t="shared" si="121"/>
        <v>236.92316431055764</v>
      </c>
      <c r="AC296" s="31">
        <f t="shared" si="130"/>
        <v>81.00151236646667</v>
      </c>
      <c r="AD296" s="20" t="e">
        <f t="shared" si="122"/>
        <v>#DIV/0!</v>
      </c>
      <c r="AE296" s="25">
        <f t="shared" si="105"/>
        <v>1.0162202297599767</v>
      </c>
      <c r="AF296" s="25">
        <f t="shared" si="123"/>
        <v>0</v>
      </c>
      <c r="AG296" s="29" t="e">
        <f t="shared" si="124"/>
        <v>#DIV/0!</v>
      </c>
      <c r="AH296" s="30">
        <f t="shared" si="125"/>
        <v>18.082829993930403</v>
      </c>
      <c r="AI296" s="28">
        <f t="shared" si="126"/>
        <v>0</v>
      </c>
      <c r="AK296">
        <v>1611.2665626998933</v>
      </c>
      <c r="AL296">
        <v>741.92507048952234</v>
      </c>
      <c r="AM296">
        <v>-182.52310181543027</v>
      </c>
      <c r="AN296">
        <v>530.68389238795169</v>
      </c>
    </row>
    <row r="297" spans="2:40" ht="20">
      <c r="B297" s="41">
        <v>1608</v>
      </c>
      <c r="C297" s="41">
        <v>988</v>
      </c>
      <c r="D297" s="18">
        <f t="shared" si="106"/>
        <v>1611.2665626998933</v>
      </c>
      <c r="E297" s="18">
        <f t="shared" si="107"/>
        <v>741.92507048952234</v>
      </c>
      <c r="F297" s="18">
        <f t="shared" si="113"/>
        <v>1611.2665626998933</v>
      </c>
      <c r="G297" s="18">
        <f t="shared" si="113"/>
        <v>741.92507048952245</v>
      </c>
      <c r="H297" s="49">
        <v>31</v>
      </c>
      <c r="I297" s="49">
        <v>712</v>
      </c>
      <c r="J297" s="13">
        <f t="shared" si="108"/>
        <v>-182.52310181543027</v>
      </c>
      <c r="K297" s="13">
        <f t="shared" si="109"/>
        <v>530.68389238795169</v>
      </c>
      <c r="L297" s="13">
        <f t="shared" si="110"/>
        <v>-182.52310181543029</v>
      </c>
      <c r="M297" s="13">
        <f t="shared" si="110"/>
        <v>530.68389238795169</v>
      </c>
      <c r="N297" s="19">
        <f t="shared" si="114"/>
        <v>0</v>
      </c>
      <c r="O297">
        <f t="shared" si="115"/>
        <v>0</v>
      </c>
      <c r="P297">
        <f t="shared" si="116"/>
        <v>0</v>
      </c>
      <c r="Q297" s="9">
        <f t="shared" si="127"/>
        <v>0</v>
      </c>
      <c r="R297" s="9">
        <f t="shared" si="117"/>
        <v>0</v>
      </c>
      <c r="S297">
        <f t="shared" si="118"/>
        <v>0.62962403377869691</v>
      </c>
      <c r="T297">
        <f t="shared" si="118"/>
        <v>0.63086014516920841</v>
      </c>
      <c r="U297">
        <f t="shared" si="128"/>
        <v>1.6067531572411649E-2</v>
      </c>
      <c r="V297" s="9">
        <f t="shared" si="111"/>
        <v>0.53558438574705491</v>
      </c>
      <c r="W297" s="9">
        <f t="shared" si="112"/>
        <v>1.9281037886893977</v>
      </c>
      <c r="X297" s="6">
        <f t="shared" si="119"/>
        <v>18.06184983839622</v>
      </c>
      <c r="Y297" s="10">
        <v>0</v>
      </c>
      <c r="Z297" s="31" t="e">
        <f t="shared" si="120"/>
        <v>#DIV/0!</v>
      </c>
      <c r="AA297" s="31" t="e">
        <f t="shared" si="129"/>
        <v>#DIV/0!</v>
      </c>
      <c r="AB297" s="31">
        <f t="shared" si="121"/>
        <v>225.05618788729234</v>
      </c>
      <c r="AC297" s="31">
        <f t="shared" si="130"/>
        <v>11.866976423265299</v>
      </c>
      <c r="AD297" s="20" t="e">
        <f t="shared" si="122"/>
        <v>#DIV/0!</v>
      </c>
      <c r="AE297" s="25">
        <f t="shared" si="105"/>
        <v>0.53558438574705491</v>
      </c>
      <c r="AF297" s="25">
        <f t="shared" si="123"/>
        <v>0</v>
      </c>
      <c r="AG297" s="29" t="e">
        <f t="shared" si="124"/>
        <v>#DIV/0!</v>
      </c>
      <c r="AH297" s="30">
        <f t="shared" si="125"/>
        <v>18.06184983839622</v>
      </c>
      <c r="AI297" s="28">
        <f t="shared" si="126"/>
        <v>0</v>
      </c>
      <c r="AK297">
        <v>1611.2665626998933</v>
      </c>
      <c r="AL297">
        <v>741.92507048952234</v>
      </c>
      <c r="AM297">
        <v>-182.52310181543027</v>
      </c>
      <c r="AN297">
        <v>530.68389238795169</v>
      </c>
    </row>
    <row r="298" spans="2:40" ht="20">
      <c r="B298" s="41">
        <v>1608</v>
      </c>
      <c r="C298" s="41">
        <v>988</v>
      </c>
      <c r="D298" s="18">
        <f t="shared" si="106"/>
        <v>1611.2665626998933</v>
      </c>
      <c r="E298" s="18">
        <f t="shared" si="107"/>
        <v>741.92507048952234</v>
      </c>
      <c r="F298" s="18">
        <f t="shared" si="113"/>
        <v>1611.2665626998933</v>
      </c>
      <c r="G298" s="18">
        <f t="shared" si="113"/>
        <v>741.92507048952245</v>
      </c>
      <c r="H298" s="49">
        <v>31</v>
      </c>
      <c r="I298" s="49">
        <v>712</v>
      </c>
      <c r="J298" s="13">
        <f t="shared" si="108"/>
        <v>-182.52310181543027</v>
      </c>
      <c r="K298" s="13">
        <f t="shared" si="109"/>
        <v>530.68389238795169</v>
      </c>
      <c r="L298" s="13">
        <f t="shared" si="110"/>
        <v>-182.52310181543029</v>
      </c>
      <c r="M298" s="13">
        <f t="shared" si="110"/>
        <v>530.68389238795169</v>
      </c>
      <c r="N298" s="19">
        <f t="shared" si="114"/>
        <v>0</v>
      </c>
      <c r="O298">
        <f t="shared" si="115"/>
        <v>0</v>
      </c>
      <c r="P298">
        <f t="shared" si="116"/>
        <v>0</v>
      </c>
      <c r="Q298" s="9">
        <f t="shared" si="127"/>
        <v>0</v>
      </c>
      <c r="R298" s="9">
        <f t="shared" si="117"/>
        <v>0</v>
      </c>
      <c r="S298">
        <f t="shared" si="118"/>
        <v>0</v>
      </c>
      <c r="T298">
        <f t="shared" si="118"/>
        <v>0</v>
      </c>
      <c r="U298">
        <f t="shared" si="128"/>
        <v>0</v>
      </c>
      <c r="V298" s="9">
        <f t="shared" si="111"/>
        <v>0</v>
      </c>
      <c r="W298" s="9">
        <f t="shared" si="112"/>
        <v>0</v>
      </c>
      <c r="X298" s="6">
        <f t="shared" si="119"/>
        <v>18.06184983839622</v>
      </c>
      <c r="Y298" s="10">
        <v>0</v>
      </c>
      <c r="Z298" s="31" t="e">
        <f t="shared" si="120"/>
        <v>#DIV/0!</v>
      </c>
      <c r="AA298" s="31" t="e">
        <f t="shared" si="129"/>
        <v>#DIV/0!</v>
      </c>
      <c r="AB298" s="31" t="e">
        <f t="shared" si="121"/>
        <v>#DIV/0!</v>
      </c>
      <c r="AC298" s="31" t="e">
        <f t="shared" si="130"/>
        <v>#DIV/0!</v>
      </c>
      <c r="AD298" s="20" t="e">
        <f t="shared" si="122"/>
        <v>#DIV/0!</v>
      </c>
      <c r="AE298" s="25">
        <f t="shared" si="105"/>
        <v>0</v>
      </c>
      <c r="AF298" s="25">
        <f t="shared" si="123"/>
        <v>0</v>
      </c>
      <c r="AG298" s="29" t="e">
        <f t="shared" si="124"/>
        <v>#DIV/0!</v>
      </c>
      <c r="AH298" s="30">
        <f t="shared" si="125"/>
        <v>18.06184983839622</v>
      </c>
      <c r="AI298" s="28">
        <f t="shared" si="126"/>
        <v>0</v>
      </c>
      <c r="AK298">
        <v>1611.2665626998933</v>
      </c>
      <c r="AL298">
        <v>741.92507048952234</v>
      </c>
      <c r="AM298">
        <v>-182.52310181543027</v>
      </c>
      <c r="AN298">
        <v>530.68389238795169</v>
      </c>
    </row>
    <row r="299" spans="2:40" ht="20">
      <c r="B299" s="41">
        <v>1608</v>
      </c>
      <c r="C299" s="41">
        <v>988</v>
      </c>
      <c r="D299" s="18">
        <f t="shared" si="106"/>
        <v>1611.2665626998933</v>
      </c>
      <c r="E299" s="18">
        <f t="shared" si="107"/>
        <v>741.92507048952234</v>
      </c>
      <c r="F299" s="18">
        <f t="shared" si="113"/>
        <v>1611.2665626998933</v>
      </c>
      <c r="G299" s="18">
        <f t="shared" si="113"/>
        <v>741.92507048952245</v>
      </c>
      <c r="H299" s="49">
        <v>31</v>
      </c>
      <c r="I299" s="49">
        <v>712</v>
      </c>
      <c r="J299" s="13">
        <f t="shared" si="108"/>
        <v>-182.52310181543027</v>
      </c>
      <c r="K299" s="13">
        <f t="shared" si="109"/>
        <v>530.68389238795169</v>
      </c>
      <c r="L299" s="13">
        <f t="shared" si="110"/>
        <v>-182.52310181543029</v>
      </c>
      <c r="M299" s="13">
        <f t="shared" si="110"/>
        <v>530.68389238795169</v>
      </c>
      <c r="N299" s="19">
        <f t="shared" si="114"/>
        <v>0</v>
      </c>
      <c r="O299">
        <f t="shared" si="115"/>
        <v>0</v>
      </c>
      <c r="P299">
        <f t="shared" si="116"/>
        <v>0</v>
      </c>
      <c r="Q299" s="9">
        <f t="shared" si="127"/>
        <v>0</v>
      </c>
      <c r="R299" s="9">
        <f t="shared" si="117"/>
        <v>0</v>
      </c>
      <c r="S299">
        <f t="shared" si="118"/>
        <v>0</v>
      </c>
      <c r="T299">
        <f t="shared" si="118"/>
        <v>0</v>
      </c>
      <c r="U299">
        <f t="shared" si="128"/>
        <v>0</v>
      </c>
      <c r="V299" s="9">
        <f t="shared" si="111"/>
        <v>0</v>
      </c>
      <c r="W299" s="9">
        <f t="shared" si="112"/>
        <v>0</v>
      </c>
      <c r="X299" s="6">
        <f t="shared" si="119"/>
        <v>18.06184983839622</v>
      </c>
      <c r="Y299" s="10">
        <v>0</v>
      </c>
      <c r="Z299" s="31" t="e">
        <f t="shared" si="120"/>
        <v>#DIV/0!</v>
      </c>
      <c r="AA299" s="31" t="e">
        <f t="shared" si="129"/>
        <v>#DIV/0!</v>
      </c>
      <c r="AB299" s="31" t="e">
        <f t="shared" si="121"/>
        <v>#DIV/0!</v>
      </c>
      <c r="AC299" s="31" t="e">
        <f t="shared" si="130"/>
        <v>#DIV/0!</v>
      </c>
      <c r="AD299" s="20" t="e">
        <f t="shared" si="122"/>
        <v>#DIV/0!</v>
      </c>
      <c r="AE299" s="25">
        <f t="shared" si="105"/>
        <v>0</v>
      </c>
      <c r="AF299" s="25">
        <f t="shared" si="123"/>
        <v>0</v>
      </c>
      <c r="AG299" s="29" t="e">
        <f t="shared" si="124"/>
        <v>#DIV/0!</v>
      </c>
      <c r="AH299" s="30">
        <f t="shared" si="125"/>
        <v>18.06184983839622</v>
      </c>
      <c r="AI299" s="28">
        <f t="shared" si="126"/>
        <v>0</v>
      </c>
      <c r="AK299">
        <v>1611.2665626998933</v>
      </c>
      <c r="AL299">
        <v>741.92507048952234</v>
      </c>
      <c r="AM299">
        <v>-182.52310181543027</v>
      </c>
      <c r="AN299">
        <v>530.68389238795169</v>
      </c>
    </row>
    <row r="300" spans="2:40" ht="20">
      <c r="B300" s="41">
        <v>1608</v>
      </c>
      <c r="C300" s="41">
        <v>988</v>
      </c>
      <c r="D300" s="18">
        <f t="shared" si="106"/>
        <v>1611.2665626998933</v>
      </c>
      <c r="E300" s="18">
        <f t="shared" si="107"/>
        <v>741.92507048952234</v>
      </c>
      <c r="F300" s="18">
        <f t="shared" si="113"/>
        <v>1611.2665626998933</v>
      </c>
      <c r="G300" s="18">
        <f t="shared" si="113"/>
        <v>741.92507048952245</v>
      </c>
      <c r="H300" s="49">
        <v>31</v>
      </c>
      <c r="I300" s="49">
        <v>712</v>
      </c>
      <c r="J300" s="13">
        <f t="shared" si="108"/>
        <v>-182.52310181543027</v>
      </c>
      <c r="K300" s="13">
        <f t="shared" si="109"/>
        <v>530.68389238795169</v>
      </c>
      <c r="L300" s="13">
        <f t="shared" si="110"/>
        <v>-182.52310181543029</v>
      </c>
      <c r="M300" s="13">
        <f t="shared" si="110"/>
        <v>530.68389238795169</v>
      </c>
      <c r="N300" s="19">
        <f t="shared" si="114"/>
        <v>0</v>
      </c>
      <c r="O300">
        <f t="shared" si="115"/>
        <v>0</v>
      </c>
      <c r="P300">
        <f t="shared" si="116"/>
        <v>0</v>
      </c>
      <c r="Q300" s="9">
        <f t="shared" si="127"/>
        <v>0</v>
      </c>
      <c r="R300" s="9">
        <f t="shared" si="117"/>
        <v>0</v>
      </c>
      <c r="S300">
        <f t="shared" si="118"/>
        <v>0</v>
      </c>
      <c r="T300">
        <f t="shared" si="118"/>
        <v>0</v>
      </c>
      <c r="U300">
        <f t="shared" si="128"/>
        <v>0</v>
      </c>
      <c r="V300" s="9">
        <f t="shared" si="111"/>
        <v>0</v>
      </c>
      <c r="W300" s="9">
        <f t="shared" si="112"/>
        <v>0</v>
      </c>
      <c r="X300" s="6">
        <f t="shared" si="119"/>
        <v>18.06184983839622</v>
      </c>
      <c r="Y300" s="10">
        <v>0</v>
      </c>
      <c r="Z300" s="31" t="e">
        <f t="shared" si="120"/>
        <v>#DIV/0!</v>
      </c>
      <c r="AA300" s="31" t="e">
        <f t="shared" si="129"/>
        <v>#DIV/0!</v>
      </c>
      <c r="AB300" s="31" t="e">
        <f t="shared" si="121"/>
        <v>#DIV/0!</v>
      </c>
      <c r="AC300" s="31" t="e">
        <f t="shared" si="130"/>
        <v>#DIV/0!</v>
      </c>
      <c r="AD300" s="20" t="e">
        <f t="shared" si="122"/>
        <v>#DIV/0!</v>
      </c>
      <c r="AE300" s="25">
        <f t="shared" si="105"/>
        <v>0</v>
      </c>
      <c r="AF300" s="25">
        <f t="shared" si="123"/>
        <v>0</v>
      </c>
      <c r="AG300" s="29" t="e">
        <f t="shared" si="124"/>
        <v>#DIV/0!</v>
      </c>
      <c r="AH300" s="30">
        <f t="shared" si="125"/>
        <v>18.06184983839622</v>
      </c>
      <c r="AI300" s="28">
        <f t="shared" si="126"/>
        <v>0</v>
      </c>
      <c r="AK300">
        <v>1611.2665626998933</v>
      </c>
      <c r="AL300">
        <v>741.92507048952234</v>
      </c>
      <c r="AM300">
        <v>-182.52310181543027</v>
      </c>
      <c r="AN300">
        <v>530.68389238795169</v>
      </c>
    </row>
    <row r="301" spans="2:40"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</row>
    <row r="302" spans="2:40"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</row>
    <row r="303" spans="2:40"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</row>
    <row r="304" spans="2:40"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</row>
    <row r="305" spans="2:391"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</row>
    <row r="306" spans="2:391"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</row>
    <row r="307" spans="2:391">
      <c r="B307" s="39" t="s">
        <v>105</v>
      </c>
      <c r="E307" s="13"/>
      <c r="F307" s="13"/>
      <c r="G307" s="13"/>
      <c r="H307" s="13"/>
      <c r="I307" s="13"/>
      <c r="J307" s="13"/>
      <c r="K307" s="13"/>
      <c r="L307" s="13"/>
      <c r="M307" s="13"/>
    </row>
    <row r="308" spans="2:391">
      <c r="B308">
        <v>2.9624514240000002</v>
      </c>
      <c r="C308">
        <v>1.814442817</v>
      </c>
      <c r="D308">
        <v>-1797.6511350000001</v>
      </c>
      <c r="E308" s="13"/>
      <c r="F308" s="13"/>
      <c r="G308" s="13"/>
      <c r="H308" s="13"/>
      <c r="I308" s="13"/>
      <c r="J308" s="13"/>
      <c r="K308" s="13"/>
      <c r="L308" s="13"/>
      <c r="M308" s="13"/>
    </row>
    <row r="309" spans="2:391">
      <c r="B309">
        <v>8.6409469000000003E-2</v>
      </c>
      <c r="C309">
        <v>3.084772589</v>
      </c>
      <c r="D309">
        <v>-995.53450299999997</v>
      </c>
      <c r="E309" s="13"/>
      <c r="F309" s="13"/>
      <c r="G309" s="13"/>
      <c r="H309" s="13"/>
      <c r="I309" s="13"/>
      <c r="J309" s="13"/>
      <c r="K309" s="13"/>
      <c r="L309" s="13"/>
      <c r="M309" s="13"/>
    </row>
    <row r="310" spans="2:391">
      <c r="B310" s="38">
        <v>1.2400000000000001E-4</v>
      </c>
      <c r="C310">
        <v>1.775265E-3</v>
      </c>
      <c r="D310">
        <v>1</v>
      </c>
      <c r="E310" s="13"/>
      <c r="F310" s="13"/>
      <c r="G310" s="13"/>
      <c r="H310" s="13"/>
      <c r="I310" s="13"/>
      <c r="J310" s="13"/>
      <c r="K310" s="13"/>
      <c r="L310" s="13"/>
      <c r="M310" s="13"/>
    </row>
    <row r="311" spans="2:391"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</row>
    <row r="312" spans="2:391">
      <c r="B312" s="13">
        <f>B3</f>
        <v>276</v>
      </c>
      <c r="C312" s="13">
        <f t="array" ref="C312:KP312">TRANSPOSE(B4:B300)</f>
        <v>280</v>
      </c>
      <c r="D312" s="13">
        <v>282</v>
      </c>
      <c r="E312" s="13">
        <v>282</v>
      </c>
      <c r="F312" s="13">
        <v>292</v>
      </c>
      <c r="G312" s="13">
        <v>299</v>
      </c>
      <c r="H312" s="13">
        <v>304</v>
      </c>
      <c r="I312" s="13">
        <v>308</v>
      </c>
      <c r="J312" s="13">
        <v>314</v>
      </c>
      <c r="K312" s="13">
        <v>318</v>
      </c>
      <c r="L312" s="13">
        <v>324</v>
      </c>
      <c r="M312" s="13">
        <v>330</v>
      </c>
      <c r="N312" s="13">
        <v>334</v>
      </c>
      <c r="O312" s="13">
        <v>340</v>
      </c>
      <c r="P312" s="13">
        <v>346</v>
      </c>
      <c r="Q312" s="13">
        <v>352</v>
      </c>
      <c r="R312" s="13">
        <v>358</v>
      </c>
      <c r="S312" s="13">
        <v>364</v>
      </c>
      <c r="T312" s="13">
        <v>370</v>
      </c>
      <c r="U312" s="13">
        <v>374</v>
      </c>
      <c r="V312" s="13">
        <v>382</v>
      </c>
      <c r="W312" s="13">
        <v>388</v>
      </c>
      <c r="X312" s="13">
        <v>392</v>
      </c>
      <c r="Y312" s="13">
        <v>400</v>
      </c>
      <c r="Z312" s="13">
        <v>406</v>
      </c>
      <c r="AA312" s="13">
        <v>412</v>
      </c>
      <c r="AB312" s="13">
        <v>418</v>
      </c>
      <c r="AC312" s="13">
        <v>424</v>
      </c>
      <c r="AD312" s="13">
        <v>430</v>
      </c>
      <c r="AE312" s="13">
        <v>436</v>
      </c>
      <c r="AF312" s="13">
        <v>444</v>
      </c>
      <c r="AG312" s="13">
        <v>450</v>
      </c>
      <c r="AH312" s="13">
        <v>456</v>
      </c>
      <c r="AI312" s="13">
        <v>463</v>
      </c>
      <c r="AJ312" s="13">
        <v>470</v>
      </c>
      <c r="AK312" s="13">
        <v>476</v>
      </c>
      <c r="AL312" s="13">
        <v>482</v>
      </c>
      <c r="AM312" s="13">
        <v>489</v>
      </c>
      <c r="AN312" s="13">
        <v>496</v>
      </c>
      <c r="AO312" s="13">
        <v>502</v>
      </c>
      <c r="AP312" s="13">
        <v>510</v>
      </c>
      <c r="AQ312" s="13">
        <v>516</v>
      </c>
      <c r="AR312" s="13">
        <v>524</v>
      </c>
      <c r="AS312" s="13">
        <v>530</v>
      </c>
      <c r="AT312" s="13">
        <v>536</v>
      </c>
      <c r="AU312" s="13">
        <v>543</v>
      </c>
      <c r="AV312" s="13">
        <v>550</v>
      </c>
      <c r="AW312" s="13">
        <v>556</v>
      </c>
      <c r="AX312" s="13">
        <v>564</v>
      </c>
      <c r="AY312" s="13">
        <v>570</v>
      </c>
      <c r="AZ312" s="13">
        <v>578</v>
      </c>
      <c r="BA312" s="13">
        <v>584</v>
      </c>
      <c r="BB312" s="13">
        <v>590</v>
      </c>
      <c r="BC312" s="13">
        <v>598</v>
      </c>
      <c r="BD312" s="13">
        <v>604</v>
      </c>
      <c r="BE312" s="13">
        <v>610</v>
      </c>
      <c r="BF312" s="13">
        <v>616</v>
      </c>
      <c r="BG312" s="13">
        <v>624</v>
      </c>
      <c r="BH312" s="13">
        <v>630</v>
      </c>
      <c r="BI312" s="13">
        <v>634</v>
      </c>
      <c r="BJ312" s="13">
        <v>640</v>
      </c>
      <c r="BK312" s="13">
        <v>646</v>
      </c>
      <c r="BL312" s="13">
        <v>652</v>
      </c>
      <c r="BM312" s="13">
        <v>658</v>
      </c>
      <c r="BN312" s="13">
        <v>662</v>
      </c>
      <c r="BO312" s="13">
        <v>668</v>
      </c>
      <c r="BP312" s="13">
        <v>674</v>
      </c>
      <c r="BQ312" s="13">
        <v>678</v>
      </c>
      <c r="BR312" s="13">
        <v>684</v>
      </c>
      <c r="BS312" s="13">
        <v>688</v>
      </c>
      <c r="BT312" s="13">
        <v>692</v>
      </c>
      <c r="BU312" s="13">
        <v>698</v>
      </c>
      <c r="BV312" s="13">
        <v>702</v>
      </c>
      <c r="BW312" s="13">
        <v>706</v>
      </c>
      <c r="BX312" s="13">
        <v>710</v>
      </c>
      <c r="BY312" s="13">
        <v>712</v>
      </c>
      <c r="BZ312" s="40">
        <v>844</v>
      </c>
      <c r="CA312" s="40">
        <v>854</v>
      </c>
      <c r="CB312" s="40">
        <v>865</v>
      </c>
      <c r="CC312" s="40">
        <v>875</v>
      </c>
      <c r="CD312" s="40">
        <v>886</v>
      </c>
      <c r="CE312" s="40">
        <v>896</v>
      </c>
      <c r="CF312" s="40">
        <v>908</v>
      </c>
      <c r="CG312" s="40">
        <v>920</v>
      </c>
      <c r="CH312" s="40">
        <v>930</v>
      </c>
      <c r="CI312" s="40">
        <v>942</v>
      </c>
      <c r="CJ312" s="40">
        <v>954</v>
      </c>
      <c r="CK312" s="40">
        <v>966</v>
      </c>
      <c r="CL312" s="40">
        <v>978</v>
      </c>
      <c r="CM312" s="40">
        <v>989</v>
      </c>
      <c r="CN312" s="40">
        <v>1000</v>
      </c>
      <c r="CO312" s="40">
        <v>1012</v>
      </c>
      <c r="CP312" s="40">
        <v>1022</v>
      </c>
      <c r="CQ312" s="40">
        <v>1034</v>
      </c>
      <c r="CR312" s="40">
        <v>1044</v>
      </c>
      <c r="CS312" s="40">
        <v>1056</v>
      </c>
      <c r="CT312" s="40">
        <v>1068</v>
      </c>
      <c r="CU312" s="40">
        <v>1079</v>
      </c>
      <c r="CV312" s="40">
        <v>1091</v>
      </c>
      <c r="CW312" s="40">
        <v>1104</v>
      </c>
      <c r="CX312" s="40">
        <v>1115</v>
      </c>
      <c r="CY312" s="40">
        <v>1128</v>
      </c>
      <c r="CZ312" s="40">
        <v>1139</v>
      </c>
      <c r="DA312" s="40">
        <v>1200</v>
      </c>
      <c r="DB312" s="40">
        <v>1200</v>
      </c>
      <c r="DC312" s="40">
        <v>1200</v>
      </c>
      <c r="DD312" s="40">
        <v>1200</v>
      </c>
      <c r="DE312" s="40">
        <v>1200</v>
      </c>
      <c r="DF312" s="40">
        <v>1200</v>
      </c>
      <c r="DG312" s="40">
        <v>1200</v>
      </c>
      <c r="DH312" s="40">
        <v>1200</v>
      </c>
      <c r="DI312" s="40">
        <v>1200</v>
      </c>
      <c r="DJ312" s="40">
        <v>1200</v>
      </c>
      <c r="DK312" s="40">
        <v>1200</v>
      </c>
      <c r="DL312" s="40">
        <v>1202</v>
      </c>
      <c r="DM312" s="40">
        <v>1202</v>
      </c>
      <c r="DN312" s="40">
        <v>1202</v>
      </c>
      <c r="DO312" s="40">
        <v>1202</v>
      </c>
      <c r="DP312" s="40">
        <v>1203</v>
      </c>
      <c r="DQ312" s="40">
        <v>1204</v>
      </c>
      <c r="DR312" s="40">
        <v>1204</v>
      </c>
      <c r="DS312" s="40">
        <v>1206</v>
      </c>
      <c r="DT312" s="40">
        <v>1206</v>
      </c>
      <c r="DU312" s="40">
        <v>1206</v>
      </c>
      <c r="DV312" s="40">
        <v>1207</v>
      </c>
      <c r="DW312" s="40">
        <v>1207</v>
      </c>
      <c r="DX312" s="40">
        <v>1208</v>
      </c>
      <c r="DY312" s="40">
        <v>1209</v>
      </c>
      <c r="DZ312" s="40">
        <v>1212</v>
      </c>
      <c r="EA312" s="40">
        <v>1213</v>
      </c>
      <c r="EB312" s="40">
        <v>1214</v>
      </c>
      <c r="EC312" s="40">
        <v>1216</v>
      </c>
      <c r="ED312" s="40">
        <v>1216</v>
      </c>
      <c r="EE312" s="40">
        <v>1218</v>
      </c>
      <c r="EF312" s="40">
        <v>1218</v>
      </c>
      <c r="EG312" s="40">
        <v>1218</v>
      </c>
      <c r="EH312" s="40">
        <v>1216</v>
      </c>
      <c r="EI312" s="40">
        <v>1218</v>
      </c>
      <c r="EJ312" s="40">
        <v>1216</v>
      </c>
      <c r="EK312" s="40">
        <v>1214</v>
      </c>
      <c r="EL312" s="40">
        <v>1214</v>
      </c>
      <c r="EM312" s="40">
        <v>1214</v>
      </c>
      <c r="EN312" s="40">
        <v>1213</v>
      </c>
      <c r="EO312" s="40">
        <v>1212</v>
      </c>
      <c r="EP312" s="40">
        <v>1211</v>
      </c>
      <c r="EQ312" s="40">
        <v>1210</v>
      </c>
      <c r="ER312" s="40">
        <v>1208</v>
      </c>
      <c r="ES312" s="40">
        <v>1207</v>
      </c>
      <c r="ET312" s="40">
        <v>1148</v>
      </c>
      <c r="EU312" s="40">
        <v>1112</v>
      </c>
      <c r="EV312" s="40">
        <v>1116</v>
      </c>
      <c r="EW312" s="40">
        <v>1118</v>
      </c>
      <c r="EX312" s="40">
        <v>1120</v>
      </c>
      <c r="EY312" s="40">
        <v>1122</v>
      </c>
      <c r="EZ312" s="40">
        <v>1122</v>
      </c>
      <c r="FA312" s="40">
        <v>1124</v>
      </c>
      <c r="FB312" s="40">
        <v>1124</v>
      </c>
      <c r="FC312" s="40">
        <v>1126</v>
      </c>
      <c r="FD312" s="40">
        <v>1126</v>
      </c>
      <c r="FE312" s="40">
        <v>1120</v>
      </c>
      <c r="FF312" s="40">
        <v>1128</v>
      </c>
      <c r="FG312" s="40">
        <v>654</v>
      </c>
      <c r="FH312" s="40">
        <v>662</v>
      </c>
      <c r="FI312" s="40">
        <v>672</v>
      </c>
      <c r="FJ312" s="40">
        <v>680</v>
      </c>
      <c r="FK312" s="40">
        <v>690</v>
      </c>
      <c r="FL312" s="40">
        <v>698</v>
      </c>
      <c r="FM312" s="40">
        <v>707</v>
      </c>
      <c r="FN312" s="40">
        <v>716</v>
      </c>
      <c r="FO312" s="40">
        <v>726</v>
      </c>
      <c r="FP312" s="40">
        <v>734</v>
      </c>
      <c r="FQ312" s="40">
        <v>744</v>
      </c>
      <c r="FR312" s="40">
        <v>752</v>
      </c>
      <c r="FS312" s="40">
        <v>762</v>
      </c>
      <c r="FT312" s="40">
        <v>770</v>
      </c>
      <c r="FU312" s="40">
        <v>780</v>
      </c>
      <c r="FV312" s="40">
        <v>788</v>
      </c>
      <c r="FW312" s="40">
        <v>798</v>
      </c>
      <c r="FX312" s="40">
        <v>806</v>
      </c>
      <c r="FY312" s="40">
        <v>816</v>
      </c>
      <c r="FZ312" s="40">
        <v>824</v>
      </c>
      <c r="GA312" s="40">
        <v>834</v>
      </c>
      <c r="GB312" s="40">
        <v>842</v>
      </c>
      <c r="GC312" s="40">
        <v>850</v>
      </c>
      <c r="GD312" s="40">
        <v>858</v>
      </c>
      <c r="GE312" s="40">
        <v>868</v>
      </c>
      <c r="GF312" s="40">
        <v>878</v>
      </c>
      <c r="GG312" s="40">
        <v>888</v>
      </c>
      <c r="GH312" s="40">
        <v>896</v>
      </c>
      <c r="GI312" s="40">
        <v>906</v>
      </c>
      <c r="GJ312" s="40">
        <v>916</v>
      </c>
      <c r="GK312" s="40">
        <v>928</v>
      </c>
      <c r="GL312" s="40">
        <v>938</v>
      </c>
      <c r="GM312" s="40">
        <v>949</v>
      </c>
      <c r="GN312" s="40">
        <v>960</v>
      </c>
      <c r="GO312" s="40">
        <v>974</v>
      </c>
      <c r="GP312" s="40">
        <v>986</v>
      </c>
      <c r="GQ312" s="40">
        <v>996</v>
      </c>
      <c r="GR312" s="40">
        <v>1010</v>
      </c>
      <c r="GS312" s="40">
        <v>1022</v>
      </c>
      <c r="GT312" s="40">
        <v>1034</v>
      </c>
      <c r="GU312" s="40">
        <v>1046</v>
      </c>
      <c r="GV312" s="40">
        <v>1058</v>
      </c>
      <c r="GW312" s="40">
        <v>1070</v>
      </c>
      <c r="GX312" s="40">
        <v>1083</v>
      </c>
      <c r="GY312" s="40">
        <v>1096</v>
      </c>
      <c r="GZ312" s="40">
        <v>1108</v>
      </c>
      <c r="HA312" s="40">
        <v>1120</v>
      </c>
      <c r="HB312" s="40">
        <v>1132</v>
      </c>
      <c r="HC312" s="40">
        <v>1144</v>
      </c>
      <c r="HD312" s="40">
        <v>1156</v>
      </c>
      <c r="HE312" s="40">
        <v>1168</v>
      </c>
      <c r="HF312" s="40">
        <v>1180</v>
      </c>
      <c r="HG312" s="40">
        <v>1193</v>
      </c>
      <c r="HH312" s="40">
        <v>1204</v>
      </c>
      <c r="HI312" s="40">
        <v>1218</v>
      </c>
      <c r="HJ312" s="40">
        <v>1230</v>
      </c>
      <c r="HK312" s="40">
        <v>1242</v>
      </c>
      <c r="HL312" s="40">
        <v>1254</v>
      </c>
      <c r="HM312" s="40">
        <v>1266</v>
      </c>
      <c r="HN312" s="40">
        <v>1278</v>
      </c>
      <c r="HO312" s="40">
        <v>1290</v>
      </c>
      <c r="HP312" s="40">
        <v>1302</v>
      </c>
      <c r="HQ312" s="40">
        <v>1314</v>
      </c>
      <c r="HR312" s="40">
        <v>1326</v>
      </c>
      <c r="HS312" s="40">
        <v>1338</v>
      </c>
      <c r="HT312" s="40">
        <v>1350</v>
      </c>
      <c r="HU312" s="40">
        <v>1362</v>
      </c>
      <c r="HV312" s="40">
        <v>1374</v>
      </c>
      <c r="HW312" s="40">
        <v>1386</v>
      </c>
      <c r="HX312" s="40">
        <v>1398</v>
      </c>
      <c r="HY312" s="40">
        <v>1410</v>
      </c>
      <c r="HZ312" s="40">
        <v>1422</v>
      </c>
      <c r="IA312" s="40">
        <v>1434</v>
      </c>
      <c r="IB312" s="40">
        <v>1447</v>
      </c>
      <c r="IC312" s="40">
        <v>1460</v>
      </c>
      <c r="ID312" s="40">
        <v>1472</v>
      </c>
      <c r="IE312" s="40">
        <v>1486</v>
      </c>
      <c r="IF312" s="40">
        <v>1498</v>
      </c>
      <c r="IG312" s="40">
        <v>1512</v>
      </c>
      <c r="IH312" s="40">
        <v>1524</v>
      </c>
      <c r="II312" s="40">
        <v>1538</v>
      </c>
      <c r="IJ312" s="40">
        <v>1550</v>
      </c>
      <c r="IK312" s="40">
        <v>1564</v>
      </c>
      <c r="IL312" s="40">
        <v>1577</v>
      </c>
      <c r="IM312" s="40">
        <v>1590</v>
      </c>
      <c r="IN312" s="40">
        <v>1602</v>
      </c>
      <c r="IO312" s="40">
        <v>1608</v>
      </c>
      <c r="IP312" s="40">
        <v>1608</v>
      </c>
      <c r="IQ312" s="40">
        <v>1608</v>
      </c>
      <c r="IR312" s="40">
        <v>1608</v>
      </c>
      <c r="IS312" s="40">
        <v>1608</v>
      </c>
      <c r="IT312" s="40">
        <v>1608</v>
      </c>
      <c r="IU312" s="40">
        <v>1608</v>
      </c>
      <c r="IV312" s="40">
        <v>1608</v>
      </c>
      <c r="IW312" s="40">
        <v>1608</v>
      </c>
      <c r="IX312" s="40">
        <v>1608</v>
      </c>
      <c r="IY312" s="40">
        <v>1608</v>
      </c>
      <c r="IZ312" s="40">
        <v>1608</v>
      </c>
      <c r="JA312" s="40">
        <v>1608</v>
      </c>
      <c r="JB312" s="40">
        <v>1608</v>
      </c>
      <c r="JC312" s="40">
        <v>1608</v>
      </c>
      <c r="JD312" s="40">
        <v>1608</v>
      </c>
      <c r="JE312" s="40">
        <v>1608</v>
      </c>
      <c r="JF312" s="40">
        <v>1608</v>
      </c>
      <c r="JG312" s="40">
        <v>1608</v>
      </c>
      <c r="JH312" s="40">
        <v>1608</v>
      </c>
      <c r="JI312" s="40">
        <v>1608</v>
      </c>
      <c r="JJ312" s="40">
        <v>1608</v>
      </c>
      <c r="JK312" s="40">
        <v>1608</v>
      </c>
      <c r="JL312" s="40">
        <v>1608</v>
      </c>
      <c r="JM312" s="40">
        <v>1608</v>
      </c>
      <c r="JN312" s="40">
        <v>1608</v>
      </c>
      <c r="JO312" s="40">
        <v>1608</v>
      </c>
      <c r="JP312" s="40">
        <v>1608</v>
      </c>
      <c r="JQ312" s="40">
        <v>1608</v>
      </c>
      <c r="JR312" s="40">
        <v>1608</v>
      </c>
      <c r="JS312" s="40">
        <v>1608</v>
      </c>
      <c r="JT312" s="40">
        <v>1608</v>
      </c>
      <c r="JU312" s="40">
        <v>1608</v>
      </c>
      <c r="JV312" s="40">
        <v>1608</v>
      </c>
      <c r="JW312" s="40">
        <v>1608</v>
      </c>
      <c r="JX312" s="40">
        <v>1608</v>
      </c>
      <c r="JY312" s="40">
        <v>1608</v>
      </c>
      <c r="JZ312" s="40">
        <v>1608</v>
      </c>
      <c r="KA312" s="40">
        <v>1608</v>
      </c>
      <c r="KB312" s="40">
        <v>1608</v>
      </c>
      <c r="KC312" s="40">
        <v>1608</v>
      </c>
      <c r="KD312" s="40">
        <v>1608</v>
      </c>
      <c r="KE312" s="40">
        <v>1608</v>
      </c>
      <c r="KF312" s="40">
        <v>1608</v>
      </c>
      <c r="KG312" s="40">
        <v>1608</v>
      </c>
      <c r="KH312" s="40">
        <v>1608</v>
      </c>
      <c r="KI312" s="40">
        <v>1608</v>
      </c>
      <c r="KJ312" s="40">
        <v>1608</v>
      </c>
      <c r="KK312" s="40">
        <v>1608</v>
      </c>
      <c r="KL312" s="40">
        <v>1608</v>
      </c>
      <c r="KM312" s="40">
        <v>1608</v>
      </c>
      <c r="KN312" s="13" t="e">
        <v>#N/A</v>
      </c>
      <c r="KO312" s="13" t="e">
        <v>#N/A</v>
      </c>
      <c r="KP312" s="13" t="e">
        <v>#N/A</v>
      </c>
      <c r="KQ312" s="13"/>
      <c r="KR312" s="13"/>
      <c r="KS312" s="13"/>
      <c r="KT312" s="13"/>
      <c r="KU312" s="13"/>
      <c r="KV312" s="13"/>
      <c r="KW312" s="13"/>
      <c r="KX312" s="13"/>
      <c r="KY312" s="13"/>
      <c r="KZ312" s="13"/>
      <c r="LA312" s="13"/>
      <c r="LB312" s="13"/>
      <c r="LC312" s="13"/>
      <c r="LD312" s="13"/>
      <c r="LE312" s="13"/>
      <c r="LF312" s="13"/>
      <c r="LG312" s="13"/>
      <c r="LH312" s="13"/>
      <c r="LI312" s="13"/>
      <c r="LJ312" s="13"/>
      <c r="LK312" s="13"/>
      <c r="LL312" s="13"/>
      <c r="LM312" s="13"/>
      <c r="LN312" s="13"/>
      <c r="LO312" s="13"/>
      <c r="LP312" s="13"/>
      <c r="LQ312" s="13"/>
      <c r="LR312" s="13"/>
      <c r="LS312" s="13"/>
      <c r="LT312" s="13"/>
      <c r="LU312" s="13"/>
      <c r="LV312" s="13"/>
      <c r="LW312" s="13"/>
      <c r="LX312" s="13"/>
      <c r="LY312" s="13"/>
      <c r="LZ312" s="13"/>
      <c r="MA312" s="13"/>
      <c r="MB312" s="13"/>
      <c r="MC312" s="13"/>
      <c r="MD312" s="13"/>
      <c r="ME312" s="13"/>
      <c r="MF312" s="13"/>
      <c r="MG312" s="13"/>
      <c r="MH312" s="13"/>
      <c r="MI312" s="13"/>
      <c r="MJ312" s="13"/>
      <c r="MK312" s="13"/>
      <c r="ML312" s="13"/>
      <c r="MM312" s="13"/>
      <c r="MN312" s="13"/>
      <c r="MO312" s="13"/>
      <c r="MP312" s="13"/>
      <c r="MQ312" s="13"/>
      <c r="MR312" s="13"/>
      <c r="MS312" s="13"/>
      <c r="MT312" s="13"/>
      <c r="MU312" s="13"/>
      <c r="MV312" s="13"/>
      <c r="MW312" s="13"/>
      <c r="MX312" s="13"/>
      <c r="MY312" s="13"/>
      <c r="MZ312" s="13"/>
      <c r="NA312" s="13"/>
      <c r="NB312" s="13"/>
      <c r="NC312" s="13"/>
      <c r="ND312" s="13"/>
      <c r="NE312" s="13"/>
      <c r="NF312" s="13"/>
      <c r="NG312" s="13"/>
      <c r="NH312" s="13"/>
      <c r="NI312" s="13"/>
      <c r="NJ312" s="13"/>
      <c r="NK312" s="13"/>
      <c r="NL312" s="13"/>
      <c r="NM312" s="13"/>
      <c r="NN312" s="13"/>
      <c r="NO312" s="13"/>
      <c r="NP312" s="13"/>
      <c r="NQ312" s="13"/>
      <c r="NR312" s="13"/>
      <c r="NS312" s="13"/>
      <c r="NT312" s="13"/>
      <c r="NU312" s="13"/>
      <c r="NV312" s="13"/>
      <c r="NW312" s="13"/>
      <c r="NX312" s="13"/>
      <c r="NY312" s="13"/>
      <c r="NZ312" s="13"/>
      <c r="OA312" s="13"/>
    </row>
    <row r="313" spans="2:391">
      <c r="B313" s="13">
        <f>C3</f>
        <v>794</v>
      </c>
      <c r="C313" s="13">
        <f t="array" ref="C313:KP313">TRANSPOSE(C4:C300)</f>
        <v>794</v>
      </c>
      <c r="D313" s="13">
        <v>794</v>
      </c>
      <c r="E313" s="13">
        <v>790</v>
      </c>
      <c r="F313" s="13">
        <v>794</v>
      </c>
      <c r="G313" s="13">
        <v>796</v>
      </c>
      <c r="H313" s="13">
        <v>797</v>
      </c>
      <c r="I313" s="13">
        <v>798</v>
      </c>
      <c r="J313" s="13">
        <v>798</v>
      </c>
      <c r="K313" s="13">
        <v>800</v>
      </c>
      <c r="L313" s="13">
        <v>800</v>
      </c>
      <c r="M313" s="13">
        <v>800</v>
      </c>
      <c r="N313" s="13">
        <v>800</v>
      </c>
      <c r="O313" s="13">
        <v>800</v>
      </c>
      <c r="P313" s="13">
        <v>800</v>
      </c>
      <c r="Q313" s="13">
        <v>799</v>
      </c>
      <c r="R313" s="13">
        <v>800</v>
      </c>
      <c r="S313" s="13">
        <v>800</v>
      </c>
      <c r="T313" s="13">
        <v>800</v>
      </c>
      <c r="U313" s="13">
        <v>800</v>
      </c>
      <c r="V313" s="13">
        <v>800</v>
      </c>
      <c r="W313" s="13">
        <v>798</v>
      </c>
      <c r="X313" s="13">
        <v>800</v>
      </c>
      <c r="Y313" s="13">
        <v>800</v>
      </c>
      <c r="Z313" s="13">
        <v>800</v>
      </c>
      <c r="AA313" s="13">
        <v>800</v>
      </c>
      <c r="AB313" s="13">
        <v>798</v>
      </c>
      <c r="AC313" s="13">
        <v>800</v>
      </c>
      <c r="AD313" s="13">
        <v>800</v>
      </c>
      <c r="AE313" s="13">
        <v>800</v>
      </c>
      <c r="AF313" s="13">
        <v>800</v>
      </c>
      <c r="AG313" s="13">
        <v>800</v>
      </c>
      <c r="AH313" s="13">
        <v>800</v>
      </c>
      <c r="AI313" s="13">
        <v>800</v>
      </c>
      <c r="AJ313" s="13">
        <v>798</v>
      </c>
      <c r="AK313" s="13">
        <v>800</v>
      </c>
      <c r="AL313" s="13">
        <v>800</v>
      </c>
      <c r="AM313" s="13">
        <v>800</v>
      </c>
      <c r="AN313" s="13">
        <v>800</v>
      </c>
      <c r="AO313" s="13">
        <v>800</v>
      </c>
      <c r="AP313" s="13">
        <v>800</v>
      </c>
      <c r="AQ313" s="13">
        <v>800</v>
      </c>
      <c r="AR313" s="13">
        <v>800</v>
      </c>
      <c r="AS313" s="13">
        <v>798</v>
      </c>
      <c r="AT313" s="13">
        <v>798</v>
      </c>
      <c r="AU313" s="13">
        <v>800</v>
      </c>
      <c r="AV313" s="13">
        <v>798</v>
      </c>
      <c r="AW313" s="13">
        <v>798</v>
      </c>
      <c r="AX313" s="13">
        <v>798</v>
      </c>
      <c r="AY313" s="13">
        <v>798</v>
      </c>
      <c r="AZ313" s="13">
        <v>798</v>
      </c>
      <c r="BA313" s="13">
        <v>798</v>
      </c>
      <c r="BB313" s="13">
        <v>798</v>
      </c>
      <c r="BC313" s="13">
        <v>798</v>
      </c>
      <c r="BD313" s="13">
        <v>798</v>
      </c>
      <c r="BE313" s="13">
        <v>798</v>
      </c>
      <c r="BF313" s="13">
        <v>798</v>
      </c>
      <c r="BG313" s="13">
        <v>798</v>
      </c>
      <c r="BH313" s="13">
        <v>798</v>
      </c>
      <c r="BI313" s="13">
        <v>798</v>
      </c>
      <c r="BJ313" s="13">
        <v>798</v>
      </c>
      <c r="BK313" s="13">
        <v>798</v>
      </c>
      <c r="BL313" s="13">
        <v>800</v>
      </c>
      <c r="BM313" s="13">
        <v>802</v>
      </c>
      <c r="BN313" s="13">
        <v>802</v>
      </c>
      <c r="BO313" s="13">
        <v>804</v>
      </c>
      <c r="BP313" s="13">
        <v>806</v>
      </c>
      <c r="BQ313" s="13">
        <v>810</v>
      </c>
      <c r="BR313" s="13">
        <v>810</v>
      </c>
      <c r="BS313" s="13">
        <v>814</v>
      </c>
      <c r="BT313" s="13">
        <v>816</v>
      </c>
      <c r="BU313" s="13">
        <v>818</v>
      </c>
      <c r="BV313" s="13">
        <v>822</v>
      </c>
      <c r="BW313" s="13">
        <v>824</v>
      </c>
      <c r="BX313" s="13">
        <v>828</v>
      </c>
      <c r="BY313" s="13">
        <v>828</v>
      </c>
      <c r="BZ313" s="40">
        <v>768</v>
      </c>
      <c r="CA313" s="40">
        <v>768</v>
      </c>
      <c r="CB313" s="40">
        <v>766</v>
      </c>
      <c r="CC313" s="40">
        <v>766</v>
      </c>
      <c r="CD313" s="40">
        <v>768</v>
      </c>
      <c r="CE313" s="40">
        <v>766</v>
      </c>
      <c r="CF313" s="40">
        <v>766</v>
      </c>
      <c r="CG313" s="40">
        <v>766</v>
      </c>
      <c r="CH313" s="40">
        <v>766</v>
      </c>
      <c r="CI313" s="40">
        <v>766</v>
      </c>
      <c r="CJ313" s="40">
        <v>766</v>
      </c>
      <c r="CK313" s="40">
        <v>766</v>
      </c>
      <c r="CL313" s="40">
        <v>764</v>
      </c>
      <c r="CM313" s="40">
        <v>764</v>
      </c>
      <c r="CN313" s="40">
        <v>764</v>
      </c>
      <c r="CO313" s="40">
        <v>764</v>
      </c>
      <c r="CP313" s="40">
        <v>764</v>
      </c>
      <c r="CQ313" s="40">
        <v>762</v>
      </c>
      <c r="CR313" s="40">
        <v>764</v>
      </c>
      <c r="CS313" s="40">
        <v>764</v>
      </c>
      <c r="CT313" s="40">
        <v>764</v>
      </c>
      <c r="CU313" s="40">
        <v>764</v>
      </c>
      <c r="CV313" s="40">
        <v>766</v>
      </c>
      <c r="CW313" s="40">
        <v>766</v>
      </c>
      <c r="CX313" s="40">
        <v>766</v>
      </c>
      <c r="CY313" s="40">
        <v>766</v>
      </c>
      <c r="CZ313" s="40">
        <v>766</v>
      </c>
      <c r="DA313" s="40">
        <v>542</v>
      </c>
      <c r="DB313" s="40">
        <v>545</v>
      </c>
      <c r="DC313" s="40">
        <v>548</v>
      </c>
      <c r="DD313" s="40">
        <v>552</v>
      </c>
      <c r="DE313" s="40">
        <v>555</v>
      </c>
      <c r="DF313" s="40">
        <v>558</v>
      </c>
      <c r="DG313" s="40">
        <v>561</v>
      </c>
      <c r="DH313" s="40">
        <v>564</v>
      </c>
      <c r="DI313" s="40">
        <v>568</v>
      </c>
      <c r="DJ313" s="40">
        <v>571</v>
      </c>
      <c r="DK313" s="40">
        <v>572</v>
      </c>
      <c r="DL313" s="40">
        <v>577</v>
      </c>
      <c r="DM313" s="40">
        <v>580</v>
      </c>
      <c r="DN313" s="40">
        <v>584</v>
      </c>
      <c r="DO313" s="40">
        <v>587</v>
      </c>
      <c r="DP313" s="40">
        <v>590</v>
      </c>
      <c r="DQ313" s="40">
        <v>594</v>
      </c>
      <c r="DR313" s="40">
        <v>596</v>
      </c>
      <c r="DS313" s="40">
        <v>600</v>
      </c>
      <c r="DT313" s="40">
        <v>604</v>
      </c>
      <c r="DU313" s="40">
        <v>607</v>
      </c>
      <c r="DV313" s="40">
        <v>610</v>
      </c>
      <c r="DW313" s="40">
        <v>614</v>
      </c>
      <c r="DX313" s="40">
        <v>617</v>
      </c>
      <c r="DY313" s="40">
        <v>620</v>
      </c>
      <c r="DZ313" s="40">
        <v>624</v>
      </c>
      <c r="EA313" s="40">
        <v>628</v>
      </c>
      <c r="EB313" s="40">
        <v>632</v>
      </c>
      <c r="EC313" s="40">
        <v>635</v>
      </c>
      <c r="ED313" s="40">
        <v>639</v>
      </c>
      <c r="EE313" s="40">
        <v>642</v>
      </c>
      <c r="EF313" s="40">
        <v>646</v>
      </c>
      <c r="EG313" s="40">
        <v>650</v>
      </c>
      <c r="EH313" s="40">
        <v>654</v>
      </c>
      <c r="EI313" s="40">
        <v>657</v>
      </c>
      <c r="EJ313" s="40">
        <v>661</v>
      </c>
      <c r="EK313" s="40">
        <v>664</v>
      </c>
      <c r="EL313" s="40">
        <v>668</v>
      </c>
      <c r="EM313" s="40">
        <v>672</v>
      </c>
      <c r="EN313" s="40">
        <v>675</v>
      </c>
      <c r="EO313" s="40">
        <v>678</v>
      </c>
      <c r="EP313" s="40">
        <v>682</v>
      </c>
      <c r="EQ313" s="40">
        <v>684</v>
      </c>
      <c r="ER313" s="40">
        <v>687</v>
      </c>
      <c r="ES313" s="40">
        <v>690</v>
      </c>
      <c r="ET313" s="40">
        <v>671</v>
      </c>
      <c r="EU313" s="40">
        <v>784</v>
      </c>
      <c r="EV313" s="40">
        <v>782</v>
      </c>
      <c r="EW313" s="40">
        <v>782</v>
      </c>
      <c r="EX313" s="40">
        <v>780</v>
      </c>
      <c r="EY313" s="40">
        <v>780</v>
      </c>
      <c r="EZ313" s="40">
        <v>778</v>
      </c>
      <c r="FA313" s="40">
        <v>778</v>
      </c>
      <c r="FB313" s="40">
        <v>776</v>
      </c>
      <c r="FC313" s="40">
        <v>774</v>
      </c>
      <c r="FD313" s="40">
        <v>772</v>
      </c>
      <c r="FE313" s="40">
        <v>770</v>
      </c>
      <c r="FF313" s="40">
        <v>770</v>
      </c>
      <c r="FG313" s="40">
        <v>796</v>
      </c>
      <c r="FH313" s="40">
        <v>796</v>
      </c>
      <c r="FI313" s="40">
        <v>794</v>
      </c>
      <c r="FJ313" s="40">
        <v>794</v>
      </c>
      <c r="FK313" s="40">
        <v>794</v>
      </c>
      <c r="FL313" s="40">
        <v>794</v>
      </c>
      <c r="FM313" s="40">
        <v>794</v>
      </c>
      <c r="FN313" s="40">
        <v>794</v>
      </c>
      <c r="FO313" s="40">
        <v>794</v>
      </c>
      <c r="FP313" s="40">
        <v>794</v>
      </c>
      <c r="FQ313" s="40">
        <v>796</v>
      </c>
      <c r="FR313" s="40">
        <v>798</v>
      </c>
      <c r="FS313" s="40">
        <v>800</v>
      </c>
      <c r="FT313" s="40">
        <v>800</v>
      </c>
      <c r="FU313" s="40">
        <v>804</v>
      </c>
      <c r="FV313" s="40">
        <v>806</v>
      </c>
      <c r="FW313" s="40">
        <v>808</v>
      </c>
      <c r="FX313" s="40">
        <v>812</v>
      </c>
      <c r="FY313" s="40">
        <v>814</v>
      </c>
      <c r="FZ313" s="40">
        <v>818</v>
      </c>
      <c r="GA313" s="40">
        <v>820</v>
      </c>
      <c r="GB313" s="40">
        <v>824</v>
      </c>
      <c r="GC313" s="40">
        <v>826</v>
      </c>
      <c r="GD313" s="40">
        <v>830</v>
      </c>
      <c r="GE313" s="40">
        <v>834</v>
      </c>
      <c r="GF313" s="40">
        <v>836</v>
      </c>
      <c r="GG313" s="40">
        <v>840</v>
      </c>
      <c r="GH313" s="40">
        <v>842</v>
      </c>
      <c r="GI313" s="40">
        <v>846</v>
      </c>
      <c r="GJ313" s="40">
        <v>848</v>
      </c>
      <c r="GK313" s="40">
        <v>852</v>
      </c>
      <c r="GL313" s="40">
        <v>856</v>
      </c>
      <c r="GM313" s="40">
        <v>858</v>
      </c>
      <c r="GN313" s="40">
        <v>862</v>
      </c>
      <c r="GO313" s="40">
        <v>864</v>
      </c>
      <c r="GP313" s="40">
        <v>866</v>
      </c>
      <c r="GQ313" s="40">
        <v>870</v>
      </c>
      <c r="GR313" s="40">
        <v>870</v>
      </c>
      <c r="GS313" s="40">
        <v>872</v>
      </c>
      <c r="GT313" s="40">
        <v>874</v>
      </c>
      <c r="GU313" s="40">
        <v>876</v>
      </c>
      <c r="GV313" s="40">
        <v>878</v>
      </c>
      <c r="GW313" s="40">
        <v>878</v>
      </c>
      <c r="GX313" s="40">
        <v>878</v>
      </c>
      <c r="GY313" s="40">
        <v>880</v>
      </c>
      <c r="GZ313" s="40">
        <v>880</v>
      </c>
      <c r="HA313" s="40">
        <v>882</v>
      </c>
      <c r="HB313" s="40">
        <v>882</v>
      </c>
      <c r="HC313" s="40">
        <v>884</v>
      </c>
      <c r="HD313" s="40">
        <v>886</v>
      </c>
      <c r="HE313" s="40">
        <v>887</v>
      </c>
      <c r="HF313" s="40">
        <v>888</v>
      </c>
      <c r="HG313" s="40">
        <v>890</v>
      </c>
      <c r="HH313" s="40">
        <v>893</v>
      </c>
      <c r="HI313" s="40">
        <v>896</v>
      </c>
      <c r="HJ313" s="40">
        <v>898</v>
      </c>
      <c r="HK313" s="40">
        <v>902</v>
      </c>
      <c r="HL313" s="40">
        <v>904</v>
      </c>
      <c r="HM313" s="40">
        <v>908</v>
      </c>
      <c r="HN313" s="40">
        <v>912</v>
      </c>
      <c r="HO313" s="40">
        <v>914</v>
      </c>
      <c r="HP313" s="40">
        <v>918</v>
      </c>
      <c r="HQ313" s="40">
        <v>922</v>
      </c>
      <c r="HR313" s="40">
        <v>926</v>
      </c>
      <c r="HS313" s="40">
        <v>932</v>
      </c>
      <c r="HT313" s="40">
        <v>936</v>
      </c>
      <c r="HU313" s="40">
        <v>938</v>
      </c>
      <c r="HV313" s="40">
        <v>942</v>
      </c>
      <c r="HW313" s="40">
        <v>946</v>
      </c>
      <c r="HX313" s="40">
        <v>950</v>
      </c>
      <c r="HY313" s="40">
        <v>954</v>
      </c>
      <c r="HZ313" s="40">
        <v>958</v>
      </c>
      <c r="IA313" s="40">
        <v>960</v>
      </c>
      <c r="IB313" s="40">
        <v>964</v>
      </c>
      <c r="IC313" s="40">
        <v>966</v>
      </c>
      <c r="ID313" s="40">
        <v>970</v>
      </c>
      <c r="IE313" s="40">
        <v>972</v>
      </c>
      <c r="IF313" s="40">
        <v>974</v>
      </c>
      <c r="IG313" s="40">
        <v>978</v>
      </c>
      <c r="IH313" s="40">
        <v>980</v>
      </c>
      <c r="II313" s="40">
        <v>982</v>
      </c>
      <c r="IJ313" s="40">
        <v>984</v>
      </c>
      <c r="IK313" s="40">
        <v>986</v>
      </c>
      <c r="IL313" s="40">
        <v>986</v>
      </c>
      <c r="IM313" s="40">
        <v>986</v>
      </c>
      <c r="IN313" s="40">
        <v>986</v>
      </c>
      <c r="IO313" s="40">
        <v>988</v>
      </c>
      <c r="IP313" s="40">
        <v>988</v>
      </c>
      <c r="IQ313" s="40">
        <v>988</v>
      </c>
      <c r="IR313" s="40">
        <v>988</v>
      </c>
      <c r="IS313" s="40">
        <v>988</v>
      </c>
      <c r="IT313" s="40">
        <v>988</v>
      </c>
      <c r="IU313" s="40">
        <v>988</v>
      </c>
      <c r="IV313" s="40">
        <v>988</v>
      </c>
      <c r="IW313" s="40">
        <v>988</v>
      </c>
      <c r="IX313" s="40">
        <v>988</v>
      </c>
      <c r="IY313" s="40">
        <v>988</v>
      </c>
      <c r="IZ313" s="40">
        <v>988</v>
      </c>
      <c r="JA313" s="40">
        <v>988</v>
      </c>
      <c r="JB313" s="40">
        <v>988</v>
      </c>
      <c r="JC313" s="40">
        <v>988</v>
      </c>
      <c r="JD313" s="40">
        <v>988</v>
      </c>
      <c r="JE313" s="40">
        <v>988</v>
      </c>
      <c r="JF313" s="40">
        <v>988</v>
      </c>
      <c r="JG313" s="40">
        <v>988</v>
      </c>
      <c r="JH313" s="40">
        <v>988</v>
      </c>
      <c r="JI313" s="40">
        <v>988</v>
      </c>
      <c r="JJ313" s="40">
        <v>988</v>
      </c>
      <c r="JK313" s="40">
        <v>988</v>
      </c>
      <c r="JL313" s="40">
        <v>988</v>
      </c>
      <c r="JM313" s="40">
        <v>988</v>
      </c>
      <c r="JN313" s="40">
        <v>988</v>
      </c>
      <c r="JO313" s="40">
        <v>988</v>
      </c>
      <c r="JP313" s="40">
        <v>988</v>
      </c>
      <c r="JQ313" s="40">
        <v>988</v>
      </c>
      <c r="JR313" s="40">
        <v>988</v>
      </c>
      <c r="JS313" s="40">
        <v>988</v>
      </c>
      <c r="JT313" s="40">
        <v>988</v>
      </c>
      <c r="JU313" s="40">
        <v>988</v>
      </c>
      <c r="JV313" s="40">
        <v>988</v>
      </c>
      <c r="JW313" s="40">
        <v>988</v>
      </c>
      <c r="JX313" s="40">
        <v>988</v>
      </c>
      <c r="JY313" s="40">
        <v>988</v>
      </c>
      <c r="JZ313" s="40">
        <v>988</v>
      </c>
      <c r="KA313" s="40">
        <v>988</v>
      </c>
      <c r="KB313" s="40">
        <v>988</v>
      </c>
      <c r="KC313" s="40">
        <v>988</v>
      </c>
      <c r="KD313" s="40">
        <v>988</v>
      </c>
      <c r="KE313" s="40">
        <v>988</v>
      </c>
      <c r="KF313" s="40">
        <v>988</v>
      </c>
      <c r="KG313" s="40">
        <v>988</v>
      </c>
      <c r="KH313" s="40">
        <v>988</v>
      </c>
      <c r="KI313" s="40">
        <v>988</v>
      </c>
      <c r="KJ313" s="40">
        <v>988</v>
      </c>
      <c r="KK313" s="40">
        <v>988</v>
      </c>
      <c r="KL313" s="40">
        <v>988</v>
      </c>
      <c r="KM313" s="40">
        <v>988</v>
      </c>
      <c r="KN313" s="13" t="e">
        <v>#N/A</v>
      </c>
      <c r="KO313" s="13" t="e">
        <v>#N/A</v>
      </c>
      <c r="KP313" s="13" t="e">
        <v>#N/A</v>
      </c>
    </row>
    <row r="314" spans="2:391">
      <c r="B314" s="13">
        <v>1</v>
      </c>
      <c r="C314" s="13">
        <v>1</v>
      </c>
      <c r="D314" s="13">
        <v>1</v>
      </c>
      <c r="E314" s="13">
        <v>1</v>
      </c>
      <c r="F314" s="13">
        <v>1</v>
      </c>
      <c r="G314" s="13">
        <v>1</v>
      </c>
      <c r="H314" s="13">
        <v>1</v>
      </c>
      <c r="I314" s="13">
        <v>1</v>
      </c>
      <c r="J314" s="13">
        <v>1</v>
      </c>
      <c r="K314" s="13">
        <v>1</v>
      </c>
      <c r="L314" s="13">
        <v>1</v>
      </c>
      <c r="M314" s="13">
        <v>1</v>
      </c>
      <c r="N314" s="13">
        <v>1</v>
      </c>
      <c r="O314" s="13">
        <v>1</v>
      </c>
      <c r="P314" s="13">
        <v>1</v>
      </c>
      <c r="Q314" s="13">
        <v>1</v>
      </c>
      <c r="R314" s="13">
        <v>1</v>
      </c>
      <c r="S314" s="13">
        <v>1</v>
      </c>
      <c r="T314" s="13">
        <v>1</v>
      </c>
      <c r="U314" s="13">
        <v>1</v>
      </c>
      <c r="V314" s="13">
        <v>1</v>
      </c>
      <c r="W314" s="13">
        <v>1</v>
      </c>
      <c r="X314" s="13">
        <v>1</v>
      </c>
      <c r="Y314" s="13">
        <v>1</v>
      </c>
      <c r="Z314" s="13">
        <v>1</v>
      </c>
      <c r="AA314" s="13">
        <v>1</v>
      </c>
      <c r="AB314" s="13">
        <v>1</v>
      </c>
      <c r="AC314" s="13">
        <v>1</v>
      </c>
      <c r="AD314" s="13">
        <v>1</v>
      </c>
      <c r="AE314" s="13">
        <v>1</v>
      </c>
      <c r="AF314" s="13">
        <v>1</v>
      </c>
      <c r="AG314" s="13">
        <v>1</v>
      </c>
      <c r="AH314" s="13">
        <v>1</v>
      </c>
      <c r="AI314" s="13">
        <v>1</v>
      </c>
      <c r="AJ314" s="13">
        <v>1</v>
      </c>
      <c r="AK314" s="13">
        <v>1</v>
      </c>
      <c r="AL314" s="13">
        <v>1</v>
      </c>
      <c r="AM314" s="13">
        <v>1</v>
      </c>
      <c r="AN314" s="13">
        <v>1</v>
      </c>
      <c r="AO314" s="13">
        <v>1</v>
      </c>
      <c r="AP314" s="13">
        <v>1</v>
      </c>
      <c r="AQ314" s="13">
        <v>1</v>
      </c>
      <c r="AR314" s="13">
        <v>1</v>
      </c>
      <c r="AS314" s="13">
        <v>1</v>
      </c>
      <c r="AT314" s="13">
        <v>1</v>
      </c>
      <c r="AU314" s="13">
        <v>1</v>
      </c>
      <c r="AV314" s="13">
        <v>1</v>
      </c>
      <c r="AW314" s="13">
        <v>1</v>
      </c>
      <c r="AX314" s="13">
        <v>1</v>
      </c>
      <c r="AY314" s="13">
        <v>1</v>
      </c>
      <c r="AZ314" s="13">
        <v>1</v>
      </c>
      <c r="BA314" s="13">
        <v>1</v>
      </c>
      <c r="BB314" s="13">
        <v>1</v>
      </c>
      <c r="BC314" s="13">
        <v>1</v>
      </c>
      <c r="BD314" s="13">
        <v>1</v>
      </c>
      <c r="BE314" s="13">
        <v>1</v>
      </c>
      <c r="BF314" s="13">
        <v>1</v>
      </c>
      <c r="BG314" s="13">
        <v>1</v>
      </c>
      <c r="BH314" s="13">
        <v>1</v>
      </c>
      <c r="BI314" s="13">
        <v>1</v>
      </c>
      <c r="BJ314" s="13">
        <v>1</v>
      </c>
      <c r="BK314" s="13">
        <v>1</v>
      </c>
      <c r="BL314" s="13">
        <v>1</v>
      </c>
      <c r="BM314" s="13">
        <v>1</v>
      </c>
      <c r="BN314" s="13">
        <v>1</v>
      </c>
      <c r="BO314" s="13">
        <v>1</v>
      </c>
      <c r="BP314" s="13">
        <v>1</v>
      </c>
      <c r="BQ314" s="13">
        <v>1</v>
      </c>
      <c r="BR314" s="13">
        <v>1</v>
      </c>
      <c r="BS314" s="13">
        <v>1</v>
      </c>
      <c r="BT314" s="13">
        <v>1</v>
      </c>
      <c r="BU314" s="13">
        <v>1</v>
      </c>
      <c r="BV314" s="13">
        <v>1</v>
      </c>
      <c r="BW314" s="13">
        <v>1</v>
      </c>
      <c r="BX314" s="13">
        <v>1</v>
      </c>
      <c r="BY314" s="13">
        <v>1</v>
      </c>
      <c r="BZ314" s="13">
        <v>1</v>
      </c>
      <c r="CA314" s="13">
        <v>1</v>
      </c>
      <c r="CB314" s="13">
        <v>1</v>
      </c>
      <c r="CC314" s="13">
        <v>1</v>
      </c>
      <c r="CD314" s="13">
        <v>1</v>
      </c>
      <c r="CE314" s="13">
        <v>1</v>
      </c>
      <c r="CF314" s="13">
        <v>1</v>
      </c>
      <c r="CG314" s="13">
        <v>1</v>
      </c>
      <c r="CH314" s="13">
        <v>1</v>
      </c>
      <c r="CI314" s="13">
        <v>1</v>
      </c>
      <c r="CJ314" s="13">
        <v>1</v>
      </c>
      <c r="CK314" s="13">
        <v>1</v>
      </c>
      <c r="CL314" s="13">
        <v>1</v>
      </c>
      <c r="CM314" s="13">
        <v>1</v>
      </c>
      <c r="CN314" s="13">
        <v>1</v>
      </c>
      <c r="CO314" s="13">
        <v>1</v>
      </c>
      <c r="CP314" s="13">
        <v>1</v>
      </c>
      <c r="CQ314" s="13">
        <v>1</v>
      </c>
      <c r="CR314" s="13">
        <v>1</v>
      </c>
      <c r="CS314" s="13">
        <v>1</v>
      </c>
      <c r="CT314" s="13">
        <v>1</v>
      </c>
      <c r="CU314" s="13">
        <v>1</v>
      </c>
      <c r="CV314" s="13">
        <v>1</v>
      </c>
      <c r="CW314" s="13">
        <v>1</v>
      </c>
      <c r="CX314" s="13">
        <v>1</v>
      </c>
      <c r="CY314" s="13">
        <v>1</v>
      </c>
      <c r="CZ314" s="13">
        <v>1</v>
      </c>
      <c r="DA314" s="13">
        <v>1</v>
      </c>
      <c r="DB314" s="13">
        <v>1</v>
      </c>
      <c r="DC314" s="13">
        <v>1</v>
      </c>
      <c r="DD314" s="13">
        <v>1</v>
      </c>
      <c r="DE314" s="13">
        <v>1</v>
      </c>
      <c r="DF314" s="13">
        <v>1</v>
      </c>
      <c r="DG314" s="13">
        <v>1</v>
      </c>
      <c r="DH314" s="13">
        <v>1</v>
      </c>
      <c r="DI314" s="13">
        <v>1</v>
      </c>
      <c r="DJ314" s="13">
        <v>1</v>
      </c>
      <c r="DK314" s="13">
        <v>1</v>
      </c>
      <c r="DL314" s="13">
        <v>1</v>
      </c>
      <c r="DM314" s="13">
        <v>1</v>
      </c>
      <c r="DN314" s="13">
        <v>1</v>
      </c>
      <c r="DO314" s="13">
        <v>1</v>
      </c>
      <c r="DP314" s="13">
        <v>1</v>
      </c>
      <c r="DQ314" s="13">
        <v>1</v>
      </c>
      <c r="DR314" s="13">
        <v>1</v>
      </c>
      <c r="DS314" s="13">
        <v>1</v>
      </c>
      <c r="DT314" s="13">
        <v>1</v>
      </c>
      <c r="DU314" s="13">
        <v>1</v>
      </c>
      <c r="DV314" s="13">
        <v>1</v>
      </c>
      <c r="DW314" s="13">
        <v>1</v>
      </c>
      <c r="DX314" s="13">
        <v>1</v>
      </c>
      <c r="DY314" s="13">
        <v>1</v>
      </c>
      <c r="DZ314" s="13">
        <v>1</v>
      </c>
      <c r="EA314" s="13">
        <v>1</v>
      </c>
      <c r="EB314" s="13">
        <v>1</v>
      </c>
      <c r="EC314" s="13">
        <v>1</v>
      </c>
      <c r="ED314" s="13">
        <v>1</v>
      </c>
      <c r="EE314" s="13">
        <v>1</v>
      </c>
      <c r="EF314" s="13">
        <v>1</v>
      </c>
      <c r="EG314" s="13">
        <v>1</v>
      </c>
      <c r="EH314" s="13">
        <v>1</v>
      </c>
      <c r="EI314" s="13">
        <v>1</v>
      </c>
      <c r="EJ314" s="13">
        <v>1</v>
      </c>
      <c r="EK314" s="13">
        <v>1</v>
      </c>
      <c r="EL314" s="13">
        <v>1</v>
      </c>
      <c r="EM314" s="13">
        <v>1</v>
      </c>
      <c r="EN314" s="13">
        <v>1</v>
      </c>
      <c r="EO314" s="13">
        <v>1</v>
      </c>
      <c r="EP314" s="13">
        <v>1</v>
      </c>
      <c r="EQ314" s="13">
        <v>1</v>
      </c>
      <c r="ER314" s="13">
        <v>1</v>
      </c>
      <c r="ES314" s="13">
        <v>1</v>
      </c>
      <c r="ET314" s="13">
        <v>1</v>
      </c>
      <c r="EU314" s="13">
        <v>1</v>
      </c>
      <c r="EV314" s="13">
        <v>1</v>
      </c>
      <c r="EW314" s="13">
        <v>1</v>
      </c>
      <c r="EX314" s="13">
        <v>1</v>
      </c>
      <c r="EY314" s="13">
        <v>1</v>
      </c>
      <c r="EZ314" s="13">
        <v>1</v>
      </c>
      <c r="FA314" s="13">
        <v>1</v>
      </c>
      <c r="FB314" s="13">
        <v>1</v>
      </c>
      <c r="FC314" s="13">
        <v>1</v>
      </c>
      <c r="FD314" s="13">
        <v>1</v>
      </c>
      <c r="FE314" s="13">
        <v>1</v>
      </c>
      <c r="FF314" s="13">
        <v>1</v>
      </c>
      <c r="FG314" s="13">
        <v>1</v>
      </c>
      <c r="FH314" s="13">
        <v>1</v>
      </c>
      <c r="FI314" s="13">
        <v>1</v>
      </c>
      <c r="FJ314" s="13">
        <v>1</v>
      </c>
      <c r="FK314" s="13">
        <v>1</v>
      </c>
      <c r="FL314" s="13">
        <v>1</v>
      </c>
      <c r="FM314" s="13">
        <v>1</v>
      </c>
      <c r="FN314" s="13">
        <v>1</v>
      </c>
      <c r="FO314" s="13">
        <v>1</v>
      </c>
      <c r="FP314" s="13">
        <v>1</v>
      </c>
      <c r="FQ314" s="13">
        <v>1</v>
      </c>
      <c r="FR314" s="13">
        <v>1</v>
      </c>
      <c r="FS314" s="13">
        <v>1</v>
      </c>
      <c r="FT314" s="13">
        <v>1</v>
      </c>
      <c r="FU314" s="13">
        <v>1</v>
      </c>
      <c r="FV314" s="13">
        <v>1</v>
      </c>
      <c r="FW314" s="13">
        <v>1</v>
      </c>
      <c r="FX314" s="13">
        <v>1</v>
      </c>
      <c r="FY314" s="13">
        <v>1</v>
      </c>
      <c r="FZ314" s="13">
        <v>1</v>
      </c>
      <c r="GA314" s="13">
        <v>1</v>
      </c>
      <c r="GB314" s="13">
        <v>1</v>
      </c>
      <c r="GC314" s="13">
        <v>1</v>
      </c>
      <c r="GD314" s="13">
        <v>1</v>
      </c>
      <c r="GE314" s="13">
        <v>1</v>
      </c>
      <c r="GF314" s="13">
        <v>1</v>
      </c>
      <c r="GG314" s="13">
        <v>1</v>
      </c>
      <c r="GH314" s="13">
        <v>1</v>
      </c>
      <c r="GI314" s="13">
        <v>1</v>
      </c>
      <c r="GJ314" s="13">
        <v>1</v>
      </c>
      <c r="GK314" s="13">
        <v>1</v>
      </c>
      <c r="GL314" s="13">
        <v>1</v>
      </c>
      <c r="GM314" s="13">
        <v>1</v>
      </c>
      <c r="GN314" s="13">
        <v>1</v>
      </c>
      <c r="GO314" s="13">
        <v>1</v>
      </c>
      <c r="GP314" s="13">
        <v>1</v>
      </c>
      <c r="GQ314" s="13">
        <v>1</v>
      </c>
      <c r="GR314" s="13">
        <v>1</v>
      </c>
      <c r="GS314" s="13">
        <v>1</v>
      </c>
      <c r="GT314" s="13">
        <v>1</v>
      </c>
      <c r="GU314" s="13">
        <v>1</v>
      </c>
      <c r="GV314" s="13">
        <v>1</v>
      </c>
      <c r="GW314" s="13">
        <v>1</v>
      </c>
      <c r="GX314" s="13">
        <v>1</v>
      </c>
      <c r="GY314" s="13">
        <v>1</v>
      </c>
      <c r="GZ314" s="13">
        <v>1</v>
      </c>
      <c r="HA314" s="13">
        <v>1</v>
      </c>
      <c r="HB314" s="13">
        <v>1</v>
      </c>
      <c r="HC314" s="13">
        <v>1</v>
      </c>
      <c r="HD314" s="13">
        <v>1</v>
      </c>
      <c r="HE314" s="13">
        <v>1</v>
      </c>
      <c r="HF314" s="13">
        <v>1</v>
      </c>
      <c r="HG314" s="13">
        <v>1</v>
      </c>
      <c r="HH314" s="13">
        <v>1</v>
      </c>
      <c r="HI314" s="13">
        <v>1</v>
      </c>
      <c r="HJ314" s="13">
        <v>1</v>
      </c>
      <c r="HK314" s="13">
        <v>1</v>
      </c>
      <c r="HL314" s="13">
        <v>1</v>
      </c>
      <c r="HM314" s="13">
        <v>1</v>
      </c>
      <c r="HN314" s="13">
        <v>1</v>
      </c>
      <c r="HO314" s="13">
        <v>1</v>
      </c>
      <c r="HP314" s="13">
        <v>1</v>
      </c>
      <c r="HQ314" s="13">
        <v>1</v>
      </c>
      <c r="HR314" s="13">
        <v>1</v>
      </c>
      <c r="HS314" s="13">
        <v>1</v>
      </c>
      <c r="HT314" s="13">
        <v>1</v>
      </c>
      <c r="HU314" s="13">
        <v>1</v>
      </c>
      <c r="HV314" s="13">
        <v>1</v>
      </c>
      <c r="HW314" s="13">
        <v>1</v>
      </c>
      <c r="HX314" s="13">
        <v>1</v>
      </c>
      <c r="HY314" s="13">
        <v>1</v>
      </c>
      <c r="HZ314" s="13">
        <v>1</v>
      </c>
      <c r="IA314" s="13">
        <v>1</v>
      </c>
      <c r="IB314" s="13">
        <v>1</v>
      </c>
      <c r="IC314" s="13">
        <v>1</v>
      </c>
      <c r="ID314" s="13">
        <v>1</v>
      </c>
      <c r="IE314" s="13">
        <v>1</v>
      </c>
      <c r="IF314" s="13">
        <v>1</v>
      </c>
      <c r="IG314" s="13">
        <v>1</v>
      </c>
      <c r="IH314" s="13">
        <v>1</v>
      </c>
      <c r="II314" s="13">
        <v>1</v>
      </c>
      <c r="IJ314" s="13">
        <v>1</v>
      </c>
      <c r="IK314" s="13">
        <v>1</v>
      </c>
      <c r="IL314" s="13">
        <v>1</v>
      </c>
      <c r="IM314" s="13">
        <v>1</v>
      </c>
      <c r="IN314" s="13">
        <v>1</v>
      </c>
      <c r="IO314" s="13">
        <v>1</v>
      </c>
      <c r="IP314" s="13">
        <v>1</v>
      </c>
      <c r="IQ314" s="13">
        <v>1</v>
      </c>
      <c r="IR314" s="13">
        <v>1</v>
      </c>
      <c r="IS314" s="13">
        <v>1</v>
      </c>
      <c r="IT314" s="13">
        <v>1</v>
      </c>
      <c r="IU314" s="13">
        <v>1</v>
      </c>
      <c r="IV314" s="13">
        <v>1</v>
      </c>
      <c r="IW314" s="13">
        <v>1</v>
      </c>
      <c r="IX314" s="13">
        <v>1</v>
      </c>
      <c r="IY314" s="13">
        <v>1</v>
      </c>
      <c r="IZ314" s="13">
        <v>1</v>
      </c>
      <c r="JA314" s="13">
        <v>1</v>
      </c>
      <c r="JB314" s="13">
        <v>1</v>
      </c>
      <c r="JC314" s="13">
        <v>1</v>
      </c>
      <c r="JD314" s="13">
        <v>1</v>
      </c>
      <c r="JE314" s="13">
        <v>1</v>
      </c>
      <c r="JF314" s="13">
        <v>1</v>
      </c>
      <c r="JG314" s="13">
        <v>1</v>
      </c>
      <c r="JH314" s="13">
        <v>1</v>
      </c>
      <c r="JI314" s="13">
        <v>1</v>
      </c>
      <c r="JJ314" s="13">
        <v>1</v>
      </c>
      <c r="JK314" s="13">
        <v>1</v>
      </c>
      <c r="JL314" s="13">
        <v>1</v>
      </c>
      <c r="JM314" s="13">
        <v>1</v>
      </c>
      <c r="JN314" s="13">
        <v>1</v>
      </c>
      <c r="JO314" s="13">
        <v>1</v>
      </c>
      <c r="JP314" s="13">
        <v>1</v>
      </c>
      <c r="JQ314" s="13">
        <v>1</v>
      </c>
      <c r="JR314" s="13">
        <v>1</v>
      </c>
      <c r="JS314" s="13">
        <v>1</v>
      </c>
      <c r="JT314" s="13">
        <v>1</v>
      </c>
      <c r="JU314" s="13">
        <v>1</v>
      </c>
      <c r="JV314" s="13">
        <v>1</v>
      </c>
      <c r="JW314" s="13">
        <v>1</v>
      </c>
      <c r="JX314" s="13">
        <v>1</v>
      </c>
      <c r="JY314" s="13">
        <v>1</v>
      </c>
      <c r="JZ314" s="13">
        <v>1</v>
      </c>
      <c r="KA314" s="13">
        <v>1</v>
      </c>
      <c r="KB314" s="13">
        <v>1</v>
      </c>
      <c r="KC314" s="13">
        <v>1</v>
      </c>
      <c r="KD314" s="13">
        <v>1</v>
      </c>
      <c r="KE314" s="13">
        <v>1</v>
      </c>
      <c r="KF314" s="13">
        <v>1</v>
      </c>
      <c r="KG314" s="13">
        <v>1</v>
      </c>
      <c r="KH314" s="13">
        <v>1</v>
      </c>
      <c r="KI314" s="13">
        <v>1</v>
      </c>
      <c r="KJ314" s="13">
        <v>1</v>
      </c>
      <c r="KK314" s="13">
        <v>1</v>
      </c>
      <c r="KL314" s="13">
        <v>1</v>
      </c>
      <c r="KM314" s="13">
        <v>1</v>
      </c>
      <c r="KN314" s="13">
        <v>1</v>
      </c>
      <c r="KO314" s="13">
        <v>1</v>
      </c>
      <c r="KP314" s="13">
        <v>1</v>
      </c>
    </row>
    <row r="315" spans="2:391"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</row>
    <row r="316" spans="2:391">
      <c r="B316" s="13">
        <f t="array" ref="B316:B318">MMULT($B$308:$D$310,B312:B314)</f>
        <v>460.65305472199998</v>
      </c>
      <c r="C316" s="13">
        <f t="array" ref="C316:C318">MMULT($B$308:$D$310,C312:C314)</f>
        <v>472.50286041799973</v>
      </c>
      <c r="D316" s="13">
        <f t="array" ref="D316:D318">MMULT($B$308:$D$310,D312:D314)</f>
        <v>478.4277632659996</v>
      </c>
      <c r="E316" s="13">
        <f t="array" ref="E316:E318">MMULT($B$308:$D$310,E312:E314)</f>
        <v>471.16999199800011</v>
      </c>
      <c r="F316" s="13">
        <f t="array" ref="F316:F318">MMULT($B$308:$D$310,F312:F314)</f>
        <v>508.05227750599988</v>
      </c>
      <c r="G316" s="13">
        <f t="array" ref="G316:G318">MMULT($B$308:$D$310,G312:G314)</f>
        <v>532.4183231080001</v>
      </c>
      <c r="H316" s="13">
        <f t="array" ref="H316:H318">MMULT($B$308:$D$310,H312:H314)</f>
        <v>549.04502304500011</v>
      </c>
      <c r="I316" s="13">
        <f t="array" ref="I316:I318">MMULT($B$308:$D$310,I312:I314)</f>
        <v>562.70927155800018</v>
      </c>
      <c r="J316" s="13">
        <f t="array" ref="J316:J318">MMULT($B$308:$D$310,J312:J314)</f>
        <v>580.4839801019998</v>
      </c>
      <c r="K316" s="13">
        <f t="array" ref="K316:K318">MMULT($B$308:$D$310,K312:K314)</f>
        <v>595.96267143200021</v>
      </c>
      <c r="L316" s="13">
        <f t="array" ref="L316:L318">MMULT($B$308:$D$310,L312:L314)</f>
        <v>613.73737997599983</v>
      </c>
      <c r="M316" s="13">
        <f t="array" ref="M316:M318">MMULT($B$308:$D$310,M312:M314)</f>
        <v>631.51208851999991</v>
      </c>
      <c r="N316" s="13">
        <f t="array" ref="N316:N318">MMULT($B$308:$D$310,N312:N314)</f>
        <v>643.36189421600011</v>
      </c>
      <c r="O316" s="13">
        <f t="array" ref="O316:O318">MMULT($B$308:$D$310,O312:O314)</f>
        <v>661.13660276000019</v>
      </c>
      <c r="P316" s="13">
        <f t="array" ref="P316:P318">MMULT($B$308:$D$310,P312:P314)</f>
        <v>678.91131130400026</v>
      </c>
      <c r="Q316" s="13">
        <f t="array" ref="Q316:Q318">MMULT($B$308:$D$310,Q312:Q314)</f>
        <v>694.87157703100002</v>
      </c>
      <c r="R316" s="13">
        <f t="array" ref="R316:R318">MMULT($B$308:$D$310,R312:R314)</f>
        <v>714.46072839199996</v>
      </c>
      <c r="S316" s="13">
        <f t="array" ref="S316:S318">MMULT($B$308:$D$310,S312:S314)</f>
        <v>732.23543693600004</v>
      </c>
      <c r="T316" s="13">
        <f t="array" ref="T316:T318">MMULT($B$308:$D$310,T312:T314)</f>
        <v>750.01014548000012</v>
      </c>
      <c r="U316" s="13">
        <f t="array" ref="U316:U318">MMULT($B$308:$D$310,U312:U314)</f>
        <v>761.85995117600032</v>
      </c>
      <c r="V316" s="13">
        <f t="array" ref="V316:V318">MMULT($B$308:$D$310,V312:V314)</f>
        <v>785.55956256799982</v>
      </c>
      <c r="W316" s="13">
        <f t="array" ref="W316:W318">MMULT($B$308:$D$310,W312:W314)</f>
        <v>799.70538547800015</v>
      </c>
      <c r="X316" s="13">
        <f t="array" ref="X316:X318">MMULT($B$308:$D$310,X312:X314)</f>
        <v>815.1840768080001</v>
      </c>
      <c r="Y316" s="13">
        <f t="array" ref="Y316:Y318">MMULT($B$308:$D$310,Y312:Y314)</f>
        <v>838.88368820000005</v>
      </c>
      <c r="Z316" s="13">
        <f t="array" ref="Z316:Z318">MMULT($B$308:$D$310,Z312:Z314)</f>
        <v>856.65839674400013</v>
      </c>
      <c r="AA316" s="13">
        <f t="array" ref="AA316:AA318">MMULT($B$308:$D$310,AA312:AA314)</f>
        <v>874.43310528799975</v>
      </c>
      <c r="AB316" s="13">
        <f t="array" ref="AB316:AB318">MMULT($B$308:$D$310,AB312:AB314)</f>
        <v>888.57892819800009</v>
      </c>
      <c r="AC316" s="13">
        <f t="array" ref="AC316:AC318">MMULT($B$308:$D$310,AC312:AC314)</f>
        <v>909.98252237599991</v>
      </c>
      <c r="AD316" s="13">
        <f t="array" ref="AD316:AD318">MMULT($B$308:$D$310,AD312:AD314)</f>
        <v>927.75723091999998</v>
      </c>
      <c r="AE316" s="13">
        <f t="array" ref="AE316:AE318">MMULT($B$308:$D$310,AE312:AE314)</f>
        <v>945.53193946400006</v>
      </c>
      <c r="AF316" s="13">
        <f t="array" ref="AF316:AF318">MMULT($B$308:$D$310,AF312:AF314)</f>
        <v>969.23155085600001</v>
      </c>
      <c r="AG316" s="13">
        <f t="array" ref="AG316:AG318">MMULT($B$308:$D$310,AG312:AG314)</f>
        <v>987.00625940000009</v>
      </c>
      <c r="AH316" s="13">
        <f t="array" ref="AH316:AH318">MMULT($B$308:$D$310,AH312:AH314)</f>
        <v>1004.7809679439997</v>
      </c>
      <c r="AI316" s="13">
        <f t="array" ref="AI316:AI318">MMULT($B$308:$D$310,AI312:AI314)</f>
        <v>1025.5181279119997</v>
      </c>
      <c r="AJ316" s="13">
        <f t="array" ref="AJ316:AJ318">MMULT($B$308:$D$310,AJ312:AJ314)</f>
        <v>1042.626402246</v>
      </c>
      <c r="AK316" s="13">
        <f t="array" ref="AK316:AK318">MMULT($B$308:$D$310,AK312:AK314)</f>
        <v>1064.0299964240003</v>
      </c>
      <c r="AL316" s="13">
        <f t="array" ref="AL316:AL318">MMULT($B$308:$D$310,AL312:AL314)</f>
        <v>1081.8047049679999</v>
      </c>
      <c r="AM316" s="13">
        <f t="array" ref="AM316:AM318">MMULT($B$308:$D$310,AM312:AM314)</f>
        <v>1102.5418649359999</v>
      </c>
      <c r="AN316" s="13">
        <f t="array" ref="AN316:AN318">MMULT($B$308:$D$310,AN312:AN314)</f>
        <v>1123.2790249039999</v>
      </c>
      <c r="AO316" s="13">
        <f t="array" ref="AO316:AO318">MMULT($B$308:$D$310,AO312:AO314)</f>
        <v>1141.053733448</v>
      </c>
      <c r="AP316" s="13">
        <f t="array" ref="AP316:AP318">MMULT($B$308:$D$310,AP312:AP314)</f>
        <v>1164.75334484</v>
      </c>
      <c r="AQ316" s="13">
        <f t="array" ref="AQ316:AQ318">MMULT($B$308:$D$310,AQ312:AQ314)</f>
        <v>1182.528053384</v>
      </c>
      <c r="AR316" s="13">
        <f t="array" ref="AR316:AR318">MMULT($B$308:$D$310,AR312:AR314)</f>
        <v>1206.227664776</v>
      </c>
      <c r="AS316" s="13">
        <f t="array" ref="AS316:AS318">MMULT($B$308:$D$310,AS312:AS314)</f>
        <v>1220.3734876859999</v>
      </c>
      <c r="AT316" s="13">
        <f t="array" ref="AT316:AT318">MMULT($B$308:$D$310,AT312:AT314)</f>
        <v>1238.1481962300004</v>
      </c>
      <c r="AU316" s="13">
        <f t="array" ref="AU316:AU318">MMULT($B$308:$D$310,AU312:AU314)</f>
        <v>1262.5142418320002</v>
      </c>
      <c r="AV316" s="13">
        <f t="array" ref="AV316:AV318">MMULT($B$308:$D$310,AV312:AV314)</f>
        <v>1279.6225161660004</v>
      </c>
      <c r="AW316" s="13">
        <f t="array" ref="AW316:AW318">MMULT($B$308:$D$310,AW312:AW314)</f>
        <v>1297.39722471</v>
      </c>
      <c r="AX316" s="13">
        <f t="array" ref="AX316:AX318">MMULT($B$308:$D$310,AX312:AX314)</f>
        <v>1321.096836102</v>
      </c>
      <c r="AY316" s="13">
        <f t="array" ref="AY316:AY318">MMULT($B$308:$D$310,AY312:AY314)</f>
        <v>1338.8715446460001</v>
      </c>
      <c r="AZ316" s="13">
        <f t="array" ref="AZ316:AZ318">MMULT($B$308:$D$310,AZ312:AZ314)</f>
        <v>1362.571156038</v>
      </c>
      <c r="BA316" s="13">
        <f t="array" ref="BA316:BA318">MMULT($B$308:$D$310,BA312:BA314)</f>
        <v>1380.3458645820001</v>
      </c>
      <c r="BB316" s="13">
        <f t="array" ref="BB316:BB318">MMULT($B$308:$D$310,BB312:BB314)</f>
        <v>1398.1205731260002</v>
      </c>
      <c r="BC316" s="13">
        <f t="array" ref="BC316:BC318">MMULT($B$308:$D$310,BC312:BC314)</f>
        <v>1421.8201845180001</v>
      </c>
      <c r="BD316" s="13">
        <f t="array" ref="BD316:BD318">MMULT($B$308:$D$310,BD312:BD314)</f>
        <v>1439.5948930620002</v>
      </c>
      <c r="BE316" s="13">
        <f t="array" ref="BE316:BE318">MMULT($B$308:$D$310,BE312:BE314)</f>
        <v>1457.3696016060003</v>
      </c>
      <c r="BF316" s="13">
        <f t="array" ref="BF316:BF318">MMULT($B$308:$D$310,BF312:BF314)</f>
        <v>1475.1443101499999</v>
      </c>
      <c r="BG316" s="13">
        <f t="array" ref="BG316:BG318">MMULT($B$308:$D$310,BG312:BG314)</f>
        <v>1498.8439215420003</v>
      </c>
      <c r="BH316" s="13">
        <f t="array" ref="BH316:BH318">MMULT($B$308:$D$310,BH312:BH314)</f>
        <v>1516.6186300859999</v>
      </c>
      <c r="BI316" s="13">
        <f t="array" ref="BI316:BI318">MMULT($B$308:$D$310,BI312:BI314)</f>
        <v>1528.4684357820001</v>
      </c>
      <c r="BJ316" s="13">
        <f t="array" ref="BJ316:BJ318">MMULT($B$308:$D$310,BJ312:BJ314)</f>
        <v>1546.2431443260002</v>
      </c>
      <c r="BK316" s="13">
        <f t="array" ref="BK316:BK318">MMULT($B$308:$D$310,BK312:BK314)</f>
        <v>1564.0178528699998</v>
      </c>
      <c r="BL316" s="13">
        <f t="array" ref="BL316:BL318">MMULT($B$308:$D$310,BL312:BL314)</f>
        <v>1585.4214470480001</v>
      </c>
      <c r="BM316" s="13">
        <f t="array" ref="BM316:BM318">MMULT($B$308:$D$310,BM312:BM314)</f>
        <v>1606.8250412259999</v>
      </c>
      <c r="BN316" s="13">
        <f t="array" ref="BN316:BN318">MMULT($B$308:$D$310,BN312:BN314)</f>
        <v>1618.6748469220001</v>
      </c>
      <c r="BO316" s="13">
        <f t="array" ref="BO316:BO318">MMULT($B$308:$D$310,BO312:BO314)</f>
        <v>1640.0784411</v>
      </c>
      <c r="BP316" s="13">
        <f t="array" ref="BP316:BP318">MMULT($B$308:$D$310,BP312:BP314)</f>
        <v>1661.4820352779998</v>
      </c>
      <c r="BQ316" s="13">
        <f t="array" ref="BQ316:BQ318">MMULT($B$308:$D$310,BQ312:BQ314)</f>
        <v>1680.5896122419999</v>
      </c>
      <c r="BR316" s="13">
        <f t="array" ref="BR316:BR318">MMULT($B$308:$D$310,BR312:BR314)</f>
        <v>1698.364320786</v>
      </c>
      <c r="BS316" s="13">
        <f t="array" ref="BS316:BS318">MMULT($B$308:$D$310,BS312:BS314)</f>
        <v>1717.4718977500002</v>
      </c>
      <c r="BT316" s="13">
        <f t="array" ref="BT316:BT318">MMULT($B$308:$D$310,BT312:BT314)</f>
        <v>1732.9505890800001</v>
      </c>
      <c r="BU316" s="13">
        <f t="array" ref="BU316:BU318">MMULT($B$308:$D$310,BU312:BU314)</f>
        <v>1754.3541832580004</v>
      </c>
      <c r="BV316" s="13">
        <f t="array" ref="BV316:BV318">MMULT($B$308:$D$310,BV312:BV314)</f>
        <v>1773.4617602219996</v>
      </c>
      <c r="BW316" s="13">
        <f t="array" ref="BW316:BW318">MMULT($B$308:$D$310,BW312:BW314)</f>
        <v>1788.940451552</v>
      </c>
      <c r="BX316" s="13">
        <f t="array" ref="BX316:BX318">MMULT($B$308:$D$310,BX312:BX314)</f>
        <v>1808.0480285160002</v>
      </c>
      <c r="BY316" s="13">
        <f t="array" ref="BY316:BY318">MMULT($B$308:$D$310,BY312:BY314)</f>
        <v>1813.972931364</v>
      </c>
      <c r="BZ316" s="13">
        <f t="array" ref="BZ316:BZ318">MMULT($B$308:$D$310,BZ312:BZ314)</f>
        <v>2096.1499503120003</v>
      </c>
      <c r="CA316" s="13">
        <f t="array" ref="CA316:CA318">MMULT($B$308:$D$310,CA312:CA314)</f>
        <v>2125.7744645519997</v>
      </c>
      <c r="CB316" s="13">
        <f t="array" ref="CB316:CB318">MMULT($B$308:$D$310,CB312:CB314)</f>
        <v>2154.7325445820002</v>
      </c>
      <c r="CC316" s="13">
        <f t="array" ref="CC316:CC318">MMULT($B$308:$D$310,CC312:CC314)</f>
        <v>2184.357058822</v>
      </c>
      <c r="CD316" s="13">
        <f t="array" ref="CD316:CD318">MMULT($B$308:$D$310,CD312:CD314)</f>
        <v>2220.5729101200004</v>
      </c>
      <c r="CE316" s="13">
        <f t="array" ref="CE316:CE318">MMULT($B$308:$D$310,CE312:CE314)</f>
        <v>2246.568538726</v>
      </c>
      <c r="CF316" s="13">
        <f t="array" ref="CF316:CF318">MMULT($B$308:$D$310,CF312:CF314)</f>
        <v>2282.1179558140002</v>
      </c>
      <c r="CG316" s="13">
        <f t="array" ref="CG316:CG318">MMULT($B$308:$D$310,CG312:CG314)</f>
        <v>2317.6673729020004</v>
      </c>
      <c r="CH316" s="13">
        <f t="array" ref="CH316:CH318">MMULT($B$308:$D$310,CH312:CH314)</f>
        <v>2347.2918871420006</v>
      </c>
      <c r="CI316" s="13">
        <f t="array" ref="CI316:CI318">MMULT($B$308:$D$310,CI312:CI314)</f>
        <v>2382.8413042299999</v>
      </c>
      <c r="CJ316" s="13">
        <f t="array" ref="CJ316:CJ318">MMULT($B$308:$D$310,CJ312:CJ314)</f>
        <v>2418.390721318</v>
      </c>
      <c r="CK316" s="13">
        <f t="array" ref="CK316:CK318">MMULT($B$308:$D$310,CK312:CK314)</f>
        <v>2453.9401384060002</v>
      </c>
      <c r="CL316" s="13">
        <f t="array" ref="CL316:CL318">MMULT($B$308:$D$310,CL312:CL314)</f>
        <v>2485.8606698599997</v>
      </c>
      <c r="CM316" s="13">
        <f t="array" ref="CM316:CM318">MMULT($B$308:$D$310,CM312:CM314)</f>
        <v>2518.4476355240004</v>
      </c>
      <c r="CN316" s="13">
        <f t="array" ref="CN316:CN318">MMULT($B$308:$D$310,CN312:CN314)</f>
        <v>2551.0346011880001</v>
      </c>
      <c r="CO316" s="13">
        <f t="array" ref="CO316:CO318">MMULT($B$308:$D$310,CO312:CO314)</f>
        <v>2586.5840182760003</v>
      </c>
      <c r="CP316" s="13">
        <f t="array" ref="CP316:CP318">MMULT($B$308:$D$310,CP312:CP314)</f>
        <v>2616.2085325160006</v>
      </c>
      <c r="CQ316" s="13">
        <f t="array" ref="CQ316:CQ318">MMULT($B$308:$D$310,CQ312:CQ314)</f>
        <v>2648.1290639700001</v>
      </c>
      <c r="CR316" s="13">
        <f t="array" ref="CR316:CR318">MMULT($B$308:$D$310,CR312:CR314)</f>
        <v>2681.3824638440001</v>
      </c>
      <c r="CS316" s="13">
        <f t="array" ref="CS316:CS318">MMULT($B$308:$D$310,CS312:CS314)</f>
        <v>2716.9318809319993</v>
      </c>
      <c r="CT316" s="13">
        <f t="array" ref="CT316:CT318">MMULT($B$308:$D$310,CT312:CT314)</f>
        <v>2752.4812980200004</v>
      </c>
      <c r="CU316" s="13">
        <f t="array" ref="CU316:CU318">MMULT($B$308:$D$310,CU312:CU314)</f>
        <v>2785.0682636840002</v>
      </c>
      <c r="CV316" s="13">
        <f t="array" ref="CV316:CV318">MMULT($B$308:$D$310,CV312:CV314)</f>
        <v>2824.2465664060001</v>
      </c>
      <c r="CW316" s="13">
        <f t="array" ref="CW316:CW318">MMULT($B$308:$D$310,CW312:CW314)</f>
        <v>2862.7584349179997</v>
      </c>
      <c r="CX316" s="13">
        <f t="array" ref="CX316:CX318">MMULT($B$308:$D$310,CX312:CX314)</f>
        <v>2895.3454005820004</v>
      </c>
      <c r="CY316" s="13">
        <f t="array" ref="CY316:CY318">MMULT($B$308:$D$310,CY312:CY314)</f>
        <v>2933.857269094</v>
      </c>
      <c r="CZ316" s="13">
        <f t="array" ref="CZ316:CZ318">MMULT($B$308:$D$310,CZ312:CZ314)</f>
        <v>2966.4442347580007</v>
      </c>
      <c r="DA316" s="13">
        <f t="array" ref="DA316:DA318">MMULT($B$308:$D$310,DA312:DA314)</f>
        <v>2740.7185806139996</v>
      </c>
      <c r="DB316" s="13">
        <f t="array" ref="DB316:DB318">MMULT($B$308:$D$310,DB312:DB314)</f>
        <v>2746.1619090650001</v>
      </c>
      <c r="DC316" s="13">
        <f t="array" ref="DC316:DC318">MMULT($B$308:$D$310,DC312:DC314)</f>
        <v>2751.6052375159998</v>
      </c>
      <c r="DD316" s="13">
        <f t="array" ref="DD316:DD318">MMULT($B$308:$D$310,DD312:DD314)</f>
        <v>2758.8630087840002</v>
      </c>
      <c r="DE316" s="13">
        <f t="array" ref="DE316:DE318">MMULT($B$308:$D$310,DE312:DE314)</f>
        <v>2764.3063372349998</v>
      </c>
      <c r="DF316" s="13">
        <f t="array" ref="DF316:DF318">MMULT($B$308:$D$310,DF312:DF314)</f>
        <v>2769.7496656860003</v>
      </c>
      <c r="DG316" s="13">
        <f t="array" ref="DG316:DG318">MMULT($B$308:$D$310,DG312:DG314)</f>
        <v>2775.1929941369999</v>
      </c>
      <c r="DH316" s="13">
        <f t="array" ref="DH316:DH318">MMULT($B$308:$D$310,DH312:DH314)</f>
        <v>2780.6363225879995</v>
      </c>
      <c r="DI316" s="13">
        <f t="array" ref="DI316:DI318">MMULT($B$308:$D$310,DI312:DI314)</f>
        <v>2787.8940938559999</v>
      </c>
      <c r="DJ316" s="13">
        <f t="array" ref="DJ316:DJ318">MMULT($B$308:$D$310,DJ312:DJ314)</f>
        <v>2793.3374223070005</v>
      </c>
      <c r="DK316" s="13">
        <f t="array" ref="DK316:DK318">MMULT($B$308:$D$310,DK312:DK314)</f>
        <v>2795.1518651240003</v>
      </c>
      <c r="DL316" s="13">
        <f t="array" ref="DL316:DL318">MMULT($B$308:$D$310,DL312:DL314)</f>
        <v>2810.1489820570005</v>
      </c>
      <c r="DM316" s="13">
        <f t="array" ref="DM316:DM318">MMULT($B$308:$D$310,DM312:DM314)</f>
        <v>2815.5923105080001</v>
      </c>
      <c r="DN316" s="13">
        <f t="array" ref="DN316:DN318">MMULT($B$308:$D$310,DN312:DN314)</f>
        <v>2822.8500817760005</v>
      </c>
      <c r="DO316" s="13">
        <f t="array" ref="DO316:DO318">MMULT($B$308:$D$310,DO312:DO314)</f>
        <v>2828.2934102270001</v>
      </c>
      <c r="DP316" s="13">
        <f t="array" ref="DP316:DP318">MMULT($B$308:$D$310,DP312:DP314)</f>
        <v>2836.6991901020001</v>
      </c>
      <c r="DQ316" s="13">
        <f t="array" ref="DQ316:DQ318">MMULT($B$308:$D$310,DQ312:DQ314)</f>
        <v>2846.919412794</v>
      </c>
      <c r="DR316" s="13">
        <f t="array" ref="DR316:DR318">MMULT($B$308:$D$310,DR312:DR314)</f>
        <v>2850.5482984280006</v>
      </c>
      <c r="DS316" s="13">
        <f t="array" ref="DS316:DS318">MMULT($B$308:$D$310,DS312:DS314)</f>
        <v>2863.730972544</v>
      </c>
      <c r="DT316" s="13">
        <f t="array" ref="DT316:DT318">MMULT($B$308:$D$310,DT312:DT314)</f>
        <v>2870.9887438120004</v>
      </c>
      <c r="DU316" s="13">
        <f t="array" ref="DU316:DU318">MMULT($B$308:$D$310,DU312:DU314)</f>
        <v>2876.432072263</v>
      </c>
      <c r="DV316" s="13">
        <f t="array" ref="DV316:DV318">MMULT($B$308:$D$310,DV312:DV314)</f>
        <v>2884.837852138</v>
      </c>
      <c r="DW316" s="13">
        <f t="array" ref="DW316:DW318">MMULT($B$308:$D$310,DW312:DW314)</f>
        <v>2892.0956234059995</v>
      </c>
      <c r="DX316" s="13">
        <f t="array" ref="DX316:DX318">MMULT($B$308:$D$310,DX312:DX314)</f>
        <v>2900.5014032810004</v>
      </c>
      <c r="DY316" s="13">
        <f t="array" ref="DY316:DY318">MMULT($B$308:$D$310,DY312:DY314)</f>
        <v>2908.9071831560004</v>
      </c>
      <c r="DZ316" s="13">
        <f t="array" ref="DZ316:DZ318">MMULT($B$308:$D$310,DZ312:DZ314)</f>
        <v>2925.0523086960002</v>
      </c>
      <c r="EA316" s="13">
        <f t="array" ref="EA316:EA318">MMULT($B$308:$D$310,EA312:EA314)</f>
        <v>2935.2725313880001</v>
      </c>
      <c r="EB316" s="13">
        <f t="array" ref="EB316:EB318">MMULT($B$308:$D$310,EB312:EB314)</f>
        <v>2945.4927540799999</v>
      </c>
      <c r="EC316" s="13">
        <f t="array" ref="EC316:EC318">MMULT($B$308:$D$310,EC312:EC314)</f>
        <v>2956.8609853790003</v>
      </c>
      <c r="ED316" s="13">
        <f t="array" ref="ED316:ED318">MMULT($B$308:$D$310,ED312:ED314)</f>
        <v>2964.1187566469998</v>
      </c>
      <c r="EE316" s="13">
        <f t="array" ref="EE316:EE318">MMULT($B$308:$D$310,EE312:EE314)</f>
        <v>2975.4869879460002</v>
      </c>
      <c r="EF316" s="13">
        <f t="array" ref="EF316:EF318">MMULT($B$308:$D$310,EF312:EF314)</f>
        <v>2982.7447592139997</v>
      </c>
      <c r="EG316" s="13">
        <f t="array" ref="EG316:EG318">MMULT($B$308:$D$310,EG312:EG314)</f>
        <v>2990.0025304820001</v>
      </c>
      <c r="EH316" s="13">
        <f t="array" ref="EH316:EH318">MMULT($B$308:$D$310,EH312:EH314)</f>
        <v>2991.3353989020006</v>
      </c>
      <c r="EI316" s="13">
        <f t="array" ref="EI316:EI318">MMULT($B$308:$D$310,EI312:EI314)</f>
        <v>3002.7036302010001</v>
      </c>
      <c r="EJ316" s="13">
        <f t="array" ref="EJ316:EJ318">MMULT($B$308:$D$310,EJ312:EJ314)</f>
        <v>3004.0364986210006</v>
      </c>
      <c r="EK316" s="13">
        <f t="array" ref="EK316:EK318">MMULT($B$308:$D$310,EK312:EK314)</f>
        <v>3003.5549242239995</v>
      </c>
      <c r="EL316" s="13">
        <f t="array" ref="EL316:EL318">MMULT($B$308:$D$310,EL312:EL314)</f>
        <v>3010.8126954919999</v>
      </c>
      <c r="EM316" s="13">
        <f t="array" ref="EM316:EM318">MMULT($B$308:$D$310,EM312:EM314)</f>
        <v>3018.0704667600003</v>
      </c>
      <c r="EN316" s="13">
        <f t="array" ref="EN316:EN318">MMULT($B$308:$D$310,EN312:EN314)</f>
        <v>3020.5513437869995</v>
      </c>
      <c r="EO316" s="13">
        <f t="array" ref="EO316:EO318">MMULT($B$308:$D$310,EO312:EO314)</f>
        <v>3023.0322208140005</v>
      </c>
      <c r="EP316" s="13">
        <f t="array" ref="EP316:EP318">MMULT($B$308:$D$310,EP312:EP314)</f>
        <v>3027.3275406579996</v>
      </c>
      <c r="EQ316" s="13">
        <f t="array" ref="EQ316:EQ318">MMULT($B$308:$D$310,EQ312:EQ314)</f>
        <v>3027.9939748679999</v>
      </c>
      <c r="ER316" s="13">
        <f t="array" ref="ER316:ER318">MMULT($B$308:$D$310,ER312:ER314)</f>
        <v>3027.5124004710005</v>
      </c>
      <c r="ES316" s="13">
        <f t="array" ref="ES316:ES318">MMULT($B$308:$D$310,ES312:ES314)</f>
        <v>3029.9932774979998</v>
      </c>
      <c r="ET316" s="13">
        <f t="array" ref="ET316:ET318">MMULT($B$308:$D$310,ET312:ET314)</f>
        <v>2820.734229959</v>
      </c>
      <c r="EU316" s="13">
        <f t="array" ref="EU316:EU318">MMULT($B$308:$D$310,EU312:EU314)</f>
        <v>2919.1180170160005</v>
      </c>
      <c r="EV316" s="13">
        <f t="array" ref="EV316:EV318">MMULT($B$308:$D$310,EV312:EV314)</f>
        <v>2927.3389370780005</v>
      </c>
      <c r="EW316" s="13">
        <f t="array" ref="EW316:EW318">MMULT($B$308:$D$310,EW312:EW314)</f>
        <v>2933.2638399260004</v>
      </c>
      <c r="EX316" s="13">
        <f t="array" ref="EX316:EX318">MMULT($B$308:$D$310,EX312:EX314)</f>
        <v>2935.5598571400005</v>
      </c>
      <c r="EY316" s="13">
        <f t="array" ref="EY316:EY318">MMULT($B$308:$D$310,EY312:EY314)</f>
        <v>2941.4847599880004</v>
      </c>
      <c r="EZ316" s="13">
        <f t="array" ref="EZ316:EZ318">MMULT($B$308:$D$310,EZ312:EZ314)</f>
        <v>2937.8558743539998</v>
      </c>
      <c r="FA316" s="13">
        <f t="array" ref="FA316:FA318">MMULT($B$308:$D$310,FA312:FA314)</f>
        <v>2943.7807772020005</v>
      </c>
      <c r="FB316" s="13">
        <f t="array" ref="FB316:FB318">MMULT($B$308:$D$310,FB312:FB314)</f>
        <v>2940.1518915679999</v>
      </c>
      <c r="FC316" s="13">
        <f t="array" ref="FC316:FC318">MMULT($B$308:$D$310,FC312:FC314)</f>
        <v>2942.447908782</v>
      </c>
      <c r="FD316" s="13">
        <f t="array" ref="FD316:FD318">MMULT($B$308:$D$310,FD312:FD314)</f>
        <v>2938.8190231480003</v>
      </c>
      <c r="FE316" s="13">
        <f t="array" ref="FE316:FE318">MMULT($B$308:$D$310,FE312:FE314)</f>
        <v>2917.41542897</v>
      </c>
      <c r="FF316" s="13">
        <f t="array" ref="FF316:FF318">MMULT($B$308:$D$310,FF312:FF314)</f>
        <v>2941.1150403619995</v>
      </c>
      <c r="FG316" s="13">
        <f t="array" ref="FG316:FG318">MMULT($B$308:$D$310,FG312:FG314)</f>
        <v>1584.0885786280001</v>
      </c>
      <c r="FH316" s="13">
        <f t="array" ref="FH316:FH318">MMULT($B$308:$D$310,FH312:FH314)</f>
        <v>1607.78819002</v>
      </c>
      <c r="FI316" s="13">
        <f t="array" ref="FI316:FI318">MMULT($B$308:$D$310,FI312:FI314)</f>
        <v>1633.7838186259996</v>
      </c>
      <c r="FJ316" s="13">
        <f t="array" ref="FJ316:FJ318">MMULT($B$308:$D$310,FJ312:FJ314)</f>
        <v>1657.483430018</v>
      </c>
      <c r="FK316" s="13">
        <f t="array" ref="FK316:FK318">MMULT($B$308:$D$310,FK312:FK314)</f>
        <v>1687.1079442579999</v>
      </c>
      <c r="FL316" s="13">
        <f t="array" ref="FL316:FL318">MMULT($B$308:$D$310,FL312:FL314)</f>
        <v>1710.8075556499998</v>
      </c>
      <c r="FM316" s="13">
        <f t="array" ref="FM316:FM318">MMULT($B$308:$D$310,FM312:FM314)</f>
        <v>1737.4696184659997</v>
      </c>
      <c r="FN316" s="13">
        <f t="array" ref="FN316:FN318">MMULT($B$308:$D$310,FN312:FN314)</f>
        <v>1764.1316812819996</v>
      </c>
      <c r="FO316" s="13">
        <f t="array" ref="FO316:FO318">MMULT($B$308:$D$310,FO312:FO314)</f>
        <v>1793.7561955219999</v>
      </c>
      <c r="FP316" s="13">
        <f t="array" ref="FP316:FP318">MMULT($B$308:$D$310,FP312:FP314)</f>
        <v>1817.4558069140003</v>
      </c>
      <c r="FQ316" s="13">
        <f t="array" ref="FQ316:FQ318">MMULT($B$308:$D$310,FQ312:FQ314)</f>
        <v>1850.7092067880003</v>
      </c>
      <c r="FR316" s="13">
        <f t="array" ref="FR316:FR318">MMULT($B$308:$D$310,FR312:FR314)</f>
        <v>1878.037703814</v>
      </c>
      <c r="FS316" s="13">
        <f t="array" ref="FS316:FS318">MMULT($B$308:$D$310,FS312:FS314)</f>
        <v>1911.2911036880005</v>
      </c>
      <c r="FT316" s="13">
        <f t="array" ref="FT316:FT318">MMULT($B$308:$D$310,FT312:FT314)</f>
        <v>1934.99071508</v>
      </c>
      <c r="FU316" s="13">
        <f t="array" ref="FU316:FU318">MMULT($B$308:$D$310,FU312:FU314)</f>
        <v>1971.8730005879997</v>
      </c>
      <c r="FV316" s="13">
        <f t="array" ref="FV316:FV318">MMULT($B$308:$D$310,FV312:FV314)</f>
        <v>1999.2014976139999</v>
      </c>
      <c r="FW316" s="13">
        <f t="array" ref="FW316:FW318">MMULT($B$308:$D$310,FW312:FW314)</f>
        <v>2032.4548974879999</v>
      </c>
      <c r="FX316" s="13">
        <f t="array" ref="FX316:FX318">MMULT($B$308:$D$310,FX312:FX314)</f>
        <v>2063.4122801480003</v>
      </c>
      <c r="FY316" s="13">
        <f t="array" ref="FY316:FY318">MMULT($B$308:$D$310,FY312:FY314)</f>
        <v>2096.6656800219998</v>
      </c>
      <c r="FZ316" s="13">
        <f t="array" ref="FZ316:FZ318">MMULT($B$308:$D$310,FZ312:FZ314)</f>
        <v>2127.6230626819997</v>
      </c>
      <c r="GA316" s="13">
        <f t="array" ref="GA316:GA318">MMULT($B$308:$D$310,GA312:GA314)</f>
        <v>2160.8764625560002</v>
      </c>
      <c r="GB316" s="13">
        <f t="array" ref="GB316:GB318">MMULT($B$308:$D$310,GB312:GB314)</f>
        <v>2191.8338452160001</v>
      </c>
      <c r="GC316" s="13">
        <f t="array" ref="GC316:GC318">MMULT($B$308:$D$310,GC312:GC314)</f>
        <v>2219.1623422419998</v>
      </c>
      <c r="GD316" s="13">
        <f t="array" ref="GD316:GD318">MMULT($B$308:$D$310,GD312:GD314)</f>
        <v>2250.1197249020001</v>
      </c>
      <c r="GE316" s="13">
        <f t="array" ref="GE316:GE318">MMULT($B$308:$D$310,GE312:GE314)</f>
        <v>2287.0020104099999</v>
      </c>
      <c r="GF316" s="13">
        <f t="array" ref="GF316:GF318">MMULT($B$308:$D$310,GF312:GF314)</f>
        <v>2320.2554102840004</v>
      </c>
      <c r="GG316" s="13">
        <f t="array" ref="GG316:GG318">MMULT($B$308:$D$310,GG312:GG314)</f>
        <v>2357.1376957920002</v>
      </c>
      <c r="GH316" s="13">
        <f t="array" ref="GH316:GH318">MMULT($B$308:$D$310,GH312:GH314)</f>
        <v>2384.4661928179994</v>
      </c>
      <c r="GI316" s="13">
        <f t="array" ref="GI316:GI318">MMULT($B$308:$D$310,GI312:GI314)</f>
        <v>2421.3484783260001</v>
      </c>
      <c r="GJ316" s="13">
        <f t="array" ref="GJ316:GJ318">MMULT($B$308:$D$310,GJ312:GJ314)</f>
        <v>2454.6018782000001</v>
      </c>
      <c r="GK316" s="13">
        <f t="array" ref="GK316:GK318">MMULT($B$308:$D$310,GK312:GK314)</f>
        <v>2497.4090665559997</v>
      </c>
      <c r="GL316" s="13">
        <f t="array" ref="GL316:GL318">MMULT($B$308:$D$310,GL312:GL314)</f>
        <v>2534.2913520639995</v>
      </c>
      <c r="GM316" s="13">
        <f t="array" ref="GM316:GM318">MMULT($B$308:$D$310,GM312:GM314)</f>
        <v>2570.5072033619999</v>
      </c>
      <c r="GN316" s="13">
        <f t="array" ref="GN316:GN318">MMULT($B$308:$D$310,GN312:GN314)</f>
        <v>2610.3519402940001</v>
      </c>
      <c r="GO316" s="13">
        <f t="array" ref="GO316:GO318">MMULT($B$308:$D$310,GO312:GO314)</f>
        <v>2655.4551458639999</v>
      </c>
      <c r="GP316" s="13">
        <f t="array" ref="GP316:GP318">MMULT($B$308:$D$310,GP312:GP314)</f>
        <v>2694.6334485860007</v>
      </c>
      <c r="GQ316" s="13">
        <f t="array" ref="GQ316:GQ318">MMULT($B$308:$D$310,GQ312:GQ314)</f>
        <v>2731.5157340940004</v>
      </c>
      <c r="GR316" s="13">
        <f t="array" ref="GR316:GR318">MMULT($B$308:$D$310,GR312:GR314)</f>
        <v>2772.9900540300005</v>
      </c>
      <c r="GS316" s="13">
        <f t="array" ref="GS316:GS318">MMULT($B$308:$D$310,GS312:GS314)</f>
        <v>2812.1683567520004</v>
      </c>
      <c r="GT316" s="13">
        <f t="array" ref="GT316:GT318">MMULT($B$308:$D$310,GT312:GT314)</f>
        <v>2851.3466594740003</v>
      </c>
      <c r="GU316" s="13">
        <f t="array" ref="GU316:GU318">MMULT($B$308:$D$310,GU312:GU314)</f>
        <v>2890.5249621960002</v>
      </c>
      <c r="GV316" s="13">
        <f t="array" ref="GV316:GV318">MMULT($B$308:$D$310,GV312:GV314)</f>
        <v>2929.7032649180001</v>
      </c>
      <c r="GW316" s="13">
        <f t="array" ref="GW316:GW318">MMULT($B$308:$D$310,GW312:GW314)</f>
        <v>2965.2526820060002</v>
      </c>
      <c r="GX316" s="13">
        <f t="array" ref="GX316:GX318">MMULT($B$308:$D$310,GX312:GX314)</f>
        <v>3003.7645505179999</v>
      </c>
      <c r="GY316" s="13">
        <f t="array" ref="GY316:GY318">MMULT($B$308:$D$310,GY312:GY314)</f>
        <v>3045.9053046640001</v>
      </c>
      <c r="GZ316" s="13">
        <f t="array" ref="GZ316:GZ318">MMULT($B$308:$D$310,GZ312:GZ314)</f>
        <v>3081.4547217520003</v>
      </c>
      <c r="HA316" s="13">
        <f t="array" ref="HA316:HA318">MMULT($B$308:$D$310,HA312:HA314)</f>
        <v>3120.6330244740002</v>
      </c>
      <c r="HB316" s="13">
        <f t="array" ref="HB316:HB318">MMULT($B$308:$D$310,HB312:HB314)</f>
        <v>3156.1824415620003</v>
      </c>
      <c r="HC316" s="13">
        <f t="array" ref="HC316:HC318">MMULT($B$308:$D$310,HC312:HC314)</f>
        <v>3195.3607442840002</v>
      </c>
      <c r="HD316" s="13">
        <f t="array" ref="HD316:HD318">MMULT($B$308:$D$310,HD312:HD314)</f>
        <v>3234.5390470060001</v>
      </c>
      <c r="HE316" s="13">
        <f t="array" ref="HE316:HE318">MMULT($B$308:$D$310,HE312:HE314)</f>
        <v>3271.9029069110002</v>
      </c>
      <c r="HF316" s="13">
        <f t="array" ref="HF316:HF318">MMULT($B$308:$D$310,HF312:HF314)</f>
        <v>3309.2667668160002</v>
      </c>
      <c r="HG316" s="13">
        <f t="array" ref="HG316:HG318">MMULT($B$308:$D$310,HG312:HG314)</f>
        <v>3351.4075209619996</v>
      </c>
      <c r="HH316" s="13">
        <f t="array" ref="HH316:HH318">MMULT($B$308:$D$310,HH312:HH314)</f>
        <v>3389.4378150769999</v>
      </c>
      <c r="HI316" s="13">
        <f t="array" ref="HI316:HI318">MMULT($B$308:$D$310,HI312:HI314)</f>
        <v>3436.3554634640004</v>
      </c>
      <c r="HJ316" s="13">
        <f t="array" ref="HJ316:HJ318">MMULT($B$308:$D$310,HJ312:HJ314)</f>
        <v>3475.5337661860003</v>
      </c>
      <c r="HK316" s="13">
        <f t="array" ref="HK316:HK318">MMULT($B$308:$D$310,HK312:HK314)</f>
        <v>3518.340954542</v>
      </c>
      <c r="HL316" s="13">
        <f t="array" ref="HL316:HL318">MMULT($B$308:$D$310,HL312:HL314)</f>
        <v>3557.5192572639999</v>
      </c>
      <c r="HM316" s="13">
        <f t="array" ref="HM316:HM318">MMULT($B$308:$D$310,HM312:HM314)</f>
        <v>3600.3264456200004</v>
      </c>
      <c r="HN316" s="13">
        <f t="array" ref="HN316:HN318">MMULT($B$308:$D$310,HN312:HN314)</f>
        <v>3643.1336339760001</v>
      </c>
      <c r="HO316" s="13">
        <f t="array" ref="HO316:HO318">MMULT($B$308:$D$310,HO312:HO314)</f>
        <v>3682.311936698</v>
      </c>
      <c r="HP316" s="13">
        <f t="array" ref="HP316:HP318">MMULT($B$308:$D$310,HP312:HP314)</f>
        <v>3725.1191250540005</v>
      </c>
      <c r="HQ316" s="13">
        <f t="array" ref="HQ316:HQ318">MMULT($B$308:$D$310,HQ312:HQ314)</f>
        <v>3767.9263134100001</v>
      </c>
      <c r="HR316" s="13">
        <f t="array" ref="HR316:HR318">MMULT($B$308:$D$310,HR312:HR314)</f>
        <v>3810.7335017660007</v>
      </c>
      <c r="HS316" s="13">
        <f t="array" ref="HS316:HS318">MMULT($B$308:$D$310,HS312:HS314)</f>
        <v>3857.1695757560001</v>
      </c>
      <c r="HT316" s="13">
        <f t="array" ref="HT316:HT318">MMULT($B$308:$D$310,HT312:HT314)</f>
        <v>3899.9767641119997</v>
      </c>
      <c r="HU316" s="13">
        <f t="array" ref="HU316:HU318">MMULT($B$308:$D$310,HU312:HU314)</f>
        <v>3939.1550668340005</v>
      </c>
      <c r="HV316" s="13">
        <f t="array" ref="HV316:HV318">MMULT($B$308:$D$310,HV312:HV314)</f>
        <v>3981.9622551900002</v>
      </c>
      <c r="HW316" s="13">
        <f t="array" ref="HW316:HW318">MMULT($B$308:$D$310,HW312:HW314)</f>
        <v>4024.7694435459998</v>
      </c>
      <c r="HX316" s="13">
        <f t="array" ref="HX316:HX318">MMULT($B$308:$D$310,HX312:HX314)</f>
        <v>4067.5766319020004</v>
      </c>
      <c r="HY316" s="13">
        <f t="array" ref="HY316:HY318">MMULT($B$308:$D$310,HY312:HY314)</f>
        <v>4110.3838202580009</v>
      </c>
      <c r="HZ316" s="13">
        <f t="array" ref="HZ316:HZ318">MMULT($B$308:$D$310,HZ312:HZ314)</f>
        <v>4153.1910086140006</v>
      </c>
      <c r="IA316" s="13">
        <f t="array" ref="IA316:IA318">MMULT($B$308:$D$310,IA312:IA314)</f>
        <v>4192.3693113359996</v>
      </c>
      <c r="IB316" s="13">
        <f t="array" ref="IB316:IB318">MMULT($B$308:$D$310,IB312:IB314)</f>
        <v>4238.1389511160005</v>
      </c>
      <c r="IC316" s="13">
        <f t="array" ref="IC316:IC318">MMULT($B$308:$D$310,IC312:IC314)</f>
        <v>4280.2797052619999</v>
      </c>
      <c r="ID316" s="13">
        <f t="array" ref="ID316:ID318">MMULT($B$308:$D$310,ID312:ID314)</f>
        <v>4323.0868936180004</v>
      </c>
      <c r="IE316" s="13">
        <f t="array" ref="IE316:IE318">MMULT($B$308:$D$310,IE312:IE314)</f>
        <v>4368.1900991880002</v>
      </c>
      <c r="IF316" s="13">
        <f t="array" ref="IF316:IF318">MMULT($B$308:$D$310,IF312:IF314)</f>
        <v>4407.3684019100001</v>
      </c>
      <c r="IG316" s="13">
        <f t="array" ref="IG316:IG318">MMULT($B$308:$D$310,IG312:IG314)</f>
        <v>4456.1004931140005</v>
      </c>
      <c r="IH316" s="13">
        <f t="array" ref="IH316:IH318">MMULT($B$308:$D$310,IH312:IH314)</f>
        <v>4495.2787958360004</v>
      </c>
      <c r="II316" s="13">
        <f t="array" ref="II316:II318">MMULT($B$308:$D$310,II312:II314)</f>
        <v>4540.3820014060002</v>
      </c>
      <c r="IJ316" s="13">
        <f t="array" ref="IJ316:IJ318">MMULT($B$308:$D$310,IJ312:IJ314)</f>
        <v>4579.5603041279992</v>
      </c>
      <c r="IK316" s="13">
        <f t="array" ref="IK316:IK318">MMULT($B$308:$D$310,IK312:IK314)</f>
        <v>4624.6635096979999</v>
      </c>
      <c r="IL316" s="13">
        <f t="array" ref="IL316:IL318">MMULT($B$308:$D$310,IL312:IL314)</f>
        <v>4663.1753782100004</v>
      </c>
      <c r="IM316" s="13">
        <f t="array" ref="IM316:IM318">MMULT($B$308:$D$310,IM312:IM314)</f>
        <v>4701.6872467220001</v>
      </c>
      <c r="IN316" s="13">
        <f t="array" ref="IN316:IN318">MMULT($B$308:$D$310,IN312:IN314)</f>
        <v>4737.2366638100002</v>
      </c>
      <c r="IO316" s="13">
        <f t="array" ref="IO316:IO318">MMULT($B$308:$D$310,IO312:IO314)</f>
        <v>4758.6402579879996</v>
      </c>
      <c r="IP316" s="13">
        <f t="array" ref="IP316:IP318">MMULT($B$308:$D$310,IP312:IP314)</f>
        <v>4758.6402579879996</v>
      </c>
      <c r="IQ316" s="13">
        <f t="array" ref="IQ316:IQ318">MMULT($B$308:$D$310,IQ312:IQ314)</f>
        <v>4758.6402579879996</v>
      </c>
      <c r="IR316" s="13">
        <f t="array" ref="IR316:IR318">MMULT($B$308:$D$310,IR312:IR314)</f>
        <v>4758.6402579879996</v>
      </c>
      <c r="IS316" s="13">
        <f t="array" ref="IS316:IS318">MMULT($B$308:$D$310,IS312:IS314)</f>
        <v>4758.6402579879996</v>
      </c>
      <c r="IT316" s="13">
        <f t="array" ref="IT316:IT318">MMULT($B$308:$D$310,IT312:IT314)</f>
        <v>4758.6402579879996</v>
      </c>
      <c r="IU316" s="13">
        <f t="array" ref="IU316:IU318">MMULT($B$308:$D$310,IU312:IU314)</f>
        <v>4758.6402579879996</v>
      </c>
      <c r="IV316" s="13">
        <f t="array" ref="IV316:IV318">MMULT($B$308:$D$310,IV312:IV314)</f>
        <v>4758.6402579879996</v>
      </c>
      <c r="IW316" s="13">
        <f t="array" ref="IW316:IW318">MMULT($B$308:$D$310,IW312:IW314)</f>
        <v>4758.6402579879996</v>
      </c>
      <c r="IX316" s="13">
        <f t="array" ref="IX316:IX318">MMULT($B$308:$D$310,IX312:IX314)</f>
        <v>4758.6402579879996</v>
      </c>
      <c r="IY316" s="13">
        <f t="array" ref="IY316:IY318">MMULT($B$308:$D$310,IY312:IY314)</f>
        <v>4758.6402579879996</v>
      </c>
      <c r="IZ316" s="13">
        <f t="array" ref="IZ316:IZ318">MMULT($B$308:$D$310,IZ312:IZ314)</f>
        <v>4758.6402579879996</v>
      </c>
      <c r="JA316" s="13">
        <f t="array" ref="JA316:JA318">MMULT($B$308:$D$310,JA312:JA314)</f>
        <v>4758.6402579879996</v>
      </c>
      <c r="JB316" s="13">
        <f t="array" ref="JB316:JB318">MMULT($B$308:$D$310,JB312:JB314)</f>
        <v>4758.6402579879996</v>
      </c>
      <c r="JC316" s="13">
        <f t="array" ref="JC316:JC318">MMULT($B$308:$D$310,JC312:JC314)</f>
        <v>4758.6402579879996</v>
      </c>
      <c r="JD316" s="13">
        <f t="array" ref="JD316:JD318">MMULT($B$308:$D$310,JD312:JD314)</f>
        <v>4758.6402579879996</v>
      </c>
      <c r="JE316" s="13">
        <f t="array" ref="JE316:JE318">MMULT($B$308:$D$310,JE312:JE314)</f>
        <v>4758.6402579879996</v>
      </c>
      <c r="JF316" s="13">
        <f t="array" ref="JF316:JF318">MMULT($B$308:$D$310,JF312:JF314)</f>
        <v>4758.6402579879996</v>
      </c>
      <c r="JG316" s="13">
        <f t="array" ref="JG316:JG318">MMULT($B$308:$D$310,JG312:JG314)</f>
        <v>4758.6402579879996</v>
      </c>
      <c r="JH316" s="13">
        <f t="array" ref="JH316:JH318">MMULT($B$308:$D$310,JH312:JH314)</f>
        <v>4758.6402579879996</v>
      </c>
      <c r="JI316" s="13">
        <f t="array" ref="JI316:JI318">MMULT($B$308:$D$310,JI312:JI314)</f>
        <v>4758.6402579879996</v>
      </c>
      <c r="JJ316" s="13">
        <f t="array" ref="JJ316:JJ318">MMULT($B$308:$D$310,JJ312:JJ314)</f>
        <v>4758.6402579879996</v>
      </c>
      <c r="JK316" s="13">
        <f t="array" ref="JK316:JK318">MMULT($B$308:$D$310,JK312:JK314)</f>
        <v>4758.6402579879996</v>
      </c>
      <c r="JL316" s="13">
        <f t="array" ref="JL316:JL318">MMULT($B$308:$D$310,JL312:JL314)</f>
        <v>4758.6402579879996</v>
      </c>
      <c r="JM316" s="13">
        <f t="array" ref="JM316:JM318">MMULT($B$308:$D$310,JM312:JM314)</f>
        <v>4758.6402579879996</v>
      </c>
      <c r="JN316" s="13">
        <f t="array" ref="JN316:JN318">MMULT($B$308:$D$310,JN312:JN314)</f>
        <v>4758.6402579879996</v>
      </c>
      <c r="JO316" s="13">
        <f t="array" ref="JO316:JO318">MMULT($B$308:$D$310,JO312:JO314)</f>
        <v>4758.6402579879996</v>
      </c>
      <c r="JP316" s="13">
        <f t="array" ref="JP316:JP318">MMULT($B$308:$D$310,JP312:JP314)</f>
        <v>4758.6402579879996</v>
      </c>
      <c r="JQ316" s="13">
        <f t="array" ref="JQ316:JQ318">MMULT($B$308:$D$310,JQ312:JQ314)</f>
        <v>4758.6402579879996</v>
      </c>
      <c r="JR316" s="13">
        <f t="array" ref="JR316:JR318">MMULT($B$308:$D$310,JR312:JR314)</f>
        <v>4758.6402579879996</v>
      </c>
      <c r="JS316" s="13">
        <f t="array" ref="JS316:JS318">MMULT($B$308:$D$310,JS312:JS314)</f>
        <v>4758.6402579879996</v>
      </c>
      <c r="JT316" s="13">
        <f t="array" ref="JT316:JT318">MMULT($B$308:$D$310,JT312:JT314)</f>
        <v>4758.6402579879996</v>
      </c>
      <c r="JU316" s="13">
        <f t="array" ref="JU316:JU318">MMULT($B$308:$D$310,JU312:JU314)</f>
        <v>4758.6402579879996</v>
      </c>
      <c r="JV316" s="13">
        <f t="array" ref="JV316:JV318">MMULT($B$308:$D$310,JV312:JV314)</f>
        <v>4758.6402579879996</v>
      </c>
      <c r="JW316" s="13">
        <f t="array" ref="JW316:JW318">MMULT($B$308:$D$310,JW312:JW314)</f>
        <v>4758.6402579879996</v>
      </c>
      <c r="JX316" s="13">
        <f t="array" ref="JX316:JX318">MMULT($B$308:$D$310,JX312:JX314)</f>
        <v>4758.6402579879996</v>
      </c>
      <c r="JY316" s="13">
        <f t="array" ref="JY316:JY318">MMULT($B$308:$D$310,JY312:JY314)</f>
        <v>4758.6402579879996</v>
      </c>
      <c r="JZ316" s="13">
        <f t="array" ref="JZ316:JZ318">MMULT($B$308:$D$310,JZ312:JZ314)</f>
        <v>4758.6402579879996</v>
      </c>
      <c r="KA316" s="13">
        <f t="array" ref="KA316:KA318">MMULT($B$308:$D$310,KA312:KA314)</f>
        <v>4758.6402579879996</v>
      </c>
      <c r="KB316" s="13">
        <f t="array" ref="KB316:KB318">MMULT($B$308:$D$310,KB312:KB314)</f>
        <v>4758.6402579879996</v>
      </c>
      <c r="KC316" s="13">
        <f t="array" ref="KC316:KC318">MMULT($B$308:$D$310,KC312:KC314)</f>
        <v>4758.6402579879996</v>
      </c>
      <c r="KD316" s="13">
        <f t="array" ref="KD316:KD318">MMULT($B$308:$D$310,KD312:KD314)</f>
        <v>4758.6402579879996</v>
      </c>
      <c r="KE316" s="13">
        <f t="array" ref="KE316:KE318">MMULT($B$308:$D$310,KE312:KE314)</f>
        <v>4758.6402579879996</v>
      </c>
      <c r="KF316" s="13">
        <f t="array" ref="KF316:KF318">MMULT($B$308:$D$310,KF312:KF314)</f>
        <v>4758.6402579879996</v>
      </c>
      <c r="KG316" s="13">
        <f t="array" ref="KG316:KG318">MMULT($B$308:$D$310,KG312:KG314)</f>
        <v>4758.6402579879996</v>
      </c>
      <c r="KH316" s="13">
        <f t="array" ref="KH316:KH318">MMULT($B$308:$D$310,KH312:KH314)</f>
        <v>4758.6402579879996</v>
      </c>
      <c r="KI316" s="13">
        <f t="array" ref="KI316:KI318">MMULT($B$308:$D$310,KI312:KI314)</f>
        <v>4758.6402579879996</v>
      </c>
      <c r="KJ316" s="13">
        <f t="array" ref="KJ316:KJ318">MMULT($B$308:$D$310,KJ312:KJ314)</f>
        <v>4758.6402579879996</v>
      </c>
      <c r="KK316" s="13">
        <f t="array" ref="KK316:KK318">MMULT($B$308:$D$310,KK312:KK314)</f>
        <v>4758.6402579879996</v>
      </c>
      <c r="KL316" s="13">
        <f t="array" ref="KL316:KL318">MMULT($B$308:$D$310,KL312:KL314)</f>
        <v>4758.6402579879996</v>
      </c>
      <c r="KM316" s="13">
        <f t="array" ref="KM316:KM318">MMULT($B$308:$D$310,KM312:KM314)</f>
        <v>4758.6402579879996</v>
      </c>
      <c r="KN316" s="13" t="e">
        <f t="array" ref="KN316:KN318">MMULT($B$308:$D$310,KN312:KN314)</f>
        <v>#N/A</v>
      </c>
      <c r="KO316" s="13" t="e">
        <f t="shared" ref="KO316:KP316" si="131">MMULT($B$308:$D$310,KO312:KO314)</f>
        <v>#N/A</v>
      </c>
      <c r="KP316" s="13" t="e">
        <f t="shared" si="131"/>
        <v>#N/A</v>
      </c>
    </row>
    <row r="317" spans="2:391">
      <c r="B317" s="13">
        <v>1477.6239461099999</v>
      </c>
      <c r="C317" s="13">
        <v>1477.9695839860001</v>
      </c>
      <c r="D317" s="13">
        <v>1478.1424029240002</v>
      </c>
      <c r="E317" s="13">
        <v>1465.8033125680004</v>
      </c>
      <c r="F317" s="13">
        <v>1479.0064976140002</v>
      </c>
      <c r="G317" s="13">
        <v>1485.7809090750002</v>
      </c>
      <c r="H317" s="13">
        <v>1489.2977290089998</v>
      </c>
      <c r="I317" s="13">
        <v>1492.7281394740003</v>
      </c>
      <c r="J317" s="13">
        <v>1493.2465962880001</v>
      </c>
      <c r="K317" s="13">
        <v>1499.761779342</v>
      </c>
      <c r="L317" s="13">
        <v>1500.2802361559998</v>
      </c>
      <c r="M317" s="13">
        <v>1500.79869297</v>
      </c>
      <c r="N317">
        <v>1501.1443308459998</v>
      </c>
      <c r="O317">
        <v>1501.66278766</v>
      </c>
      <c r="P317">
        <v>1502.1812444739999</v>
      </c>
      <c r="Q317" s="9">
        <v>1499.6149286990003</v>
      </c>
      <c r="R317" s="9">
        <v>1503.218158102</v>
      </c>
      <c r="S317">
        <v>1503.7366149159998</v>
      </c>
      <c r="T317">
        <v>1504.2550717300001</v>
      </c>
      <c r="U317">
        <v>1504.6007096059998</v>
      </c>
      <c r="V317" s="9">
        <v>1505.2919853580001</v>
      </c>
      <c r="W317" s="9">
        <v>1499.6408969940003</v>
      </c>
      <c r="X317" s="6">
        <v>1506.1560800480001</v>
      </c>
      <c r="Y317">
        <v>1506.8473558000001</v>
      </c>
      <c r="Z317">
        <v>1507.3658126139999</v>
      </c>
      <c r="AA317">
        <v>1507.8842694280002</v>
      </c>
      <c r="AB317">
        <v>1502.2331810640003</v>
      </c>
      <c r="AC317">
        <v>1508.9211830559998</v>
      </c>
      <c r="AD317">
        <v>1509.4396398700001</v>
      </c>
      <c r="AE317">
        <v>1509.9580966839999</v>
      </c>
      <c r="AF317">
        <v>1510.6493724359998</v>
      </c>
      <c r="AG317">
        <v>1511.1678292500001</v>
      </c>
      <c r="AH317">
        <v>1511.6862860639999</v>
      </c>
      <c r="AI317">
        <v>1512.2911523470002</v>
      </c>
      <c r="AJ317">
        <v>1506.7264734520004</v>
      </c>
      <c r="AK317">
        <v>1513.4144754439999</v>
      </c>
      <c r="AL317">
        <v>1513.9329322580002</v>
      </c>
      <c r="AM317">
        <v>1514.537798541</v>
      </c>
      <c r="AN317">
        <v>1515.1426648239999</v>
      </c>
      <c r="AO317">
        <v>1515.6611216380002</v>
      </c>
      <c r="AP317">
        <v>1516.3523973900001</v>
      </c>
      <c r="AQ317">
        <v>1516.8708542039999</v>
      </c>
      <c r="AR317">
        <v>1517.5621299559998</v>
      </c>
      <c r="AS317">
        <v>1511.9110415920004</v>
      </c>
      <c r="AT317">
        <v>1512.4294984060002</v>
      </c>
      <c r="AU317">
        <v>1519.2039098670002</v>
      </c>
      <c r="AV317">
        <v>1513.6392309720004</v>
      </c>
      <c r="AW317">
        <v>1514.1576877860002</v>
      </c>
      <c r="AX317">
        <v>1514.8489635380001</v>
      </c>
      <c r="AY317">
        <v>1515.3674203520004</v>
      </c>
      <c r="AZ317">
        <v>1516.0586961040003</v>
      </c>
      <c r="BA317">
        <v>1516.5771529180001</v>
      </c>
      <c r="BB317">
        <v>1517.0956097320004</v>
      </c>
      <c r="BC317">
        <v>1517.7868854840003</v>
      </c>
      <c r="BD317">
        <v>1518.3053422980001</v>
      </c>
      <c r="BE317">
        <v>1518.8237991120004</v>
      </c>
      <c r="BF317">
        <v>1519.3422559260002</v>
      </c>
      <c r="BG317">
        <v>1520.0335316780001</v>
      </c>
      <c r="BH317">
        <v>1520.5519884920004</v>
      </c>
      <c r="BI317">
        <v>1520.8976263680001</v>
      </c>
      <c r="BJ317">
        <v>1521.4160831820004</v>
      </c>
      <c r="BK317">
        <v>1521.9345399960002</v>
      </c>
      <c r="BL317">
        <v>1528.6225419880002</v>
      </c>
      <c r="BM317">
        <v>1535.3105439800001</v>
      </c>
      <c r="BN317">
        <v>1535.6561818560003</v>
      </c>
      <c r="BO317">
        <v>1542.3441838480003</v>
      </c>
      <c r="BP317">
        <v>1549.0321858399998</v>
      </c>
      <c r="BQ317">
        <v>1561.7169140720002</v>
      </c>
      <c r="BR317">
        <v>1562.2353708860001</v>
      </c>
      <c r="BS317">
        <v>1574.9200991180001</v>
      </c>
      <c r="BT317">
        <v>1581.4352821720004</v>
      </c>
      <c r="BU317">
        <v>1588.1232841640003</v>
      </c>
      <c r="BV317">
        <v>1600.8080123960003</v>
      </c>
      <c r="BW317">
        <v>1607.3231954500002</v>
      </c>
      <c r="BX317">
        <v>1620.0079236820002</v>
      </c>
      <c r="BY317">
        <v>1620.1807426200003</v>
      </c>
      <c r="BZ317">
        <v>1446.500437188</v>
      </c>
      <c r="CA317">
        <v>1447.364531878</v>
      </c>
      <c r="CB317">
        <v>1442.1454908589999</v>
      </c>
      <c r="CC317">
        <v>1443.0095855489999</v>
      </c>
      <c r="CD317">
        <v>1450.1296348860001</v>
      </c>
      <c r="CE317">
        <v>1444.8241843979999</v>
      </c>
      <c r="CF317">
        <v>1445.861098026</v>
      </c>
      <c r="CG317">
        <v>1446.8980116540001</v>
      </c>
      <c r="CH317">
        <v>1447.7621063440001</v>
      </c>
      <c r="CI317">
        <v>1448.7990199719998</v>
      </c>
      <c r="CJ317">
        <v>1449.8359335999999</v>
      </c>
      <c r="CK317">
        <v>1450.872847228</v>
      </c>
      <c r="CL317">
        <v>1445.7402156780004</v>
      </c>
      <c r="CM317">
        <v>1446.6907198370004</v>
      </c>
      <c r="CN317">
        <v>1447.6412239960005</v>
      </c>
      <c r="CO317">
        <v>1448.6781376240001</v>
      </c>
      <c r="CP317">
        <v>1449.5422323140001</v>
      </c>
      <c r="CQ317">
        <v>1444.4096007640001</v>
      </c>
      <c r="CR317">
        <v>1451.4432406320002</v>
      </c>
      <c r="CS317">
        <v>1452.4801542600003</v>
      </c>
      <c r="CT317">
        <v>1453.5170678880004</v>
      </c>
      <c r="CU317">
        <v>1454.4675720470004</v>
      </c>
      <c r="CV317">
        <v>1461.6740308529997</v>
      </c>
      <c r="CW317">
        <v>1462.7973539499999</v>
      </c>
      <c r="CX317">
        <v>1463.7478581089999</v>
      </c>
      <c r="CY317">
        <v>1464.8711812060001</v>
      </c>
      <c r="CZ317">
        <v>1465.8216853650001</v>
      </c>
      <c r="DA317">
        <v>780.10360303799996</v>
      </c>
      <c r="DB317">
        <v>789.35792080499994</v>
      </c>
      <c r="DC317">
        <v>798.61223857199991</v>
      </c>
      <c r="DD317">
        <v>810.95132892799995</v>
      </c>
      <c r="DE317">
        <v>820.20564669499993</v>
      </c>
      <c r="DF317">
        <v>829.4599644619999</v>
      </c>
      <c r="DG317">
        <v>838.71428222899988</v>
      </c>
      <c r="DH317">
        <v>847.96859999600008</v>
      </c>
      <c r="DI317">
        <v>860.3076903519999</v>
      </c>
      <c r="DJ317">
        <v>869.56200811899987</v>
      </c>
      <c r="DK317">
        <v>872.64678070799994</v>
      </c>
      <c r="DL317">
        <v>888.24346259100014</v>
      </c>
      <c r="DM317">
        <v>897.49778035800011</v>
      </c>
      <c r="DN317">
        <v>909.83687071400016</v>
      </c>
      <c r="DO317">
        <v>919.09118848100013</v>
      </c>
      <c r="DP317">
        <v>928.43191571700015</v>
      </c>
      <c r="DQ317">
        <v>940.85741554200001</v>
      </c>
      <c r="DR317">
        <v>947.02696071999992</v>
      </c>
      <c r="DS317">
        <v>959.53887001400005</v>
      </c>
      <c r="DT317">
        <v>971.8779603700001</v>
      </c>
      <c r="DU317">
        <v>981.13227813700007</v>
      </c>
      <c r="DV317">
        <v>990.47300537300009</v>
      </c>
      <c r="DW317">
        <v>1002.8120957290001</v>
      </c>
      <c r="DX317">
        <v>1012.1528229650002</v>
      </c>
      <c r="DY317">
        <v>1021.4935502009999</v>
      </c>
      <c r="DZ317">
        <v>1034.0918689640002</v>
      </c>
      <c r="EA317">
        <v>1046.5173687890001</v>
      </c>
      <c r="EB317">
        <v>1058.942868614</v>
      </c>
      <c r="EC317">
        <v>1068.370005319</v>
      </c>
      <c r="ED317">
        <v>1080.7090956749998</v>
      </c>
      <c r="EE317">
        <v>1090.1362323799999</v>
      </c>
      <c r="EF317">
        <v>1102.4753227360002</v>
      </c>
      <c r="EG317">
        <v>1114.814413092</v>
      </c>
      <c r="EH317">
        <v>1126.9806845100002</v>
      </c>
      <c r="EI317">
        <v>1136.4078212150002</v>
      </c>
      <c r="EJ317">
        <v>1148.574092633</v>
      </c>
      <c r="EK317">
        <v>1157.6555914619998</v>
      </c>
      <c r="EL317">
        <v>1169.9946818180001</v>
      </c>
      <c r="EM317">
        <v>1182.3337721739999</v>
      </c>
      <c r="EN317">
        <v>1191.5016804719999</v>
      </c>
      <c r="EO317">
        <v>1200.6695887699998</v>
      </c>
      <c r="EP317">
        <v>1212.922269657</v>
      </c>
      <c r="EQ317">
        <v>1219.0054053660001</v>
      </c>
      <c r="ER317">
        <v>1228.0869041950004</v>
      </c>
      <c r="ES317">
        <v>1237.2548124930004</v>
      </c>
      <c r="ET317">
        <v>1173.5459746310003</v>
      </c>
      <c r="EU317">
        <v>1519.0145363040001</v>
      </c>
      <c r="EV317">
        <v>1513.1906290020002</v>
      </c>
      <c r="EW317">
        <v>1513.3634479400002</v>
      </c>
      <c r="EX317">
        <v>1507.3667217000002</v>
      </c>
      <c r="EY317">
        <v>1507.5395406379998</v>
      </c>
      <c r="EZ317">
        <v>1501.3699954600002</v>
      </c>
      <c r="FA317">
        <v>1501.5428143980002</v>
      </c>
      <c r="FB317">
        <v>1495.3732692200001</v>
      </c>
      <c r="FC317">
        <v>1489.3765429800001</v>
      </c>
      <c r="FD317">
        <v>1483.2069978019999</v>
      </c>
      <c r="FE317">
        <v>1476.5189958100004</v>
      </c>
      <c r="FF317">
        <v>1477.2102715620003</v>
      </c>
      <c r="FG317">
        <v>1516.45627057</v>
      </c>
      <c r="FH317">
        <v>1517.1475463220004</v>
      </c>
      <c r="FI317">
        <v>1511.8420958340002</v>
      </c>
      <c r="FJ317">
        <v>1512.5333715860002</v>
      </c>
      <c r="FK317">
        <v>1513.3974662760002</v>
      </c>
      <c r="FL317">
        <v>1514.0887420280001</v>
      </c>
      <c r="FM317">
        <v>1514.866427249</v>
      </c>
      <c r="FN317">
        <v>1515.64411247</v>
      </c>
      <c r="FO317">
        <v>1516.50820716</v>
      </c>
      <c r="FP317">
        <v>1517.1994829119999</v>
      </c>
      <c r="FQ317">
        <v>1524.23312278</v>
      </c>
      <c r="FR317">
        <v>1531.0939437100005</v>
      </c>
      <c r="FS317">
        <v>1538.1275835780002</v>
      </c>
      <c r="FT317">
        <v>1538.8188593300001</v>
      </c>
      <c r="FU317">
        <v>1552.0220443760004</v>
      </c>
      <c r="FV317">
        <v>1558.882865306</v>
      </c>
      <c r="FW317">
        <v>1565.9165051740001</v>
      </c>
      <c r="FX317">
        <v>1578.9468712819998</v>
      </c>
      <c r="FY317">
        <v>1585.98051115</v>
      </c>
      <c r="FZ317">
        <v>1599.0108772580002</v>
      </c>
      <c r="GA317">
        <v>1606.0445171259998</v>
      </c>
      <c r="GB317">
        <v>1619.0748832340005</v>
      </c>
      <c r="GC317">
        <v>1625.9357041640001</v>
      </c>
      <c r="GD317">
        <v>1638.9660702720003</v>
      </c>
      <c r="GE317">
        <v>1652.1692553180001</v>
      </c>
      <c r="GF317">
        <v>1659.2028951860002</v>
      </c>
      <c r="GG317">
        <v>1672.406080232</v>
      </c>
      <c r="GH317">
        <v>1679.2669011620001</v>
      </c>
      <c r="GI317">
        <v>1692.4700862079999</v>
      </c>
      <c r="GJ317">
        <v>1699.503726076</v>
      </c>
      <c r="GK317">
        <v>1712.8797300600004</v>
      </c>
      <c r="GL317">
        <v>1726.0829151060002</v>
      </c>
      <c r="GM317">
        <v>1733.2029644430004</v>
      </c>
      <c r="GN317">
        <v>1746.4925589580002</v>
      </c>
      <c r="GO317">
        <v>1753.8718367020001</v>
      </c>
      <c r="GP317">
        <v>1761.0782955079999</v>
      </c>
      <c r="GQ317">
        <v>1774.2814805540002</v>
      </c>
      <c r="GR317">
        <v>1775.4912131200003</v>
      </c>
      <c r="GS317">
        <v>1782.6976719260001</v>
      </c>
      <c r="GT317">
        <v>1789.9041307319999</v>
      </c>
      <c r="GU317">
        <v>1797.1105895380001</v>
      </c>
      <c r="GV317">
        <v>1804.3170483440003</v>
      </c>
      <c r="GW317">
        <v>1805.3539619720004</v>
      </c>
      <c r="GX317">
        <v>1806.4772850690001</v>
      </c>
      <c r="GY317">
        <v>1813.7701533439999</v>
      </c>
      <c r="GZ317">
        <v>1814.807066972</v>
      </c>
      <c r="HA317">
        <v>1822.0135257780003</v>
      </c>
      <c r="HB317">
        <v>1823.0504394059999</v>
      </c>
      <c r="HC317">
        <v>1830.2568982120001</v>
      </c>
      <c r="HD317">
        <v>1837.4633570179999</v>
      </c>
      <c r="HE317">
        <v>1841.5850432350003</v>
      </c>
      <c r="HF317">
        <v>1845.7067294520002</v>
      </c>
      <c r="HG317">
        <v>1852.999597727</v>
      </c>
      <c r="HH317">
        <v>1863.2044196530001</v>
      </c>
      <c r="HI317">
        <v>1873.6684699860002</v>
      </c>
      <c r="HJ317">
        <v>1880.8749287920004</v>
      </c>
      <c r="HK317">
        <v>1894.2509327759999</v>
      </c>
      <c r="HL317">
        <v>1901.4573915820001</v>
      </c>
      <c r="HM317">
        <v>1914.833395566</v>
      </c>
      <c r="HN317">
        <v>1928.2093995500004</v>
      </c>
      <c r="HO317">
        <v>1935.4158583560002</v>
      </c>
      <c r="HP317">
        <v>1948.7918623400001</v>
      </c>
      <c r="HQ317">
        <v>1962.167866324</v>
      </c>
      <c r="HR317">
        <v>1975.5438703080004</v>
      </c>
      <c r="HS317">
        <v>1995.0894194700004</v>
      </c>
      <c r="HT317">
        <v>2008.4654234540003</v>
      </c>
      <c r="HU317">
        <v>2015.6718822600001</v>
      </c>
      <c r="HV317">
        <v>2029.047886244</v>
      </c>
      <c r="HW317">
        <v>2042.4238902280003</v>
      </c>
      <c r="HX317">
        <v>2055.7998942120003</v>
      </c>
      <c r="HY317">
        <v>2069.1758981959997</v>
      </c>
      <c r="HZ317">
        <v>2082.5519021800001</v>
      </c>
      <c r="IA317">
        <v>2089.7583609860003</v>
      </c>
      <c r="IB317">
        <v>2103.2207744390003</v>
      </c>
      <c r="IC317">
        <v>2110.5136427140001</v>
      </c>
      <c r="ID317">
        <v>2123.889646698</v>
      </c>
      <c r="IE317">
        <v>2131.2689244420003</v>
      </c>
      <c r="IF317">
        <v>2138.4753832480001</v>
      </c>
      <c r="IG317">
        <v>2152.0242061700001</v>
      </c>
      <c r="IH317">
        <v>2159.2306649760003</v>
      </c>
      <c r="II317">
        <v>2166.6099427200002</v>
      </c>
      <c r="IJ317">
        <v>2173.8164015259999</v>
      </c>
      <c r="IK317">
        <v>2181.1956792700003</v>
      </c>
      <c r="IL317">
        <v>2182.3190023670004</v>
      </c>
      <c r="IM317">
        <v>2183.4423254640001</v>
      </c>
      <c r="IN317">
        <v>2184.4792390920002</v>
      </c>
      <c r="IO317">
        <v>2191.1672410840001</v>
      </c>
      <c r="IP317">
        <v>2191.1672410840001</v>
      </c>
      <c r="IQ317">
        <v>2191.1672410840001</v>
      </c>
      <c r="IR317">
        <v>2191.1672410840001</v>
      </c>
      <c r="IS317">
        <v>2191.1672410840001</v>
      </c>
      <c r="IT317">
        <v>2191.1672410840001</v>
      </c>
      <c r="IU317">
        <v>2191.1672410840001</v>
      </c>
      <c r="IV317">
        <v>2191.1672410840001</v>
      </c>
      <c r="IW317">
        <v>2191.1672410840001</v>
      </c>
      <c r="IX317">
        <v>2191.1672410840001</v>
      </c>
      <c r="IY317">
        <v>2191.1672410840001</v>
      </c>
      <c r="IZ317">
        <v>2191.1672410840001</v>
      </c>
      <c r="JA317">
        <v>2191.1672410840001</v>
      </c>
      <c r="JB317">
        <v>2191.1672410840001</v>
      </c>
      <c r="JC317">
        <v>2191.1672410840001</v>
      </c>
      <c r="JD317">
        <v>2191.1672410840001</v>
      </c>
      <c r="JE317">
        <v>2191.1672410840001</v>
      </c>
      <c r="JF317">
        <v>2191.1672410840001</v>
      </c>
      <c r="JG317">
        <v>2191.1672410840001</v>
      </c>
      <c r="JH317">
        <v>2191.1672410840001</v>
      </c>
      <c r="JI317">
        <v>2191.1672410840001</v>
      </c>
      <c r="JJ317">
        <v>2191.1672410840001</v>
      </c>
      <c r="JK317">
        <v>2191.1672410840001</v>
      </c>
      <c r="JL317">
        <v>2191.1672410840001</v>
      </c>
      <c r="JM317">
        <v>2191.1672410840001</v>
      </c>
      <c r="JN317">
        <v>2191.1672410840001</v>
      </c>
      <c r="JO317">
        <v>2191.1672410840001</v>
      </c>
      <c r="JP317">
        <v>2191.1672410840001</v>
      </c>
      <c r="JQ317">
        <v>2191.1672410840001</v>
      </c>
      <c r="JR317">
        <v>2191.1672410840001</v>
      </c>
      <c r="JS317">
        <v>2191.1672410840001</v>
      </c>
      <c r="JT317">
        <v>2191.1672410840001</v>
      </c>
      <c r="JU317">
        <v>2191.1672410840001</v>
      </c>
      <c r="JV317">
        <v>2191.1672410840001</v>
      </c>
      <c r="JW317">
        <v>2191.1672410840001</v>
      </c>
      <c r="JX317">
        <v>2191.1672410840001</v>
      </c>
      <c r="JY317">
        <v>2191.1672410840001</v>
      </c>
      <c r="JZ317">
        <v>2191.1672410840001</v>
      </c>
      <c r="KA317">
        <v>2191.1672410840001</v>
      </c>
      <c r="KB317">
        <v>2191.1672410840001</v>
      </c>
      <c r="KC317">
        <v>2191.1672410840001</v>
      </c>
      <c r="KD317">
        <v>2191.1672410840001</v>
      </c>
      <c r="KE317">
        <v>2191.1672410840001</v>
      </c>
      <c r="KF317">
        <v>2191.1672410840001</v>
      </c>
      <c r="KG317">
        <v>2191.1672410840001</v>
      </c>
      <c r="KH317">
        <v>2191.1672410840001</v>
      </c>
      <c r="KI317">
        <v>2191.1672410840001</v>
      </c>
      <c r="KJ317">
        <v>2191.1672410840001</v>
      </c>
      <c r="KK317">
        <v>2191.1672410840001</v>
      </c>
      <c r="KL317">
        <v>2191.1672410840001</v>
      </c>
      <c r="KM317">
        <v>2191.1672410840001</v>
      </c>
      <c r="KN317" t="e">
        <v>#N/A</v>
      </c>
    </row>
    <row r="318" spans="2:391">
      <c r="B318" s="13">
        <v>2.4437844100000001</v>
      </c>
      <c r="C318" s="13">
        <v>2.4442804100000002</v>
      </c>
      <c r="D318" s="13">
        <v>2.4445284100000002</v>
      </c>
      <c r="E318" s="13">
        <v>2.4374273500000001</v>
      </c>
      <c r="F318" s="13">
        <v>2.4457684100000003</v>
      </c>
      <c r="G318" s="13">
        <v>2.45018694</v>
      </c>
      <c r="H318" s="13">
        <v>2.4525822049999997</v>
      </c>
      <c r="I318" s="13">
        <v>2.4548534699999998</v>
      </c>
      <c r="J318" s="13">
        <v>2.4555974699999998</v>
      </c>
      <c r="K318" s="13">
        <v>2.4596439999999999</v>
      </c>
      <c r="L318" s="13">
        <v>2.460388</v>
      </c>
      <c r="M318" s="13">
        <v>2.4611320000000001</v>
      </c>
      <c r="N318">
        <v>2.4616280000000001</v>
      </c>
      <c r="O318">
        <v>2.4623720000000002</v>
      </c>
      <c r="P318">
        <v>2.4631160000000003</v>
      </c>
      <c r="Q318" s="9">
        <v>2.4620847349999999</v>
      </c>
      <c r="R318" s="9">
        <v>2.464604</v>
      </c>
      <c r="S318">
        <v>2.4653480000000001</v>
      </c>
      <c r="T318">
        <v>2.4660919999999997</v>
      </c>
      <c r="U318">
        <v>2.4665879999999998</v>
      </c>
      <c r="V318" s="9">
        <v>2.4675799999999999</v>
      </c>
      <c r="W318" s="9">
        <v>2.4647734699999999</v>
      </c>
      <c r="X318" s="6">
        <v>2.46882</v>
      </c>
      <c r="Y318">
        <v>2.4698120000000001</v>
      </c>
      <c r="Z318">
        <v>2.4705560000000002</v>
      </c>
      <c r="AA318">
        <v>2.4713000000000003</v>
      </c>
      <c r="AB318">
        <v>2.4684934700000003</v>
      </c>
      <c r="AC318">
        <v>2.472788</v>
      </c>
      <c r="AD318">
        <v>2.4735320000000001</v>
      </c>
      <c r="AE318">
        <v>2.4742760000000001</v>
      </c>
      <c r="AF318">
        <v>2.4752679999999998</v>
      </c>
      <c r="AG318">
        <v>2.4760119999999999</v>
      </c>
      <c r="AH318">
        <v>2.476756</v>
      </c>
      <c r="AI318">
        <v>2.477624</v>
      </c>
      <c r="AJ318">
        <v>2.4749414700000001</v>
      </c>
      <c r="AK318">
        <v>2.4792360000000002</v>
      </c>
      <c r="AL318">
        <v>2.4799800000000003</v>
      </c>
      <c r="AM318">
        <v>2.4808479999999999</v>
      </c>
      <c r="AN318">
        <v>2.481716</v>
      </c>
      <c r="AO318">
        <v>2.4824600000000001</v>
      </c>
      <c r="AP318">
        <v>2.4834519999999998</v>
      </c>
      <c r="AQ318">
        <v>2.4841959999999998</v>
      </c>
      <c r="AR318">
        <v>2.485188</v>
      </c>
      <c r="AS318">
        <v>2.48238147</v>
      </c>
      <c r="AT318">
        <v>2.4831254700000001</v>
      </c>
      <c r="AU318">
        <v>2.4875439999999998</v>
      </c>
      <c r="AV318">
        <v>2.4848614700000002</v>
      </c>
      <c r="AW318">
        <v>2.4856054699999999</v>
      </c>
      <c r="AX318">
        <v>2.48659747</v>
      </c>
      <c r="AY318">
        <v>2.4873414700000001</v>
      </c>
      <c r="AZ318">
        <v>2.4883334699999997</v>
      </c>
      <c r="BA318">
        <v>2.4890774699999998</v>
      </c>
      <c r="BB318">
        <v>2.4898214699999999</v>
      </c>
      <c r="BC318">
        <v>2.49081347</v>
      </c>
      <c r="BD318">
        <v>2.4915574700000001</v>
      </c>
      <c r="BE318">
        <v>2.4923014700000001</v>
      </c>
      <c r="BF318">
        <v>2.4930454700000002</v>
      </c>
      <c r="BG318">
        <v>2.4940374699999999</v>
      </c>
      <c r="BH318">
        <v>2.4947814699999999</v>
      </c>
      <c r="BI318">
        <v>2.49527747</v>
      </c>
      <c r="BJ318">
        <v>2.4960214700000001</v>
      </c>
      <c r="BK318">
        <v>2.4967654699999997</v>
      </c>
      <c r="BL318">
        <v>2.5010599999999998</v>
      </c>
      <c r="BM318">
        <v>2.50535453</v>
      </c>
      <c r="BN318">
        <v>2.50585053</v>
      </c>
      <c r="BO318">
        <v>2.5101450600000002</v>
      </c>
      <c r="BP318">
        <v>2.5144395900000003</v>
      </c>
      <c r="BQ318">
        <v>2.52203665</v>
      </c>
      <c r="BR318">
        <v>2.5227806500000001</v>
      </c>
      <c r="BS318">
        <v>2.5303777099999998</v>
      </c>
      <c r="BT318">
        <v>2.5344242399999999</v>
      </c>
      <c r="BU318">
        <v>2.53871877</v>
      </c>
      <c r="BV318">
        <v>2.5463158300000002</v>
      </c>
      <c r="BW318">
        <v>2.5503623600000003</v>
      </c>
      <c r="BX318">
        <v>2.55795942</v>
      </c>
      <c r="BY318">
        <v>2.55820742</v>
      </c>
      <c r="BZ318">
        <v>2.4680595200000002</v>
      </c>
      <c r="CA318">
        <v>2.4692995199999999</v>
      </c>
      <c r="CB318">
        <v>2.46711299</v>
      </c>
      <c r="CC318">
        <v>2.4683529900000001</v>
      </c>
      <c r="CD318">
        <v>2.4732675200000003</v>
      </c>
      <c r="CE318">
        <v>2.4709569900000004</v>
      </c>
      <c r="CF318">
        <v>2.4724449900000001</v>
      </c>
      <c r="CG318">
        <v>2.4739329899999998</v>
      </c>
      <c r="CH318">
        <v>2.4751729899999999</v>
      </c>
      <c r="CI318">
        <v>2.4766609900000001</v>
      </c>
      <c r="CJ318">
        <v>2.4781489900000002</v>
      </c>
      <c r="CK318">
        <v>2.4796369899999999</v>
      </c>
      <c r="CL318">
        <v>2.47757446</v>
      </c>
      <c r="CM318">
        <v>2.4789384600000002</v>
      </c>
      <c r="CN318">
        <v>2.4803024599999999</v>
      </c>
      <c r="CO318">
        <v>2.48179046</v>
      </c>
      <c r="CP318">
        <v>2.4830304600000002</v>
      </c>
      <c r="CQ318">
        <v>2.4809679299999998</v>
      </c>
      <c r="CR318">
        <v>2.48575846</v>
      </c>
      <c r="CS318">
        <v>2.4872464599999997</v>
      </c>
      <c r="CT318">
        <v>2.4887344599999999</v>
      </c>
      <c r="CU318">
        <v>2.49009846</v>
      </c>
      <c r="CV318">
        <v>2.4951369899999998</v>
      </c>
      <c r="CW318">
        <v>2.4967489899999999</v>
      </c>
      <c r="CX318">
        <v>2.4981129900000001</v>
      </c>
      <c r="CY318">
        <v>2.4997249899999998</v>
      </c>
      <c r="CZ318">
        <v>2.50108899</v>
      </c>
      <c r="DA318">
        <v>2.1109936300000003</v>
      </c>
      <c r="DB318">
        <v>2.1163194249999999</v>
      </c>
      <c r="DC318">
        <v>2.12164522</v>
      </c>
      <c r="DD318">
        <v>2.1287462800000001</v>
      </c>
      <c r="DE318">
        <v>2.1340720749999997</v>
      </c>
      <c r="DF318">
        <v>2.1393978699999998</v>
      </c>
      <c r="DG318">
        <v>2.1447236649999999</v>
      </c>
      <c r="DH318">
        <v>2.15004946</v>
      </c>
      <c r="DI318">
        <v>2.1571505200000001</v>
      </c>
      <c r="DJ318">
        <v>2.1624763150000001</v>
      </c>
      <c r="DK318">
        <v>2.1642515800000002</v>
      </c>
      <c r="DL318">
        <v>2.1733759050000003</v>
      </c>
      <c r="DM318">
        <v>2.1787017000000004</v>
      </c>
      <c r="DN318">
        <v>2.1858027600000001</v>
      </c>
      <c r="DO318">
        <v>2.1911285550000001</v>
      </c>
      <c r="DP318">
        <v>2.1965783500000002</v>
      </c>
      <c r="DQ318">
        <v>2.2038034099999999</v>
      </c>
      <c r="DR318">
        <v>2.20735394</v>
      </c>
      <c r="DS318">
        <v>2.2147030000000001</v>
      </c>
      <c r="DT318">
        <v>2.2218040600000002</v>
      </c>
      <c r="DU318">
        <v>2.2271298549999998</v>
      </c>
      <c r="DV318">
        <v>2.2325796499999999</v>
      </c>
      <c r="DW318">
        <v>2.23968071</v>
      </c>
      <c r="DX318">
        <v>2.2451305049999997</v>
      </c>
      <c r="DY318">
        <v>2.2505803000000002</v>
      </c>
      <c r="DZ318">
        <v>2.2580533599999999</v>
      </c>
      <c r="EA318">
        <v>2.26527842</v>
      </c>
      <c r="EB318">
        <v>2.2725034800000001</v>
      </c>
      <c r="EC318">
        <v>2.2780772750000002</v>
      </c>
      <c r="ED318">
        <v>2.2851783350000003</v>
      </c>
      <c r="EE318">
        <v>2.29075213</v>
      </c>
      <c r="EF318">
        <v>2.2978531900000001</v>
      </c>
      <c r="EG318">
        <v>2.3049542499999998</v>
      </c>
      <c r="EH318">
        <v>2.3118073099999998</v>
      </c>
      <c r="EI318">
        <v>2.3173811049999999</v>
      </c>
      <c r="EJ318">
        <v>2.324234165</v>
      </c>
      <c r="EK318">
        <v>2.3293119600000001</v>
      </c>
      <c r="EL318">
        <v>2.3364130200000002</v>
      </c>
      <c r="EM318">
        <v>2.3435140800000003</v>
      </c>
      <c r="EN318">
        <v>2.3487158749999999</v>
      </c>
      <c r="EO318">
        <v>2.35391767</v>
      </c>
      <c r="EP318">
        <v>2.3608947300000001</v>
      </c>
      <c r="EQ318">
        <v>2.3643212600000001</v>
      </c>
      <c r="ER318">
        <v>2.3693990549999997</v>
      </c>
      <c r="ES318">
        <v>2.3746008500000002</v>
      </c>
      <c r="ET318">
        <v>2.3335548150000003</v>
      </c>
      <c r="EU318">
        <v>2.5296957600000001</v>
      </c>
      <c r="EV318">
        <v>2.5266412300000001</v>
      </c>
      <c r="EW318">
        <v>2.5268892300000001</v>
      </c>
      <c r="EX318">
        <v>2.5235867000000001</v>
      </c>
      <c r="EY318">
        <v>2.5238347000000001</v>
      </c>
      <c r="EZ318">
        <v>2.52028417</v>
      </c>
      <c r="FA318">
        <v>2.5205321700000001</v>
      </c>
      <c r="FB318">
        <v>2.51698164</v>
      </c>
      <c r="FC318">
        <v>2.51367911</v>
      </c>
      <c r="FD318">
        <v>2.5101285799999999</v>
      </c>
      <c r="FE318">
        <v>2.5058340500000003</v>
      </c>
      <c r="FF318">
        <v>2.5068260499999999</v>
      </c>
      <c r="FG318">
        <v>2.4942069399999998</v>
      </c>
      <c r="FH318">
        <v>2.4951989399999999</v>
      </c>
      <c r="FI318">
        <v>2.4928884099999999</v>
      </c>
      <c r="FJ318">
        <v>2.49388041</v>
      </c>
      <c r="FK318">
        <v>2.4951204100000002</v>
      </c>
      <c r="FL318">
        <v>2.4961124100000003</v>
      </c>
      <c r="FM318">
        <v>2.49722841</v>
      </c>
      <c r="FN318">
        <v>2.4983444100000001</v>
      </c>
      <c r="FO318">
        <v>2.4995844100000002</v>
      </c>
      <c r="FP318">
        <v>2.5005764099999999</v>
      </c>
      <c r="FQ318">
        <v>2.50536694</v>
      </c>
      <c r="FR318">
        <v>2.5099094700000002</v>
      </c>
      <c r="FS318">
        <v>2.5146999999999999</v>
      </c>
      <c r="FT318">
        <v>2.515692</v>
      </c>
      <c r="FU318">
        <v>2.5240330599999998</v>
      </c>
      <c r="FV318">
        <v>2.52857559</v>
      </c>
      <c r="FW318">
        <v>2.5333661200000002</v>
      </c>
      <c r="FX318">
        <v>2.5414591800000004</v>
      </c>
      <c r="FY318">
        <v>2.5462497099999997</v>
      </c>
      <c r="FZ318">
        <v>2.5543427699999999</v>
      </c>
      <c r="GA318">
        <v>2.5591333000000001</v>
      </c>
      <c r="GB318">
        <v>2.5672263600000003</v>
      </c>
      <c r="GC318">
        <v>2.57176889</v>
      </c>
      <c r="GD318">
        <v>2.5798619500000002</v>
      </c>
      <c r="GE318">
        <v>2.58820301</v>
      </c>
      <c r="GF318">
        <v>2.5929935400000002</v>
      </c>
      <c r="GG318">
        <v>2.6013345999999999</v>
      </c>
      <c r="GH318">
        <v>2.6058771300000001</v>
      </c>
      <c r="GI318">
        <v>2.6142181899999999</v>
      </c>
      <c r="GJ318">
        <v>2.6190087200000001</v>
      </c>
      <c r="GK318">
        <v>2.6275977800000003</v>
      </c>
      <c r="GL318">
        <v>2.6359388400000001</v>
      </c>
      <c r="GM318">
        <v>2.6408533699999999</v>
      </c>
      <c r="GN318">
        <v>2.6493184300000001</v>
      </c>
      <c r="GO318">
        <v>2.6546049600000003</v>
      </c>
      <c r="GP318">
        <v>2.6596434899999997</v>
      </c>
      <c r="GQ318">
        <v>2.6679845499999999</v>
      </c>
      <c r="GR318">
        <v>2.6697205500000001</v>
      </c>
      <c r="GS318">
        <v>2.6747590800000003</v>
      </c>
      <c r="GT318">
        <v>2.6797976100000001</v>
      </c>
      <c r="GU318">
        <v>2.6848361399999998</v>
      </c>
      <c r="GV318">
        <v>2.68987467</v>
      </c>
      <c r="GW318">
        <v>2.6913626700000002</v>
      </c>
      <c r="GX318">
        <v>2.6929746699999999</v>
      </c>
      <c r="GY318">
        <v>2.6981372000000001</v>
      </c>
      <c r="GZ318">
        <v>2.6996251999999998</v>
      </c>
      <c r="HA318">
        <v>2.70466373</v>
      </c>
      <c r="HB318">
        <v>2.7061517300000002</v>
      </c>
      <c r="HC318">
        <v>2.71119026</v>
      </c>
      <c r="HD318">
        <v>2.7162287899999997</v>
      </c>
      <c r="HE318">
        <v>2.7194920549999999</v>
      </c>
      <c r="HF318">
        <v>2.7227553200000001</v>
      </c>
      <c r="HG318">
        <v>2.7279178499999999</v>
      </c>
      <c r="HH318">
        <v>2.7346076450000001</v>
      </c>
      <c r="HI318">
        <v>2.7416694399999999</v>
      </c>
      <c r="HJ318">
        <v>2.7467079700000001</v>
      </c>
      <c r="HK318">
        <v>2.7552970299999999</v>
      </c>
      <c r="HL318">
        <v>2.7603355600000001</v>
      </c>
      <c r="HM318">
        <v>2.7689246199999999</v>
      </c>
      <c r="HN318">
        <v>2.7775136800000002</v>
      </c>
      <c r="HO318">
        <v>2.7825522100000004</v>
      </c>
      <c r="HP318">
        <v>2.7911412699999998</v>
      </c>
      <c r="HQ318">
        <v>2.79973033</v>
      </c>
      <c r="HR318">
        <v>2.8083193899999999</v>
      </c>
      <c r="HS318">
        <v>2.8204589800000002</v>
      </c>
      <c r="HT318">
        <v>2.82904804</v>
      </c>
      <c r="HU318">
        <v>2.8340865700000002</v>
      </c>
      <c r="HV318">
        <v>2.8426756300000005</v>
      </c>
      <c r="HW318">
        <v>2.8512646899999998</v>
      </c>
      <c r="HX318">
        <v>2.8598537500000001</v>
      </c>
      <c r="HY318">
        <v>2.8684428099999999</v>
      </c>
      <c r="HZ318">
        <v>2.8770318700000002</v>
      </c>
      <c r="IA318">
        <v>2.8820703999999999</v>
      </c>
      <c r="IB318">
        <v>2.8907834599999997</v>
      </c>
      <c r="IC318">
        <v>2.8959459900000004</v>
      </c>
      <c r="ID318">
        <v>2.9045350499999998</v>
      </c>
      <c r="IE318">
        <v>2.90982158</v>
      </c>
      <c r="IF318">
        <v>2.9148601100000002</v>
      </c>
      <c r="IG318">
        <v>2.9236971700000001</v>
      </c>
      <c r="IH318">
        <v>2.9287356999999998</v>
      </c>
      <c r="II318">
        <v>2.9340222300000001</v>
      </c>
      <c r="IJ318">
        <v>2.9390607600000003</v>
      </c>
      <c r="IK318">
        <v>2.9443472900000001</v>
      </c>
      <c r="IL318">
        <v>2.9459592900000002</v>
      </c>
      <c r="IM318">
        <v>2.94757129</v>
      </c>
      <c r="IN318">
        <v>2.9490592900000001</v>
      </c>
      <c r="IO318">
        <v>2.9533538200000002</v>
      </c>
      <c r="IP318">
        <v>2.9533538200000002</v>
      </c>
      <c r="IQ318">
        <v>2.9533538200000002</v>
      </c>
      <c r="IR318">
        <v>2.9533538200000002</v>
      </c>
      <c r="IS318">
        <v>2.9533538200000002</v>
      </c>
      <c r="IT318">
        <v>2.9533538200000002</v>
      </c>
      <c r="IU318">
        <v>2.9533538200000002</v>
      </c>
      <c r="IV318">
        <v>2.9533538200000002</v>
      </c>
      <c r="IW318">
        <v>2.9533538200000002</v>
      </c>
      <c r="IX318">
        <v>2.9533538200000002</v>
      </c>
      <c r="IY318">
        <v>2.9533538200000002</v>
      </c>
      <c r="IZ318">
        <v>2.9533538200000002</v>
      </c>
      <c r="JA318">
        <v>2.9533538200000002</v>
      </c>
      <c r="JB318">
        <v>2.9533538200000002</v>
      </c>
      <c r="JC318">
        <v>2.9533538200000002</v>
      </c>
      <c r="JD318">
        <v>2.9533538200000002</v>
      </c>
      <c r="JE318">
        <v>2.9533538200000002</v>
      </c>
      <c r="JF318">
        <v>2.9533538200000002</v>
      </c>
      <c r="JG318">
        <v>2.9533538200000002</v>
      </c>
      <c r="JH318">
        <v>2.9533538200000002</v>
      </c>
      <c r="JI318">
        <v>2.9533538200000002</v>
      </c>
      <c r="JJ318">
        <v>2.9533538200000002</v>
      </c>
      <c r="JK318">
        <v>2.9533538200000002</v>
      </c>
      <c r="JL318">
        <v>2.9533538200000002</v>
      </c>
      <c r="JM318">
        <v>2.9533538200000002</v>
      </c>
      <c r="JN318">
        <v>2.9533538200000002</v>
      </c>
      <c r="JO318">
        <v>2.9533538200000002</v>
      </c>
      <c r="JP318">
        <v>2.9533538200000002</v>
      </c>
      <c r="JQ318">
        <v>2.9533538200000002</v>
      </c>
      <c r="JR318">
        <v>2.9533538200000002</v>
      </c>
      <c r="JS318">
        <v>2.9533538200000002</v>
      </c>
      <c r="JT318">
        <v>2.9533538200000002</v>
      </c>
      <c r="JU318">
        <v>2.9533538200000002</v>
      </c>
      <c r="JV318">
        <v>2.9533538200000002</v>
      </c>
      <c r="JW318">
        <v>2.9533538200000002</v>
      </c>
      <c r="JX318">
        <v>2.9533538200000002</v>
      </c>
      <c r="JY318">
        <v>2.9533538200000002</v>
      </c>
      <c r="JZ318">
        <v>2.9533538200000002</v>
      </c>
      <c r="KA318">
        <v>2.9533538200000002</v>
      </c>
      <c r="KB318">
        <v>2.9533538200000002</v>
      </c>
      <c r="KC318">
        <v>2.9533538200000002</v>
      </c>
      <c r="KD318">
        <v>2.9533538200000002</v>
      </c>
      <c r="KE318">
        <v>2.9533538200000002</v>
      </c>
      <c r="KF318">
        <v>2.9533538200000002</v>
      </c>
      <c r="KG318">
        <v>2.9533538200000002</v>
      </c>
      <c r="KH318">
        <v>2.9533538200000002</v>
      </c>
      <c r="KI318">
        <v>2.9533538200000002</v>
      </c>
      <c r="KJ318">
        <v>2.9533538200000002</v>
      </c>
      <c r="KK318">
        <v>2.9533538200000002</v>
      </c>
      <c r="KL318">
        <v>2.9533538200000002</v>
      </c>
      <c r="KM318">
        <v>2.9533538200000002</v>
      </c>
      <c r="KN318" t="e">
        <v>#N/A</v>
      </c>
    </row>
    <row r="319" spans="2:391"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</row>
    <row r="320" spans="2:391">
      <c r="B320" s="13">
        <f>B$316/B$318</f>
        <v>188.49987455399142</v>
      </c>
      <c r="C320" s="13">
        <f>C316/C$318</f>
        <v>193.30959675694479</v>
      </c>
      <c r="D320" s="13">
        <f>D316/D$318</f>
        <v>195.71372593129306</v>
      </c>
      <c r="E320" s="13">
        <f t="shared" ref="E320:BP320" si="132">E316/E$318</f>
        <v>193.30627105583275</v>
      </c>
      <c r="F320" s="13">
        <f t="shared" si="132"/>
        <v>207.72705846912129</v>
      </c>
      <c r="G320" s="13">
        <f t="shared" si="132"/>
        <v>217.29702106240109</v>
      </c>
      <c r="H320" s="13">
        <f t="shared" si="132"/>
        <v>223.86406536167468</v>
      </c>
      <c r="I320" s="13">
        <f t="shared" si="132"/>
        <v>229.22316074449861</v>
      </c>
      <c r="J320" s="13">
        <f t="shared" si="132"/>
        <v>236.39215595950253</v>
      </c>
      <c r="K320" s="13">
        <f t="shared" si="132"/>
        <v>242.29631256881086</v>
      </c>
      <c r="L320" s="13">
        <f t="shared" si="132"/>
        <v>249.44739609199843</v>
      </c>
      <c r="M320" s="13">
        <f t="shared" si="132"/>
        <v>256.59415607127124</v>
      </c>
      <c r="N320" s="13">
        <f t="shared" si="132"/>
        <v>261.35626269119462</v>
      </c>
      <c r="O320" s="13">
        <f t="shared" si="132"/>
        <v>268.49582547234945</v>
      </c>
      <c r="P320" s="13">
        <f t="shared" si="132"/>
        <v>275.63107515196208</v>
      </c>
      <c r="Q320" s="13">
        <f t="shared" si="132"/>
        <v>282.22894490712969</v>
      </c>
      <c r="R320" s="13">
        <f t="shared" si="132"/>
        <v>289.8886508307217</v>
      </c>
      <c r="S320" s="13">
        <f t="shared" si="132"/>
        <v>297.01098463016177</v>
      </c>
      <c r="T320" s="13">
        <f t="shared" si="132"/>
        <v>304.12902092865966</v>
      </c>
      <c r="U320" s="13">
        <f t="shared" si="132"/>
        <v>308.87199288085418</v>
      </c>
      <c r="V320" s="13">
        <f t="shared" si="132"/>
        <v>318.35221657170177</v>
      </c>
      <c r="W320" s="13">
        <f t="shared" si="132"/>
        <v>324.4539083252954</v>
      </c>
      <c r="X320" s="13">
        <f t="shared" si="132"/>
        <v>330.19178263623922</v>
      </c>
      <c r="Y320" s="13">
        <f t="shared" si="132"/>
        <v>339.65487583670335</v>
      </c>
      <c r="Z320" s="13">
        <f t="shared" si="132"/>
        <v>346.7472086218649</v>
      </c>
      <c r="AA320" s="13">
        <f t="shared" si="132"/>
        <v>353.83527102658508</v>
      </c>
      <c r="AB320" s="13">
        <f t="shared" si="132"/>
        <v>359.96810969809854</v>
      </c>
      <c r="AC320" s="13">
        <f t="shared" si="132"/>
        <v>367.99860011290895</v>
      </c>
      <c r="AD320" s="13">
        <f t="shared" si="132"/>
        <v>375.0738744920219</v>
      </c>
      <c r="AE320" s="13">
        <f t="shared" si="132"/>
        <v>382.14489388572656</v>
      </c>
      <c r="AF320" s="13">
        <f t="shared" si="132"/>
        <v>391.56630750932834</v>
      </c>
      <c r="AG320" s="13">
        <f t="shared" si="132"/>
        <v>398.62741351818977</v>
      </c>
      <c r="AH320" s="13">
        <f t="shared" si="132"/>
        <v>405.68427731435787</v>
      </c>
      <c r="AI320" s="13">
        <f t="shared" si="132"/>
        <v>413.91192848955279</v>
      </c>
      <c r="AJ320" s="13">
        <f t="shared" si="132"/>
        <v>421.27315529849682</v>
      </c>
      <c r="AK320" s="13">
        <f t="shared" si="132"/>
        <v>429.17656746836531</v>
      </c>
      <c r="AL320" s="13">
        <f t="shared" si="132"/>
        <v>436.21509244751962</v>
      </c>
      <c r="AM320" s="13">
        <f t="shared" si="132"/>
        <v>444.42136919956397</v>
      </c>
      <c r="AN320" s="13">
        <f t="shared" si="132"/>
        <v>452.62190552988329</v>
      </c>
      <c r="AO320" s="13">
        <f t="shared" si="132"/>
        <v>459.64637232744934</v>
      </c>
      <c r="AP320" s="13">
        <f t="shared" si="132"/>
        <v>469.00578100160584</v>
      </c>
      <c r="AQ320" s="13">
        <f t="shared" si="132"/>
        <v>476.02043211727261</v>
      </c>
      <c r="AR320" s="13">
        <f t="shared" si="132"/>
        <v>485.36676693111349</v>
      </c>
      <c r="AS320" s="13">
        <f t="shared" si="132"/>
        <v>491.61400148785344</v>
      </c>
      <c r="AT320" s="13">
        <f t="shared" si="132"/>
        <v>498.62490284472028</v>
      </c>
      <c r="AU320" s="13">
        <f t="shared" si="132"/>
        <v>507.5344363082624</v>
      </c>
      <c r="AV320" s="13">
        <f t="shared" si="132"/>
        <v>514.96734591244649</v>
      </c>
      <c r="AW320" s="13">
        <f t="shared" si="132"/>
        <v>521.96426197517178</v>
      </c>
      <c r="AX320" s="13">
        <f t="shared" si="132"/>
        <v>531.28697026382804</v>
      </c>
      <c r="AY320" s="13">
        <f t="shared" si="132"/>
        <v>538.27412150451539</v>
      </c>
      <c r="AZ320" s="13">
        <f t="shared" si="132"/>
        <v>547.58382365768693</v>
      </c>
      <c r="BA320" s="13">
        <f t="shared" si="132"/>
        <v>554.56123050360509</v>
      </c>
      <c r="BB320" s="13">
        <f t="shared" si="132"/>
        <v>561.53446741946527</v>
      </c>
      <c r="BC320" s="13">
        <f t="shared" si="132"/>
        <v>570.82563654114176</v>
      </c>
      <c r="BD320" s="13">
        <f t="shared" si="132"/>
        <v>577.78915814532672</v>
      </c>
      <c r="BE320" s="13">
        <f t="shared" si="132"/>
        <v>584.74852225882614</v>
      </c>
      <c r="BF320" s="13">
        <f t="shared" si="132"/>
        <v>591.703732603802</v>
      </c>
      <c r="BG320" s="13">
        <f t="shared" si="132"/>
        <v>600.97089140445053</v>
      </c>
      <c r="BH320" s="13">
        <f t="shared" si="132"/>
        <v>607.91642407300708</v>
      </c>
      <c r="BI320" s="13">
        <f t="shared" si="132"/>
        <v>612.54447818262076</v>
      </c>
      <c r="BJ320" s="13">
        <f t="shared" si="132"/>
        <v>619.48311058638456</v>
      </c>
      <c r="BK320" s="13">
        <f t="shared" si="132"/>
        <v>626.4176077659389</v>
      </c>
      <c r="BL320" s="13">
        <f t="shared" si="132"/>
        <v>633.89980530175217</v>
      </c>
      <c r="BM320" s="13">
        <f t="shared" si="132"/>
        <v>641.35635175992434</v>
      </c>
      <c r="BN320" s="13">
        <f t="shared" si="132"/>
        <v>645.95825949842276</v>
      </c>
      <c r="BO320" s="13">
        <f t="shared" si="132"/>
        <v>653.37994494230543</v>
      </c>
      <c r="BP320" s="13">
        <f t="shared" si="132"/>
        <v>660.77627869278001</v>
      </c>
      <c r="BQ320" s="13">
        <f t="shared" ref="BQ320:EB320" si="133">BQ316/BQ$318</f>
        <v>666.36208963973615</v>
      </c>
      <c r="BR320" s="13">
        <f t="shared" si="133"/>
        <v>673.21125234807869</v>
      </c>
      <c r="BS320" s="13">
        <f t="shared" si="133"/>
        <v>678.74131635075162</v>
      </c>
      <c r="BT320" s="13">
        <f t="shared" si="133"/>
        <v>683.76499945407727</v>
      </c>
      <c r="BU320" s="13">
        <f t="shared" si="133"/>
        <v>691.03919819287444</v>
      </c>
      <c r="BV320" s="13">
        <f t="shared" si="133"/>
        <v>696.48145737757898</v>
      </c>
      <c r="BW320" s="13">
        <f t="shared" si="133"/>
        <v>701.44559832352604</v>
      </c>
      <c r="BX320" s="13">
        <f t="shared" si="133"/>
        <v>706.83217817270929</v>
      </c>
      <c r="BY320" s="13">
        <f t="shared" si="133"/>
        <v>709.07969274985533</v>
      </c>
      <c r="BZ320" s="13">
        <f t="shared" si="133"/>
        <v>849.31093975885972</v>
      </c>
      <c r="CA320" s="13">
        <f t="shared" si="133"/>
        <v>860.88157687407636</v>
      </c>
      <c r="CB320" s="13">
        <f t="shared" si="133"/>
        <v>873.38218935080079</v>
      </c>
      <c r="CC320" s="13">
        <f t="shared" si="133"/>
        <v>884.94517099922564</v>
      </c>
      <c r="CD320" s="13">
        <f t="shared" si="133"/>
        <v>897.82964930538537</v>
      </c>
      <c r="CE320" s="13">
        <f t="shared" si="133"/>
        <v>909.18965721293262</v>
      </c>
      <c r="CF320" s="13">
        <f t="shared" si="133"/>
        <v>923.02072039790869</v>
      </c>
      <c r="CG320" s="13">
        <f t="shared" si="133"/>
        <v>936.83514560432798</v>
      </c>
      <c r="CH320" s="13">
        <f t="shared" si="133"/>
        <v>948.33447869112399</v>
      </c>
      <c r="CI320" s="13">
        <f t="shared" si="133"/>
        <v>962.11847881126425</v>
      </c>
      <c r="CJ320" s="13">
        <f t="shared" si="133"/>
        <v>975.88592577639963</v>
      </c>
      <c r="CK320" s="13">
        <f t="shared" si="133"/>
        <v>989.63684938657104</v>
      </c>
      <c r="CL320" s="13">
        <f t="shared" si="133"/>
        <v>1003.3444846941147</v>
      </c>
      <c r="CM320" s="13">
        <f t="shared" si="133"/>
        <v>1015.9379412444148</v>
      </c>
      <c r="CN320" s="13">
        <f t="shared" si="133"/>
        <v>1028.5175466817866</v>
      </c>
      <c r="CO320" s="13">
        <f t="shared" si="133"/>
        <v>1042.2249823121651</v>
      </c>
      <c r="CP320" s="13">
        <f t="shared" si="133"/>
        <v>1053.6352955235195</v>
      </c>
      <c r="CQ320" s="13">
        <f t="shared" si="133"/>
        <v>1067.3773860390047</v>
      </c>
      <c r="CR320" s="13">
        <f t="shared" si="133"/>
        <v>1078.6979133298414</v>
      </c>
      <c r="CS320" s="13">
        <f t="shared" si="133"/>
        <v>1092.3452599594814</v>
      </c>
      <c r="CT320" s="13">
        <f t="shared" si="133"/>
        <v>1105.9762872492233</v>
      </c>
      <c r="CU320" s="13">
        <f t="shared" si="133"/>
        <v>1118.4570844977752</v>
      </c>
      <c r="CV320" s="13">
        <f t="shared" si="133"/>
        <v>1131.9004037553866</v>
      </c>
      <c r="CW320" s="13">
        <f t="shared" si="133"/>
        <v>1146.5944099242431</v>
      </c>
      <c r="CX320" s="13">
        <f t="shared" si="133"/>
        <v>1159.0129878720979</v>
      </c>
      <c r="CY320" s="13">
        <f t="shared" si="133"/>
        <v>1173.6720162540762</v>
      </c>
      <c r="CZ320" s="13">
        <f t="shared" si="133"/>
        <v>1186.0610504538668</v>
      </c>
      <c r="DA320" s="13">
        <f t="shared" si="133"/>
        <v>1298.3073665712573</v>
      </c>
      <c r="DB320" s="13">
        <f t="shared" si="133"/>
        <v>1297.6122019316626</v>
      </c>
      <c r="DC320" s="13">
        <f t="shared" si="133"/>
        <v>1296.9205273236021</v>
      </c>
      <c r="DD320" s="13">
        <f t="shared" si="133"/>
        <v>1296.0036781762456</v>
      </c>
      <c r="DE320" s="13">
        <f t="shared" si="133"/>
        <v>1295.3200454745654</v>
      </c>
      <c r="DF320" s="13">
        <f t="shared" si="133"/>
        <v>1294.6398164292837</v>
      </c>
      <c r="DG320" s="13">
        <f t="shared" si="133"/>
        <v>1293.9629656844393</v>
      </c>
      <c r="DH320" s="13">
        <f t="shared" si="133"/>
        <v>1293.289468135305</v>
      </c>
      <c r="DI320" s="13">
        <f t="shared" si="133"/>
        <v>1292.3966445586746</v>
      </c>
      <c r="DJ320" s="13">
        <f t="shared" si="133"/>
        <v>1291.7308748914552</v>
      </c>
      <c r="DK320" s="13">
        <f t="shared" si="133"/>
        <v>1291.5096798145805</v>
      </c>
      <c r="DL320" s="13">
        <f t="shared" si="133"/>
        <v>1292.9880080072942</v>
      </c>
      <c r="DM320" s="13">
        <f t="shared" si="133"/>
        <v>1292.3257509313917</v>
      </c>
      <c r="DN320" s="13">
        <f t="shared" si="133"/>
        <v>1291.4477616342658</v>
      </c>
      <c r="DO320" s="13">
        <f t="shared" si="133"/>
        <v>1290.7930042593964</v>
      </c>
      <c r="DP320" s="13">
        <f t="shared" si="133"/>
        <v>1291.4172581651821</v>
      </c>
      <c r="DQ320" s="13">
        <f t="shared" si="133"/>
        <v>1291.8209491263108</v>
      </c>
      <c r="DR320" s="13">
        <f t="shared" si="133"/>
        <v>1291.3870525122948</v>
      </c>
      <c r="DS320" s="13">
        <f t="shared" si="133"/>
        <v>1293.0541804223863</v>
      </c>
      <c r="DT320" s="13">
        <f t="shared" si="133"/>
        <v>1292.188089624789</v>
      </c>
      <c r="DU320" s="13">
        <f t="shared" si="133"/>
        <v>1291.5421459621177</v>
      </c>
      <c r="DV320" s="13">
        <f t="shared" si="133"/>
        <v>1292.1545048294247</v>
      </c>
      <c r="DW320" s="13">
        <f t="shared" si="133"/>
        <v>1291.2981794650539</v>
      </c>
      <c r="DX320" s="13">
        <f t="shared" si="133"/>
        <v>1291.9077072898267</v>
      </c>
      <c r="DY320" s="13">
        <f t="shared" si="133"/>
        <v>1292.5142831633248</v>
      </c>
      <c r="DZ320" s="13">
        <f t="shared" si="133"/>
        <v>1295.386708087359</v>
      </c>
      <c r="EA320" s="13">
        <f t="shared" si="133"/>
        <v>1295.7667832230529</v>
      </c>
      <c r="EB320" s="13">
        <f t="shared" si="133"/>
        <v>1296.1444415829892</v>
      </c>
      <c r="EC320" s="13">
        <f t="shared" ref="EC320:GN320" si="134">EC316/EC$318</f>
        <v>1297.9634263631378</v>
      </c>
      <c r="ED320" s="13">
        <f t="shared" si="134"/>
        <v>1297.1060994445318</v>
      </c>
      <c r="EE320" s="13">
        <f t="shared" si="134"/>
        <v>1298.9126798044274</v>
      </c>
      <c r="EF320" s="13">
        <f t="shared" si="134"/>
        <v>1298.0571483829215</v>
      </c>
      <c r="EG320" s="13">
        <f t="shared" si="134"/>
        <v>1297.2068883718628</v>
      </c>
      <c r="EH320" s="13">
        <f t="shared" si="134"/>
        <v>1293.9380310645358</v>
      </c>
      <c r="EI320" s="13">
        <f t="shared" si="134"/>
        <v>1295.7314719285243</v>
      </c>
      <c r="EJ320" s="13">
        <f t="shared" si="134"/>
        <v>1292.4844423414629</v>
      </c>
      <c r="EK320" s="13">
        <f t="shared" si="134"/>
        <v>1289.460139218106</v>
      </c>
      <c r="EL320" s="13">
        <f t="shared" si="134"/>
        <v>1288.6474564724003</v>
      </c>
      <c r="EM320" s="13">
        <f t="shared" si="134"/>
        <v>1287.8396987314024</v>
      </c>
      <c r="EN320" s="13">
        <f t="shared" si="134"/>
        <v>1286.0437381711824</v>
      </c>
      <c r="EO320" s="13">
        <f t="shared" si="134"/>
        <v>1284.2557152026479</v>
      </c>
      <c r="EP320" s="13">
        <f t="shared" si="134"/>
        <v>1282.279765459089</v>
      </c>
      <c r="EQ320" s="13">
        <f t="shared" si="134"/>
        <v>1280.7032724766007</v>
      </c>
      <c r="ER320" s="13">
        <f t="shared" si="134"/>
        <v>1277.7553844643535</v>
      </c>
      <c r="ES320" s="13">
        <f t="shared" si="134"/>
        <v>1276.0010919300394</v>
      </c>
      <c r="ET320" s="13">
        <f t="shared" si="134"/>
        <v>1208.771361112852</v>
      </c>
      <c r="EU320" s="13">
        <f t="shared" si="134"/>
        <v>1153.94035250152</v>
      </c>
      <c r="EV320" s="13">
        <f t="shared" si="134"/>
        <v>1158.5890795734385</v>
      </c>
      <c r="EW320" s="13">
        <f t="shared" si="134"/>
        <v>1160.8201123742967</v>
      </c>
      <c r="EX320" s="13">
        <f t="shared" si="134"/>
        <v>1163.2490602125936</v>
      </c>
      <c r="EY320" s="13">
        <f t="shared" si="134"/>
        <v>1165.4823352686292</v>
      </c>
      <c r="EZ320" s="13">
        <f t="shared" si="134"/>
        <v>1165.6843737402833</v>
      </c>
      <c r="FA320" s="13">
        <f t="shared" si="134"/>
        <v>1167.9203353322011</v>
      </c>
      <c r="FB320" s="13">
        <f t="shared" si="134"/>
        <v>1168.1260780146174</v>
      </c>
      <c r="FC320" s="13">
        <f t="shared" si="134"/>
        <v>1170.5741982245299</v>
      </c>
      <c r="FD320" s="13">
        <f t="shared" si="134"/>
        <v>1170.7842564574921</v>
      </c>
      <c r="FE320" s="13">
        <f t="shared" si="134"/>
        <v>1164.2492562386562</v>
      </c>
      <c r="FF320" s="13">
        <f t="shared" si="134"/>
        <v>1173.2425711636431</v>
      </c>
      <c r="FG320" s="13">
        <f t="shared" si="134"/>
        <v>635.10711690506332</v>
      </c>
      <c r="FH320" s="13">
        <f t="shared" si="134"/>
        <v>644.35270640985448</v>
      </c>
      <c r="FI320" s="13">
        <f t="shared" si="134"/>
        <v>655.37783884437874</v>
      </c>
      <c r="FJ320" s="13">
        <f t="shared" si="134"/>
        <v>664.62025338977662</v>
      </c>
      <c r="FK320" s="13">
        <f t="shared" si="134"/>
        <v>676.1629368652392</v>
      </c>
      <c r="FL320" s="13">
        <f t="shared" si="134"/>
        <v>685.38882655929729</v>
      </c>
      <c r="FM320" s="13">
        <f t="shared" si="134"/>
        <v>695.7591910729542</v>
      </c>
      <c r="FN320" s="13">
        <f t="shared" si="134"/>
        <v>706.12029078969124</v>
      </c>
      <c r="FO320" s="13">
        <f t="shared" si="134"/>
        <v>717.62177278182003</v>
      </c>
      <c r="FP320" s="13">
        <f t="shared" si="134"/>
        <v>726.81474545063008</v>
      </c>
      <c r="FQ320" s="13">
        <f t="shared" si="134"/>
        <v>738.6978638697932</v>
      </c>
      <c r="FR320" s="13">
        <f t="shared" si="134"/>
        <v>748.24918040330749</v>
      </c>
      <c r="FS320" s="13">
        <f t="shared" si="134"/>
        <v>760.04736298087266</v>
      </c>
      <c r="FT320" s="13">
        <f t="shared" si="134"/>
        <v>769.16837000713917</v>
      </c>
      <c r="FU320" s="13">
        <f t="shared" si="134"/>
        <v>781.23897497127075</v>
      </c>
      <c r="FV320" s="13">
        <f t="shared" si="134"/>
        <v>790.64335886197489</v>
      </c>
      <c r="FW320" s="13">
        <f t="shared" si="134"/>
        <v>802.27444483547436</v>
      </c>
      <c r="FX320" s="13">
        <f t="shared" si="134"/>
        <v>811.90061850531083</v>
      </c>
      <c r="FY320" s="13">
        <f t="shared" si="134"/>
        <v>823.4328596239684</v>
      </c>
      <c r="FZ320" s="13">
        <f t="shared" si="134"/>
        <v>832.94344348389859</v>
      </c>
      <c r="GA320" s="13">
        <f t="shared" si="134"/>
        <v>844.37823639589237</v>
      </c>
      <c r="GB320" s="13">
        <f t="shared" si="134"/>
        <v>853.77506220994076</v>
      </c>
      <c r="GC320" s="13">
        <f t="shared" si="134"/>
        <v>862.89337695581185</v>
      </c>
      <c r="GD320" s="13">
        <f t="shared" si="134"/>
        <v>872.1860969739098</v>
      </c>
      <c r="GE320" s="13">
        <f t="shared" si="134"/>
        <v>883.62543493448754</v>
      </c>
      <c r="GF320" s="13">
        <f t="shared" si="134"/>
        <v>894.81727373836816</v>
      </c>
      <c r="GG320" s="13">
        <f t="shared" si="134"/>
        <v>906.12629985854187</v>
      </c>
      <c r="GH320" s="13">
        <f t="shared" si="134"/>
        <v>915.03400730870192</v>
      </c>
      <c r="GI320" s="13">
        <f t="shared" si="134"/>
        <v>926.22279486395905</v>
      </c>
      <c r="GJ320" s="13">
        <f t="shared" si="134"/>
        <v>937.22554623644021</v>
      </c>
      <c r="GK320" s="13">
        <f t="shared" si="134"/>
        <v>950.45333253250021</v>
      </c>
      <c r="GL320" s="13">
        <f t="shared" si="134"/>
        <v>961.4378427930443</v>
      </c>
      <c r="GM320" s="13">
        <f t="shared" si="134"/>
        <v>973.36233528255298</v>
      </c>
      <c r="GN320" s="13">
        <f t="shared" si="134"/>
        <v>985.29188138928248</v>
      </c>
      <c r="GO320" s="13">
        <f t="shared" ref="GO320:IZ320" si="135">GO316/GO$318</f>
        <v>1000.3202683174371</v>
      </c>
      <c r="GP320" s="13">
        <f t="shared" si="135"/>
        <v>1013.1558830037033</v>
      </c>
      <c r="GQ320" s="13">
        <f t="shared" si="135"/>
        <v>1023.8124257855993</v>
      </c>
      <c r="GR320" s="13">
        <f t="shared" si="135"/>
        <v>1038.6817654117397</v>
      </c>
      <c r="GS320" s="13">
        <f t="shared" si="135"/>
        <v>1051.372580723046</v>
      </c>
      <c r="GT320" s="13">
        <f t="shared" si="135"/>
        <v>1064.0156737336595</v>
      </c>
      <c r="GU320" s="13">
        <f t="shared" si="135"/>
        <v>1076.6113131194668</v>
      </c>
      <c r="GV320" s="13">
        <f t="shared" si="135"/>
        <v>1089.1597655432772</v>
      </c>
      <c r="GW320" s="13">
        <f t="shared" si="135"/>
        <v>1101.7662967012914</v>
      </c>
      <c r="GX320" s="13">
        <f t="shared" si="135"/>
        <v>1115.4076508703292</v>
      </c>
      <c r="GY320" s="13">
        <f t="shared" si="135"/>
        <v>1128.891927609908</v>
      </c>
      <c r="GZ320" s="13">
        <f t="shared" si="135"/>
        <v>1141.4379750759479</v>
      </c>
      <c r="HA320" s="13">
        <f t="shared" si="135"/>
        <v>1153.7970468787262</v>
      </c>
      <c r="HB320" s="13">
        <f t="shared" si="135"/>
        <v>1166.2991422738887</v>
      </c>
      <c r="HC320" s="13">
        <f t="shared" si="135"/>
        <v>1178.582260133968</v>
      </c>
      <c r="HD320" s="13">
        <f t="shared" si="135"/>
        <v>1190.8198082997274</v>
      </c>
      <c r="HE320" s="13">
        <f t="shared" si="135"/>
        <v>1203.1301584041585</v>
      </c>
      <c r="HF320" s="13">
        <f t="shared" si="135"/>
        <v>1215.4110002128286</v>
      </c>
      <c r="HG320" s="13">
        <f t="shared" si="135"/>
        <v>1228.5588149078608</v>
      </c>
      <c r="HH320" s="13">
        <f t="shared" si="135"/>
        <v>1239.460374242097</v>
      </c>
      <c r="HI320" s="13">
        <f t="shared" si="135"/>
        <v>1253.3806641051522</v>
      </c>
      <c r="HJ320" s="13">
        <f t="shared" si="135"/>
        <v>1265.3452074797744</v>
      </c>
      <c r="HK320" s="13">
        <f t="shared" si="135"/>
        <v>1276.9370838185093</v>
      </c>
      <c r="HL320" s="13">
        <f t="shared" si="135"/>
        <v>1288.7995607548526</v>
      </c>
      <c r="HM320" s="13">
        <f t="shared" si="135"/>
        <v>1300.2616321205596</v>
      </c>
      <c r="HN320" s="13">
        <f t="shared" si="135"/>
        <v>1311.6528138849706</v>
      </c>
      <c r="HO320" s="13">
        <f t="shared" si="135"/>
        <v>1323.3577157921502</v>
      </c>
      <c r="HP320" s="13">
        <f t="shared" si="135"/>
        <v>1334.6222081600338</v>
      </c>
      <c r="HQ320" s="13">
        <f t="shared" si="135"/>
        <v>1345.8175857279798</v>
      </c>
      <c r="HR320" s="13">
        <f t="shared" si="135"/>
        <v>1356.9444826451884</v>
      </c>
      <c r="HS320" s="13">
        <f t="shared" si="135"/>
        <v>1367.5680458774125</v>
      </c>
      <c r="HT320" s="13">
        <f t="shared" si="135"/>
        <v>1378.5473802389017</v>
      </c>
      <c r="HU320" s="13">
        <f t="shared" si="135"/>
        <v>1389.92051567218</v>
      </c>
      <c r="HV320" s="13">
        <f t="shared" si="135"/>
        <v>1400.7796785417968</v>
      </c>
      <c r="HW320" s="13">
        <f t="shared" si="135"/>
        <v>1411.5734178106068</v>
      </c>
      <c r="HX320" s="13">
        <f t="shared" si="135"/>
        <v>1422.3023229429127</v>
      </c>
      <c r="HY320" s="13">
        <f t="shared" si="135"/>
        <v>1432.9669763428196</v>
      </c>
      <c r="HZ320" s="13">
        <f t="shared" si="135"/>
        <v>1443.5679534596188</v>
      </c>
      <c r="IA320" s="13">
        <f t="shared" si="135"/>
        <v>1454.6380655156793</v>
      </c>
      <c r="IB320" s="13">
        <f t="shared" si="135"/>
        <v>1466.0866196861389</v>
      </c>
      <c r="IC320" s="13">
        <f t="shared" si="135"/>
        <v>1478.0247007514113</v>
      </c>
      <c r="ID320" s="13">
        <f t="shared" si="135"/>
        <v>1488.3920555952668</v>
      </c>
      <c r="IE320" s="13">
        <f t="shared" si="135"/>
        <v>1501.1882959463103</v>
      </c>
      <c r="IF320" s="13">
        <f t="shared" si="135"/>
        <v>1512.0342780051972</v>
      </c>
      <c r="IG320" s="13">
        <f t="shared" si="135"/>
        <v>1524.1320266811356</v>
      </c>
      <c r="IH320" s="13">
        <f t="shared" si="135"/>
        <v>1534.8871514203213</v>
      </c>
      <c r="II320" s="13">
        <f t="shared" si="135"/>
        <v>1547.4940697385241</v>
      </c>
      <c r="IJ320" s="13">
        <f t="shared" si="135"/>
        <v>1558.1713608833315</v>
      </c>
      <c r="IK320" s="13">
        <f t="shared" si="135"/>
        <v>1570.692263580768</v>
      </c>
      <c r="IL320" s="13">
        <f t="shared" si="135"/>
        <v>1582.9055730807468</v>
      </c>
      <c r="IM320" s="13">
        <f t="shared" si="135"/>
        <v>1595.1055238843774</v>
      </c>
      <c r="IN320" s="13">
        <f t="shared" si="135"/>
        <v>1606.355179047621</v>
      </c>
      <c r="IO320" s="13">
        <f t="shared" si="135"/>
        <v>1611.2665626998933</v>
      </c>
      <c r="IP320" s="13">
        <f t="shared" si="135"/>
        <v>1611.2665626998933</v>
      </c>
      <c r="IQ320" s="13">
        <f t="shared" si="135"/>
        <v>1611.2665626998933</v>
      </c>
      <c r="IR320" s="13">
        <f t="shared" si="135"/>
        <v>1611.2665626998933</v>
      </c>
      <c r="IS320" s="13">
        <f t="shared" si="135"/>
        <v>1611.2665626998933</v>
      </c>
      <c r="IT320" s="13">
        <f t="shared" si="135"/>
        <v>1611.2665626998933</v>
      </c>
      <c r="IU320" s="13">
        <f t="shared" si="135"/>
        <v>1611.2665626998933</v>
      </c>
      <c r="IV320" s="13">
        <f t="shared" si="135"/>
        <v>1611.2665626998933</v>
      </c>
      <c r="IW320" s="13">
        <f t="shared" si="135"/>
        <v>1611.2665626998933</v>
      </c>
      <c r="IX320" s="13">
        <f t="shared" si="135"/>
        <v>1611.2665626998933</v>
      </c>
      <c r="IY320" s="13">
        <f t="shared" si="135"/>
        <v>1611.2665626998933</v>
      </c>
      <c r="IZ320" s="13">
        <f t="shared" si="135"/>
        <v>1611.2665626998933</v>
      </c>
      <c r="JA320" s="13">
        <f t="shared" ref="JA320:KM320" si="136">JA316/JA$318</f>
        <v>1611.2665626998933</v>
      </c>
      <c r="JB320" s="13">
        <f t="shared" si="136"/>
        <v>1611.2665626998933</v>
      </c>
      <c r="JC320" s="13">
        <f t="shared" si="136"/>
        <v>1611.2665626998933</v>
      </c>
      <c r="JD320" s="13">
        <f t="shared" si="136"/>
        <v>1611.2665626998933</v>
      </c>
      <c r="JE320" s="13">
        <f t="shared" si="136"/>
        <v>1611.2665626998933</v>
      </c>
      <c r="JF320" s="13">
        <f t="shared" si="136"/>
        <v>1611.2665626998933</v>
      </c>
      <c r="JG320" s="13">
        <f t="shared" si="136"/>
        <v>1611.2665626998933</v>
      </c>
      <c r="JH320" s="13">
        <f t="shared" si="136"/>
        <v>1611.2665626998933</v>
      </c>
      <c r="JI320" s="13">
        <f t="shared" si="136"/>
        <v>1611.2665626998933</v>
      </c>
      <c r="JJ320" s="13">
        <f t="shared" si="136"/>
        <v>1611.2665626998933</v>
      </c>
      <c r="JK320" s="13">
        <f t="shared" si="136"/>
        <v>1611.2665626998933</v>
      </c>
      <c r="JL320" s="13">
        <f t="shared" si="136"/>
        <v>1611.2665626998933</v>
      </c>
      <c r="JM320" s="13">
        <f t="shared" si="136"/>
        <v>1611.2665626998933</v>
      </c>
      <c r="JN320" s="13">
        <f t="shared" si="136"/>
        <v>1611.2665626998933</v>
      </c>
      <c r="JO320" s="13">
        <f t="shared" si="136"/>
        <v>1611.2665626998933</v>
      </c>
      <c r="JP320" s="13">
        <f t="shared" si="136"/>
        <v>1611.2665626998933</v>
      </c>
      <c r="JQ320" s="13">
        <f t="shared" si="136"/>
        <v>1611.2665626998933</v>
      </c>
      <c r="JR320" s="13">
        <f t="shared" si="136"/>
        <v>1611.2665626998933</v>
      </c>
      <c r="JS320" s="13">
        <f t="shared" si="136"/>
        <v>1611.2665626998933</v>
      </c>
      <c r="JT320" s="13">
        <f t="shared" si="136"/>
        <v>1611.2665626998933</v>
      </c>
      <c r="JU320" s="13">
        <f t="shared" si="136"/>
        <v>1611.2665626998933</v>
      </c>
      <c r="JV320" s="13">
        <f t="shared" si="136"/>
        <v>1611.2665626998933</v>
      </c>
      <c r="JW320" s="13">
        <f t="shared" si="136"/>
        <v>1611.2665626998933</v>
      </c>
      <c r="JX320" s="13">
        <f t="shared" si="136"/>
        <v>1611.2665626998933</v>
      </c>
      <c r="JY320" s="13">
        <f t="shared" si="136"/>
        <v>1611.2665626998933</v>
      </c>
      <c r="JZ320" s="13">
        <f t="shared" si="136"/>
        <v>1611.2665626998933</v>
      </c>
      <c r="KA320" s="13">
        <f t="shared" si="136"/>
        <v>1611.2665626998933</v>
      </c>
      <c r="KB320" s="13">
        <f t="shared" si="136"/>
        <v>1611.2665626998933</v>
      </c>
      <c r="KC320" s="13">
        <f t="shared" si="136"/>
        <v>1611.2665626998933</v>
      </c>
      <c r="KD320" s="13">
        <f t="shared" si="136"/>
        <v>1611.2665626998933</v>
      </c>
      <c r="KE320" s="13">
        <f t="shared" si="136"/>
        <v>1611.2665626998933</v>
      </c>
      <c r="KF320" s="13">
        <f t="shared" si="136"/>
        <v>1611.2665626998933</v>
      </c>
      <c r="KG320" s="13">
        <f t="shared" si="136"/>
        <v>1611.2665626998933</v>
      </c>
      <c r="KH320" s="13">
        <f t="shared" si="136"/>
        <v>1611.2665626998933</v>
      </c>
      <c r="KI320" s="13">
        <f t="shared" si="136"/>
        <v>1611.2665626998933</v>
      </c>
      <c r="KJ320" s="13">
        <f t="shared" si="136"/>
        <v>1611.2665626998933</v>
      </c>
      <c r="KK320" s="13">
        <f t="shared" si="136"/>
        <v>1611.2665626998933</v>
      </c>
      <c r="KL320" s="13">
        <f t="shared" si="136"/>
        <v>1611.2665626998933</v>
      </c>
      <c r="KM320" s="13">
        <f t="shared" si="136"/>
        <v>1611.2665626998933</v>
      </c>
      <c r="KN320">
        <v>0</v>
      </c>
      <c r="KO320">
        <v>0</v>
      </c>
      <c r="KP320">
        <v>0</v>
      </c>
    </row>
    <row r="321" spans="2:302">
      <c r="B321" s="13">
        <f>B317/B$318</f>
        <v>604.64578629094365</v>
      </c>
      <c r="C321" s="13">
        <f>C317/C$318</f>
        <v>604.66449673259865</v>
      </c>
      <c r="D321" s="13">
        <f>D317/D$318</f>
        <v>604.67384910613498</v>
      </c>
      <c r="E321" s="13">
        <f t="shared" ref="E321:H321" si="137">E317/E$318</f>
        <v>601.37312915931636</v>
      </c>
      <c r="F321" s="13">
        <f t="shared" si="137"/>
        <v>604.72058252400109</v>
      </c>
      <c r="G321" s="13">
        <f t="shared" si="137"/>
        <v>606.39491820775118</v>
      </c>
      <c r="H321" s="13">
        <f t="shared" si="137"/>
        <v>607.23662023348982</v>
      </c>
      <c r="I321" s="13">
        <f t="shared" ref="I321:BT321" si="138">I317/I$318</f>
        <v>608.07219563862623</v>
      </c>
      <c r="J321" s="13">
        <f t="shared" si="138"/>
        <v>608.09909381768512</v>
      </c>
      <c r="K321" s="13">
        <f t="shared" si="138"/>
        <v>609.74749977720353</v>
      </c>
      <c r="L321" s="13">
        <f t="shared" si="138"/>
        <v>609.77383898637117</v>
      </c>
      <c r="M321" s="13">
        <f t="shared" si="138"/>
        <v>609.80016227085753</v>
      </c>
      <c r="N321" s="13">
        <f t="shared" si="138"/>
        <v>609.81770228726668</v>
      </c>
      <c r="O321" s="13">
        <f t="shared" si="138"/>
        <v>609.84399906269232</v>
      </c>
      <c r="P321" s="13">
        <f t="shared" si="138"/>
        <v>609.87027995189817</v>
      </c>
      <c r="Q321" s="13">
        <f t="shared" si="138"/>
        <v>609.08339480809968</v>
      </c>
      <c r="R321" s="13">
        <f t="shared" si="138"/>
        <v>609.92279412919879</v>
      </c>
      <c r="S321" s="13">
        <f t="shared" si="138"/>
        <v>609.94902744602371</v>
      </c>
      <c r="T321" s="13">
        <f t="shared" si="138"/>
        <v>609.97524493409014</v>
      </c>
      <c r="U321" s="13">
        <f t="shared" si="138"/>
        <v>609.99271447278591</v>
      </c>
      <c r="V321" s="13">
        <f t="shared" si="138"/>
        <v>610.02763248121653</v>
      </c>
      <c r="W321" s="13">
        <f t="shared" si="138"/>
        <v>608.42950285163545</v>
      </c>
      <c r="X321" s="13">
        <f t="shared" si="138"/>
        <v>610.07124053110397</v>
      </c>
      <c r="Y321" s="13">
        <f t="shared" si="138"/>
        <v>610.10609544370175</v>
      </c>
      <c r="Z321" s="13">
        <f t="shared" si="138"/>
        <v>610.13221825937148</v>
      </c>
      <c r="AA321" s="13">
        <f t="shared" si="138"/>
        <v>610.15832534617402</v>
      </c>
      <c r="AB321" s="13">
        <f t="shared" si="138"/>
        <v>608.56275267521778</v>
      </c>
      <c r="AC321" s="13">
        <f t="shared" si="138"/>
        <v>610.21049238996625</v>
      </c>
      <c r="AD321" s="13">
        <f t="shared" si="138"/>
        <v>610.23655237530784</v>
      </c>
      <c r="AE321" s="13">
        <f t="shared" si="138"/>
        <v>610.26259668848581</v>
      </c>
      <c r="AF321" s="13">
        <f t="shared" si="138"/>
        <v>610.29729808489424</v>
      </c>
      <c r="AG321" s="13">
        <f t="shared" si="138"/>
        <v>610.32330588462423</v>
      </c>
      <c r="AH321" s="13">
        <f t="shared" si="138"/>
        <v>610.34929805923548</v>
      </c>
      <c r="AI321" s="13">
        <f t="shared" si="138"/>
        <v>610.37960253331426</v>
      </c>
      <c r="AJ321" s="13">
        <f t="shared" si="138"/>
        <v>608.79277013851981</v>
      </c>
      <c r="AK321" s="13">
        <f t="shared" si="138"/>
        <v>610.43582597380794</v>
      </c>
      <c r="AL321" s="13">
        <f t="shared" si="138"/>
        <v>610.46175060202097</v>
      </c>
      <c r="AM321" s="13">
        <f t="shared" si="138"/>
        <v>610.49197634881307</v>
      </c>
      <c r="AN321" s="13">
        <f t="shared" si="138"/>
        <v>610.52218095221201</v>
      </c>
      <c r="AO321" s="13">
        <f t="shared" si="138"/>
        <v>610.54805380066546</v>
      </c>
      <c r="AP321" s="13">
        <f t="shared" si="138"/>
        <v>610.5825268175106</v>
      </c>
      <c r="AQ321" s="13">
        <f t="shared" si="138"/>
        <v>610.60836351237981</v>
      </c>
      <c r="AR321" s="13">
        <f t="shared" si="138"/>
        <v>610.64278837496397</v>
      </c>
      <c r="AS321" s="13">
        <f t="shared" si="138"/>
        <v>609.0566900630306</v>
      </c>
      <c r="AT321" s="13">
        <f t="shared" si="138"/>
        <v>609.08299507152981</v>
      </c>
      <c r="AU321" s="13">
        <f t="shared" si="138"/>
        <v>610.72443738362028</v>
      </c>
      <c r="AV321" s="13">
        <f t="shared" si="138"/>
        <v>609.14431216642447</v>
      </c>
      <c r="AW321" s="13">
        <f t="shared" si="138"/>
        <v>609.17056470188743</v>
      </c>
      <c r="AX321" s="13">
        <f t="shared" si="138"/>
        <v>609.20554364514817</v>
      </c>
      <c r="AY321" s="13">
        <f t="shared" si="138"/>
        <v>609.23175954285057</v>
      </c>
      <c r="AZ321" s="13">
        <f t="shared" si="138"/>
        <v>609.2666896868933</v>
      </c>
      <c r="BA321" s="13">
        <f t="shared" si="138"/>
        <v>609.29286902347815</v>
      </c>
      <c r="BB321" s="13">
        <f t="shared" si="138"/>
        <v>609.31903271442206</v>
      </c>
      <c r="BC321" s="13">
        <f t="shared" si="138"/>
        <v>609.35389332224884</v>
      </c>
      <c r="BD321" s="13">
        <f t="shared" si="138"/>
        <v>609.38002056119547</v>
      </c>
      <c r="BE321" s="13">
        <f t="shared" si="138"/>
        <v>609.40613220117405</v>
      </c>
      <c r="BF321" s="13">
        <f t="shared" si="138"/>
        <v>609.43222825614976</v>
      </c>
      <c r="BG321" s="13">
        <f t="shared" si="138"/>
        <v>609.46699877688695</v>
      </c>
      <c r="BH321" s="13">
        <f t="shared" si="138"/>
        <v>609.49305852107375</v>
      </c>
      <c r="BI321" s="13">
        <f t="shared" si="138"/>
        <v>609.51042305046747</v>
      </c>
      <c r="BJ321" s="13">
        <f t="shared" si="138"/>
        <v>609.53645690475582</v>
      </c>
      <c r="BK321" s="13">
        <f t="shared" si="138"/>
        <v>609.56247524362004</v>
      </c>
      <c r="BL321" s="13">
        <f t="shared" si="138"/>
        <v>611.18987228934941</v>
      </c>
      <c r="BM321" s="13">
        <f t="shared" si="138"/>
        <v>612.81169016027457</v>
      </c>
      <c r="BN321" s="13">
        <f t="shared" si="138"/>
        <v>612.82832454336381</v>
      </c>
      <c r="BO321" s="13">
        <f t="shared" si="138"/>
        <v>614.44424405018253</v>
      </c>
      <c r="BP321" s="13">
        <f t="shared" si="138"/>
        <v>616.05464374668054</v>
      </c>
      <c r="BQ321" s="13">
        <f t="shared" si="138"/>
        <v>619.22847714048896</v>
      </c>
      <c r="BR321" s="13">
        <f t="shared" si="138"/>
        <v>619.25136887584733</v>
      </c>
      <c r="BS321" s="13">
        <f t="shared" si="138"/>
        <v>622.4051424789069</v>
      </c>
      <c r="BT321" s="13">
        <f t="shared" si="138"/>
        <v>623.98206946284586</v>
      </c>
      <c r="BU321" s="13">
        <f t="shared" ref="BU321:EF321" si="139">BU317/BU$318</f>
        <v>625.56093370042731</v>
      </c>
      <c r="BV321" s="13">
        <f t="shared" si="139"/>
        <v>628.67614203066091</v>
      </c>
      <c r="BW321" s="13">
        <f t="shared" si="139"/>
        <v>630.23326436248067</v>
      </c>
      <c r="BX321" s="13">
        <f t="shared" si="139"/>
        <v>633.32041588134348</v>
      </c>
      <c r="BY321" s="13">
        <f t="shared" si="139"/>
        <v>633.32657467626302</v>
      </c>
      <c r="BZ321" s="13">
        <f t="shared" si="139"/>
        <v>586.08814960345842</v>
      </c>
      <c r="CA321" s="13">
        <f t="shared" si="139"/>
        <v>586.14377079618112</v>
      </c>
      <c r="CB321" s="13">
        <f t="shared" si="139"/>
        <v>584.54780818895529</v>
      </c>
      <c r="CC321" s="13">
        <f t="shared" si="139"/>
        <v>584.60422451531122</v>
      </c>
      <c r="CD321" s="13">
        <f t="shared" si="139"/>
        <v>586.3213838210271</v>
      </c>
      <c r="CE321" s="13">
        <f t="shared" si="139"/>
        <v>584.72251449346345</v>
      </c>
      <c r="CF321" s="13">
        <f t="shared" si="139"/>
        <v>584.78999689534044</v>
      </c>
      <c r="CG321" s="13">
        <f t="shared" si="139"/>
        <v>584.85739811974463</v>
      </c>
      <c r="CH321" s="13">
        <f t="shared" si="139"/>
        <v>584.91350390180207</v>
      </c>
      <c r="CI321" s="13">
        <f t="shared" si="139"/>
        <v>584.98075668079207</v>
      </c>
      <c r="CJ321" s="13">
        <f t="shared" si="139"/>
        <v>585.04792869616756</v>
      </c>
      <c r="CK321" s="13">
        <f t="shared" si="139"/>
        <v>585.11502009332423</v>
      </c>
      <c r="CL321" s="13">
        <f t="shared" si="139"/>
        <v>583.53048072589525</v>
      </c>
      <c r="CM321" s="13">
        <f t="shared" si="139"/>
        <v>583.5928334570275</v>
      </c>
      <c r="CN321" s="13">
        <f t="shared" si="139"/>
        <v>583.65511760851962</v>
      </c>
      <c r="CO321" s="13">
        <f t="shared" si="139"/>
        <v>583.72298587367447</v>
      </c>
      <c r="CP321" s="13">
        <f t="shared" si="139"/>
        <v>583.77948062465578</v>
      </c>
      <c r="CQ321" s="13">
        <f t="shared" si="139"/>
        <v>582.19599830296886</v>
      </c>
      <c r="CR321" s="13">
        <f t="shared" si="139"/>
        <v>583.90357067596995</v>
      </c>
      <c r="CS321" s="13">
        <f t="shared" si="139"/>
        <v>583.97114142842145</v>
      </c>
      <c r="CT321" s="13">
        <f t="shared" si="139"/>
        <v>584.03863138054533</v>
      </c>
      <c r="CU321" s="13">
        <f t="shared" si="139"/>
        <v>584.10042631286171</v>
      </c>
      <c r="CV321" s="13">
        <f t="shared" si="139"/>
        <v>585.80913060528985</v>
      </c>
      <c r="CW321" s="13">
        <f t="shared" si="139"/>
        <v>585.88082334620265</v>
      </c>
      <c r="CX321" s="13">
        <f t="shared" si="139"/>
        <v>585.94141416677871</v>
      </c>
      <c r="CY321" s="13">
        <f t="shared" si="139"/>
        <v>586.01293624943924</v>
      </c>
      <c r="CZ321" s="13">
        <f t="shared" si="139"/>
        <v>586.0733829246916</v>
      </c>
      <c r="DA321" s="13">
        <f t="shared" si="139"/>
        <v>369.54332403077876</v>
      </c>
      <c r="DB321" s="13">
        <f t="shared" si="139"/>
        <v>372.98619078025047</v>
      </c>
      <c r="DC321" s="13">
        <f t="shared" si="139"/>
        <v>376.41177282788112</v>
      </c>
      <c r="DD321" s="13">
        <f t="shared" si="139"/>
        <v>380.95255247046157</v>
      </c>
      <c r="DE321" s="13">
        <f t="shared" si="139"/>
        <v>384.33830623785281</v>
      </c>
      <c r="DF321" s="13">
        <f t="shared" si="139"/>
        <v>387.70720308420238</v>
      </c>
      <c r="DG321" s="13">
        <f t="shared" si="139"/>
        <v>391.0593685872347</v>
      </c>
      <c r="DH321" s="13">
        <f t="shared" si="139"/>
        <v>394.39492708042172</v>
      </c>
      <c r="DI321" s="13">
        <f t="shared" si="139"/>
        <v>398.81671787650674</v>
      </c>
      <c r="DJ321" s="13">
        <f t="shared" si="139"/>
        <v>402.11400332447101</v>
      </c>
      <c r="DK321" s="13">
        <f t="shared" si="139"/>
        <v>403.20949226614397</v>
      </c>
      <c r="DL321" s="13">
        <f t="shared" si="139"/>
        <v>408.69297416408045</v>
      </c>
      <c r="DM321" s="13">
        <f t="shared" si="139"/>
        <v>411.94156150793839</v>
      </c>
      <c r="DN321" s="13">
        <f t="shared" si="139"/>
        <v>416.2483858854676</v>
      </c>
      <c r="DO321" s="13">
        <f t="shared" si="139"/>
        <v>419.46018474529899</v>
      </c>
      <c r="DP321" s="13">
        <f t="shared" si="139"/>
        <v>422.6718868084082</v>
      </c>
      <c r="DQ321" s="13">
        <f t="shared" si="139"/>
        <v>426.92438503033264</v>
      </c>
      <c r="DR321" s="13">
        <f t="shared" si="139"/>
        <v>429.03267281186447</v>
      </c>
      <c r="DS321" s="13">
        <f t="shared" si="139"/>
        <v>433.25848658443141</v>
      </c>
      <c r="DT321" s="13">
        <f t="shared" si="139"/>
        <v>437.42739419154719</v>
      </c>
      <c r="DU321" s="13">
        <f t="shared" si="139"/>
        <v>440.53662876204413</v>
      </c>
      <c r="DV321" s="13">
        <f t="shared" si="139"/>
        <v>443.64509251573628</v>
      </c>
      <c r="DW321" s="13">
        <f t="shared" si="139"/>
        <v>447.74779335800957</v>
      </c>
      <c r="DX321" s="13">
        <f t="shared" si="139"/>
        <v>450.82137573334529</v>
      </c>
      <c r="DY321" s="13">
        <f t="shared" si="139"/>
        <v>453.88007270880308</v>
      </c>
      <c r="DZ321" s="13">
        <f t="shared" si="139"/>
        <v>457.95723311162152</v>
      </c>
      <c r="EA321" s="13">
        <f t="shared" si="139"/>
        <v>461.98178535113584</v>
      </c>
      <c r="EB321" s="13">
        <f t="shared" si="139"/>
        <v>465.98074675511606</v>
      </c>
      <c r="EC321" s="13">
        <f t="shared" si="139"/>
        <v>468.97882571564651</v>
      </c>
      <c r="ED321" s="13">
        <f t="shared" si="139"/>
        <v>472.92111916289446</v>
      </c>
      <c r="EE321" s="13">
        <f t="shared" si="139"/>
        <v>475.88572246793018</v>
      </c>
      <c r="EF321" s="13">
        <f t="shared" si="139"/>
        <v>479.78492600565147</v>
      </c>
      <c r="EG321" s="13">
        <f t="shared" ref="EG321:GR321" si="140">EG317/EG$318</f>
        <v>483.66010435651816</v>
      </c>
      <c r="EH321" s="13">
        <f t="shared" si="140"/>
        <v>487.48902195918754</v>
      </c>
      <c r="EI321" s="13">
        <f t="shared" si="140"/>
        <v>490.38452016505948</v>
      </c>
      <c r="EJ321" s="13">
        <f t="shared" si="140"/>
        <v>494.17313880376588</v>
      </c>
      <c r="EK321" s="13">
        <f t="shared" si="140"/>
        <v>496.99465393291496</v>
      </c>
      <c r="EL321" s="13">
        <f t="shared" si="140"/>
        <v>500.76534919241294</v>
      </c>
      <c r="EM321" s="13">
        <f t="shared" si="140"/>
        <v>504.51319335533918</v>
      </c>
      <c r="EN321" s="13">
        <f t="shared" si="140"/>
        <v>507.29919832129542</v>
      </c>
      <c r="EO321" s="13">
        <f t="shared" si="140"/>
        <v>510.07289000468728</v>
      </c>
      <c r="EP321" s="13">
        <f t="shared" si="140"/>
        <v>513.75533785744017</v>
      </c>
      <c r="EQ321" s="13">
        <f t="shared" si="140"/>
        <v>515.58365861245102</v>
      </c>
      <c r="ER321" s="13">
        <f t="shared" si="140"/>
        <v>518.31155313556951</v>
      </c>
      <c r="ES321" s="13">
        <f t="shared" si="140"/>
        <v>521.03696185108345</v>
      </c>
      <c r="ET321" s="13">
        <f t="shared" si="140"/>
        <v>502.90053916346511</v>
      </c>
      <c r="EU321" s="13">
        <f t="shared" si="140"/>
        <v>600.47321117540241</v>
      </c>
      <c r="EV321" s="13">
        <f t="shared" si="140"/>
        <v>598.89414097861459</v>
      </c>
      <c r="EW321" s="13">
        <f t="shared" si="140"/>
        <v>598.90375485117727</v>
      </c>
      <c r="EX321" s="13">
        <f t="shared" si="140"/>
        <v>597.31124819289948</v>
      </c>
      <c r="EY321" s="13">
        <f t="shared" si="140"/>
        <v>597.32102924094033</v>
      </c>
      <c r="EZ321" s="13">
        <f t="shared" si="140"/>
        <v>595.7145679568348</v>
      </c>
      <c r="FA321" s="13">
        <f t="shared" si="140"/>
        <v>595.72451892093886</v>
      </c>
      <c r="FB321" s="13">
        <f t="shared" si="140"/>
        <v>594.11369771453724</v>
      </c>
      <c r="FC321" s="13">
        <f t="shared" si="140"/>
        <v>592.50862095122397</v>
      </c>
      <c r="FD321" s="13">
        <f t="shared" si="140"/>
        <v>590.88885311285526</v>
      </c>
      <c r="FE321" s="13">
        <f t="shared" si="140"/>
        <v>589.23255345261202</v>
      </c>
      <c r="FF321" s="13">
        <f t="shared" si="140"/>
        <v>589.27513999704945</v>
      </c>
      <c r="FG321" s="13">
        <f t="shared" si="140"/>
        <v>607.99136040011183</v>
      </c>
      <c r="FH321" s="13">
        <f t="shared" si="140"/>
        <v>608.02668757225445</v>
      </c>
      <c r="FI321" s="13">
        <f t="shared" si="140"/>
        <v>606.46200197705616</v>
      </c>
      <c r="FJ321" s="13">
        <f t="shared" si="140"/>
        <v>606.49795616542826</v>
      </c>
      <c r="FK321" s="13">
        <f t="shared" si="140"/>
        <v>606.54285869754881</v>
      </c>
      <c r="FL321" s="13">
        <f t="shared" si="140"/>
        <v>606.5787486021112</v>
      </c>
      <c r="FM321" s="13">
        <f t="shared" si="140"/>
        <v>606.61909066179498</v>
      </c>
      <c r="FN321" s="13">
        <f t="shared" si="140"/>
        <v>606.65939668021986</v>
      </c>
      <c r="FO321" s="13">
        <f t="shared" si="140"/>
        <v>606.70413893323962</v>
      </c>
      <c r="FP321" s="13">
        <f t="shared" si="140"/>
        <v>606.73990078631505</v>
      </c>
      <c r="FQ321" s="13">
        <f t="shared" si="140"/>
        <v>608.38717811930576</v>
      </c>
      <c r="FR321" s="13">
        <f t="shared" si="140"/>
        <v>610.01958915673572</v>
      </c>
      <c r="FS321" s="13">
        <f t="shared" si="140"/>
        <v>611.65450494214031</v>
      </c>
      <c r="FT321" s="13">
        <f t="shared" si="140"/>
        <v>611.68809986675637</v>
      </c>
      <c r="FU321" s="13">
        <f t="shared" si="140"/>
        <v>614.89766872387975</v>
      </c>
      <c r="FV321" s="13">
        <f t="shared" si="140"/>
        <v>616.50633323799502</v>
      </c>
      <c r="FW321" s="13">
        <f t="shared" si="140"/>
        <v>618.11693651843734</v>
      </c>
      <c r="FX321" s="13">
        <f t="shared" si="140"/>
        <v>621.27571582007454</v>
      </c>
      <c r="FY321" s="13">
        <f t="shared" si="140"/>
        <v>622.86919657616772</v>
      </c>
      <c r="FZ321" s="13">
        <f t="shared" si="140"/>
        <v>625.99698679359324</v>
      </c>
      <c r="GA321" s="13">
        <f t="shared" si="140"/>
        <v>627.57360748891028</v>
      </c>
      <c r="GB321" s="13">
        <f t="shared" si="140"/>
        <v>630.67087050087798</v>
      </c>
      <c r="GC321" s="13">
        <f t="shared" si="140"/>
        <v>632.22465692241894</v>
      </c>
      <c r="GD321" s="13">
        <f t="shared" si="140"/>
        <v>635.29215982738924</v>
      </c>
      <c r="GE321" s="13">
        <f t="shared" si="140"/>
        <v>638.34608372470757</v>
      </c>
      <c r="GF321" s="13">
        <f t="shared" si="140"/>
        <v>639.87930150647435</v>
      </c>
      <c r="GG321" s="13">
        <f t="shared" si="140"/>
        <v>642.9031006745538</v>
      </c>
      <c r="GH321" s="13">
        <f t="shared" si="140"/>
        <v>644.415226577471</v>
      </c>
      <c r="GI321" s="13">
        <f t="shared" si="140"/>
        <v>647.4096510697143</v>
      </c>
      <c r="GJ321" s="13">
        <f t="shared" si="140"/>
        <v>648.91106054660247</v>
      </c>
      <c r="GK321" s="13">
        <f t="shared" si="140"/>
        <v>651.88049065104633</v>
      </c>
      <c r="GL321" s="13">
        <f t="shared" si="140"/>
        <v>654.82661771697258</v>
      </c>
      <c r="GM321" s="13">
        <f t="shared" si="140"/>
        <v>656.30412658730859</v>
      </c>
      <c r="GN321" s="13">
        <f t="shared" si="140"/>
        <v>659.2233455900581</v>
      </c>
      <c r="GO321" s="13">
        <f t="shared" si="140"/>
        <v>660.69033363894562</v>
      </c>
      <c r="GP321" s="13">
        <f t="shared" si="140"/>
        <v>662.14825488058182</v>
      </c>
      <c r="GQ321" s="13">
        <f t="shared" si="140"/>
        <v>665.02689475994168</v>
      </c>
      <c r="GR321" s="13">
        <f t="shared" si="140"/>
        <v>665.04758826537113</v>
      </c>
      <c r="GS321" s="13">
        <f t="shared" ref="GS321:JD321" si="141">GS317/GS$318</f>
        <v>666.48906260596743</v>
      </c>
      <c r="GT321" s="13">
        <f t="shared" si="141"/>
        <v>667.92511645385036</v>
      </c>
      <c r="GU321" s="13">
        <f t="shared" si="141"/>
        <v>669.35578032631827</v>
      </c>
      <c r="GV321" s="13">
        <f t="shared" si="141"/>
        <v>670.7810845120157</v>
      </c>
      <c r="GW321" s="13">
        <f t="shared" si="141"/>
        <v>670.79549779591775</v>
      </c>
      <c r="GX321" s="13">
        <f t="shared" si="141"/>
        <v>670.81109421240865</v>
      </c>
      <c r="GY321" s="13">
        <f t="shared" si="141"/>
        <v>672.23051271966449</v>
      </c>
      <c r="GZ321" s="13">
        <f t="shared" si="141"/>
        <v>672.24408298307492</v>
      </c>
      <c r="HA321" s="13">
        <f t="shared" si="141"/>
        <v>673.65621299546922</v>
      </c>
      <c r="HB321" s="13">
        <f t="shared" si="141"/>
        <v>673.66896659781889</v>
      </c>
      <c r="HC321" s="13">
        <f t="shared" si="141"/>
        <v>675.07504921915745</v>
      </c>
      <c r="HD321" s="13">
        <f t="shared" si="141"/>
        <v>676.47591535100401</v>
      </c>
      <c r="HE321" s="13">
        <f t="shared" si="141"/>
        <v>677.17978430902247</v>
      </c>
      <c r="HF321" s="13">
        <f t="shared" si="141"/>
        <v>677.88196607104601</v>
      </c>
      <c r="HG321" s="13">
        <f t="shared" si="141"/>
        <v>679.27250731798983</v>
      </c>
      <c r="HH321" s="13">
        <f t="shared" si="141"/>
        <v>681.34250376272905</v>
      </c>
      <c r="HI321" s="13">
        <f t="shared" si="141"/>
        <v>683.40422176715811</v>
      </c>
      <c r="HJ321" s="13">
        <f t="shared" si="141"/>
        <v>684.77426407729843</v>
      </c>
      <c r="HK321" s="13">
        <f t="shared" si="141"/>
        <v>687.49427453779822</v>
      </c>
      <c r="HL321" s="13">
        <f t="shared" si="141"/>
        <v>688.85008733575853</v>
      </c>
      <c r="HM321" s="13">
        <f t="shared" si="141"/>
        <v>691.54406795155012</v>
      </c>
      <c r="HN321" s="13">
        <f t="shared" si="141"/>
        <v>694.22138707522049</v>
      </c>
      <c r="HO321" s="13">
        <f t="shared" si="141"/>
        <v>695.5541935207749</v>
      </c>
      <c r="HP321" s="13">
        <f t="shared" si="141"/>
        <v>698.20610059626267</v>
      </c>
      <c r="HQ321" s="13">
        <f t="shared" si="141"/>
        <v>700.84173654110464</v>
      </c>
      <c r="HR321" s="13">
        <f t="shared" si="141"/>
        <v>703.46125064784758</v>
      </c>
      <c r="HS321" s="13">
        <f t="shared" si="141"/>
        <v>707.36338788022374</v>
      </c>
      <c r="HT321" s="13">
        <f t="shared" si="141"/>
        <v>709.94390871284054</v>
      </c>
      <c r="HU321" s="13">
        <f t="shared" si="141"/>
        <v>711.22452771793769</v>
      </c>
      <c r="HV321" s="13">
        <f t="shared" si="141"/>
        <v>713.78101139312878</v>
      </c>
      <c r="HW321" s="13">
        <f t="shared" si="141"/>
        <v>716.32209292642017</v>
      </c>
      <c r="HX321" s="13">
        <f t="shared" si="141"/>
        <v>718.84791109055845</v>
      </c>
      <c r="HY321" s="13">
        <f t="shared" si="141"/>
        <v>721.35860299616706</v>
      </c>
      <c r="HZ321" s="13">
        <f t="shared" si="141"/>
        <v>723.85430411655466</v>
      </c>
      <c r="IA321" s="13">
        <f t="shared" si="141"/>
        <v>725.08928337975374</v>
      </c>
      <c r="IB321" s="13">
        <f t="shared" si="141"/>
        <v>727.56081648502322</v>
      </c>
      <c r="IC321" s="13">
        <f t="shared" si="141"/>
        <v>728.78211472238115</v>
      </c>
      <c r="ID321" s="13">
        <f t="shared" si="141"/>
        <v>731.23223171226675</v>
      </c>
      <c r="IE321" s="13">
        <f t="shared" si="141"/>
        <v>732.43972726396521</v>
      </c>
      <c r="IF321" s="13">
        <f t="shared" si="141"/>
        <v>733.64597357915738</v>
      </c>
      <c r="IG321" s="13">
        <f t="shared" si="141"/>
        <v>736.06262243979256</v>
      </c>
      <c r="IH321" s="13">
        <f t="shared" si="141"/>
        <v>737.25692112675119</v>
      </c>
      <c r="II321" s="13">
        <f t="shared" si="141"/>
        <v>738.44360160829456</v>
      </c>
      <c r="IJ321" s="13">
        <f t="shared" si="141"/>
        <v>739.62962287516632</v>
      </c>
      <c r="IK321" s="13">
        <f t="shared" si="141"/>
        <v>740.80788182769027</v>
      </c>
      <c r="IL321" s="13">
        <f t="shared" si="141"/>
        <v>740.78382881081848</v>
      </c>
      <c r="IM321" s="13">
        <f t="shared" si="141"/>
        <v>740.75980210269995</v>
      </c>
      <c r="IN321" s="13">
        <f t="shared" si="141"/>
        <v>740.73764691655288</v>
      </c>
      <c r="IO321" s="13">
        <f t="shared" si="141"/>
        <v>741.92507048952234</v>
      </c>
      <c r="IP321" s="13">
        <f t="shared" si="141"/>
        <v>741.92507048952234</v>
      </c>
      <c r="IQ321" s="13">
        <f t="shared" si="141"/>
        <v>741.92507048952234</v>
      </c>
      <c r="IR321" s="13">
        <f t="shared" si="141"/>
        <v>741.92507048952234</v>
      </c>
      <c r="IS321" s="13">
        <f t="shared" si="141"/>
        <v>741.92507048952234</v>
      </c>
      <c r="IT321" s="13">
        <f t="shared" si="141"/>
        <v>741.92507048952234</v>
      </c>
      <c r="IU321" s="13">
        <f t="shared" si="141"/>
        <v>741.92507048952234</v>
      </c>
      <c r="IV321" s="13">
        <f t="shared" si="141"/>
        <v>741.92507048952234</v>
      </c>
      <c r="IW321" s="13">
        <f t="shared" si="141"/>
        <v>741.92507048952234</v>
      </c>
      <c r="IX321" s="13">
        <f t="shared" si="141"/>
        <v>741.92507048952234</v>
      </c>
      <c r="IY321" s="13">
        <f t="shared" si="141"/>
        <v>741.92507048952234</v>
      </c>
      <c r="IZ321" s="13">
        <f t="shared" si="141"/>
        <v>741.92507048952234</v>
      </c>
      <c r="JA321" s="13">
        <f t="shared" si="141"/>
        <v>741.92507048952234</v>
      </c>
      <c r="JB321" s="13">
        <f t="shared" si="141"/>
        <v>741.92507048952234</v>
      </c>
      <c r="JC321" s="13">
        <f t="shared" si="141"/>
        <v>741.92507048952234</v>
      </c>
      <c r="JD321" s="13">
        <f t="shared" si="141"/>
        <v>741.92507048952234</v>
      </c>
      <c r="JE321" s="13">
        <f t="shared" ref="JE321:KM321" si="142">JE317/JE$318</f>
        <v>741.92507048952234</v>
      </c>
      <c r="JF321" s="13">
        <f t="shared" si="142"/>
        <v>741.92507048952234</v>
      </c>
      <c r="JG321" s="13">
        <f t="shared" si="142"/>
        <v>741.92507048952234</v>
      </c>
      <c r="JH321" s="13">
        <f t="shared" si="142"/>
        <v>741.92507048952234</v>
      </c>
      <c r="JI321" s="13">
        <f t="shared" si="142"/>
        <v>741.92507048952234</v>
      </c>
      <c r="JJ321" s="13">
        <f t="shared" si="142"/>
        <v>741.92507048952234</v>
      </c>
      <c r="JK321" s="13">
        <f t="shared" si="142"/>
        <v>741.92507048952234</v>
      </c>
      <c r="JL321" s="13">
        <f t="shared" si="142"/>
        <v>741.92507048952234</v>
      </c>
      <c r="JM321" s="13">
        <f t="shared" si="142"/>
        <v>741.92507048952234</v>
      </c>
      <c r="JN321" s="13">
        <f t="shared" si="142"/>
        <v>741.92507048952234</v>
      </c>
      <c r="JO321" s="13">
        <f t="shared" si="142"/>
        <v>741.92507048952234</v>
      </c>
      <c r="JP321" s="13">
        <f t="shared" si="142"/>
        <v>741.92507048952234</v>
      </c>
      <c r="JQ321" s="13">
        <f t="shared" si="142"/>
        <v>741.92507048952234</v>
      </c>
      <c r="JR321" s="13">
        <f t="shared" si="142"/>
        <v>741.92507048952234</v>
      </c>
      <c r="JS321" s="13">
        <f t="shared" si="142"/>
        <v>741.92507048952234</v>
      </c>
      <c r="JT321" s="13">
        <f t="shared" si="142"/>
        <v>741.92507048952234</v>
      </c>
      <c r="JU321" s="13">
        <f t="shared" si="142"/>
        <v>741.92507048952234</v>
      </c>
      <c r="JV321" s="13">
        <f t="shared" si="142"/>
        <v>741.92507048952234</v>
      </c>
      <c r="JW321" s="13">
        <f t="shared" si="142"/>
        <v>741.92507048952234</v>
      </c>
      <c r="JX321" s="13">
        <f t="shared" si="142"/>
        <v>741.92507048952234</v>
      </c>
      <c r="JY321" s="13">
        <f t="shared" si="142"/>
        <v>741.92507048952234</v>
      </c>
      <c r="JZ321" s="13">
        <f t="shared" si="142"/>
        <v>741.92507048952234</v>
      </c>
      <c r="KA321" s="13">
        <f t="shared" si="142"/>
        <v>741.92507048952234</v>
      </c>
      <c r="KB321" s="13">
        <f t="shared" si="142"/>
        <v>741.92507048952234</v>
      </c>
      <c r="KC321" s="13">
        <f t="shared" si="142"/>
        <v>741.92507048952234</v>
      </c>
      <c r="KD321" s="13">
        <f t="shared" si="142"/>
        <v>741.92507048952234</v>
      </c>
      <c r="KE321" s="13">
        <f t="shared" si="142"/>
        <v>741.92507048952234</v>
      </c>
      <c r="KF321" s="13">
        <f t="shared" si="142"/>
        <v>741.92507048952234</v>
      </c>
      <c r="KG321" s="13">
        <f t="shared" si="142"/>
        <v>741.92507048952234</v>
      </c>
      <c r="KH321" s="13">
        <f t="shared" si="142"/>
        <v>741.92507048952234</v>
      </c>
      <c r="KI321" s="13">
        <f t="shared" si="142"/>
        <v>741.92507048952234</v>
      </c>
      <c r="KJ321" s="13">
        <f t="shared" si="142"/>
        <v>741.92507048952234</v>
      </c>
      <c r="KK321" s="13">
        <f t="shared" si="142"/>
        <v>741.92507048952234</v>
      </c>
      <c r="KL321" s="13">
        <f t="shared" si="142"/>
        <v>741.92507048952234</v>
      </c>
      <c r="KM321" s="13">
        <f t="shared" si="142"/>
        <v>741.92507048952234</v>
      </c>
      <c r="KN321">
        <v>0</v>
      </c>
      <c r="KO321">
        <v>0</v>
      </c>
      <c r="KP321">
        <v>0</v>
      </c>
    </row>
    <row r="322" spans="2:302">
      <c r="B322" s="13">
        <f>B318/B$318</f>
        <v>1</v>
      </c>
      <c r="C322" s="13">
        <f t="shared" ref="C322:D322" si="143">C318/C$318</f>
        <v>1</v>
      </c>
      <c r="D322" s="13">
        <f t="shared" si="143"/>
        <v>1</v>
      </c>
      <c r="E322" s="13">
        <f t="shared" ref="E322:H322" si="144">E318/E$318</f>
        <v>1</v>
      </c>
      <c r="F322" s="13">
        <f t="shared" si="144"/>
        <v>1</v>
      </c>
      <c r="G322" s="13">
        <f t="shared" si="144"/>
        <v>1</v>
      </c>
      <c r="H322" s="13">
        <f t="shared" si="144"/>
        <v>1</v>
      </c>
      <c r="I322" s="13">
        <f t="shared" ref="I322:BT322" si="145">I318/I$318</f>
        <v>1</v>
      </c>
      <c r="J322" s="13">
        <f t="shared" si="145"/>
        <v>1</v>
      </c>
      <c r="K322" s="13">
        <f t="shared" si="145"/>
        <v>1</v>
      </c>
      <c r="L322" s="13">
        <f t="shared" si="145"/>
        <v>1</v>
      </c>
      <c r="M322" s="13">
        <f t="shared" si="145"/>
        <v>1</v>
      </c>
      <c r="N322" s="13">
        <f t="shared" si="145"/>
        <v>1</v>
      </c>
      <c r="O322" s="13">
        <f t="shared" si="145"/>
        <v>1</v>
      </c>
      <c r="P322" s="13">
        <f t="shared" si="145"/>
        <v>1</v>
      </c>
      <c r="Q322" s="13">
        <f t="shared" si="145"/>
        <v>1</v>
      </c>
      <c r="R322" s="13">
        <f t="shared" si="145"/>
        <v>1</v>
      </c>
      <c r="S322" s="13">
        <f t="shared" si="145"/>
        <v>1</v>
      </c>
      <c r="T322" s="13">
        <f t="shared" si="145"/>
        <v>1</v>
      </c>
      <c r="U322" s="13">
        <f t="shared" si="145"/>
        <v>1</v>
      </c>
      <c r="V322" s="13">
        <f t="shared" si="145"/>
        <v>1</v>
      </c>
      <c r="W322" s="13">
        <f t="shared" si="145"/>
        <v>1</v>
      </c>
      <c r="X322" s="13">
        <f t="shared" si="145"/>
        <v>1</v>
      </c>
      <c r="Y322" s="13">
        <f t="shared" si="145"/>
        <v>1</v>
      </c>
      <c r="Z322" s="13">
        <f t="shared" si="145"/>
        <v>1</v>
      </c>
      <c r="AA322" s="13">
        <f t="shared" si="145"/>
        <v>1</v>
      </c>
      <c r="AB322" s="13">
        <f t="shared" si="145"/>
        <v>1</v>
      </c>
      <c r="AC322" s="13">
        <f t="shared" si="145"/>
        <v>1</v>
      </c>
      <c r="AD322" s="13">
        <f t="shared" si="145"/>
        <v>1</v>
      </c>
      <c r="AE322" s="13">
        <f t="shared" si="145"/>
        <v>1</v>
      </c>
      <c r="AF322" s="13">
        <f t="shared" si="145"/>
        <v>1</v>
      </c>
      <c r="AG322" s="13">
        <f t="shared" si="145"/>
        <v>1</v>
      </c>
      <c r="AH322" s="13">
        <f t="shared" si="145"/>
        <v>1</v>
      </c>
      <c r="AI322" s="13">
        <f t="shared" si="145"/>
        <v>1</v>
      </c>
      <c r="AJ322" s="13">
        <f t="shared" si="145"/>
        <v>1</v>
      </c>
      <c r="AK322" s="13">
        <f t="shared" si="145"/>
        <v>1</v>
      </c>
      <c r="AL322" s="13">
        <f t="shared" si="145"/>
        <v>1</v>
      </c>
      <c r="AM322" s="13">
        <f t="shared" si="145"/>
        <v>1</v>
      </c>
      <c r="AN322" s="13">
        <f t="shared" si="145"/>
        <v>1</v>
      </c>
      <c r="AO322" s="13">
        <f t="shared" si="145"/>
        <v>1</v>
      </c>
      <c r="AP322" s="13">
        <f t="shared" si="145"/>
        <v>1</v>
      </c>
      <c r="AQ322" s="13">
        <f t="shared" si="145"/>
        <v>1</v>
      </c>
      <c r="AR322" s="13">
        <f t="shared" si="145"/>
        <v>1</v>
      </c>
      <c r="AS322" s="13">
        <f t="shared" si="145"/>
        <v>1</v>
      </c>
      <c r="AT322" s="13">
        <f t="shared" si="145"/>
        <v>1</v>
      </c>
      <c r="AU322" s="13">
        <f t="shared" si="145"/>
        <v>1</v>
      </c>
      <c r="AV322" s="13">
        <f t="shared" si="145"/>
        <v>1</v>
      </c>
      <c r="AW322" s="13">
        <f t="shared" si="145"/>
        <v>1</v>
      </c>
      <c r="AX322" s="13">
        <f t="shared" si="145"/>
        <v>1</v>
      </c>
      <c r="AY322" s="13">
        <f t="shared" si="145"/>
        <v>1</v>
      </c>
      <c r="AZ322" s="13">
        <f t="shared" si="145"/>
        <v>1</v>
      </c>
      <c r="BA322" s="13">
        <f t="shared" si="145"/>
        <v>1</v>
      </c>
      <c r="BB322" s="13">
        <f t="shared" si="145"/>
        <v>1</v>
      </c>
      <c r="BC322" s="13">
        <f t="shared" si="145"/>
        <v>1</v>
      </c>
      <c r="BD322" s="13">
        <f t="shared" si="145"/>
        <v>1</v>
      </c>
      <c r="BE322" s="13">
        <f t="shared" si="145"/>
        <v>1</v>
      </c>
      <c r="BF322" s="13">
        <f t="shared" si="145"/>
        <v>1</v>
      </c>
      <c r="BG322" s="13">
        <f t="shared" si="145"/>
        <v>1</v>
      </c>
      <c r="BH322" s="13">
        <f t="shared" si="145"/>
        <v>1</v>
      </c>
      <c r="BI322" s="13">
        <f t="shared" si="145"/>
        <v>1</v>
      </c>
      <c r="BJ322" s="13">
        <f t="shared" si="145"/>
        <v>1</v>
      </c>
      <c r="BK322" s="13">
        <f t="shared" si="145"/>
        <v>1</v>
      </c>
      <c r="BL322" s="13">
        <f t="shared" si="145"/>
        <v>1</v>
      </c>
      <c r="BM322" s="13">
        <f t="shared" si="145"/>
        <v>1</v>
      </c>
      <c r="BN322" s="13">
        <f t="shared" si="145"/>
        <v>1</v>
      </c>
      <c r="BO322" s="13">
        <f t="shared" si="145"/>
        <v>1</v>
      </c>
      <c r="BP322" s="13">
        <f t="shared" si="145"/>
        <v>1</v>
      </c>
      <c r="BQ322" s="13">
        <f t="shared" si="145"/>
        <v>1</v>
      </c>
      <c r="BR322" s="13">
        <f t="shared" si="145"/>
        <v>1</v>
      </c>
      <c r="BS322" s="13">
        <f t="shared" si="145"/>
        <v>1</v>
      </c>
      <c r="BT322" s="13">
        <f t="shared" si="145"/>
        <v>1</v>
      </c>
      <c r="BU322" s="13">
        <f t="shared" ref="BU322:EF322" si="146">BU318/BU$318</f>
        <v>1</v>
      </c>
      <c r="BV322" s="13">
        <f t="shared" si="146"/>
        <v>1</v>
      </c>
      <c r="BW322" s="13">
        <f t="shared" si="146"/>
        <v>1</v>
      </c>
      <c r="BX322" s="13">
        <f t="shared" si="146"/>
        <v>1</v>
      </c>
      <c r="BY322" s="13">
        <f t="shared" si="146"/>
        <v>1</v>
      </c>
      <c r="BZ322" s="13">
        <f t="shared" si="146"/>
        <v>1</v>
      </c>
      <c r="CA322" s="13">
        <f t="shared" si="146"/>
        <v>1</v>
      </c>
      <c r="CB322" s="13">
        <f t="shared" si="146"/>
        <v>1</v>
      </c>
      <c r="CC322" s="13">
        <f t="shared" si="146"/>
        <v>1</v>
      </c>
      <c r="CD322" s="13">
        <f t="shared" si="146"/>
        <v>1</v>
      </c>
      <c r="CE322" s="13">
        <f t="shared" si="146"/>
        <v>1</v>
      </c>
      <c r="CF322" s="13">
        <f t="shared" si="146"/>
        <v>1</v>
      </c>
      <c r="CG322" s="13">
        <f t="shared" si="146"/>
        <v>1</v>
      </c>
      <c r="CH322" s="13">
        <f t="shared" si="146"/>
        <v>1</v>
      </c>
      <c r="CI322" s="13">
        <f t="shared" si="146"/>
        <v>1</v>
      </c>
      <c r="CJ322" s="13">
        <f t="shared" si="146"/>
        <v>1</v>
      </c>
      <c r="CK322" s="13">
        <f t="shared" si="146"/>
        <v>1</v>
      </c>
      <c r="CL322" s="13">
        <f t="shared" si="146"/>
        <v>1</v>
      </c>
      <c r="CM322" s="13">
        <f t="shared" si="146"/>
        <v>1</v>
      </c>
      <c r="CN322" s="13">
        <f t="shared" si="146"/>
        <v>1</v>
      </c>
      <c r="CO322" s="13">
        <f t="shared" si="146"/>
        <v>1</v>
      </c>
      <c r="CP322" s="13">
        <f t="shared" si="146"/>
        <v>1</v>
      </c>
      <c r="CQ322" s="13">
        <f t="shared" si="146"/>
        <v>1</v>
      </c>
      <c r="CR322" s="13">
        <f t="shared" si="146"/>
        <v>1</v>
      </c>
      <c r="CS322" s="13">
        <f t="shared" si="146"/>
        <v>1</v>
      </c>
      <c r="CT322" s="13">
        <f t="shared" si="146"/>
        <v>1</v>
      </c>
      <c r="CU322" s="13">
        <f t="shared" si="146"/>
        <v>1</v>
      </c>
      <c r="CV322" s="13">
        <f t="shared" si="146"/>
        <v>1</v>
      </c>
      <c r="CW322" s="13">
        <f t="shared" si="146"/>
        <v>1</v>
      </c>
      <c r="CX322" s="13">
        <f t="shared" si="146"/>
        <v>1</v>
      </c>
      <c r="CY322" s="13">
        <f t="shared" si="146"/>
        <v>1</v>
      </c>
      <c r="CZ322" s="13">
        <f t="shared" si="146"/>
        <v>1</v>
      </c>
      <c r="DA322" s="13">
        <f t="shared" si="146"/>
        <v>1</v>
      </c>
      <c r="DB322" s="13">
        <f t="shared" si="146"/>
        <v>1</v>
      </c>
      <c r="DC322" s="13">
        <f t="shared" si="146"/>
        <v>1</v>
      </c>
      <c r="DD322" s="13">
        <f t="shared" si="146"/>
        <v>1</v>
      </c>
      <c r="DE322" s="13">
        <f t="shared" si="146"/>
        <v>1</v>
      </c>
      <c r="DF322" s="13">
        <f t="shared" si="146"/>
        <v>1</v>
      </c>
      <c r="DG322" s="13">
        <f t="shared" si="146"/>
        <v>1</v>
      </c>
      <c r="DH322" s="13">
        <f t="shared" si="146"/>
        <v>1</v>
      </c>
      <c r="DI322" s="13">
        <f t="shared" si="146"/>
        <v>1</v>
      </c>
      <c r="DJ322" s="13">
        <f t="shared" si="146"/>
        <v>1</v>
      </c>
      <c r="DK322" s="13">
        <f t="shared" si="146"/>
        <v>1</v>
      </c>
      <c r="DL322" s="13">
        <f t="shared" si="146"/>
        <v>1</v>
      </c>
      <c r="DM322" s="13">
        <f t="shared" si="146"/>
        <v>1</v>
      </c>
      <c r="DN322" s="13">
        <f t="shared" si="146"/>
        <v>1</v>
      </c>
      <c r="DO322" s="13">
        <f t="shared" si="146"/>
        <v>1</v>
      </c>
      <c r="DP322" s="13">
        <f t="shared" si="146"/>
        <v>1</v>
      </c>
      <c r="DQ322" s="13">
        <f t="shared" si="146"/>
        <v>1</v>
      </c>
      <c r="DR322" s="13">
        <f t="shared" si="146"/>
        <v>1</v>
      </c>
      <c r="DS322" s="13">
        <f t="shared" si="146"/>
        <v>1</v>
      </c>
      <c r="DT322" s="13">
        <f t="shared" si="146"/>
        <v>1</v>
      </c>
      <c r="DU322" s="13">
        <f t="shared" si="146"/>
        <v>1</v>
      </c>
      <c r="DV322" s="13">
        <f t="shared" si="146"/>
        <v>1</v>
      </c>
      <c r="DW322" s="13">
        <f t="shared" si="146"/>
        <v>1</v>
      </c>
      <c r="DX322" s="13">
        <f t="shared" si="146"/>
        <v>1</v>
      </c>
      <c r="DY322" s="13">
        <f t="shared" si="146"/>
        <v>1</v>
      </c>
      <c r="DZ322" s="13">
        <f t="shared" si="146"/>
        <v>1</v>
      </c>
      <c r="EA322" s="13">
        <f t="shared" si="146"/>
        <v>1</v>
      </c>
      <c r="EB322" s="13">
        <f t="shared" si="146"/>
        <v>1</v>
      </c>
      <c r="EC322" s="13">
        <f t="shared" si="146"/>
        <v>1</v>
      </c>
      <c r="ED322" s="13">
        <f t="shared" si="146"/>
        <v>1</v>
      </c>
      <c r="EE322" s="13">
        <f t="shared" si="146"/>
        <v>1</v>
      </c>
      <c r="EF322" s="13">
        <f t="shared" si="146"/>
        <v>1</v>
      </c>
      <c r="EG322" s="13">
        <f t="shared" ref="EG322:GR322" si="147">EG318/EG$318</f>
        <v>1</v>
      </c>
      <c r="EH322" s="13">
        <f t="shared" si="147"/>
        <v>1</v>
      </c>
      <c r="EI322" s="13">
        <f t="shared" si="147"/>
        <v>1</v>
      </c>
      <c r="EJ322" s="13">
        <f t="shared" si="147"/>
        <v>1</v>
      </c>
      <c r="EK322" s="13">
        <f t="shared" si="147"/>
        <v>1</v>
      </c>
      <c r="EL322" s="13">
        <f t="shared" si="147"/>
        <v>1</v>
      </c>
      <c r="EM322" s="13">
        <f t="shared" si="147"/>
        <v>1</v>
      </c>
      <c r="EN322" s="13">
        <f t="shared" si="147"/>
        <v>1</v>
      </c>
      <c r="EO322" s="13">
        <f t="shared" si="147"/>
        <v>1</v>
      </c>
      <c r="EP322" s="13">
        <f t="shared" si="147"/>
        <v>1</v>
      </c>
      <c r="EQ322" s="13">
        <f t="shared" si="147"/>
        <v>1</v>
      </c>
      <c r="ER322" s="13">
        <f t="shared" si="147"/>
        <v>1</v>
      </c>
      <c r="ES322" s="13">
        <f t="shared" si="147"/>
        <v>1</v>
      </c>
      <c r="ET322" s="13">
        <f t="shared" si="147"/>
        <v>1</v>
      </c>
      <c r="EU322" s="13">
        <f t="shared" si="147"/>
        <v>1</v>
      </c>
      <c r="EV322" s="13">
        <f t="shared" si="147"/>
        <v>1</v>
      </c>
      <c r="EW322" s="13">
        <f t="shared" si="147"/>
        <v>1</v>
      </c>
      <c r="EX322" s="13">
        <f t="shared" si="147"/>
        <v>1</v>
      </c>
      <c r="EY322" s="13">
        <f t="shared" si="147"/>
        <v>1</v>
      </c>
      <c r="EZ322" s="13">
        <f t="shared" si="147"/>
        <v>1</v>
      </c>
      <c r="FA322" s="13">
        <f t="shared" si="147"/>
        <v>1</v>
      </c>
      <c r="FB322" s="13">
        <f t="shared" si="147"/>
        <v>1</v>
      </c>
      <c r="FC322" s="13">
        <f t="shared" si="147"/>
        <v>1</v>
      </c>
      <c r="FD322" s="13">
        <f t="shared" si="147"/>
        <v>1</v>
      </c>
      <c r="FE322" s="13">
        <f t="shared" si="147"/>
        <v>1</v>
      </c>
      <c r="FF322" s="13">
        <f t="shared" si="147"/>
        <v>1</v>
      </c>
      <c r="FG322" s="13">
        <f t="shared" si="147"/>
        <v>1</v>
      </c>
      <c r="FH322" s="13">
        <f t="shared" si="147"/>
        <v>1</v>
      </c>
      <c r="FI322" s="13">
        <f t="shared" si="147"/>
        <v>1</v>
      </c>
      <c r="FJ322" s="13">
        <f t="shared" si="147"/>
        <v>1</v>
      </c>
      <c r="FK322" s="13">
        <f t="shared" si="147"/>
        <v>1</v>
      </c>
      <c r="FL322" s="13">
        <f t="shared" si="147"/>
        <v>1</v>
      </c>
      <c r="FM322" s="13">
        <f t="shared" si="147"/>
        <v>1</v>
      </c>
      <c r="FN322" s="13">
        <f t="shared" si="147"/>
        <v>1</v>
      </c>
      <c r="FO322" s="13">
        <f t="shared" si="147"/>
        <v>1</v>
      </c>
      <c r="FP322" s="13">
        <f t="shared" si="147"/>
        <v>1</v>
      </c>
      <c r="FQ322" s="13">
        <f t="shared" si="147"/>
        <v>1</v>
      </c>
      <c r="FR322" s="13">
        <f t="shared" si="147"/>
        <v>1</v>
      </c>
      <c r="FS322" s="13">
        <f t="shared" si="147"/>
        <v>1</v>
      </c>
      <c r="FT322" s="13">
        <f t="shared" si="147"/>
        <v>1</v>
      </c>
      <c r="FU322" s="13">
        <f t="shared" si="147"/>
        <v>1</v>
      </c>
      <c r="FV322" s="13">
        <f t="shared" si="147"/>
        <v>1</v>
      </c>
      <c r="FW322" s="13">
        <f t="shared" si="147"/>
        <v>1</v>
      </c>
      <c r="FX322" s="13">
        <f t="shared" si="147"/>
        <v>1</v>
      </c>
      <c r="FY322" s="13">
        <f t="shared" si="147"/>
        <v>1</v>
      </c>
      <c r="FZ322" s="13">
        <f t="shared" si="147"/>
        <v>1</v>
      </c>
      <c r="GA322" s="13">
        <f t="shared" si="147"/>
        <v>1</v>
      </c>
      <c r="GB322" s="13">
        <f t="shared" si="147"/>
        <v>1</v>
      </c>
      <c r="GC322" s="13">
        <f t="shared" si="147"/>
        <v>1</v>
      </c>
      <c r="GD322" s="13">
        <f t="shared" si="147"/>
        <v>1</v>
      </c>
      <c r="GE322" s="13">
        <f t="shared" si="147"/>
        <v>1</v>
      </c>
      <c r="GF322" s="13">
        <f t="shared" si="147"/>
        <v>1</v>
      </c>
      <c r="GG322" s="13">
        <f t="shared" si="147"/>
        <v>1</v>
      </c>
      <c r="GH322" s="13">
        <f t="shared" si="147"/>
        <v>1</v>
      </c>
      <c r="GI322" s="13">
        <f t="shared" si="147"/>
        <v>1</v>
      </c>
      <c r="GJ322" s="13">
        <f t="shared" si="147"/>
        <v>1</v>
      </c>
      <c r="GK322" s="13">
        <f t="shared" si="147"/>
        <v>1</v>
      </c>
      <c r="GL322" s="13">
        <f t="shared" si="147"/>
        <v>1</v>
      </c>
      <c r="GM322" s="13">
        <f t="shared" si="147"/>
        <v>1</v>
      </c>
      <c r="GN322" s="13">
        <f t="shared" si="147"/>
        <v>1</v>
      </c>
      <c r="GO322" s="13">
        <f t="shared" si="147"/>
        <v>1</v>
      </c>
      <c r="GP322" s="13">
        <f t="shared" si="147"/>
        <v>1</v>
      </c>
      <c r="GQ322" s="13">
        <f t="shared" si="147"/>
        <v>1</v>
      </c>
      <c r="GR322" s="13">
        <f t="shared" si="147"/>
        <v>1</v>
      </c>
      <c r="GS322" s="13">
        <f t="shared" ref="GS322:JD322" si="148">GS318/GS$318</f>
        <v>1</v>
      </c>
      <c r="GT322" s="13">
        <f t="shared" si="148"/>
        <v>1</v>
      </c>
      <c r="GU322" s="13">
        <f t="shared" si="148"/>
        <v>1</v>
      </c>
      <c r="GV322" s="13">
        <f t="shared" si="148"/>
        <v>1</v>
      </c>
      <c r="GW322" s="13">
        <f t="shared" si="148"/>
        <v>1</v>
      </c>
      <c r="GX322" s="13">
        <f t="shared" si="148"/>
        <v>1</v>
      </c>
      <c r="GY322" s="13">
        <f t="shared" si="148"/>
        <v>1</v>
      </c>
      <c r="GZ322" s="13">
        <f t="shared" si="148"/>
        <v>1</v>
      </c>
      <c r="HA322" s="13">
        <f t="shared" si="148"/>
        <v>1</v>
      </c>
      <c r="HB322" s="13">
        <f t="shared" si="148"/>
        <v>1</v>
      </c>
      <c r="HC322" s="13">
        <f t="shared" si="148"/>
        <v>1</v>
      </c>
      <c r="HD322" s="13">
        <f t="shared" si="148"/>
        <v>1</v>
      </c>
      <c r="HE322" s="13">
        <f t="shared" si="148"/>
        <v>1</v>
      </c>
      <c r="HF322" s="13">
        <f t="shared" si="148"/>
        <v>1</v>
      </c>
      <c r="HG322" s="13">
        <f t="shared" si="148"/>
        <v>1</v>
      </c>
      <c r="HH322" s="13">
        <f t="shared" si="148"/>
        <v>1</v>
      </c>
      <c r="HI322" s="13">
        <f t="shared" si="148"/>
        <v>1</v>
      </c>
      <c r="HJ322" s="13">
        <f t="shared" si="148"/>
        <v>1</v>
      </c>
      <c r="HK322" s="13">
        <f t="shared" si="148"/>
        <v>1</v>
      </c>
      <c r="HL322" s="13">
        <f t="shared" si="148"/>
        <v>1</v>
      </c>
      <c r="HM322" s="13">
        <f t="shared" si="148"/>
        <v>1</v>
      </c>
      <c r="HN322" s="13">
        <f t="shared" si="148"/>
        <v>1</v>
      </c>
      <c r="HO322" s="13">
        <f t="shared" si="148"/>
        <v>1</v>
      </c>
      <c r="HP322" s="13">
        <f t="shared" si="148"/>
        <v>1</v>
      </c>
      <c r="HQ322" s="13">
        <f t="shared" si="148"/>
        <v>1</v>
      </c>
      <c r="HR322" s="13">
        <f t="shared" si="148"/>
        <v>1</v>
      </c>
      <c r="HS322" s="13">
        <f t="shared" si="148"/>
        <v>1</v>
      </c>
      <c r="HT322" s="13">
        <f t="shared" si="148"/>
        <v>1</v>
      </c>
      <c r="HU322" s="13">
        <f t="shared" si="148"/>
        <v>1</v>
      </c>
      <c r="HV322" s="13">
        <f t="shared" si="148"/>
        <v>1</v>
      </c>
      <c r="HW322" s="13">
        <f t="shared" si="148"/>
        <v>1</v>
      </c>
      <c r="HX322" s="13">
        <f t="shared" si="148"/>
        <v>1</v>
      </c>
      <c r="HY322" s="13">
        <f t="shared" si="148"/>
        <v>1</v>
      </c>
      <c r="HZ322" s="13">
        <f t="shared" si="148"/>
        <v>1</v>
      </c>
      <c r="IA322" s="13">
        <f t="shared" si="148"/>
        <v>1</v>
      </c>
      <c r="IB322" s="13">
        <f t="shared" si="148"/>
        <v>1</v>
      </c>
      <c r="IC322" s="13">
        <f t="shared" si="148"/>
        <v>1</v>
      </c>
      <c r="ID322" s="13">
        <f t="shared" si="148"/>
        <v>1</v>
      </c>
      <c r="IE322" s="13">
        <f t="shared" si="148"/>
        <v>1</v>
      </c>
      <c r="IF322" s="13">
        <f t="shared" si="148"/>
        <v>1</v>
      </c>
      <c r="IG322" s="13">
        <f t="shared" si="148"/>
        <v>1</v>
      </c>
      <c r="IH322" s="13">
        <f t="shared" si="148"/>
        <v>1</v>
      </c>
      <c r="II322" s="13">
        <f t="shared" si="148"/>
        <v>1</v>
      </c>
      <c r="IJ322" s="13">
        <f t="shared" si="148"/>
        <v>1</v>
      </c>
      <c r="IK322" s="13">
        <f t="shared" si="148"/>
        <v>1</v>
      </c>
      <c r="IL322" s="13">
        <f t="shared" si="148"/>
        <v>1</v>
      </c>
      <c r="IM322" s="13">
        <f t="shared" si="148"/>
        <v>1</v>
      </c>
      <c r="IN322" s="13">
        <f t="shared" si="148"/>
        <v>1</v>
      </c>
      <c r="IO322" s="13">
        <f t="shared" si="148"/>
        <v>1</v>
      </c>
      <c r="IP322" s="13">
        <f t="shared" si="148"/>
        <v>1</v>
      </c>
      <c r="IQ322" s="13">
        <f t="shared" si="148"/>
        <v>1</v>
      </c>
      <c r="IR322" s="13">
        <f t="shared" si="148"/>
        <v>1</v>
      </c>
      <c r="IS322" s="13">
        <f t="shared" si="148"/>
        <v>1</v>
      </c>
      <c r="IT322" s="13">
        <f t="shared" si="148"/>
        <v>1</v>
      </c>
      <c r="IU322" s="13">
        <f t="shared" si="148"/>
        <v>1</v>
      </c>
      <c r="IV322" s="13">
        <f t="shared" si="148"/>
        <v>1</v>
      </c>
      <c r="IW322" s="13">
        <f t="shared" si="148"/>
        <v>1</v>
      </c>
      <c r="IX322" s="13">
        <f t="shared" si="148"/>
        <v>1</v>
      </c>
      <c r="IY322" s="13">
        <f t="shared" si="148"/>
        <v>1</v>
      </c>
      <c r="IZ322" s="13">
        <f t="shared" si="148"/>
        <v>1</v>
      </c>
      <c r="JA322" s="13">
        <f t="shared" si="148"/>
        <v>1</v>
      </c>
      <c r="JB322" s="13">
        <f t="shared" si="148"/>
        <v>1</v>
      </c>
      <c r="JC322" s="13">
        <f t="shared" si="148"/>
        <v>1</v>
      </c>
      <c r="JD322" s="13">
        <f t="shared" si="148"/>
        <v>1</v>
      </c>
      <c r="JE322" s="13">
        <f t="shared" ref="JE322:KM322" si="149">JE318/JE$318</f>
        <v>1</v>
      </c>
      <c r="JF322" s="13">
        <f t="shared" si="149"/>
        <v>1</v>
      </c>
      <c r="JG322" s="13">
        <f t="shared" si="149"/>
        <v>1</v>
      </c>
      <c r="JH322" s="13">
        <f t="shared" si="149"/>
        <v>1</v>
      </c>
      <c r="JI322" s="13">
        <f t="shared" si="149"/>
        <v>1</v>
      </c>
      <c r="JJ322" s="13">
        <f t="shared" si="149"/>
        <v>1</v>
      </c>
      <c r="JK322" s="13">
        <f t="shared" si="149"/>
        <v>1</v>
      </c>
      <c r="JL322" s="13">
        <f t="shared" si="149"/>
        <v>1</v>
      </c>
      <c r="JM322" s="13">
        <f t="shared" si="149"/>
        <v>1</v>
      </c>
      <c r="JN322" s="13">
        <f t="shared" si="149"/>
        <v>1</v>
      </c>
      <c r="JO322" s="13">
        <f t="shared" si="149"/>
        <v>1</v>
      </c>
      <c r="JP322" s="13">
        <f t="shared" si="149"/>
        <v>1</v>
      </c>
      <c r="JQ322" s="13">
        <f t="shared" si="149"/>
        <v>1</v>
      </c>
      <c r="JR322" s="13">
        <f t="shared" si="149"/>
        <v>1</v>
      </c>
      <c r="JS322" s="13">
        <f t="shared" si="149"/>
        <v>1</v>
      </c>
      <c r="JT322" s="13">
        <f t="shared" si="149"/>
        <v>1</v>
      </c>
      <c r="JU322" s="13">
        <f t="shared" si="149"/>
        <v>1</v>
      </c>
      <c r="JV322" s="13">
        <f t="shared" si="149"/>
        <v>1</v>
      </c>
      <c r="JW322" s="13">
        <f t="shared" si="149"/>
        <v>1</v>
      </c>
      <c r="JX322" s="13">
        <f t="shared" si="149"/>
        <v>1</v>
      </c>
      <c r="JY322" s="13">
        <f t="shared" si="149"/>
        <v>1</v>
      </c>
      <c r="JZ322" s="13">
        <f t="shared" si="149"/>
        <v>1</v>
      </c>
      <c r="KA322" s="13">
        <f t="shared" si="149"/>
        <v>1</v>
      </c>
      <c r="KB322" s="13">
        <f t="shared" si="149"/>
        <v>1</v>
      </c>
      <c r="KC322" s="13">
        <f t="shared" si="149"/>
        <v>1</v>
      </c>
      <c r="KD322" s="13">
        <f t="shared" si="149"/>
        <v>1</v>
      </c>
      <c r="KE322" s="13">
        <f t="shared" si="149"/>
        <v>1</v>
      </c>
      <c r="KF322" s="13">
        <f t="shared" si="149"/>
        <v>1</v>
      </c>
      <c r="KG322" s="13">
        <f t="shared" si="149"/>
        <v>1</v>
      </c>
      <c r="KH322" s="13">
        <f t="shared" si="149"/>
        <v>1</v>
      </c>
      <c r="KI322" s="13">
        <f t="shared" si="149"/>
        <v>1</v>
      </c>
      <c r="KJ322" s="13">
        <f t="shared" si="149"/>
        <v>1</v>
      </c>
      <c r="KK322" s="13">
        <f t="shared" si="149"/>
        <v>1</v>
      </c>
      <c r="KL322" s="13">
        <f t="shared" si="149"/>
        <v>1</v>
      </c>
      <c r="KM322" s="13">
        <f t="shared" si="149"/>
        <v>1</v>
      </c>
      <c r="KN322">
        <v>0</v>
      </c>
      <c r="KO322">
        <v>0</v>
      </c>
      <c r="KP322">
        <v>0</v>
      </c>
    </row>
    <row r="323" spans="2:302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</row>
    <row r="324" spans="2:302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</row>
    <row r="325" spans="2:302"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</row>
    <row r="326" spans="2:302" ht="17" customHeight="1">
      <c r="B326" s="47" t="s">
        <v>108</v>
      </c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</row>
    <row r="327" spans="2:302">
      <c r="B327" s="13">
        <v>2.9624514240000002</v>
      </c>
      <c r="C327" s="13">
        <v>1.814442817</v>
      </c>
      <c r="D327" s="13">
        <v>-1797.6511350000001</v>
      </c>
      <c r="E327" s="13"/>
      <c r="F327" s="13"/>
      <c r="G327" s="13"/>
      <c r="H327" s="13"/>
      <c r="I327" s="13"/>
      <c r="J327" s="13"/>
      <c r="K327" s="13"/>
      <c r="L327" s="13"/>
      <c r="M327" s="13"/>
    </row>
    <row r="328" spans="2:302" ht="17" customHeight="1">
      <c r="B328" s="13">
        <v>8.6409469000000003E-2</v>
      </c>
      <c r="C328" s="13">
        <v>3.084772589</v>
      </c>
      <c r="D328" s="13">
        <v>-995.53450299999997</v>
      </c>
      <c r="E328" s="13"/>
      <c r="F328" s="13"/>
      <c r="G328" s="13"/>
      <c r="H328" s="13"/>
      <c r="I328" s="13"/>
      <c r="J328" s="13"/>
      <c r="K328" s="13"/>
      <c r="L328" s="13"/>
      <c r="M328" s="13"/>
    </row>
    <row r="329" spans="2:302">
      <c r="B329" s="48">
        <v>1.2400000000000001E-4</v>
      </c>
      <c r="C329" s="13">
        <v>1.775265E-3</v>
      </c>
      <c r="D329" s="13">
        <v>1</v>
      </c>
      <c r="E329" s="13"/>
      <c r="F329" s="13"/>
      <c r="G329" s="13"/>
      <c r="H329" s="13"/>
      <c r="I329" s="13"/>
      <c r="J329" s="13"/>
      <c r="K329" s="13"/>
      <c r="L329" s="13"/>
      <c r="M329" s="13"/>
    </row>
    <row r="330" spans="2:302"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</row>
    <row r="331" spans="2:302">
      <c r="B331" s="13">
        <f>H3</f>
        <v>1396</v>
      </c>
      <c r="C331" s="13">
        <f t="array" ref="C331:KM331">TRANSPOSE(H4:H300)</f>
        <v>1394</v>
      </c>
      <c r="D331" s="13">
        <v>1388</v>
      </c>
      <c r="E331" s="13">
        <v>1384</v>
      </c>
      <c r="F331" s="13">
        <v>1380</v>
      </c>
      <c r="G331" s="13">
        <v>1376</v>
      </c>
      <c r="H331" s="13">
        <v>1371</v>
      </c>
      <c r="I331" s="13">
        <v>1366</v>
      </c>
      <c r="J331" s="13">
        <v>1360</v>
      </c>
      <c r="K331" s="13">
        <v>1356</v>
      </c>
      <c r="L331" s="13">
        <v>1350</v>
      </c>
      <c r="M331" s="13">
        <v>1346</v>
      </c>
      <c r="N331" s="13">
        <v>1340</v>
      </c>
      <c r="O331" s="13">
        <v>1336</v>
      </c>
      <c r="P331" s="13">
        <v>1330</v>
      </c>
      <c r="Q331" s="13">
        <v>1324</v>
      </c>
      <c r="R331" s="13">
        <v>1319</v>
      </c>
      <c r="S331" s="13">
        <v>1314</v>
      </c>
      <c r="T331" s="13">
        <v>1308</v>
      </c>
      <c r="U331" s="13">
        <v>1301</v>
      </c>
      <c r="V331" s="13">
        <v>1294</v>
      </c>
      <c r="W331" s="13">
        <v>1288</v>
      </c>
      <c r="X331" s="13">
        <v>1282</v>
      </c>
      <c r="Y331" s="13">
        <v>1276</v>
      </c>
      <c r="Z331" s="13">
        <v>1266</v>
      </c>
      <c r="AA331" s="13">
        <v>1260</v>
      </c>
      <c r="AB331" s="13">
        <v>1254</v>
      </c>
      <c r="AC331" s="13">
        <v>1246</v>
      </c>
      <c r="AD331" s="13">
        <v>1240</v>
      </c>
      <c r="AE331" s="13">
        <v>1232</v>
      </c>
      <c r="AF331" s="13">
        <v>1226</v>
      </c>
      <c r="AG331" s="13">
        <v>1220</v>
      </c>
      <c r="AH331" s="13">
        <v>1212</v>
      </c>
      <c r="AI331" s="13">
        <v>1206</v>
      </c>
      <c r="AJ331" s="13">
        <v>1200</v>
      </c>
      <c r="AK331" s="13">
        <v>1192</v>
      </c>
      <c r="AL331" s="13">
        <v>1186</v>
      </c>
      <c r="AM331" s="13">
        <v>1178</v>
      </c>
      <c r="AN331" s="13">
        <v>1172</v>
      </c>
      <c r="AO331" s="13">
        <v>1164</v>
      </c>
      <c r="AP331" s="13">
        <v>1157</v>
      </c>
      <c r="AQ331" s="13">
        <v>1150</v>
      </c>
      <c r="AR331" s="13">
        <v>1142</v>
      </c>
      <c r="AS331" s="13">
        <v>1134</v>
      </c>
      <c r="AT331" s="13">
        <v>1126</v>
      </c>
      <c r="AU331" s="13">
        <v>1120</v>
      </c>
      <c r="AV331" s="13">
        <v>1110</v>
      </c>
      <c r="AW331" s="13">
        <v>1104</v>
      </c>
      <c r="AX331" s="13">
        <v>1096</v>
      </c>
      <c r="AY331" s="13">
        <v>1088</v>
      </c>
      <c r="AZ331" s="13">
        <v>1080</v>
      </c>
      <c r="BA331" s="13">
        <v>1072</v>
      </c>
      <c r="BB331" s="13">
        <v>1066</v>
      </c>
      <c r="BC331" s="13">
        <v>1058</v>
      </c>
      <c r="BD331" s="13">
        <v>1050</v>
      </c>
      <c r="BE331" s="13">
        <v>1042</v>
      </c>
      <c r="BF331" s="13">
        <v>1034</v>
      </c>
      <c r="BG331" s="13">
        <v>1026</v>
      </c>
      <c r="BH331" s="13">
        <v>1018</v>
      </c>
      <c r="BI331" s="13">
        <v>1011</v>
      </c>
      <c r="BJ331" s="13">
        <v>1004</v>
      </c>
      <c r="BK331" s="13">
        <v>996</v>
      </c>
      <c r="BL331" s="13">
        <v>988</v>
      </c>
      <c r="BM331" s="13">
        <v>981</v>
      </c>
      <c r="BN331" s="13">
        <v>974</v>
      </c>
      <c r="BO331" s="13">
        <v>966</v>
      </c>
      <c r="BP331" s="13">
        <v>958</v>
      </c>
      <c r="BQ331" s="13">
        <v>950</v>
      </c>
      <c r="BR331" s="13">
        <v>942</v>
      </c>
      <c r="BS331" s="13">
        <v>934</v>
      </c>
      <c r="BT331" s="13">
        <v>926</v>
      </c>
      <c r="BU331" s="13">
        <v>920</v>
      </c>
      <c r="BV331" s="13">
        <v>912</v>
      </c>
      <c r="BW331" s="13">
        <v>904</v>
      </c>
      <c r="BX331" s="13">
        <v>896</v>
      </c>
      <c r="BY331" s="13">
        <v>892</v>
      </c>
      <c r="BZ331" s="13">
        <v>1278</v>
      </c>
      <c r="CA331" s="13">
        <v>1278</v>
      </c>
      <c r="CB331" s="13">
        <v>1278</v>
      </c>
      <c r="CC331" s="13">
        <v>1278</v>
      </c>
      <c r="CD331" s="13">
        <v>1276</v>
      </c>
      <c r="CE331" s="13">
        <v>1278</v>
      </c>
      <c r="CF331" s="13">
        <v>1278</v>
      </c>
      <c r="CG331" s="13">
        <v>1278</v>
      </c>
      <c r="CH331" s="13">
        <v>1281</v>
      </c>
      <c r="CI331" s="13">
        <v>1284</v>
      </c>
      <c r="CJ331" s="13">
        <v>1291</v>
      </c>
      <c r="CK331" s="13">
        <v>1286</v>
      </c>
      <c r="CL331" s="13">
        <v>1288</v>
      </c>
      <c r="CM331" s="13">
        <v>1294</v>
      </c>
      <c r="CN331" s="13">
        <v>1296</v>
      </c>
      <c r="CO331" s="13">
        <v>1298</v>
      </c>
      <c r="CP331" s="13">
        <v>1299</v>
      </c>
      <c r="CQ331" s="13">
        <v>1301</v>
      </c>
      <c r="CR331" s="13">
        <v>1302</v>
      </c>
      <c r="CS331" s="13">
        <v>1304</v>
      </c>
      <c r="CT331" s="13">
        <v>1306</v>
      </c>
      <c r="CU331" s="13">
        <v>1306</v>
      </c>
      <c r="CV331" s="13">
        <v>1308</v>
      </c>
      <c r="CW331" s="13">
        <v>1308</v>
      </c>
      <c r="CX331" s="13">
        <v>1308</v>
      </c>
      <c r="CY331" s="13">
        <v>1308</v>
      </c>
      <c r="CZ331" s="13">
        <v>1308</v>
      </c>
      <c r="DA331" s="13">
        <v>822</v>
      </c>
      <c r="DB331" s="13">
        <v>828</v>
      </c>
      <c r="DC331" s="13">
        <v>836</v>
      </c>
      <c r="DD331" s="13">
        <v>844</v>
      </c>
      <c r="DE331" s="13">
        <v>850</v>
      </c>
      <c r="DF331" s="13">
        <v>858</v>
      </c>
      <c r="DG331" s="13">
        <v>866</v>
      </c>
      <c r="DH331" s="13">
        <v>872</v>
      </c>
      <c r="DI331" s="13">
        <v>880</v>
      </c>
      <c r="DJ331" s="13">
        <v>886</v>
      </c>
      <c r="DK331" s="13">
        <v>894</v>
      </c>
      <c r="DL331" s="13">
        <v>902</v>
      </c>
      <c r="DM331" s="13">
        <v>908</v>
      </c>
      <c r="DN331" s="13">
        <v>916</v>
      </c>
      <c r="DO331" s="13">
        <v>922</v>
      </c>
      <c r="DP331" s="13">
        <v>930</v>
      </c>
      <c r="DQ331" s="13">
        <v>938</v>
      </c>
      <c r="DR331" s="13">
        <v>946</v>
      </c>
      <c r="DS331" s="13">
        <v>954</v>
      </c>
      <c r="DT331" s="13">
        <v>960</v>
      </c>
      <c r="DU331" s="13">
        <v>968</v>
      </c>
      <c r="DV331" s="13">
        <v>976</v>
      </c>
      <c r="DW331" s="13">
        <v>982</v>
      </c>
      <c r="DX331" s="13">
        <v>990</v>
      </c>
      <c r="DY331" s="13">
        <v>998</v>
      </c>
      <c r="DZ331" s="13">
        <v>1006</v>
      </c>
      <c r="EA331" s="13">
        <v>1014</v>
      </c>
      <c r="EB331" s="13">
        <v>1020</v>
      </c>
      <c r="EC331" s="13">
        <v>1028</v>
      </c>
      <c r="ED331" s="13">
        <v>1036</v>
      </c>
      <c r="EE331" s="13">
        <v>1042</v>
      </c>
      <c r="EF331" s="13">
        <v>1050</v>
      </c>
      <c r="EG331" s="13">
        <v>1058</v>
      </c>
      <c r="EH331" s="13">
        <v>1066</v>
      </c>
      <c r="EI331" s="13">
        <v>1072</v>
      </c>
      <c r="EJ331" s="13">
        <v>1080</v>
      </c>
      <c r="EK331" s="13">
        <v>1088</v>
      </c>
      <c r="EL331" s="13">
        <v>1096</v>
      </c>
      <c r="EM331" s="13">
        <v>1104</v>
      </c>
      <c r="EN331" s="13">
        <v>1110</v>
      </c>
      <c r="EO331" s="13">
        <v>1118</v>
      </c>
      <c r="EP331" s="13">
        <v>1126</v>
      </c>
      <c r="EQ331" s="13">
        <v>1134</v>
      </c>
      <c r="ER331" s="13">
        <v>1142</v>
      </c>
      <c r="ES331" s="13">
        <v>1150</v>
      </c>
      <c r="ET331" s="13">
        <v>1092</v>
      </c>
      <c r="EU331" s="13">
        <v>1204</v>
      </c>
      <c r="EV331" s="13">
        <v>1206</v>
      </c>
      <c r="EW331" s="13">
        <v>1204</v>
      </c>
      <c r="EX331" s="13">
        <v>1204</v>
      </c>
      <c r="EY331" s="13">
        <v>1202</v>
      </c>
      <c r="EZ331" s="13">
        <v>1200</v>
      </c>
      <c r="FA331" s="13">
        <v>1200</v>
      </c>
      <c r="FB331" s="13">
        <v>1200</v>
      </c>
      <c r="FC331" s="13">
        <v>1200</v>
      </c>
      <c r="FD331" s="13">
        <v>1198</v>
      </c>
      <c r="FE331" s="13">
        <v>1198</v>
      </c>
      <c r="FF331" s="13">
        <v>1198</v>
      </c>
      <c r="FG331" s="13">
        <v>1032</v>
      </c>
      <c r="FH331" s="13">
        <v>1024</v>
      </c>
      <c r="FI331" s="13">
        <v>1016</v>
      </c>
      <c r="FJ331" s="13">
        <v>1010</v>
      </c>
      <c r="FK331" s="13">
        <v>1000</v>
      </c>
      <c r="FL331" s="13">
        <v>994</v>
      </c>
      <c r="FM331" s="13">
        <v>986</v>
      </c>
      <c r="FN331" s="13">
        <v>978</v>
      </c>
      <c r="FO331" s="13">
        <v>970</v>
      </c>
      <c r="FP331" s="13">
        <v>964</v>
      </c>
      <c r="FQ331" s="13">
        <v>954</v>
      </c>
      <c r="FR331" s="13">
        <v>948</v>
      </c>
      <c r="FS331" s="13">
        <v>940</v>
      </c>
      <c r="FT331" s="13">
        <v>934</v>
      </c>
      <c r="FU331" s="13">
        <v>926</v>
      </c>
      <c r="FV331" s="13">
        <v>918</v>
      </c>
      <c r="FW331" s="13">
        <v>910</v>
      </c>
      <c r="FX331" s="13">
        <v>902</v>
      </c>
      <c r="FY331" s="13">
        <v>894</v>
      </c>
      <c r="FZ331" s="13">
        <v>886</v>
      </c>
      <c r="GA331" s="13">
        <v>880</v>
      </c>
      <c r="GB331" s="13">
        <v>872</v>
      </c>
      <c r="GC331" s="13">
        <v>864</v>
      </c>
      <c r="GD331" s="13">
        <v>856</v>
      </c>
      <c r="GE331" s="13">
        <v>849</v>
      </c>
      <c r="GF331" s="13">
        <v>840</v>
      </c>
      <c r="GG331" s="13">
        <v>832</v>
      </c>
      <c r="GH331" s="13">
        <v>824</v>
      </c>
      <c r="GI331" s="13">
        <v>818</v>
      </c>
      <c r="GJ331" s="13">
        <v>810</v>
      </c>
      <c r="GK331" s="13">
        <v>802</v>
      </c>
      <c r="GL331" s="13">
        <v>794</v>
      </c>
      <c r="GM331" s="13">
        <v>786</v>
      </c>
      <c r="GN331" s="13">
        <v>778</v>
      </c>
      <c r="GO331" s="13">
        <v>770</v>
      </c>
      <c r="GP331" s="13">
        <v>762</v>
      </c>
      <c r="GQ331" s="13">
        <v>752</v>
      </c>
      <c r="GR331" s="13">
        <v>744</v>
      </c>
      <c r="GS331" s="13">
        <v>736</v>
      </c>
      <c r="GT331" s="13">
        <v>728</v>
      </c>
      <c r="GU331" s="13">
        <v>720</v>
      </c>
      <c r="GV331" s="13">
        <v>712</v>
      </c>
      <c r="GW331" s="13">
        <v>704</v>
      </c>
      <c r="GX331" s="13">
        <v>696</v>
      </c>
      <c r="GY331" s="13">
        <v>688</v>
      </c>
      <c r="GZ331" s="13">
        <v>680</v>
      </c>
      <c r="HA331" s="13">
        <v>672</v>
      </c>
      <c r="HB331" s="13">
        <v>664</v>
      </c>
      <c r="HC331" s="13">
        <v>656</v>
      </c>
      <c r="HD331" s="13">
        <v>648</v>
      </c>
      <c r="HE331" s="13">
        <v>640</v>
      </c>
      <c r="HF331" s="13">
        <v>632</v>
      </c>
      <c r="HG331" s="13">
        <v>624</v>
      </c>
      <c r="HH331" s="13">
        <v>616</v>
      </c>
      <c r="HI331" s="13">
        <v>606</v>
      </c>
      <c r="HJ331" s="13">
        <v>598</v>
      </c>
      <c r="HK331" s="13">
        <v>588</v>
      </c>
      <c r="HL331" s="13">
        <v>582</v>
      </c>
      <c r="HM331" s="13">
        <v>574</v>
      </c>
      <c r="HN331" s="13">
        <v>564</v>
      </c>
      <c r="HO331" s="13">
        <v>558</v>
      </c>
      <c r="HP331" s="13">
        <v>548</v>
      </c>
      <c r="HQ331" s="13">
        <v>540</v>
      </c>
      <c r="HR331" s="13">
        <v>530</v>
      </c>
      <c r="HS331" s="13">
        <v>522</v>
      </c>
      <c r="HT331" s="13">
        <v>514</v>
      </c>
      <c r="HU331" s="13">
        <v>506</v>
      </c>
      <c r="HV331" s="13">
        <v>498</v>
      </c>
      <c r="HW331" s="13">
        <v>490</v>
      </c>
      <c r="HX331" s="13">
        <v>482</v>
      </c>
      <c r="HY331" s="13">
        <v>474</v>
      </c>
      <c r="HZ331" s="13">
        <v>466</v>
      </c>
      <c r="IA331" s="13">
        <v>460</v>
      </c>
      <c r="IB331" s="13">
        <v>454</v>
      </c>
      <c r="IC331" s="13">
        <v>445</v>
      </c>
      <c r="ID331" s="13">
        <v>438</v>
      </c>
      <c r="IE331" s="13">
        <v>430</v>
      </c>
      <c r="IF331" s="13">
        <v>422</v>
      </c>
      <c r="IG331" s="13">
        <v>414</v>
      </c>
      <c r="IH331" s="13">
        <v>407</v>
      </c>
      <c r="II331" s="13">
        <v>400</v>
      </c>
      <c r="IJ331" s="13">
        <v>392</v>
      </c>
      <c r="IK331" s="13">
        <v>385</v>
      </c>
      <c r="IL331" s="13">
        <v>376</v>
      </c>
      <c r="IM331" s="13">
        <v>370</v>
      </c>
      <c r="IN331" s="13">
        <v>362</v>
      </c>
      <c r="IO331" s="13">
        <v>354</v>
      </c>
      <c r="IP331" s="13">
        <v>348</v>
      </c>
      <c r="IQ331" s="13">
        <v>340</v>
      </c>
      <c r="IR331" s="13">
        <v>334</v>
      </c>
      <c r="IS331" s="13">
        <v>324</v>
      </c>
      <c r="IT331" s="13">
        <v>316</v>
      </c>
      <c r="IU331" s="13">
        <v>310</v>
      </c>
      <c r="IV331" s="13">
        <v>302</v>
      </c>
      <c r="IW331" s="13">
        <v>295</v>
      </c>
      <c r="IX331" s="13">
        <v>286</v>
      </c>
      <c r="IY331" s="13">
        <v>278</v>
      </c>
      <c r="IZ331" s="13">
        <v>272</v>
      </c>
      <c r="JA331" s="13">
        <v>264</v>
      </c>
      <c r="JB331" s="13">
        <v>256</v>
      </c>
      <c r="JC331" s="13">
        <v>250</v>
      </c>
      <c r="JD331" s="13">
        <v>242</v>
      </c>
      <c r="JE331" s="13">
        <v>234</v>
      </c>
      <c r="JF331" s="13">
        <v>228</v>
      </c>
      <c r="JG331" s="13">
        <v>220</v>
      </c>
      <c r="JH331" s="13">
        <v>214</v>
      </c>
      <c r="JI331" s="13">
        <v>206</v>
      </c>
      <c r="JJ331" s="13">
        <v>198</v>
      </c>
      <c r="JK331" s="13">
        <v>190</v>
      </c>
      <c r="JL331" s="13">
        <v>184</v>
      </c>
      <c r="JM331" s="13">
        <v>176</v>
      </c>
      <c r="JN331" s="13">
        <v>168</v>
      </c>
      <c r="JO331" s="13">
        <v>161</v>
      </c>
      <c r="JP331" s="13">
        <v>154</v>
      </c>
      <c r="JQ331" s="13">
        <v>146</v>
      </c>
      <c r="JR331" s="13">
        <v>138</v>
      </c>
      <c r="JS331" s="13">
        <v>130</v>
      </c>
      <c r="JT331" s="13">
        <v>122</v>
      </c>
      <c r="JU331" s="13">
        <v>116</v>
      </c>
      <c r="JV331" s="13">
        <v>108</v>
      </c>
      <c r="JW331" s="13">
        <v>100</v>
      </c>
      <c r="JX331" s="13">
        <v>94</v>
      </c>
      <c r="JY331" s="13">
        <v>86</v>
      </c>
      <c r="JZ331" s="13">
        <v>78</v>
      </c>
      <c r="KA331" s="13">
        <v>70</v>
      </c>
      <c r="KB331" s="13">
        <v>62</v>
      </c>
      <c r="KC331" s="13">
        <v>54</v>
      </c>
      <c r="KD331" s="13">
        <v>46</v>
      </c>
      <c r="KE331" s="13">
        <v>40</v>
      </c>
      <c r="KF331" s="13">
        <v>32</v>
      </c>
      <c r="KG331" s="13">
        <v>31</v>
      </c>
      <c r="KH331" s="13">
        <v>31</v>
      </c>
      <c r="KI331" s="13">
        <v>31</v>
      </c>
      <c r="KJ331" s="13">
        <v>31</v>
      </c>
      <c r="KK331" s="13">
        <v>31</v>
      </c>
      <c r="KL331" s="13">
        <v>31</v>
      </c>
      <c r="KM331" s="13">
        <v>31</v>
      </c>
    </row>
    <row r="332" spans="2:302">
      <c r="B332" s="13">
        <f>I3</f>
        <v>762</v>
      </c>
      <c r="C332" s="13">
        <f t="array" ref="C332:KM332">TRANSPOSE(I4:I300)</f>
        <v>762</v>
      </c>
      <c r="D332" s="13">
        <v>762</v>
      </c>
      <c r="E332" s="13">
        <v>762</v>
      </c>
      <c r="F332" s="13">
        <v>762</v>
      </c>
      <c r="G332" s="13">
        <v>763</v>
      </c>
      <c r="H332" s="13">
        <v>764</v>
      </c>
      <c r="I332" s="13">
        <v>764</v>
      </c>
      <c r="J332" s="13">
        <v>766</v>
      </c>
      <c r="K332" s="13">
        <v>766</v>
      </c>
      <c r="L332" s="13">
        <v>768</v>
      </c>
      <c r="M332" s="13">
        <v>768</v>
      </c>
      <c r="N332" s="13">
        <v>768</v>
      </c>
      <c r="O332" s="13">
        <v>770</v>
      </c>
      <c r="P332" s="13">
        <v>770</v>
      </c>
      <c r="Q332" s="13">
        <v>772</v>
      </c>
      <c r="R332" s="13">
        <v>772</v>
      </c>
      <c r="S332" s="13">
        <v>774</v>
      </c>
      <c r="T332" s="13">
        <v>774</v>
      </c>
      <c r="U332" s="13">
        <v>774</v>
      </c>
      <c r="V332" s="13">
        <v>774</v>
      </c>
      <c r="W332" s="13">
        <v>776</v>
      </c>
      <c r="X332" s="13">
        <v>776</v>
      </c>
      <c r="Y332" s="13">
        <v>778</v>
      </c>
      <c r="Z332" s="13">
        <v>776</v>
      </c>
      <c r="AA332" s="13">
        <v>778</v>
      </c>
      <c r="AB332" s="13">
        <v>778</v>
      </c>
      <c r="AC332" s="13">
        <v>778</v>
      </c>
      <c r="AD332" s="13">
        <v>779</v>
      </c>
      <c r="AE332" s="13">
        <v>779</v>
      </c>
      <c r="AF332" s="13">
        <v>780</v>
      </c>
      <c r="AG332" s="13">
        <v>780</v>
      </c>
      <c r="AH332" s="13">
        <v>780</v>
      </c>
      <c r="AI332" s="13">
        <v>780</v>
      </c>
      <c r="AJ332" s="13">
        <v>782</v>
      </c>
      <c r="AK332" s="13">
        <v>782</v>
      </c>
      <c r="AL332" s="13">
        <v>782</v>
      </c>
      <c r="AM332" s="13">
        <v>783</v>
      </c>
      <c r="AN332" s="13">
        <v>784</v>
      </c>
      <c r="AO332" s="13">
        <v>784</v>
      </c>
      <c r="AP332" s="13">
        <v>784</v>
      </c>
      <c r="AQ332" s="13">
        <v>784</v>
      </c>
      <c r="AR332" s="13">
        <v>786</v>
      </c>
      <c r="AS332" s="13">
        <v>786</v>
      </c>
      <c r="AT332" s="13">
        <v>787</v>
      </c>
      <c r="AU332" s="13">
        <v>788</v>
      </c>
      <c r="AV332" s="13">
        <v>788</v>
      </c>
      <c r="AW332" s="13">
        <v>789</v>
      </c>
      <c r="AX332" s="13">
        <v>790</v>
      </c>
      <c r="AY332" s="13">
        <v>790</v>
      </c>
      <c r="AZ332" s="13">
        <v>790</v>
      </c>
      <c r="BA332" s="13">
        <v>790</v>
      </c>
      <c r="BB332" s="13">
        <v>790</v>
      </c>
      <c r="BC332" s="13">
        <v>792</v>
      </c>
      <c r="BD332" s="13">
        <v>791</v>
      </c>
      <c r="BE332" s="13">
        <v>792</v>
      </c>
      <c r="BF332" s="13">
        <v>792</v>
      </c>
      <c r="BG332" s="13">
        <v>792</v>
      </c>
      <c r="BH332" s="13">
        <v>792</v>
      </c>
      <c r="BI332" s="13">
        <v>792</v>
      </c>
      <c r="BJ332" s="13">
        <v>792</v>
      </c>
      <c r="BK332" s="13">
        <v>792</v>
      </c>
      <c r="BL332" s="13">
        <v>794</v>
      </c>
      <c r="BM332" s="13">
        <v>794</v>
      </c>
      <c r="BN332" s="13">
        <v>793</v>
      </c>
      <c r="BO332" s="13">
        <v>793</v>
      </c>
      <c r="BP332" s="13">
        <v>792</v>
      </c>
      <c r="BQ332" s="13">
        <v>792</v>
      </c>
      <c r="BR332" s="13">
        <v>792</v>
      </c>
      <c r="BS332" s="13">
        <v>792</v>
      </c>
      <c r="BT332" s="13">
        <v>791</v>
      </c>
      <c r="BU332" s="13">
        <v>790</v>
      </c>
      <c r="BV332" s="13">
        <v>790</v>
      </c>
      <c r="BW332" s="13">
        <v>790</v>
      </c>
      <c r="BX332" s="13">
        <v>790</v>
      </c>
      <c r="BY332" s="13">
        <v>790</v>
      </c>
      <c r="BZ332" s="13">
        <v>480</v>
      </c>
      <c r="CA332" s="13">
        <v>484</v>
      </c>
      <c r="CB332" s="13">
        <v>488</v>
      </c>
      <c r="CC332" s="13">
        <v>492</v>
      </c>
      <c r="CD332" s="13">
        <v>496</v>
      </c>
      <c r="CE332" s="13">
        <v>500</v>
      </c>
      <c r="CF332" s="13">
        <v>504</v>
      </c>
      <c r="CG332" s="13">
        <v>508</v>
      </c>
      <c r="CH332" s="13">
        <v>512</v>
      </c>
      <c r="CI332" s="13">
        <v>516</v>
      </c>
      <c r="CJ332" s="13">
        <v>520</v>
      </c>
      <c r="CK332" s="13">
        <v>524</v>
      </c>
      <c r="CL332" s="13">
        <v>528</v>
      </c>
      <c r="CM332" s="13">
        <v>532</v>
      </c>
      <c r="CN332" s="13">
        <v>537</v>
      </c>
      <c r="CO332" s="13">
        <v>542</v>
      </c>
      <c r="CP332" s="13">
        <v>546</v>
      </c>
      <c r="CQ332" s="13">
        <v>552</v>
      </c>
      <c r="CR332" s="13">
        <v>557</v>
      </c>
      <c r="CS332" s="13">
        <v>562</v>
      </c>
      <c r="CT332" s="13">
        <v>571</v>
      </c>
      <c r="CU332" s="13">
        <v>572</v>
      </c>
      <c r="CV332" s="13">
        <v>578</v>
      </c>
      <c r="CW332" s="13">
        <v>582</v>
      </c>
      <c r="CX332" s="13">
        <v>588</v>
      </c>
      <c r="CY332" s="13">
        <v>594</v>
      </c>
      <c r="CZ332" s="13">
        <v>600</v>
      </c>
      <c r="DA332" s="13">
        <v>830</v>
      </c>
      <c r="DB332" s="13">
        <v>832</v>
      </c>
      <c r="DC332" s="13">
        <v>830</v>
      </c>
      <c r="DD332" s="13">
        <v>830</v>
      </c>
      <c r="DE332" s="13">
        <v>830</v>
      </c>
      <c r="DF332" s="13">
        <v>828</v>
      </c>
      <c r="DG332" s="13">
        <v>828</v>
      </c>
      <c r="DH332" s="13">
        <v>826</v>
      </c>
      <c r="DI332" s="13">
        <v>826</v>
      </c>
      <c r="DJ332" s="13">
        <v>826</v>
      </c>
      <c r="DK332" s="13">
        <v>824</v>
      </c>
      <c r="DL332" s="13">
        <v>824</v>
      </c>
      <c r="DM332" s="13">
        <v>824</v>
      </c>
      <c r="DN332" s="13">
        <v>822</v>
      </c>
      <c r="DO332" s="13">
        <v>822</v>
      </c>
      <c r="DP332" s="13">
        <v>822</v>
      </c>
      <c r="DQ332" s="13">
        <v>821</v>
      </c>
      <c r="DR332" s="13">
        <v>820</v>
      </c>
      <c r="DS332" s="13">
        <v>820</v>
      </c>
      <c r="DT332" s="13">
        <v>820</v>
      </c>
      <c r="DU332" s="13">
        <v>820</v>
      </c>
      <c r="DV332" s="13">
        <v>818</v>
      </c>
      <c r="DW332" s="13">
        <v>818</v>
      </c>
      <c r="DX332" s="13">
        <v>818</v>
      </c>
      <c r="DY332" s="13">
        <v>818</v>
      </c>
      <c r="DZ332" s="13">
        <v>818</v>
      </c>
      <c r="EA332" s="13">
        <v>817</v>
      </c>
      <c r="EB332" s="13">
        <v>816</v>
      </c>
      <c r="EC332" s="13">
        <v>816</v>
      </c>
      <c r="ED332" s="13">
        <v>816</v>
      </c>
      <c r="EE332" s="13">
        <v>816</v>
      </c>
      <c r="EF332" s="13">
        <v>816</v>
      </c>
      <c r="EG332" s="13">
        <v>816</v>
      </c>
      <c r="EH332" s="13">
        <v>816</v>
      </c>
      <c r="EI332" s="13">
        <v>816</v>
      </c>
      <c r="EJ332" s="13">
        <v>816</v>
      </c>
      <c r="EK332" s="13">
        <v>816</v>
      </c>
      <c r="EL332" s="13">
        <v>816</v>
      </c>
      <c r="EM332" s="13">
        <v>816</v>
      </c>
      <c r="EN332" s="13">
        <v>816</v>
      </c>
      <c r="EO332" s="13">
        <v>816</v>
      </c>
      <c r="EP332" s="13">
        <v>817</v>
      </c>
      <c r="EQ332" s="13">
        <v>817</v>
      </c>
      <c r="ER332" s="13">
        <v>818</v>
      </c>
      <c r="ES332" s="13">
        <v>818</v>
      </c>
      <c r="ET332" s="13">
        <v>800</v>
      </c>
      <c r="EU332" s="13">
        <v>712</v>
      </c>
      <c r="EV332" s="13">
        <v>714</v>
      </c>
      <c r="EW332" s="13">
        <v>716</v>
      </c>
      <c r="EX332" s="13">
        <v>720</v>
      </c>
      <c r="EY332" s="13">
        <v>722</v>
      </c>
      <c r="EZ332" s="13">
        <v>724</v>
      </c>
      <c r="FA332" s="13">
        <v>728</v>
      </c>
      <c r="FB332" s="13">
        <v>730</v>
      </c>
      <c r="FC332" s="13">
        <v>732</v>
      </c>
      <c r="FD332" s="13">
        <v>734</v>
      </c>
      <c r="FE332" s="13">
        <v>738</v>
      </c>
      <c r="FF332" s="13">
        <v>740</v>
      </c>
      <c r="FG332" s="13">
        <v>785</v>
      </c>
      <c r="FH332" s="13">
        <v>784</v>
      </c>
      <c r="FI332" s="13">
        <v>784</v>
      </c>
      <c r="FJ332" s="13">
        <v>783</v>
      </c>
      <c r="FK332" s="13">
        <v>782</v>
      </c>
      <c r="FL332" s="13">
        <v>782</v>
      </c>
      <c r="FM332" s="13">
        <v>782</v>
      </c>
      <c r="FN332" s="13">
        <v>781</v>
      </c>
      <c r="FO332" s="13">
        <v>780</v>
      </c>
      <c r="FP332" s="13">
        <v>779</v>
      </c>
      <c r="FQ332" s="13">
        <v>778</v>
      </c>
      <c r="FR332" s="13">
        <v>776</v>
      </c>
      <c r="FS332" s="13">
        <v>775</v>
      </c>
      <c r="FT332" s="13">
        <v>774</v>
      </c>
      <c r="FU332" s="13">
        <v>772</v>
      </c>
      <c r="FV332" s="13">
        <v>770</v>
      </c>
      <c r="FW332" s="13">
        <v>769</v>
      </c>
      <c r="FX332" s="13">
        <v>768</v>
      </c>
      <c r="FY332" s="13">
        <v>767</v>
      </c>
      <c r="FZ332" s="13">
        <v>766</v>
      </c>
      <c r="GA332" s="13">
        <v>764</v>
      </c>
      <c r="GB332" s="13">
        <v>764</v>
      </c>
      <c r="GC332" s="13">
        <v>763</v>
      </c>
      <c r="GD332" s="13">
        <v>762</v>
      </c>
      <c r="GE332" s="13">
        <v>762</v>
      </c>
      <c r="GF332" s="13">
        <v>762</v>
      </c>
      <c r="GG332" s="13">
        <v>761</v>
      </c>
      <c r="GH332" s="13">
        <v>762</v>
      </c>
      <c r="GI332" s="13">
        <v>760</v>
      </c>
      <c r="GJ332" s="13">
        <v>760</v>
      </c>
      <c r="GK332" s="13">
        <v>760</v>
      </c>
      <c r="GL332" s="13">
        <v>760</v>
      </c>
      <c r="GM332" s="13">
        <v>759</v>
      </c>
      <c r="GN332" s="13">
        <v>759</v>
      </c>
      <c r="GO332" s="13">
        <v>759</v>
      </c>
      <c r="GP332" s="13">
        <v>758</v>
      </c>
      <c r="GQ332" s="13">
        <v>758</v>
      </c>
      <c r="GR332" s="13">
        <v>757</v>
      </c>
      <c r="GS332" s="13">
        <v>756</v>
      </c>
      <c r="GT332" s="13">
        <v>756</v>
      </c>
      <c r="GU332" s="13">
        <v>755</v>
      </c>
      <c r="GV332" s="13">
        <v>754</v>
      </c>
      <c r="GW332" s="13">
        <v>753</v>
      </c>
      <c r="GX332" s="13">
        <v>753</v>
      </c>
      <c r="GY332" s="13">
        <v>752</v>
      </c>
      <c r="GZ332" s="13">
        <v>750</v>
      </c>
      <c r="HA332" s="13">
        <v>750</v>
      </c>
      <c r="HB332" s="13">
        <v>750</v>
      </c>
      <c r="HC332" s="13">
        <v>750</v>
      </c>
      <c r="HD332" s="13">
        <v>749</v>
      </c>
      <c r="HE332" s="13">
        <v>748</v>
      </c>
      <c r="HF332" s="13">
        <v>748</v>
      </c>
      <c r="HG332" s="13">
        <v>746</v>
      </c>
      <c r="HH332" s="13">
        <v>746</v>
      </c>
      <c r="HI332" s="13">
        <v>745</v>
      </c>
      <c r="HJ332" s="13">
        <v>744</v>
      </c>
      <c r="HK332" s="13">
        <v>742</v>
      </c>
      <c r="HL332" s="13">
        <v>742</v>
      </c>
      <c r="HM332" s="13">
        <v>742</v>
      </c>
      <c r="HN332" s="13">
        <v>742</v>
      </c>
      <c r="HO332" s="13">
        <v>740</v>
      </c>
      <c r="HP332" s="13">
        <v>740</v>
      </c>
      <c r="HQ332" s="13">
        <v>740</v>
      </c>
      <c r="HR332" s="13">
        <v>739</v>
      </c>
      <c r="HS332" s="13">
        <v>738</v>
      </c>
      <c r="HT332" s="13">
        <v>738</v>
      </c>
      <c r="HU332" s="13">
        <v>737</v>
      </c>
      <c r="HV332" s="13">
        <v>736</v>
      </c>
      <c r="HW332" s="13">
        <v>735</v>
      </c>
      <c r="HX332" s="13">
        <v>734</v>
      </c>
      <c r="HY332" s="13">
        <v>733</v>
      </c>
      <c r="HZ332" s="13">
        <v>732</v>
      </c>
      <c r="IA332" s="13">
        <v>732</v>
      </c>
      <c r="IB332" s="13">
        <v>730</v>
      </c>
      <c r="IC332" s="13">
        <v>728</v>
      </c>
      <c r="ID332" s="13">
        <v>727</v>
      </c>
      <c r="IE332" s="13">
        <v>726</v>
      </c>
      <c r="IF332" s="13">
        <v>725</v>
      </c>
      <c r="IG332" s="13">
        <v>724</v>
      </c>
      <c r="IH332" s="13">
        <v>722</v>
      </c>
      <c r="II332" s="13">
        <v>721</v>
      </c>
      <c r="IJ332" s="13">
        <v>720</v>
      </c>
      <c r="IK332" s="13">
        <v>720</v>
      </c>
      <c r="IL332" s="13">
        <v>718</v>
      </c>
      <c r="IM332" s="13">
        <v>717</v>
      </c>
      <c r="IN332" s="13">
        <v>715</v>
      </c>
      <c r="IO332" s="13">
        <v>714</v>
      </c>
      <c r="IP332" s="13">
        <v>713</v>
      </c>
      <c r="IQ332" s="13">
        <v>712</v>
      </c>
      <c r="IR332" s="13">
        <v>711</v>
      </c>
      <c r="IS332" s="13">
        <v>710</v>
      </c>
      <c r="IT332" s="13">
        <v>709</v>
      </c>
      <c r="IU332" s="13">
        <v>708</v>
      </c>
      <c r="IV332" s="13">
        <v>706</v>
      </c>
      <c r="IW332" s="13">
        <v>706</v>
      </c>
      <c r="IX332" s="13">
        <v>706</v>
      </c>
      <c r="IY332" s="13">
        <v>706</v>
      </c>
      <c r="IZ332" s="13">
        <v>704</v>
      </c>
      <c r="JA332" s="13">
        <v>704</v>
      </c>
      <c r="JB332" s="13">
        <v>704</v>
      </c>
      <c r="JC332" s="13">
        <v>703</v>
      </c>
      <c r="JD332" s="13">
        <v>702</v>
      </c>
      <c r="JE332" s="13">
        <v>702</v>
      </c>
      <c r="JF332" s="13">
        <v>701</v>
      </c>
      <c r="JG332" s="13">
        <v>700</v>
      </c>
      <c r="JH332" s="13">
        <v>699</v>
      </c>
      <c r="JI332" s="13">
        <v>699</v>
      </c>
      <c r="JJ332" s="13">
        <v>698</v>
      </c>
      <c r="JK332" s="13">
        <v>698</v>
      </c>
      <c r="JL332" s="13">
        <v>698</v>
      </c>
      <c r="JM332" s="13">
        <v>697</v>
      </c>
      <c r="JN332" s="13">
        <v>697</v>
      </c>
      <c r="JO332" s="13">
        <v>697</v>
      </c>
      <c r="JP332" s="13">
        <v>697</v>
      </c>
      <c r="JQ332" s="13">
        <v>697</v>
      </c>
      <c r="JR332" s="13">
        <v>697</v>
      </c>
      <c r="JS332" s="13">
        <v>696</v>
      </c>
      <c r="JT332" s="13">
        <v>697</v>
      </c>
      <c r="JU332" s="13">
        <v>697</v>
      </c>
      <c r="JV332" s="13">
        <v>698</v>
      </c>
      <c r="JW332" s="13">
        <v>698</v>
      </c>
      <c r="JX332" s="13">
        <v>699</v>
      </c>
      <c r="JY332" s="13">
        <v>700</v>
      </c>
      <c r="JZ332" s="13">
        <v>700</v>
      </c>
      <c r="KA332" s="13">
        <v>702</v>
      </c>
      <c r="KB332" s="13">
        <v>702</v>
      </c>
      <c r="KC332" s="13">
        <v>703</v>
      </c>
      <c r="KD332" s="13">
        <v>705</v>
      </c>
      <c r="KE332" s="13">
        <v>706</v>
      </c>
      <c r="KF332" s="13">
        <v>708</v>
      </c>
      <c r="KG332" s="13">
        <v>710</v>
      </c>
      <c r="KH332" s="13">
        <v>712</v>
      </c>
      <c r="KI332" s="13">
        <v>712</v>
      </c>
      <c r="KJ332" s="13">
        <v>712</v>
      </c>
      <c r="KK332" s="13">
        <v>712</v>
      </c>
      <c r="KL332" s="13">
        <v>712</v>
      </c>
      <c r="KM332" s="13">
        <v>712</v>
      </c>
    </row>
    <row r="333" spans="2:302">
      <c r="B333" s="13">
        <v>1</v>
      </c>
      <c r="C333" s="13">
        <v>1</v>
      </c>
      <c r="D333" s="13">
        <v>1</v>
      </c>
      <c r="E333" s="13">
        <v>1</v>
      </c>
      <c r="F333" s="13">
        <v>1</v>
      </c>
      <c r="G333" s="13">
        <v>1</v>
      </c>
      <c r="H333" s="13">
        <v>1</v>
      </c>
      <c r="I333" s="13">
        <v>1</v>
      </c>
      <c r="J333" s="13">
        <v>1</v>
      </c>
      <c r="K333" s="13">
        <v>1</v>
      </c>
      <c r="L333" s="13">
        <v>1</v>
      </c>
      <c r="M333" s="13">
        <v>1</v>
      </c>
      <c r="N333" s="13">
        <v>1</v>
      </c>
      <c r="O333" s="13">
        <v>1</v>
      </c>
      <c r="P333" s="13">
        <v>1</v>
      </c>
      <c r="Q333" s="13">
        <v>1</v>
      </c>
      <c r="R333" s="13">
        <v>1</v>
      </c>
      <c r="S333" s="13">
        <v>1</v>
      </c>
      <c r="T333" s="13">
        <v>1</v>
      </c>
      <c r="U333" s="13">
        <v>1</v>
      </c>
      <c r="V333" s="13">
        <v>1</v>
      </c>
      <c r="W333" s="13">
        <v>1</v>
      </c>
      <c r="X333" s="13">
        <v>1</v>
      </c>
      <c r="Y333" s="13">
        <v>1</v>
      </c>
      <c r="Z333" s="13">
        <v>1</v>
      </c>
      <c r="AA333" s="13">
        <v>1</v>
      </c>
      <c r="AB333" s="13">
        <v>1</v>
      </c>
      <c r="AC333" s="13">
        <v>1</v>
      </c>
      <c r="AD333" s="13">
        <v>1</v>
      </c>
      <c r="AE333" s="13">
        <v>1</v>
      </c>
      <c r="AF333" s="13">
        <v>1</v>
      </c>
      <c r="AG333" s="13">
        <v>1</v>
      </c>
      <c r="AH333" s="13">
        <v>1</v>
      </c>
      <c r="AI333" s="13">
        <v>1</v>
      </c>
      <c r="AJ333" s="13">
        <v>1</v>
      </c>
      <c r="AK333" s="13">
        <v>1</v>
      </c>
      <c r="AL333" s="13">
        <v>1</v>
      </c>
      <c r="AM333" s="13">
        <v>1</v>
      </c>
      <c r="AN333" s="13">
        <v>1</v>
      </c>
      <c r="AO333" s="13">
        <v>1</v>
      </c>
      <c r="AP333" s="13">
        <v>1</v>
      </c>
      <c r="AQ333" s="13">
        <v>1</v>
      </c>
      <c r="AR333" s="13">
        <v>1</v>
      </c>
      <c r="AS333" s="13">
        <v>1</v>
      </c>
      <c r="AT333" s="13">
        <v>1</v>
      </c>
      <c r="AU333" s="13">
        <v>1</v>
      </c>
      <c r="AV333" s="13">
        <v>1</v>
      </c>
      <c r="AW333" s="13">
        <v>1</v>
      </c>
      <c r="AX333" s="13">
        <v>1</v>
      </c>
      <c r="AY333" s="13">
        <v>1</v>
      </c>
      <c r="AZ333" s="13">
        <v>1</v>
      </c>
      <c r="BA333" s="13">
        <v>1</v>
      </c>
      <c r="BB333" s="13">
        <v>1</v>
      </c>
      <c r="BC333" s="13">
        <v>1</v>
      </c>
      <c r="BD333" s="13">
        <v>1</v>
      </c>
      <c r="BE333" s="13">
        <v>1</v>
      </c>
      <c r="BF333" s="13">
        <v>1</v>
      </c>
      <c r="BG333" s="13">
        <v>1</v>
      </c>
      <c r="BH333" s="13">
        <v>1</v>
      </c>
      <c r="BI333" s="13">
        <v>1</v>
      </c>
      <c r="BJ333" s="13">
        <v>1</v>
      </c>
      <c r="BK333" s="13">
        <v>1</v>
      </c>
      <c r="BL333" s="13">
        <v>1</v>
      </c>
      <c r="BM333" s="13">
        <v>1</v>
      </c>
      <c r="BN333" s="13">
        <v>1</v>
      </c>
      <c r="BO333" s="13">
        <v>1</v>
      </c>
      <c r="BP333" s="13">
        <v>1</v>
      </c>
      <c r="BQ333" s="13">
        <v>1</v>
      </c>
      <c r="BR333" s="13">
        <v>1</v>
      </c>
      <c r="BS333" s="13">
        <v>1</v>
      </c>
      <c r="BT333" s="13">
        <v>1</v>
      </c>
      <c r="BU333" s="13">
        <v>1</v>
      </c>
      <c r="BV333" s="13">
        <v>1</v>
      </c>
      <c r="BW333" s="13">
        <v>1</v>
      </c>
      <c r="BX333" s="13">
        <v>1</v>
      </c>
      <c r="BY333" s="13">
        <v>1</v>
      </c>
      <c r="BZ333" s="13">
        <v>1</v>
      </c>
      <c r="CA333" s="13">
        <v>1</v>
      </c>
      <c r="CB333" s="13">
        <v>1</v>
      </c>
      <c r="CC333" s="13">
        <v>1</v>
      </c>
      <c r="CD333" s="13">
        <v>1</v>
      </c>
      <c r="CE333" s="13">
        <v>1</v>
      </c>
      <c r="CF333" s="13">
        <v>1</v>
      </c>
      <c r="CG333" s="13">
        <v>1</v>
      </c>
      <c r="CH333" s="13">
        <v>1</v>
      </c>
      <c r="CI333" s="13">
        <v>1</v>
      </c>
      <c r="CJ333" s="13">
        <v>1</v>
      </c>
      <c r="CK333" s="13">
        <v>1</v>
      </c>
      <c r="CL333" s="13">
        <v>1</v>
      </c>
      <c r="CM333" s="13">
        <v>1</v>
      </c>
      <c r="CN333" s="13">
        <v>1</v>
      </c>
      <c r="CO333" s="13">
        <v>1</v>
      </c>
      <c r="CP333" s="13">
        <v>1</v>
      </c>
      <c r="CQ333" s="13">
        <v>1</v>
      </c>
      <c r="CR333" s="13">
        <v>1</v>
      </c>
      <c r="CS333" s="13">
        <v>1</v>
      </c>
      <c r="CT333" s="13">
        <v>1</v>
      </c>
      <c r="CU333" s="13">
        <v>1</v>
      </c>
      <c r="CV333" s="13">
        <v>1</v>
      </c>
      <c r="CW333" s="13">
        <v>1</v>
      </c>
      <c r="CX333" s="13">
        <v>1</v>
      </c>
      <c r="CY333" s="13">
        <v>1</v>
      </c>
      <c r="CZ333" s="13">
        <v>1</v>
      </c>
      <c r="DA333" s="13">
        <v>1</v>
      </c>
      <c r="DB333" s="13">
        <v>1</v>
      </c>
      <c r="DC333" s="13">
        <v>1</v>
      </c>
      <c r="DD333" s="13">
        <v>1</v>
      </c>
      <c r="DE333" s="13">
        <v>1</v>
      </c>
      <c r="DF333" s="13">
        <v>1</v>
      </c>
      <c r="DG333" s="13">
        <v>1</v>
      </c>
      <c r="DH333" s="13">
        <v>1</v>
      </c>
      <c r="DI333" s="13">
        <v>1</v>
      </c>
      <c r="DJ333" s="13">
        <v>1</v>
      </c>
      <c r="DK333" s="13">
        <v>1</v>
      </c>
      <c r="DL333" s="13">
        <v>1</v>
      </c>
      <c r="DM333" s="13">
        <v>1</v>
      </c>
      <c r="DN333" s="13">
        <v>1</v>
      </c>
      <c r="DO333" s="13">
        <v>1</v>
      </c>
      <c r="DP333" s="13">
        <v>1</v>
      </c>
      <c r="DQ333" s="13">
        <v>1</v>
      </c>
      <c r="DR333" s="13">
        <v>1</v>
      </c>
      <c r="DS333" s="13">
        <v>1</v>
      </c>
      <c r="DT333" s="13">
        <v>1</v>
      </c>
      <c r="DU333" s="13">
        <v>1</v>
      </c>
      <c r="DV333" s="13">
        <v>1</v>
      </c>
      <c r="DW333" s="13">
        <v>1</v>
      </c>
      <c r="DX333" s="13">
        <v>1</v>
      </c>
      <c r="DY333" s="13">
        <v>1</v>
      </c>
      <c r="DZ333" s="13">
        <v>1</v>
      </c>
      <c r="EA333" s="13">
        <v>1</v>
      </c>
      <c r="EB333" s="13">
        <v>1</v>
      </c>
      <c r="EC333" s="13">
        <v>1</v>
      </c>
      <c r="ED333" s="13">
        <v>1</v>
      </c>
      <c r="EE333" s="13">
        <v>1</v>
      </c>
      <c r="EF333" s="13">
        <v>1</v>
      </c>
      <c r="EG333" s="13">
        <v>1</v>
      </c>
      <c r="EH333" s="13">
        <v>1</v>
      </c>
      <c r="EI333" s="13">
        <v>1</v>
      </c>
      <c r="EJ333" s="13">
        <v>1</v>
      </c>
      <c r="EK333" s="13">
        <v>1</v>
      </c>
      <c r="EL333" s="13">
        <v>1</v>
      </c>
      <c r="EM333" s="13">
        <v>1</v>
      </c>
      <c r="EN333" s="13">
        <v>1</v>
      </c>
      <c r="EO333" s="13">
        <v>1</v>
      </c>
      <c r="EP333" s="13">
        <v>1</v>
      </c>
      <c r="EQ333" s="13">
        <v>1</v>
      </c>
      <c r="ER333" s="13">
        <v>1</v>
      </c>
      <c r="ES333" s="13">
        <v>1</v>
      </c>
      <c r="ET333" s="13">
        <v>1</v>
      </c>
      <c r="EU333" s="13">
        <v>1</v>
      </c>
      <c r="EV333" s="13">
        <v>1</v>
      </c>
      <c r="EW333" s="13">
        <v>1</v>
      </c>
      <c r="EX333" s="13">
        <v>1</v>
      </c>
      <c r="EY333" s="13">
        <v>1</v>
      </c>
      <c r="EZ333" s="13">
        <v>1</v>
      </c>
      <c r="FA333" s="13">
        <v>1</v>
      </c>
      <c r="FB333" s="13">
        <v>1</v>
      </c>
      <c r="FC333" s="13">
        <v>1</v>
      </c>
      <c r="FD333" s="13">
        <v>1</v>
      </c>
      <c r="FE333" s="13">
        <v>1</v>
      </c>
      <c r="FF333" s="13">
        <v>1</v>
      </c>
      <c r="FG333" s="13">
        <v>1</v>
      </c>
      <c r="FH333" s="13">
        <v>1</v>
      </c>
      <c r="FI333" s="13">
        <v>1</v>
      </c>
      <c r="FJ333" s="13">
        <v>1</v>
      </c>
      <c r="FK333" s="13">
        <v>1</v>
      </c>
      <c r="FL333" s="13">
        <v>1</v>
      </c>
      <c r="FM333" s="13">
        <v>1</v>
      </c>
      <c r="FN333" s="13">
        <v>1</v>
      </c>
      <c r="FO333" s="13">
        <v>1</v>
      </c>
      <c r="FP333" s="13">
        <v>1</v>
      </c>
      <c r="FQ333" s="13">
        <v>1</v>
      </c>
      <c r="FR333" s="13">
        <v>1</v>
      </c>
      <c r="FS333" s="13">
        <v>1</v>
      </c>
      <c r="FT333" s="13">
        <v>1</v>
      </c>
      <c r="FU333" s="13">
        <v>1</v>
      </c>
      <c r="FV333" s="13">
        <v>1</v>
      </c>
      <c r="FW333" s="13">
        <v>1</v>
      </c>
      <c r="FX333" s="13">
        <v>1</v>
      </c>
      <c r="FY333" s="13">
        <v>1</v>
      </c>
      <c r="FZ333" s="13">
        <v>1</v>
      </c>
      <c r="GA333" s="13">
        <v>1</v>
      </c>
      <c r="GB333" s="13">
        <v>1</v>
      </c>
      <c r="GC333" s="13">
        <v>1</v>
      </c>
      <c r="GD333" s="13">
        <v>1</v>
      </c>
      <c r="GE333" s="13">
        <v>1</v>
      </c>
      <c r="GF333" s="13">
        <v>1</v>
      </c>
      <c r="GG333" s="13">
        <v>1</v>
      </c>
      <c r="GH333" s="13">
        <v>1</v>
      </c>
      <c r="GI333" s="13">
        <v>1</v>
      </c>
      <c r="GJ333" s="13">
        <v>1</v>
      </c>
      <c r="GK333" s="13">
        <v>1</v>
      </c>
      <c r="GL333" s="13">
        <v>1</v>
      </c>
      <c r="GM333" s="13">
        <v>1</v>
      </c>
      <c r="GN333" s="13">
        <v>1</v>
      </c>
      <c r="GO333" s="13">
        <v>1</v>
      </c>
      <c r="GP333" s="13">
        <v>1</v>
      </c>
      <c r="GQ333" s="13">
        <v>1</v>
      </c>
      <c r="GR333" s="13">
        <v>1</v>
      </c>
      <c r="GS333" s="13">
        <v>1</v>
      </c>
      <c r="GT333" s="13">
        <v>1</v>
      </c>
      <c r="GU333" s="13">
        <v>1</v>
      </c>
      <c r="GV333" s="13">
        <v>1</v>
      </c>
      <c r="GW333" s="13">
        <v>1</v>
      </c>
      <c r="GX333" s="13">
        <v>1</v>
      </c>
      <c r="GY333" s="13">
        <v>1</v>
      </c>
      <c r="GZ333" s="13">
        <v>1</v>
      </c>
      <c r="HA333" s="13">
        <v>1</v>
      </c>
      <c r="HB333" s="13">
        <v>1</v>
      </c>
      <c r="HC333" s="13">
        <v>1</v>
      </c>
      <c r="HD333" s="13">
        <v>1</v>
      </c>
      <c r="HE333" s="13">
        <v>1</v>
      </c>
      <c r="HF333" s="13">
        <v>1</v>
      </c>
      <c r="HG333" s="13">
        <v>1</v>
      </c>
      <c r="HH333" s="13">
        <v>1</v>
      </c>
      <c r="HI333" s="13">
        <v>1</v>
      </c>
      <c r="HJ333" s="13">
        <v>1</v>
      </c>
      <c r="HK333" s="13">
        <v>1</v>
      </c>
      <c r="HL333" s="13">
        <v>1</v>
      </c>
      <c r="HM333" s="13">
        <v>1</v>
      </c>
      <c r="HN333" s="13">
        <v>1</v>
      </c>
      <c r="HO333" s="13">
        <v>1</v>
      </c>
      <c r="HP333" s="13">
        <v>1</v>
      </c>
      <c r="HQ333" s="13">
        <v>1</v>
      </c>
      <c r="HR333" s="13">
        <v>1</v>
      </c>
      <c r="HS333" s="13">
        <v>1</v>
      </c>
      <c r="HT333" s="13">
        <v>1</v>
      </c>
      <c r="HU333" s="13">
        <v>1</v>
      </c>
      <c r="HV333" s="13">
        <v>1</v>
      </c>
      <c r="HW333" s="13">
        <v>1</v>
      </c>
      <c r="HX333" s="13">
        <v>1</v>
      </c>
      <c r="HY333" s="13">
        <v>1</v>
      </c>
      <c r="HZ333" s="13">
        <v>1</v>
      </c>
      <c r="IA333" s="13">
        <v>1</v>
      </c>
      <c r="IB333" s="13">
        <v>1</v>
      </c>
      <c r="IC333" s="13">
        <v>1</v>
      </c>
      <c r="ID333" s="13">
        <v>1</v>
      </c>
      <c r="IE333" s="13">
        <v>1</v>
      </c>
      <c r="IF333" s="13">
        <v>1</v>
      </c>
      <c r="IG333" s="13">
        <v>1</v>
      </c>
      <c r="IH333" s="13">
        <v>1</v>
      </c>
      <c r="II333" s="13">
        <v>1</v>
      </c>
      <c r="IJ333" s="13">
        <v>1</v>
      </c>
      <c r="IK333" s="13">
        <v>1</v>
      </c>
      <c r="IL333" s="13">
        <v>1</v>
      </c>
      <c r="IM333" s="13">
        <v>1</v>
      </c>
      <c r="IN333" s="13">
        <v>1</v>
      </c>
      <c r="IO333" s="13">
        <v>1</v>
      </c>
      <c r="IP333" s="13">
        <v>1</v>
      </c>
      <c r="IQ333" s="13">
        <v>1</v>
      </c>
      <c r="IR333" s="13">
        <v>1</v>
      </c>
      <c r="IS333" s="13">
        <v>1</v>
      </c>
      <c r="IT333" s="13">
        <v>1</v>
      </c>
      <c r="IU333" s="13">
        <v>1</v>
      </c>
      <c r="IV333" s="13">
        <v>1</v>
      </c>
      <c r="IW333" s="13">
        <v>1</v>
      </c>
      <c r="IX333" s="13">
        <v>1</v>
      </c>
      <c r="IY333" s="13">
        <v>1</v>
      </c>
      <c r="IZ333" s="13">
        <v>1</v>
      </c>
      <c r="JA333" s="13">
        <v>1</v>
      </c>
      <c r="JB333" s="13">
        <v>1</v>
      </c>
      <c r="JC333" s="13">
        <v>1</v>
      </c>
      <c r="JD333" s="13">
        <v>1</v>
      </c>
      <c r="JE333" s="13">
        <v>1</v>
      </c>
      <c r="JF333" s="13">
        <v>1</v>
      </c>
      <c r="JG333" s="13">
        <v>1</v>
      </c>
      <c r="JH333" s="13">
        <v>1</v>
      </c>
      <c r="JI333" s="13">
        <v>1</v>
      </c>
      <c r="JJ333" s="13">
        <v>1</v>
      </c>
      <c r="JK333" s="13">
        <v>1</v>
      </c>
      <c r="JL333" s="13">
        <v>1</v>
      </c>
      <c r="JM333" s="13">
        <v>1</v>
      </c>
      <c r="JN333" s="13">
        <v>1</v>
      </c>
      <c r="JO333" s="13">
        <v>1</v>
      </c>
      <c r="JP333" s="13">
        <v>1</v>
      </c>
      <c r="JQ333" s="13">
        <v>1</v>
      </c>
      <c r="JR333" s="13">
        <v>1</v>
      </c>
      <c r="JS333" s="13">
        <v>1</v>
      </c>
      <c r="JT333" s="13">
        <v>1</v>
      </c>
      <c r="JU333" s="13">
        <v>1</v>
      </c>
      <c r="JV333" s="13">
        <v>1</v>
      </c>
      <c r="JW333" s="13">
        <v>1</v>
      </c>
      <c r="JX333" s="13">
        <v>1</v>
      </c>
      <c r="JY333" s="13">
        <v>1</v>
      </c>
      <c r="JZ333" s="13">
        <v>1</v>
      </c>
      <c r="KA333" s="13">
        <v>1</v>
      </c>
      <c r="KB333" s="13">
        <v>1</v>
      </c>
      <c r="KC333" s="13">
        <v>1</v>
      </c>
      <c r="KD333" s="13">
        <v>1</v>
      </c>
      <c r="KE333" s="13">
        <v>1</v>
      </c>
      <c r="KF333" s="13">
        <v>1</v>
      </c>
      <c r="KG333" s="13">
        <v>1</v>
      </c>
      <c r="KH333" s="13">
        <v>1</v>
      </c>
      <c r="KI333" s="13">
        <v>1</v>
      </c>
      <c r="KJ333" s="13">
        <v>1</v>
      </c>
      <c r="KK333" s="13">
        <v>1</v>
      </c>
      <c r="KL333" s="13">
        <v>1</v>
      </c>
      <c r="KM333" s="13">
        <v>1</v>
      </c>
    </row>
    <row r="334" spans="2:302"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</row>
    <row r="335" spans="2:302">
      <c r="B335" s="13">
        <f t="array" ref="B335:B337">MMULT($B$327:$D$329,B331:B333)</f>
        <v>3720.536479458</v>
      </c>
      <c r="C335" s="13">
        <f t="array" ref="C335:C337">MMULT($B$327:$D$329,C331:C333)</f>
        <v>3714.6115766100002</v>
      </c>
      <c r="D335" s="13">
        <f t="array" ref="D335:D337">MMULT($B$327:$D$329,D331:D333)</f>
        <v>3696.8368680659996</v>
      </c>
      <c r="E335" s="13">
        <f t="array" ref="E335:E337">MMULT($B$327:$D$329,E331:E333)</f>
        <v>3684.9870623699999</v>
      </c>
      <c r="F335" s="13">
        <f t="array" ref="F335:F337">MMULT($B$327:$D$329,F331:F333)</f>
        <v>3673.1372566740001</v>
      </c>
      <c r="G335" s="13">
        <f t="array" ref="G335:G337">MMULT($B$327:$D$329,G331:G333)</f>
        <v>3663.1018937950003</v>
      </c>
      <c r="H335" s="13">
        <f t="array" ref="H335:H337">MMULT($B$327:$D$329,H331:H333)</f>
        <v>3650.104079492</v>
      </c>
      <c r="I335" s="13">
        <f t="array" ref="I335:I337">MMULT($B$327:$D$329,I331:I333)</f>
        <v>3635.2918223719998</v>
      </c>
      <c r="J335" s="13">
        <f t="array" ref="J335:J337">MMULT($B$327:$D$329,J331:J333)</f>
        <v>3621.145999462</v>
      </c>
      <c r="K335" s="13">
        <f t="array" ref="K335:K337">MMULT($B$327:$D$329,K331:K333)</f>
        <v>3609.2961937660002</v>
      </c>
      <c r="L335" s="13">
        <f t="array" ref="L335:L337">MMULT($B$327:$D$329,L331:L333)</f>
        <v>3595.1503708560003</v>
      </c>
      <c r="M335" s="13">
        <f t="array" ref="M335:M337">MMULT($B$327:$D$329,M331:M333)</f>
        <v>3583.3005651600006</v>
      </c>
      <c r="N335">
        <f t="array" ref="N335:N337">MMULT($B$327:$D$329,N331:N333)</f>
        <v>3565.5258566160001</v>
      </c>
      <c r="O335">
        <f t="array" ref="O335:O337">MMULT($B$327:$D$329,O331:O333)</f>
        <v>3557.3049365540001</v>
      </c>
      <c r="P335">
        <f t="array" ref="P335:P337">MMULT($B$327:$D$329,P331:P333)</f>
        <v>3539.5302280100004</v>
      </c>
      <c r="Q335" s="9">
        <f t="array" ref="Q335:Q337">MMULT($B$327:$D$329,Q331:Q333)</f>
        <v>3525.3844051000005</v>
      </c>
      <c r="R335" s="9">
        <f t="array" ref="R335:R337">MMULT($B$327:$D$329,R331:R333)</f>
        <v>3510.5721479800004</v>
      </c>
      <c r="S335">
        <f t="array" ref="S335:S337">MMULT($B$327:$D$329,S331:S333)</f>
        <v>3499.388776494</v>
      </c>
      <c r="T335">
        <f t="array" ref="T335:T337">MMULT($B$327:$D$329,T331:T333)</f>
        <v>3481.6140679500004</v>
      </c>
      <c r="U335">
        <f t="array" ref="U335:U337">MMULT($B$327:$D$329,U331:U333)</f>
        <v>3460.8769079819995</v>
      </c>
      <c r="V335" s="9">
        <f t="array" ref="V335:V337">MMULT($B$327:$D$329,V331:V333)</f>
        <v>3440.1397480140004</v>
      </c>
      <c r="W335" s="9">
        <f t="array" ref="W335:W337">MMULT($B$327:$D$329,W331:W333)</f>
        <v>3425.9939251040005</v>
      </c>
      <c r="X335" s="6">
        <f t="array" ref="X335:X337">MMULT($B$327:$D$329,X331:X333)</f>
        <v>3408.2192165599999</v>
      </c>
      <c r="Y335">
        <f t="array" ref="Y335:Y337">MMULT($B$327:$D$329,Y331:Y333)</f>
        <v>3394.0733936500001</v>
      </c>
      <c r="Z335">
        <f t="array" ref="Z335:Z337">MMULT($B$327:$D$329,Z331:Z333)</f>
        <v>3360.819993776</v>
      </c>
      <c r="AA335">
        <f t="array" ref="AA335:AA337">MMULT($B$327:$D$329,AA331:AA333)</f>
        <v>3346.6741708660002</v>
      </c>
      <c r="AB335">
        <f t="array" ref="AB335:AB337">MMULT($B$327:$D$329,AB331:AB333)</f>
        <v>3328.8994623220005</v>
      </c>
      <c r="AC335">
        <f t="array" ref="AC335:AC337">MMULT($B$327:$D$329,AC331:AC333)</f>
        <v>3305.1998509300001</v>
      </c>
      <c r="AD335">
        <f t="array" ref="AD335:AD337">MMULT($B$327:$D$329,AD331:AD333)</f>
        <v>3289.2395852030004</v>
      </c>
      <c r="AE335">
        <f t="array" ref="AE335:AE337">MMULT($B$327:$D$329,AE331:AE333)</f>
        <v>3265.539973811</v>
      </c>
      <c r="AF335">
        <f t="array" ref="AF335:AF337">MMULT($B$327:$D$329,AF331:AF333)</f>
        <v>3249.5797080840002</v>
      </c>
      <c r="AG335">
        <f t="array" ref="AG335:AG337">MMULT($B$327:$D$329,AG331:AG333)</f>
        <v>3231.8049995399997</v>
      </c>
      <c r="AH335">
        <f t="array" ref="AH335:AH337">MMULT($B$327:$D$329,AH331:AH333)</f>
        <v>3208.1053881480002</v>
      </c>
      <c r="AI335">
        <f t="array" ref="AI335:AI337">MMULT($B$327:$D$329,AI331:AI333)</f>
        <v>3190.3306796039997</v>
      </c>
      <c r="AJ335">
        <f t="array" ref="AJ335:AJ337">MMULT($B$327:$D$329,AJ331:AJ333)</f>
        <v>3176.1848566939998</v>
      </c>
      <c r="AK335">
        <f t="array" ref="AK335:AK337">MMULT($B$327:$D$329,AK331:AK333)</f>
        <v>3152.4852453020003</v>
      </c>
      <c r="AL335">
        <f t="array" ref="AL335:AL337">MMULT($B$327:$D$329,AL331:AL333)</f>
        <v>3134.7105367579998</v>
      </c>
      <c r="AM335">
        <f t="array" ref="AM335:AM337">MMULT($B$327:$D$329,AM331:AM333)</f>
        <v>3112.8253681830001</v>
      </c>
      <c r="AN335">
        <f t="array" ref="AN335:AN337">MMULT($B$327:$D$329,AN331:AN333)</f>
        <v>3096.8651024560004</v>
      </c>
      <c r="AO335">
        <f t="array" ref="AO335:AO337">MMULT($B$327:$D$329,AO331:AO333)</f>
        <v>3073.165491064</v>
      </c>
      <c r="AP335">
        <f t="array" ref="AP335:AP337">MMULT($B$327:$D$329,AP331:AP333)</f>
        <v>3052.428331096</v>
      </c>
      <c r="AQ335">
        <f t="array" ref="AQ335:AQ337">MMULT($B$327:$D$329,AQ331:AQ333)</f>
        <v>3031.691171128</v>
      </c>
      <c r="AR335">
        <f t="array" ref="AR335:AR337">MMULT($B$327:$D$329,AR331:AR333)</f>
        <v>3011.6204453700002</v>
      </c>
      <c r="AS335">
        <f t="array" ref="AS335:AS337">MMULT($B$327:$D$329,AS331:AS333)</f>
        <v>2987.9208339779998</v>
      </c>
      <c r="AT335">
        <f t="array" ref="AT335:AT337">MMULT($B$327:$D$329,AT331:AT333)</f>
        <v>2966.0356654030002</v>
      </c>
      <c r="AU335">
        <f t="array" ref="AU335:AU337">MMULT($B$327:$D$329,AU331:AU333)</f>
        <v>2950.0753996759995</v>
      </c>
      <c r="AV335">
        <f t="array" ref="AV335:AV337">MMULT($B$327:$D$329,AV331:AV333)</f>
        <v>2920.4508854360001</v>
      </c>
      <c r="AW335">
        <f t="array" ref="AW335:AW337">MMULT($B$327:$D$329,AW331:AW333)</f>
        <v>2904.4906197090004</v>
      </c>
      <c r="AX335">
        <f t="array" ref="AX335:AX337">MMULT($B$327:$D$329,AX331:AX333)</f>
        <v>2882.6054511339998</v>
      </c>
      <c r="AY335">
        <f t="array" ref="AY335:AY337">MMULT($B$327:$D$329,AY331:AY333)</f>
        <v>2858.9058397420004</v>
      </c>
      <c r="AZ335">
        <f t="array" ref="AZ335:AZ337">MMULT($B$327:$D$329,AZ331:AZ333)</f>
        <v>2835.2062283499999</v>
      </c>
      <c r="BA335">
        <f t="array" ref="BA335:BA337">MMULT($B$327:$D$329,BA331:BA333)</f>
        <v>2811.5066169580004</v>
      </c>
      <c r="BB335">
        <f t="array" ref="BB335:BB337">MMULT($B$327:$D$329,BB331:BB333)</f>
        <v>2793.7319084139999</v>
      </c>
      <c r="BC335">
        <f t="array" ref="BC335:BC337">MMULT($B$327:$D$329,BC331:BC333)</f>
        <v>2773.6611826560002</v>
      </c>
      <c r="BD335">
        <f t="array" ref="BD335:BD337">MMULT($B$327:$D$329,BD331:BD333)</f>
        <v>2748.1471284470008</v>
      </c>
      <c r="BE335">
        <f t="array" ref="BE335:BE337">MMULT($B$327:$D$329,BE331:BE333)</f>
        <v>2726.2619598719994</v>
      </c>
      <c r="BF335">
        <f t="array" ref="BF335:BF337">MMULT($B$327:$D$329,BF331:BF333)</f>
        <v>2702.5623484799999</v>
      </c>
      <c r="BG335">
        <f t="array" ref="BG335:BG337">MMULT($B$327:$D$329,BG331:BG333)</f>
        <v>2678.8627370880004</v>
      </c>
      <c r="BH335">
        <f t="array" ref="BH335:BH337">MMULT($B$327:$D$329,BH331:BH333)</f>
        <v>2655.163125696</v>
      </c>
      <c r="BI335">
        <f t="array" ref="BI335:BI337">MMULT($B$327:$D$329,BI331:BI333)</f>
        <v>2634.4259657279999</v>
      </c>
      <c r="BJ335">
        <f t="array" ref="BJ335:BJ337">MMULT($B$327:$D$329,BJ331:BJ333)</f>
        <v>2613.6888057599999</v>
      </c>
      <c r="BK335">
        <f t="array" ref="BK335:BK337">MMULT($B$327:$D$329,BK331:BK333)</f>
        <v>2589.9891943679995</v>
      </c>
      <c r="BL335">
        <f t="array" ref="BL335:BL337">MMULT($B$327:$D$329,BL331:BL333)</f>
        <v>2569.9184686099998</v>
      </c>
      <c r="BM335">
        <f t="array" ref="BM335:BM337">MMULT($B$327:$D$329,BM331:BM333)</f>
        <v>2549.1813086419997</v>
      </c>
      <c r="BN335">
        <f t="array" ref="BN335:BN337">MMULT($B$327:$D$329,BN331:BN333)</f>
        <v>2526.6297058569999</v>
      </c>
      <c r="BO335">
        <f t="array" ref="BO335:BO337">MMULT($B$327:$D$329,BO331:BO333)</f>
        <v>2502.9300944650004</v>
      </c>
      <c r="BP335">
        <f t="array" ref="BP335:BP337">MMULT($B$327:$D$329,BP331:BP333)</f>
        <v>2477.4160402560001</v>
      </c>
      <c r="BQ335">
        <f t="array" ref="BQ335:BQ337">MMULT($B$327:$D$329,BQ331:BQ333)</f>
        <v>2453.7164288639997</v>
      </c>
      <c r="BR335">
        <f t="array" ref="BR335:BR337">MMULT($B$327:$D$329,BR331:BR333)</f>
        <v>2430.0168174720002</v>
      </c>
      <c r="BS335">
        <f t="array" ref="BS335:BS337">MMULT($B$327:$D$329,BS331:BS333)</f>
        <v>2406.3172060800007</v>
      </c>
      <c r="BT335">
        <f t="array" ref="BT335:BT337">MMULT($B$327:$D$329,BT331:BT333)</f>
        <v>2380.8031518709995</v>
      </c>
      <c r="BU335">
        <f t="array" ref="BU335:BU337">MMULT($B$327:$D$329,BU331:BU333)</f>
        <v>2361.21400051</v>
      </c>
      <c r="BV335">
        <f t="array" ref="BV335:BV337">MMULT($B$327:$D$329,BV331:BV333)</f>
        <v>2337.5143891179996</v>
      </c>
      <c r="BW335">
        <f t="array" ref="BW335:BW337">MMULT($B$327:$D$329,BW331:BW333)</f>
        <v>2313.8147777260001</v>
      </c>
      <c r="BX335">
        <f t="array" ref="BX335:BX337">MMULT($B$327:$D$329,BX331:BX333)</f>
        <v>2290.1151663339997</v>
      </c>
      <c r="BY335">
        <f t="array" ref="BY335:BY337">MMULT($B$327:$D$329,BY331:BY333)</f>
        <v>2278.2653606379999</v>
      </c>
      <c r="BZ335">
        <f t="array" ref="BZ335:BZ337">MMULT($B$327:$D$329,BZ331:BZ333)</f>
        <v>2859.2943370319999</v>
      </c>
      <c r="CA335">
        <f t="array" ref="CA335:CA337">MMULT($B$327:$D$329,CA331:CA333)</f>
        <v>2866.5521083000003</v>
      </c>
      <c r="CB335">
        <f t="array" ref="CB335:CB337">MMULT($B$327:$D$329,CB331:CB333)</f>
        <v>2873.8098795679998</v>
      </c>
      <c r="CC335">
        <f t="array" ref="CC335:CC337">MMULT($B$327:$D$329,CC331:CC333)</f>
        <v>2881.0676508360002</v>
      </c>
      <c r="CD335">
        <f t="array" ref="CD335:CD337">MMULT($B$327:$D$329,CD331:CD333)</f>
        <v>2882.4005192559998</v>
      </c>
      <c r="CE335">
        <f t="array" ref="CE335:CE337">MMULT($B$327:$D$329,CE331:CE333)</f>
        <v>2895.5831933720001</v>
      </c>
      <c r="CF335">
        <f t="array" ref="CF335:CF337">MMULT($B$327:$D$329,CF331:CF333)</f>
        <v>2902.8409646399996</v>
      </c>
      <c r="CG335">
        <f t="array" ref="CG335:CG337">MMULT($B$327:$D$329,CG331:CG333)</f>
        <v>2910.098735908</v>
      </c>
      <c r="CH335">
        <f t="array" ref="CH335:CH337">MMULT($B$327:$D$329,CH331:CH333)</f>
        <v>2926.2438614480006</v>
      </c>
      <c r="CI335">
        <f t="array" ref="CI335:CI337">MMULT($B$327:$D$329,CI331:CI333)</f>
        <v>2942.3889869880004</v>
      </c>
      <c r="CJ335">
        <f t="array" ref="CJ335:CJ337">MMULT($B$327:$D$329,CJ331:CJ333)</f>
        <v>2970.3839182239999</v>
      </c>
      <c r="CK335">
        <f t="array" ref="CK335:CK337">MMULT($B$327:$D$329,CK331:CK333)</f>
        <v>2962.8294323720002</v>
      </c>
      <c r="CL335">
        <f t="array" ref="CL335:CL337">MMULT($B$327:$D$329,CL331:CL333)</f>
        <v>2976.0121064880004</v>
      </c>
      <c r="CM335">
        <f t="array" ref="CM335:CM337">MMULT($B$327:$D$329,CM331:CM333)</f>
        <v>3001.0445863000004</v>
      </c>
      <c r="CN335">
        <f t="array" ref="CN335:CN337">MMULT($B$327:$D$329,CN331:CN333)</f>
        <v>3016.0417032330006</v>
      </c>
      <c r="CO335">
        <f t="array" ref="CO335:CO337">MMULT($B$327:$D$329,CO331:CO333)</f>
        <v>3031.0388201659998</v>
      </c>
      <c r="CP335">
        <f t="array" ref="CP335:CP337">MMULT($B$327:$D$329,CP331:CP333)</f>
        <v>3041.2590428579997</v>
      </c>
      <c r="CQ335">
        <f t="array" ref="CQ335:CQ337">MMULT($B$327:$D$329,CQ331:CQ333)</f>
        <v>3058.0706026079997</v>
      </c>
      <c r="CR335">
        <f t="array" ref="CR335:CR337">MMULT($B$327:$D$329,CR331:CR333)</f>
        <v>3070.1052681170004</v>
      </c>
      <c r="CS335">
        <f t="array" ref="CS335:CS337">MMULT($B$327:$D$329,CS331:CS333)</f>
        <v>3085.1023850500005</v>
      </c>
      <c r="CT335">
        <f t="array" ref="CT335:CT337">MMULT($B$327:$D$329,CT331:CT333)</f>
        <v>3107.3572732510002</v>
      </c>
      <c r="CU335">
        <f t="array" ref="CU335:CU337">MMULT($B$327:$D$329,CU331:CU333)</f>
        <v>3109.171716068</v>
      </c>
      <c r="CV335">
        <f t="array" ref="CV335:CV337">MMULT($B$327:$D$329,CV331:CV333)</f>
        <v>3125.983275818</v>
      </c>
      <c r="CW335">
        <f t="array" ref="CW335:CW337">MMULT($B$327:$D$329,CW331:CW333)</f>
        <v>3133.2410470859995</v>
      </c>
      <c r="CX335">
        <f t="array" ref="CX335:CX337">MMULT($B$327:$D$329,CX331:CX333)</f>
        <v>3144.1277039879997</v>
      </c>
      <c r="CY335">
        <f t="array" ref="CY335:CY337">MMULT($B$327:$D$329,CY331:CY333)</f>
        <v>3155.0143608899998</v>
      </c>
      <c r="CZ335">
        <f t="array" ref="CZ335:CZ337">MMULT($B$327:$D$329,CZ331:CZ333)</f>
        <v>3165.9010177919999</v>
      </c>
      <c r="DA335">
        <f t="array" ref="DA335:DA337">MMULT($B$327:$D$329,DA331:DA333)</f>
        <v>2143.4714736380001</v>
      </c>
      <c r="DB335">
        <f t="array" ref="DB335:DB337">MMULT($B$327:$D$329,DB331:DB333)</f>
        <v>2164.8750678160004</v>
      </c>
      <c r="DC335">
        <f t="array" ref="DC335:DC337">MMULT($B$327:$D$329,DC331:DC333)</f>
        <v>2184.9457935740002</v>
      </c>
      <c r="DD335">
        <f t="array" ref="DD335:DD337">MMULT($B$327:$D$329,DD331:DD333)</f>
        <v>2208.6454049660001</v>
      </c>
      <c r="DE335">
        <f t="array" ref="DE335:DE337">MMULT($B$327:$D$329,DE331:DE333)</f>
        <v>2226.4201135100002</v>
      </c>
      <c r="DF335">
        <f t="array" ref="DF335:DF337">MMULT($B$327:$D$329,DF331:DF333)</f>
        <v>2246.4908392679999</v>
      </c>
      <c r="DG335">
        <f t="array" ref="DG335:DG337">MMULT($B$327:$D$329,DG331:DG333)</f>
        <v>2270.1904506600004</v>
      </c>
      <c r="DH335">
        <f t="array" ref="DH335:DH337">MMULT($B$327:$D$329,DH331:DH333)</f>
        <v>2284.3362735700002</v>
      </c>
      <c r="DI335">
        <f t="array" ref="DI335:DI337">MMULT($B$327:$D$329,DI331:DI333)</f>
        <v>2308.0358849619997</v>
      </c>
      <c r="DJ335">
        <f t="array" ref="DJ335:DJ337">MMULT($B$327:$D$329,DJ331:DJ333)</f>
        <v>2325.8105935060003</v>
      </c>
      <c r="DK335">
        <f t="array" ref="DK335:DK337">MMULT($B$327:$D$329,DK331:DK333)</f>
        <v>2345.881319264</v>
      </c>
      <c r="DL335">
        <f t="array" ref="DL335:DL337">MMULT($B$327:$D$329,DL331:DL333)</f>
        <v>2369.5809306560004</v>
      </c>
      <c r="DM335">
        <f t="array" ref="DM335:DM337">MMULT($B$327:$D$329,DM331:DM333)</f>
        <v>2387.3556392</v>
      </c>
      <c r="DN335">
        <f t="array" ref="DN335:DN337">MMULT($B$327:$D$329,DN331:DN333)</f>
        <v>2407.4263649579998</v>
      </c>
      <c r="DO335">
        <f t="array" ref="DO335:DO337">MMULT($B$327:$D$329,DO331:DO333)</f>
        <v>2425.2010735020003</v>
      </c>
      <c r="DP335">
        <f t="array" ref="DP335:DP337">MMULT($B$327:$D$329,DP331:DP333)</f>
        <v>2448.9006848939998</v>
      </c>
      <c r="DQ335">
        <f t="array" ref="DQ335:DQ337">MMULT($B$327:$D$329,DQ331:DQ333)</f>
        <v>2470.7858534690004</v>
      </c>
      <c r="DR335">
        <f t="array" ref="DR335:DR337">MMULT($B$327:$D$329,DR331:DR333)</f>
        <v>2492.671022044</v>
      </c>
      <c r="DS335">
        <f t="array" ref="DS335:DS337">MMULT($B$327:$D$329,DS331:DS333)</f>
        <v>2516.3706334359995</v>
      </c>
      <c r="DT335">
        <f t="array" ref="DT335:DT337">MMULT($B$327:$D$329,DT331:DT333)</f>
        <v>2534.14534198</v>
      </c>
      <c r="DU335">
        <f t="array" ref="DU335:DU337">MMULT($B$327:$D$329,DU331:DU333)</f>
        <v>2557.8449533719995</v>
      </c>
      <c r="DV335">
        <f t="array" ref="DV335:DV337">MMULT($B$327:$D$329,DV331:DV333)</f>
        <v>2577.9156791300002</v>
      </c>
      <c r="DW335">
        <f t="array" ref="DW335:DW337">MMULT($B$327:$D$329,DW331:DW333)</f>
        <v>2595.6903876739998</v>
      </c>
      <c r="DX335">
        <f t="array" ref="DX335:DX337">MMULT($B$327:$D$329,DX331:DX333)</f>
        <v>2619.3899990660002</v>
      </c>
      <c r="DY335">
        <f t="array" ref="DY335:DY337">MMULT($B$327:$D$329,DY331:DY333)</f>
        <v>2643.0896104579997</v>
      </c>
      <c r="DZ335">
        <f t="array" ref="DZ335:DZ337">MMULT($B$327:$D$329,DZ331:DZ333)</f>
        <v>2666.7892218500001</v>
      </c>
      <c r="EA335">
        <f t="array" ref="EA335:EA337">MMULT($B$327:$D$329,EA331:EA333)</f>
        <v>2688.6743904249997</v>
      </c>
      <c r="EB335">
        <f t="array" ref="EB335:EB337">MMULT($B$327:$D$329,EB331:EB333)</f>
        <v>2704.6346561520004</v>
      </c>
      <c r="EC335">
        <f t="array" ref="EC335:EC337">MMULT($B$327:$D$329,EC331:EC333)</f>
        <v>2728.3342675439999</v>
      </c>
      <c r="ED335">
        <f t="array" ref="ED335:ED337">MMULT($B$327:$D$329,ED331:ED333)</f>
        <v>2752.0338789360003</v>
      </c>
      <c r="EE335">
        <f t="array" ref="EE335:EE337">MMULT($B$327:$D$329,EE331:EE333)</f>
        <v>2769.8085874799999</v>
      </c>
      <c r="EF335">
        <f t="array" ref="EF335:EF337">MMULT($B$327:$D$329,EF331:EF333)</f>
        <v>2793.5081988720003</v>
      </c>
      <c r="EG335">
        <f t="array" ref="EG335:EG337">MMULT($B$327:$D$329,EG331:EG333)</f>
        <v>2817.2078102640007</v>
      </c>
      <c r="EH335">
        <f t="array" ref="EH335:EH337">MMULT($B$327:$D$329,EH331:EH333)</f>
        <v>2840.9074216560002</v>
      </c>
      <c r="EI335">
        <f t="array" ref="EI335:EI337">MMULT($B$327:$D$329,EI331:EI333)</f>
        <v>2858.6821302000008</v>
      </c>
      <c r="EJ335">
        <f t="array" ref="EJ335:EJ337">MMULT($B$327:$D$329,EJ331:EJ333)</f>
        <v>2882.3817415920003</v>
      </c>
      <c r="EK335">
        <f t="array" ref="EK335:EK337">MMULT($B$327:$D$329,EK331:EK333)</f>
        <v>2906.0813529839997</v>
      </c>
      <c r="EL335">
        <f t="array" ref="EL335:EL337">MMULT($B$327:$D$329,EL331:EL333)</f>
        <v>2929.7809643760002</v>
      </c>
      <c r="EM335">
        <f t="array" ref="EM335:EM337">MMULT($B$327:$D$329,EM331:EM333)</f>
        <v>2953.4805757680006</v>
      </c>
      <c r="EN335">
        <f t="array" ref="EN335:EN337">MMULT($B$327:$D$329,EN331:EN333)</f>
        <v>2971.2552843120002</v>
      </c>
      <c r="EO335">
        <f t="array" ref="EO335:EO337">MMULT($B$327:$D$329,EO331:EO333)</f>
        <v>2994.9548957040006</v>
      </c>
      <c r="EP335">
        <f t="array" ref="EP335:EP337">MMULT($B$327:$D$329,EP331:EP333)</f>
        <v>3020.468949913</v>
      </c>
      <c r="EQ335">
        <f t="array" ref="EQ335:EQ337">MMULT($B$327:$D$329,EQ331:EQ333)</f>
        <v>3044.1685613049995</v>
      </c>
      <c r="ER335">
        <f t="array" ref="ER335:ER337">MMULT($B$327:$D$329,ER331:ER333)</f>
        <v>3069.6826155139997</v>
      </c>
      <c r="ES335">
        <f t="array" ref="ES335:ES337">MMULT($B$327:$D$329,ES331:ES333)</f>
        <v>3093.3822269060001</v>
      </c>
      <c r="ET335">
        <f t="array" ref="ET335:ET337">MMULT($B$327:$D$329,ET331:ET333)</f>
        <v>2888.9000736079997</v>
      </c>
      <c r="EU335">
        <f t="array" ref="EU335:EU337">MMULT($B$327:$D$329,EU331:EU333)</f>
        <v>3061.0236652000003</v>
      </c>
      <c r="EV335">
        <f t="array" ref="EV335:EV337">MMULT($B$327:$D$329,EV331:EV333)</f>
        <v>3070.5774536819999</v>
      </c>
      <c r="EW335">
        <f t="array" ref="EW335:EW337">MMULT($B$327:$D$329,EW331:EW333)</f>
        <v>3068.2814364679998</v>
      </c>
      <c r="EX335">
        <f t="array" ref="EX335:EX337">MMULT($B$327:$D$329,EX331:EX333)</f>
        <v>3075.5392077360002</v>
      </c>
      <c r="EY335">
        <f t="array" ref="EY335:EY337">MMULT($B$327:$D$329,EY331:EY333)</f>
        <v>3073.2431905220001</v>
      </c>
      <c r="EZ335">
        <f t="array" ref="EZ335:EZ337">MMULT($B$327:$D$329,EZ331:EZ333)</f>
        <v>3070.9471733079999</v>
      </c>
      <c r="FA335">
        <f t="array" ref="FA335:FA337">MMULT($B$327:$D$329,FA331:FA333)</f>
        <v>3078.2049445760003</v>
      </c>
      <c r="FB335">
        <f t="array" ref="FB335:FB337">MMULT($B$327:$D$329,FB331:FB333)</f>
        <v>3081.8338302100001</v>
      </c>
      <c r="FC335">
        <f t="array" ref="FC335:FC337">MMULT($B$327:$D$329,FC331:FC333)</f>
        <v>3085.4627158439998</v>
      </c>
      <c r="FD335">
        <f t="array" ref="FD335:FD337">MMULT($B$327:$D$329,FD331:FD333)</f>
        <v>3083.1666986300006</v>
      </c>
      <c r="FE335">
        <f t="array" ref="FE335:FE337">MMULT($B$327:$D$329,FE331:FE333)</f>
        <v>3090.4244698980001</v>
      </c>
      <c r="FF335">
        <f t="array" ref="FF335:FF337">MMULT($B$327:$D$329,FF331:FF333)</f>
        <v>3094.0533555319998</v>
      </c>
      <c r="FG335">
        <f t="array" ref="FG335:FG337">MMULT($B$327:$D$329,FG331:FG333)</f>
        <v>2683.936345913</v>
      </c>
      <c r="FH335">
        <f t="array" ref="FH335:FH337">MMULT($B$327:$D$329,FH331:FH333)</f>
        <v>2658.4222917040006</v>
      </c>
      <c r="FI335">
        <f t="array" ref="FI335:FI337">MMULT($B$327:$D$329,FI331:FI333)</f>
        <v>2634.7226803120002</v>
      </c>
      <c r="FJ335">
        <f t="array" ref="FJ335:FJ337">MMULT($B$327:$D$329,FJ331:FJ333)</f>
        <v>2615.1335289509998</v>
      </c>
      <c r="FK335">
        <f t="array" ref="FK335:FK337">MMULT($B$327:$D$329,FK331:FK333)</f>
        <v>2583.6945718940005</v>
      </c>
      <c r="FL335">
        <f t="array" ref="FL335:FL337">MMULT($B$327:$D$329,FL331:FL333)</f>
        <v>2565.91986335</v>
      </c>
      <c r="FM335">
        <f t="array" ref="FM335:FM337">MMULT($B$327:$D$329,FM331:FM333)</f>
        <v>2542.2202519580005</v>
      </c>
      <c r="FN335">
        <f t="array" ref="FN335:FN337">MMULT($B$327:$D$329,FN331:FN333)</f>
        <v>2516.7061977490002</v>
      </c>
      <c r="FO335">
        <f t="array" ref="FO335:FO337">MMULT($B$327:$D$329,FO331:FO333)</f>
        <v>2491.19214354</v>
      </c>
      <c r="FP335">
        <f t="array" ref="FP335:FP337">MMULT($B$327:$D$329,FP331:FP333)</f>
        <v>2471.6029921790005</v>
      </c>
      <c r="FQ335">
        <f t="array" ref="FQ335:FQ337">MMULT($B$327:$D$329,FQ331:FQ333)</f>
        <v>2440.1640351219994</v>
      </c>
      <c r="FR335">
        <f t="array" ref="FR335:FR337">MMULT($B$327:$D$329,FR331:FR333)</f>
        <v>2418.760440944</v>
      </c>
      <c r="FS335">
        <f t="array" ref="FS335:FS337">MMULT($B$327:$D$329,FS331:FS333)</f>
        <v>2393.2463867349998</v>
      </c>
      <c r="FT335">
        <f t="array" ref="FT335:FT337">MMULT($B$327:$D$329,FT331:FT333)</f>
        <v>2373.6572353740003</v>
      </c>
      <c r="FU335">
        <f t="array" ref="FU335:FU337">MMULT($B$327:$D$329,FU331:FU333)</f>
        <v>2346.3287383480001</v>
      </c>
      <c r="FV335">
        <f t="array" ref="FV335:FV337">MMULT($B$327:$D$329,FV331:FV333)</f>
        <v>2319.000241322</v>
      </c>
      <c r="FW335">
        <f t="array" ref="FW335:FW337">MMULT($B$327:$D$329,FW331:FW333)</f>
        <v>2293.4861871129997</v>
      </c>
      <c r="FX335">
        <f t="array" ref="FX335:FX337">MMULT($B$327:$D$329,FX331:FX333)</f>
        <v>2267.9721329040003</v>
      </c>
      <c r="FY335">
        <f t="array" ref="FY335:FY337">MMULT($B$327:$D$329,FY331:FY333)</f>
        <v>2242.458078695</v>
      </c>
      <c r="FZ335">
        <f t="array" ref="FZ335:FZ337">MMULT($B$327:$D$329,FZ331:FZ333)</f>
        <v>2216.9440244860002</v>
      </c>
      <c r="GA335">
        <f t="array" ref="GA335:GA337">MMULT($B$327:$D$329,GA331:GA333)</f>
        <v>2195.5404303079999</v>
      </c>
      <c r="GB335">
        <f t="array" ref="GB335:GB337">MMULT($B$327:$D$329,GB331:GB333)</f>
        <v>2171.840818916</v>
      </c>
      <c r="GC335">
        <f t="array" ref="GC335:GC337">MMULT($B$327:$D$329,GC331:GC333)</f>
        <v>2146.3267647070002</v>
      </c>
      <c r="GD335">
        <f t="array" ref="GD335:GD337">MMULT($B$327:$D$329,GD331:GD333)</f>
        <v>2120.8127104980003</v>
      </c>
      <c r="GE335">
        <f t="array" ref="GE335:GE337">MMULT($B$327:$D$329,GE331:GE333)</f>
        <v>2100.0755505300003</v>
      </c>
      <c r="GF335">
        <f t="array" ref="GF335:GF337">MMULT($B$327:$D$329,GF331:GF333)</f>
        <v>2073.4134877139995</v>
      </c>
      <c r="GG335">
        <f t="array" ref="GG335:GG337">MMULT($B$327:$D$329,GG331:GG333)</f>
        <v>2047.8994335050002</v>
      </c>
      <c r="GH335">
        <f t="array" ref="GH335:GH337">MMULT($B$327:$D$329,GH331:GH333)</f>
        <v>2026.0142649299996</v>
      </c>
      <c r="GI335">
        <f t="array" ref="GI335:GI337">MMULT($B$327:$D$329,GI331:GI333)</f>
        <v>2004.6106707519998</v>
      </c>
      <c r="GJ335">
        <f t="array" ref="GJ335:GJ337">MMULT($B$327:$D$329,GJ331:GJ333)</f>
        <v>1980.9110593599999</v>
      </c>
      <c r="GK335">
        <f t="array" ref="GK335:GK337">MMULT($B$327:$D$329,GK331:GK333)</f>
        <v>1957.2114479679999</v>
      </c>
      <c r="GL335">
        <f t="array" ref="GL335:GL337">MMULT($B$327:$D$329,GL331:GL333)</f>
        <v>1933.511836576</v>
      </c>
      <c r="GM335">
        <f t="array" ref="GM335:GM337">MMULT($B$327:$D$329,GM331:GM333)</f>
        <v>1907.9977823670001</v>
      </c>
      <c r="GN335">
        <f t="array" ref="GN335:GN337">MMULT($B$327:$D$329,GN331:GN333)</f>
        <v>1884.2981709750002</v>
      </c>
      <c r="GO335">
        <f t="array" ref="GO335:GO337">MMULT($B$327:$D$329,GO331:GO333)</f>
        <v>1860.5985595830002</v>
      </c>
      <c r="GP335">
        <f t="array" ref="GP335:GP337">MMULT($B$327:$D$329,GP331:GP333)</f>
        <v>1835.0845053740004</v>
      </c>
      <c r="GQ335">
        <f t="array" ref="GQ335:GQ337">MMULT($B$327:$D$329,GQ331:GQ333)</f>
        <v>1805.4599911340001</v>
      </c>
      <c r="GR335">
        <f t="array" ref="GR335:GR337">MMULT($B$327:$D$329,GR331:GR333)</f>
        <v>1779.9459369249998</v>
      </c>
      <c r="GS335">
        <f t="array" ref="GS335:GS337">MMULT($B$327:$D$329,GS331:GS333)</f>
        <v>1754.431882716</v>
      </c>
      <c r="GT335">
        <f t="array" ref="GT335:GT337">MMULT($B$327:$D$329,GT331:GT333)</f>
        <v>1730.7322713240001</v>
      </c>
      <c r="GU335">
        <f t="array" ref="GU335:GU337">MMULT($B$327:$D$329,GU331:GU333)</f>
        <v>1705.2182171149998</v>
      </c>
      <c r="GV335">
        <f t="array" ref="GV335:GV337">MMULT($B$327:$D$329,GV331:GV333)</f>
        <v>1679.7041629060004</v>
      </c>
      <c r="GW335">
        <f t="array" ref="GW335:GW337">MMULT($B$327:$D$329,GW331:GW333)</f>
        <v>1654.1901086970001</v>
      </c>
      <c r="GX335">
        <f t="array" ref="GX335:GX337">MMULT($B$327:$D$329,GX331:GX333)</f>
        <v>1630.4904973050002</v>
      </c>
      <c r="GY335">
        <f t="array" ref="GY335:GY337">MMULT($B$327:$D$329,GY331:GY333)</f>
        <v>1604.9764430960004</v>
      </c>
      <c r="GZ335">
        <f t="array" ref="GZ335:GZ337">MMULT($B$327:$D$329,GZ331:GZ333)</f>
        <v>1577.6479460700002</v>
      </c>
      <c r="HA335">
        <f t="array" ref="HA335:HA337">MMULT($B$327:$D$329,HA331:HA333)</f>
        <v>1553.9483346779998</v>
      </c>
      <c r="HB335">
        <f t="array" ref="HB335:HB337">MMULT($B$327:$D$329,HB331:HB333)</f>
        <v>1530.2487232860003</v>
      </c>
      <c r="HC335">
        <f t="array" ref="HC335:HC337">MMULT($B$327:$D$329,HC331:HC333)</f>
        <v>1506.5491118939999</v>
      </c>
      <c r="HD335">
        <f t="array" ref="HD335:HD337">MMULT($B$327:$D$329,HD331:HD333)</f>
        <v>1481.0350576850001</v>
      </c>
      <c r="HE335">
        <f t="array" ref="HE335:HE337">MMULT($B$327:$D$329,HE331:HE333)</f>
        <v>1455.5210034760003</v>
      </c>
      <c r="HF335">
        <f t="array" ref="HF335:HF337">MMULT($B$327:$D$329,HF331:HF333)</f>
        <v>1431.8213920839999</v>
      </c>
      <c r="HG335">
        <f t="array" ref="HG335:HG337">MMULT($B$327:$D$329,HG331:HG333)</f>
        <v>1404.4928950579997</v>
      </c>
      <c r="HH335">
        <f t="array" ref="HH335:HH337">MMULT($B$327:$D$329,HH331:HH333)</f>
        <v>1380.7932836660002</v>
      </c>
      <c r="HI335">
        <f t="array" ref="HI335:HI337">MMULT($B$327:$D$329,HI331:HI333)</f>
        <v>1349.3543266090001</v>
      </c>
      <c r="HJ335">
        <f t="array" ref="HJ335:HJ337">MMULT($B$327:$D$329,HJ331:HJ333)</f>
        <v>1323.8402723999998</v>
      </c>
      <c r="HK335">
        <f t="array" ref="HK335:HK337">MMULT($B$327:$D$329,HK331:HK333)</f>
        <v>1290.5868725259998</v>
      </c>
      <c r="HL335">
        <f t="array" ref="HL335:HL337">MMULT($B$327:$D$329,HL331:HL333)</f>
        <v>1272.8121639820001</v>
      </c>
      <c r="HM335">
        <f t="array" ref="HM335:HM337">MMULT($B$327:$D$329,HM331:HM333)</f>
        <v>1249.1125525899997</v>
      </c>
      <c r="HN335">
        <f t="array" ref="HN335:HN337">MMULT($B$327:$D$329,HN331:HN333)</f>
        <v>1219.4880383499999</v>
      </c>
      <c r="HO335">
        <f t="array" ref="HO335:HO337">MMULT($B$327:$D$329,HO331:HO333)</f>
        <v>1198.0844441720001</v>
      </c>
      <c r="HP335">
        <f t="array" ref="HP335:HP337">MMULT($B$327:$D$329,HP331:HP333)</f>
        <v>1168.4599299319998</v>
      </c>
      <c r="HQ335">
        <f t="array" ref="HQ335:HQ337">MMULT($B$327:$D$329,HQ331:HQ333)</f>
        <v>1144.7603185400003</v>
      </c>
      <c r="HR335">
        <f t="array" ref="HR335:HR337">MMULT($B$327:$D$329,HR331:HR333)</f>
        <v>1113.3213614830001</v>
      </c>
      <c r="HS335">
        <f t="array" ref="HS335:HS337">MMULT($B$327:$D$329,HS331:HS333)</f>
        <v>1087.8073072739999</v>
      </c>
      <c r="HT335">
        <f t="array" ref="HT335:HT337">MMULT($B$327:$D$329,HT331:HT333)</f>
        <v>1064.1076958820004</v>
      </c>
      <c r="HU335">
        <f t="array" ref="HU335:HU337">MMULT($B$327:$D$329,HU331:HU333)</f>
        <v>1038.5936416730001</v>
      </c>
      <c r="HV335">
        <f t="array" ref="HV335:HV337">MMULT($B$327:$D$329,HV331:HV333)</f>
        <v>1013.0795874639998</v>
      </c>
      <c r="HW335">
        <f t="array" ref="HW335:HW337">MMULT($B$327:$D$329,HW331:HW333)</f>
        <v>987.56553325499999</v>
      </c>
      <c r="HX335">
        <f t="array" ref="HX335:HX337">MMULT($B$327:$D$329,HX331:HX333)</f>
        <v>962.05147904600017</v>
      </c>
      <c r="HY335">
        <f t="array" ref="HY335:HY337">MMULT($B$327:$D$329,HY331:HY333)</f>
        <v>936.53742483699989</v>
      </c>
      <c r="HZ335">
        <f t="array" ref="HZ335:HZ337">MMULT($B$327:$D$329,HZ331:HZ333)</f>
        <v>911.02337062799961</v>
      </c>
      <c r="IA335">
        <f t="array" ref="IA335:IA337">MMULT($B$327:$D$329,IA331:IA333)</f>
        <v>893.24866208399999</v>
      </c>
      <c r="IB335">
        <f t="array" ref="IB335:IB337">MMULT($B$327:$D$329,IB331:IB333)</f>
        <v>871.84506790599971</v>
      </c>
      <c r="IC335">
        <f t="array" ref="IC335:IC337">MMULT($B$327:$D$329,IC331:IC333)</f>
        <v>841.55411945600008</v>
      </c>
      <c r="ID335">
        <f t="array" ref="ID335:ID337">MMULT($B$327:$D$329,ID331:ID333)</f>
        <v>819.00251667100019</v>
      </c>
      <c r="IE335">
        <f t="array" ref="IE335:IE337">MMULT($B$327:$D$329,IE331:IE333)</f>
        <v>793.48846246199992</v>
      </c>
      <c r="IF335">
        <f t="array" ref="IF335:IF337">MMULT($B$327:$D$329,IF331:IF333)</f>
        <v>767.97440825300009</v>
      </c>
      <c r="IG335">
        <f t="array" ref="IG335:IG337">MMULT($B$327:$D$329,IG331:IG333)</f>
        <v>742.46035404400027</v>
      </c>
      <c r="IH335">
        <f t="array" ref="IH335:IH337">MMULT($B$327:$D$329,IH331:IH333)</f>
        <v>718.09430844200006</v>
      </c>
      <c r="II335">
        <f t="array" ref="II335:II337">MMULT($B$327:$D$329,II331:II333)</f>
        <v>695.54270565699971</v>
      </c>
      <c r="IJ335">
        <f t="array" ref="IJ335:IJ337">MMULT($B$327:$D$329,IJ331:IJ333)</f>
        <v>670.02865144800035</v>
      </c>
      <c r="IK335">
        <f t="array" ref="IK335:IK337">MMULT($B$327:$D$329,IK331:IK333)</f>
        <v>649.29149148000033</v>
      </c>
      <c r="IL335">
        <f t="array" ref="IL335:IL337">MMULT($B$327:$D$329,IL331:IL333)</f>
        <v>619.00054302999979</v>
      </c>
      <c r="IM335">
        <f t="array" ref="IM335:IM337">MMULT($B$327:$D$329,IM331:IM333)</f>
        <v>599.4113916690003</v>
      </c>
      <c r="IN335">
        <f t="array" ref="IN335:IN337">MMULT($B$327:$D$329,IN331:IN333)</f>
        <v>572.08289464300015</v>
      </c>
      <c r="IO335">
        <f t="array" ref="IO335:IO337">MMULT($B$327:$D$329,IO331:IO333)</f>
        <v>546.56884043399987</v>
      </c>
      <c r="IP335">
        <f t="array" ref="IP335:IP337">MMULT($B$327:$D$329,IP331:IP333)</f>
        <v>526.97968907300037</v>
      </c>
      <c r="IQ335">
        <f t="array" ref="IQ335:IQ337">MMULT($B$327:$D$329,IQ331:IQ333)</f>
        <v>501.46563486400009</v>
      </c>
      <c r="IR335">
        <f t="array" ref="IR335:IR337">MMULT($B$327:$D$329,IR331:IR333)</f>
        <v>481.87648350300014</v>
      </c>
      <c r="IS335">
        <f t="array" ref="IS335:IS337">MMULT($B$327:$D$329,IS331:IS333)</f>
        <v>450.43752644599999</v>
      </c>
      <c r="IT335">
        <f t="array" ref="IT335:IT337">MMULT($B$327:$D$329,IT331:IT333)</f>
        <v>424.92347223700017</v>
      </c>
      <c r="IU335">
        <f t="array" ref="IU335:IU337">MMULT($B$327:$D$329,IU331:IU333)</f>
        <v>405.33432087599977</v>
      </c>
      <c r="IV335">
        <f t="array" ref="IV335:IV337">MMULT($B$327:$D$329,IV331:IV333)</f>
        <v>378.00582385000007</v>
      </c>
      <c r="IW335">
        <f t="array" ref="IW335:IW337">MMULT($B$327:$D$329,IW331:IW333)</f>
        <v>357.26866388200006</v>
      </c>
      <c r="IX335">
        <f t="array" ref="IX335:IX337">MMULT($B$327:$D$329,IX331:IX333)</f>
        <v>330.60660106600017</v>
      </c>
      <c r="IY335">
        <f t="array" ref="IY335:IY337">MMULT($B$327:$D$329,IY331:IY333)</f>
        <v>306.90698967400022</v>
      </c>
      <c r="IZ335">
        <f t="array" ref="IZ335:IZ337">MMULT($B$327:$D$329,IZ331:IZ333)</f>
        <v>285.50339549599994</v>
      </c>
      <c r="JA335">
        <f t="array" ref="JA335:JA337">MMULT($B$327:$D$329,JA331:JA333)</f>
        <v>261.80378410399999</v>
      </c>
      <c r="JB335">
        <f t="array" ref="JB335:JB337">MMULT($B$327:$D$329,JB331:JB333)</f>
        <v>238.10417271200004</v>
      </c>
      <c r="JC335">
        <f t="array" ref="JC335:JC337">MMULT($B$327:$D$329,JC331:JC333)</f>
        <v>218.51502135100009</v>
      </c>
      <c r="JD335">
        <f t="array" ref="JD335:JD337">MMULT($B$327:$D$329,JD331:JD333)</f>
        <v>193.00096714200004</v>
      </c>
      <c r="JE335">
        <f t="array" ref="JE335:JE337">MMULT($B$327:$D$329,JE331:JE333)</f>
        <v>169.30135575000008</v>
      </c>
      <c r="JF335">
        <f t="array" ref="JF335:JF337">MMULT($B$327:$D$329,JF331:JF333)</f>
        <v>149.71220438899991</v>
      </c>
      <c r="JG335">
        <f t="array" ref="JG335:JG337">MMULT($B$327:$D$329,JG331:JG333)</f>
        <v>124.19815017999986</v>
      </c>
      <c r="JH335">
        <f t="array" ref="JH335:JH337">MMULT($B$327:$D$329,JH331:JH333)</f>
        <v>104.60899881900013</v>
      </c>
      <c r="JI335">
        <f t="array" ref="JI335:JI337">MMULT($B$327:$D$329,JI331:JI333)</f>
        <v>80.909387426999956</v>
      </c>
      <c r="JJ335">
        <f t="array" ref="JJ335:JJ337">MMULT($B$327:$D$329,JJ331:JJ333)</f>
        <v>55.395333217999905</v>
      </c>
      <c r="JK335">
        <f t="array" ref="JK335:JK337">MMULT($B$327:$D$329,JK331:JK333)</f>
        <v>31.695721825999954</v>
      </c>
      <c r="JL335">
        <f t="array" ref="JL335:JL337">MMULT($B$327:$D$329,JL331:JL333)</f>
        <v>13.921013281999876</v>
      </c>
      <c r="JM335">
        <f t="array" ref="JM335:JM337">MMULT($B$327:$D$329,JM331:JM333)</f>
        <v>-11.593040926999947</v>
      </c>
      <c r="JN335">
        <f t="array" ref="JN335:JN337">MMULT($B$327:$D$329,JN331:JN333)</f>
        <v>-35.292652318999899</v>
      </c>
      <c r="JO335">
        <f t="array" ref="JO335:JO337">MMULT($B$327:$D$329,JO331:JO333)</f>
        <v>-56.029812286999913</v>
      </c>
      <c r="JP335">
        <f t="array" ref="JP335:JP337">MMULT($B$327:$D$329,JP331:JP333)</f>
        <v>-76.766972254999928</v>
      </c>
      <c r="JQ335">
        <f t="array" ref="JQ335:JQ337">MMULT($B$327:$D$329,JQ331:JQ333)</f>
        <v>-100.46658364699988</v>
      </c>
      <c r="JR335">
        <f t="array" ref="JR335:JR337">MMULT($B$327:$D$329,JR331:JR333)</f>
        <v>-124.16619503900006</v>
      </c>
      <c r="JS335">
        <f t="array" ref="JS335:JS337">MMULT($B$327:$D$329,JS331:JS333)</f>
        <v>-149.68024924800011</v>
      </c>
      <c r="JT335">
        <f t="array" ref="JT335:JT337">MMULT($B$327:$D$329,JT331:JT333)</f>
        <v>-171.56541782299996</v>
      </c>
      <c r="JU335">
        <f t="array" ref="JU335:JU337">MMULT($B$327:$D$329,JU331:JU333)</f>
        <v>-189.34012636700004</v>
      </c>
      <c r="JV335">
        <f t="array" ref="JV335:JV337">MMULT($B$327:$D$329,JV331:JV333)</f>
        <v>-211.22529494200012</v>
      </c>
      <c r="JW335">
        <f t="array" ref="JW335:JW337">MMULT($B$327:$D$329,JW331:JW333)</f>
        <v>-234.92490633400007</v>
      </c>
      <c r="JX335">
        <f t="array" ref="JX335:JX337">MMULT($B$327:$D$329,JX331:JX333)</f>
        <v>-250.88517206100005</v>
      </c>
      <c r="JY335">
        <f t="array" ref="JY335:JY337">MMULT($B$327:$D$329,JY331:JY333)</f>
        <v>-272.77034063600013</v>
      </c>
      <c r="JZ335">
        <f t="array" ref="JZ335:JZ337">MMULT($B$327:$D$329,JZ331:JZ333)</f>
        <v>-296.46995202800008</v>
      </c>
      <c r="KA335">
        <f t="array" ref="KA335:KA337">MMULT($B$327:$D$329,KA331:KA333)</f>
        <v>-316.54067778600006</v>
      </c>
      <c r="KB335">
        <f t="array" ref="KB335:KB337">MMULT($B$327:$D$329,KB331:KB333)</f>
        <v>-340.24028917800001</v>
      </c>
      <c r="KC335">
        <f t="array" ref="KC335:KC337">MMULT($B$327:$D$329,KC331:KC333)</f>
        <v>-362.12545775300009</v>
      </c>
      <c r="KD335">
        <f t="array" ref="KD335:KD337">MMULT($B$327:$D$329,KD331:KD333)</f>
        <v>-382.19618351100007</v>
      </c>
      <c r="KE335">
        <f t="array" ref="KE335:KE337">MMULT($B$327:$D$329,KE331:KE333)</f>
        <v>-398.15644923800005</v>
      </c>
      <c r="KF335">
        <f t="array" ref="KF335:KF337">MMULT($B$327:$D$329,KF331:KF333)</f>
        <v>-418.22717499600003</v>
      </c>
      <c r="KG335">
        <f t="array" ref="KG335:KG337">MMULT($B$327:$D$329,KG331:KG333)</f>
        <v>-417.560740786</v>
      </c>
      <c r="KH335">
        <f t="array" ref="KH335:KH337">MMULT($B$327:$D$329,KH331:KH333)</f>
        <v>-413.93185515200003</v>
      </c>
      <c r="KI335">
        <f t="array" ref="KI335:KI337">MMULT($B$327:$D$329,KI331:KI333)</f>
        <v>-413.93185515200003</v>
      </c>
      <c r="KJ335">
        <f t="array" ref="KJ335:KJ337">MMULT($B$327:$D$329,KJ331:KJ333)</f>
        <v>-413.93185515200003</v>
      </c>
      <c r="KK335">
        <f t="array" ref="KK335:KK337">MMULT($B$327:$D$329,KK331:KK333)</f>
        <v>-413.93185515200003</v>
      </c>
      <c r="KL335">
        <f t="array" ref="KL335:KL337">MMULT($B$327:$D$329,KL331:KL333)</f>
        <v>-413.93185515200003</v>
      </c>
      <c r="KM335">
        <f t="array" ref="KM335:KM337">MMULT($B$327:$D$329,KM331:KM333)</f>
        <v>-413.93185515200003</v>
      </c>
    </row>
    <row r="336" spans="2:302">
      <c r="B336" s="13">
        <v>1475.6898285420002</v>
      </c>
      <c r="C336" s="13">
        <v>1475.5170096040001</v>
      </c>
      <c r="D336" s="13">
        <v>1474.9985527900003</v>
      </c>
      <c r="E336" s="13">
        <v>1474.6529149140001</v>
      </c>
      <c r="F336" s="13">
        <v>1474.3072770380004</v>
      </c>
      <c r="G336" s="13">
        <v>1477.0464117510001</v>
      </c>
      <c r="H336" s="13">
        <v>1479.6991369950001</v>
      </c>
      <c r="I336" s="13">
        <v>1479.2670896500003</v>
      </c>
      <c r="J336" s="13">
        <v>1484.9181780139997</v>
      </c>
      <c r="K336" s="13">
        <v>1484.572540138</v>
      </c>
      <c r="L336" s="13">
        <v>1490.2236285019999</v>
      </c>
      <c r="M336" s="13">
        <v>1489.8779906260002</v>
      </c>
      <c r="N336">
        <v>1489.3595338120003</v>
      </c>
      <c r="O336">
        <v>1495.1834411140003</v>
      </c>
      <c r="P336">
        <v>1494.6649843000005</v>
      </c>
      <c r="Q336" s="9">
        <v>1500.3160726639999</v>
      </c>
      <c r="R336" s="9">
        <v>1499.8840253190001</v>
      </c>
      <c r="S336">
        <v>1505.621523152</v>
      </c>
      <c r="T336">
        <v>1505.1030663380002</v>
      </c>
      <c r="U336">
        <v>1504.4982000549999</v>
      </c>
      <c r="V336" s="9">
        <v>1503.893333772</v>
      </c>
      <c r="W336" s="9">
        <v>1509.5444221360003</v>
      </c>
      <c r="X336" s="6">
        <v>1509.025965322</v>
      </c>
      <c r="Y336">
        <v>1514.6770536860004</v>
      </c>
      <c r="Z336">
        <v>1507.6434138180002</v>
      </c>
      <c r="AA336">
        <v>1513.2945021820005</v>
      </c>
      <c r="AB336">
        <v>1512.7760453680003</v>
      </c>
      <c r="AC336">
        <v>1512.0847696160004</v>
      </c>
      <c r="AD336">
        <v>1514.6510853910004</v>
      </c>
      <c r="AE336">
        <v>1513.959809639</v>
      </c>
      <c r="AF336">
        <v>1516.526125414</v>
      </c>
      <c r="AG336">
        <v>1516.0076686000002</v>
      </c>
      <c r="AH336">
        <v>1515.3163928479999</v>
      </c>
      <c r="AI336">
        <v>1514.797936034</v>
      </c>
      <c r="AJ336">
        <v>1520.4490243980003</v>
      </c>
      <c r="AK336">
        <v>1519.757748646</v>
      </c>
      <c r="AL336">
        <v>1519.2392918320002</v>
      </c>
      <c r="AM336">
        <v>1521.6327886690001</v>
      </c>
      <c r="AN336">
        <v>1524.1991044440001</v>
      </c>
      <c r="AO336">
        <v>1523.5078286920002</v>
      </c>
      <c r="AP336">
        <v>1522.9029624090003</v>
      </c>
      <c r="AQ336">
        <v>1522.2980961260005</v>
      </c>
      <c r="AR336">
        <v>1527.7763655519998</v>
      </c>
      <c r="AS336">
        <v>1527.0850897999999</v>
      </c>
      <c r="AT336">
        <v>1529.4785866370003</v>
      </c>
      <c r="AU336">
        <v>1532.0449024120003</v>
      </c>
      <c r="AV336">
        <v>1531.1808077220003</v>
      </c>
      <c r="AW336">
        <v>1533.7471234969998</v>
      </c>
      <c r="AX336">
        <v>1536.1406203340002</v>
      </c>
      <c r="AY336">
        <v>1535.4493445820003</v>
      </c>
      <c r="AZ336">
        <v>1534.7580688300004</v>
      </c>
      <c r="BA336">
        <v>1534.066793078</v>
      </c>
      <c r="BB336">
        <v>1533.5483362640002</v>
      </c>
      <c r="BC336">
        <v>1539.02660569</v>
      </c>
      <c r="BD336">
        <v>1535.2505573490002</v>
      </c>
      <c r="BE336">
        <v>1537.6440541859997</v>
      </c>
      <c r="BF336">
        <v>1536.9527784339998</v>
      </c>
      <c r="BG336">
        <v>1536.2615026819999</v>
      </c>
      <c r="BH336">
        <v>1535.57022693</v>
      </c>
      <c r="BI336">
        <v>1534.9653606470001</v>
      </c>
      <c r="BJ336">
        <v>1534.3604943639998</v>
      </c>
      <c r="BK336">
        <v>1533.6692186119999</v>
      </c>
      <c r="BL336">
        <v>1539.1474880380001</v>
      </c>
      <c r="BM336">
        <v>1538.5426217550003</v>
      </c>
      <c r="BN336">
        <v>1534.8529828830001</v>
      </c>
      <c r="BO336">
        <v>1534.1617071310002</v>
      </c>
      <c r="BP336">
        <v>1530.38565879</v>
      </c>
      <c r="BQ336">
        <v>1529.6943830380001</v>
      </c>
      <c r="BR336">
        <v>1529.0031072859997</v>
      </c>
      <c r="BS336">
        <v>1528.3118315339998</v>
      </c>
      <c r="BT336">
        <v>1524.535783193</v>
      </c>
      <c r="BU336">
        <v>1520.9325537900004</v>
      </c>
      <c r="BV336">
        <v>1520.241278038</v>
      </c>
      <c r="BW336">
        <v>1519.5500022860001</v>
      </c>
      <c r="BX336">
        <v>1518.8587265340002</v>
      </c>
      <c r="BY336">
        <v>1518.513088658</v>
      </c>
      <c r="BZ336">
        <v>595.58764110200002</v>
      </c>
      <c r="CA336">
        <v>607.92673145799984</v>
      </c>
      <c r="CB336">
        <v>620.26582181399988</v>
      </c>
      <c r="CC336">
        <v>632.60491216999992</v>
      </c>
      <c r="CD336">
        <v>644.7711835880001</v>
      </c>
      <c r="CE336">
        <v>657.28309288200001</v>
      </c>
      <c r="CF336">
        <v>669.62218323799982</v>
      </c>
      <c r="CG336">
        <v>681.96127359399986</v>
      </c>
      <c r="CH336">
        <v>694.55959235700004</v>
      </c>
      <c r="CI336">
        <v>707.15791111999999</v>
      </c>
      <c r="CJ336">
        <v>720.10186775900013</v>
      </c>
      <c r="CK336">
        <v>732.00891076999994</v>
      </c>
      <c r="CL336">
        <v>744.52082006399985</v>
      </c>
      <c r="CM336">
        <v>757.37836723399994</v>
      </c>
      <c r="CN336">
        <v>772.97504911700014</v>
      </c>
      <c r="CO336">
        <v>788.57173099999989</v>
      </c>
      <c r="CP336">
        <v>800.99723082499997</v>
      </c>
      <c r="CQ336">
        <v>819.67868529700002</v>
      </c>
      <c r="CR336">
        <v>835.18895771100017</v>
      </c>
      <c r="CS336">
        <v>850.78563959399992</v>
      </c>
      <c r="CT336">
        <v>878.72141183299993</v>
      </c>
      <c r="CU336">
        <v>881.806184422</v>
      </c>
      <c r="CV336">
        <v>900.48763889399982</v>
      </c>
      <c r="CW336">
        <v>912.82672924999986</v>
      </c>
      <c r="CX336">
        <v>931.33536478399981</v>
      </c>
      <c r="CY336">
        <v>949.84400031799998</v>
      </c>
      <c r="CZ336">
        <v>968.35263585199993</v>
      </c>
      <c r="DA336">
        <v>1635.8553293880004</v>
      </c>
      <c r="DB336">
        <v>1642.5433313799999</v>
      </c>
      <c r="DC336">
        <v>1637.0650619540002</v>
      </c>
      <c r="DD336">
        <v>1637.7563377060001</v>
      </c>
      <c r="DE336">
        <v>1638.2747945200003</v>
      </c>
      <c r="DF336">
        <v>1632.7965250940001</v>
      </c>
      <c r="DG336">
        <v>1633.487800846</v>
      </c>
      <c r="DH336">
        <v>1627.8367124819997</v>
      </c>
      <c r="DI336">
        <v>1628.5279882340001</v>
      </c>
      <c r="DJ336">
        <v>1629.0464450479999</v>
      </c>
      <c r="DK336">
        <v>1623.5681756220001</v>
      </c>
      <c r="DL336">
        <v>1624.259451374</v>
      </c>
      <c r="DM336">
        <v>1624.7779081880003</v>
      </c>
      <c r="DN336">
        <v>1619.2996387620001</v>
      </c>
      <c r="DO336">
        <v>1619.8180955759999</v>
      </c>
      <c r="DP336">
        <v>1620.5093713280003</v>
      </c>
      <c r="DQ336">
        <v>1618.1158744910003</v>
      </c>
      <c r="DR336">
        <v>1615.722377654</v>
      </c>
      <c r="DS336">
        <v>1616.4136534059999</v>
      </c>
      <c r="DT336">
        <v>1616.9321102200001</v>
      </c>
      <c r="DU336">
        <v>1617.6233859720001</v>
      </c>
      <c r="DV336">
        <v>1612.1451165460003</v>
      </c>
      <c r="DW336">
        <v>1612.6635733600001</v>
      </c>
      <c r="DX336">
        <v>1613.3548491120005</v>
      </c>
      <c r="DY336">
        <v>1614.0461248640004</v>
      </c>
      <c r="DZ336">
        <v>1614.7374006160003</v>
      </c>
      <c r="EA336">
        <v>1612.3439037789999</v>
      </c>
      <c r="EB336">
        <v>1609.7775880040003</v>
      </c>
      <c r="EC336">
        <v>1610.4688637560002</v>
      </c>
      <c r="ED336">
        <v>1611.1601395080002</v>
      </c>
      <c r="EE336">
        <v>1611.678596322</v>
      </c>
      <c r="EF336">
        <v>1612.3698720740003</v>
      </c>
      <c r="EG336">
        <v>1613.0611478260003</v>
      </c>
      <c r="EH336">
        <v>1613.7524235780002</v>
      </c>
      <c r="EI336">
        <v>1614.270880392</v>
      </c>
      <c r="EJ336">
        <v>1614.9621561440003</v>
      </c>
      <c r="EK336">
        <v>1615.6534318960003</v>
      </c>
      <c r="EL336">
        <v>1616.3447076480002</v>
      </c>
      <c r="EM336">
        <v>1617.0359834000001</v>
      </c>
      <c r="EN336">
        <v>1617.5544402140004</v>
      </c>
      <c r="EO336">
        <v>1618.2457159660003</v>
      </c>
      <c r="EP336">
        <v>1622.021764307</v>
      </c>
      <c r="EQ336">
        <v>1622.7130400589999</v>
      </c>
      <c r="ER336">
        <v>1626.4890884000001</v>
      </c>
      <c r="ES336">
        <v>1627.1803641520005</v>
      </c>
      <c r="ET336">
        <v>1566.6427083479998</v>
      </c>
      <c r="EU336">
        <v>1304.8605810439999</v>
      </c>
      <c r="EV336">
        <v>1311.2029451600001</v>
      </c>
      <c r="EW336">
        <v>1317.1996714000002</v>
      </c>
      <c r="EX336">
        <v>1329.538761756</v>
      </c>
      <c r="EY336">
        <v>1335.535487996</v>
      </c>
      <c r="EZ336">
        <v>1341.5322142360005</v>
      </c>
      <c r="FA336">
        <v>1353.8713045920003</v>
      </c>
      <c r="FB336">
        <v>1360.0408497700005</v>
      </c>
      <c r="FC336">
        <v>1366.2103949480002</v>
      </c>
      <c r="FD336">
        <v>1372.2071211880002</v>
      </c>
      <c r="FE336">
        <v>1384.546211544</v>
      </c>
      <c r="FF336">
        <v>1390.7157567220002</v>
      </c>
      <c r="FG336">
        <v>1515.1865513729999</v>
      </c>
      <c r="FH336">
        <v>1511.4105030320002</v>
      </c>
      <c r="FI336">
        <v>1510.7192272800003</v>
      </c>
      <c r="FJ336">
        <v>1507.1159978770002</v>
      </c>
      <c r="FK336">
        <v>1503.1671305980003</v>
      </c>
      <c r="FL336">
        <v>1502.648673784</v>
      </c>
      <c r="FM336">
        <v>1501.9573980320001</v>
      </c>
      <c r="FN336">
        <v>1498.1813496910004</v>
      </c>
      <c r="FO336">
        <v>1494.4053013500002</v>
      </c>
      <c r="FP336">
        <v>1490.8020719470001</v>
      </c>
      <c r="FQ336">
        <v>1486.8532046680002</v>
      </c>
      <c r="FR336">
        <v>1480.1652026760003</v>
      </c>
      <c r="FS336">
        <v>1476.3891543350001</v>
      </c>
      <c r="FT336">
        <v>1472.7859249319999</v>
      </c>
      <c r="FU336">
        <v>1465.9251040019999</v>
      </c>
      <c r="FV336">
        <v>1459.0642830720003</v>
      </c>
      <c r="FW336">
        <v>1455.2882347310001</v>
      </c>
      <c r="FX336">
        <v>1451.5121863899999</v>
      </c>
      <c r="FY336">
        <v>1447.7361380490001</v>
      </c>
      <c r="FZ336">
        <v>1443.9600897079999</v>
      </c>
      <c r="GA336">
        <v>1437.2720877160004</v>
      </c>
      <c r="GB336">
        <v>1436.5808119640001</v>
      </c>
      <c r="GC336">
        <v>1432.8047636229999</v>
      </c>
      <c r="GD336">
        <v>1429.0287152820001</v>
      </c>
      <c r="GE336">
        <v>1428.4238489990003</v>
      </c>
      <c r="GF336">
        <v>1427.6461637780003</v>
      </c>
      <c r="GG336">
        <v>1423.8701154370001</v>
      </c>
      <c r="GH336">
        <v>1426.263612274</v>
      </c>
      <c r="GI336">
        <v>1419.5756102820001</v>
      </c>
      <c r="GJ336">
        <v>1418.8843345300002</v>
      </c>
      <c r="GK336">
        <v>1418.1930587779998</v>
      </c>
      <c r="GL336">
        <v>1417.5017830259999</v>
      </c>
      <c r="GM336">
        <v>1413.7257346850001</v>
      </c>
      <c r="GN336">
        <v>1413.0344589330002</v>
      </c>
      <c r="GO336">
        <v>1412.3431831810003</v>
      </c>
      <c r="GP336">
        <v>1408.5671348400001</v>
      </c>
      <c r="GQ336">
        <v>1407.7030401500001</v>
      </c>
      <c r="GR336">
        <v>1403.9269918089999</v>
      </c>
      <c r="GS336">
        <v>1400.1509434680002</v>
      </c>
      <c r="GT336">
        <v>1399.4596677160002</v>
      </c>
      <c r="GU336">
        <v>1395.683619375</v>
      </c>
      <c r="GV336">
        <v>1391.9075710340003</v>
      </c>
      <c r="GW336">
        <v>1388.1315226930001</v>
      </c>
      <c r="GX336">
        <v>1387.4402469410002</v>
      </c>
      <c r="GY336">
        <v>1383.6641986</v>
      </c>
      <c r="GZ336">
        <v>1376.8033776700004</v>
      </c>
      <c r="HA336">
        <v>1376.1121019180005</v>
      </c>
      <c r="HB336">
        <v>1375.4208261660001</v>
      </c>
      <c r="HC336">
        <v>1374.7295504140002</v>
      </c>
      <c r="HD336">
        <v>1370.953502073</v>
      </c>
      <c r="HE336">
        <v>1367.1774537320002</v>
      </c>
      <c r="HF336">
        <v>1366.4861779800003</v>
      </c>
      <c r="HG336">
        <v>1359.6253570499998</v>
      </c>
      <c r="HH336">
        <v>1358.9340812979999</v>
      </c>
      <c r="HI336">
        <v>1354.9852140190001</v>
      </c>
      <c r="HJ336">
        <v>1351.2091656780003</v>
      </c>
      <c r="HK336">
        <v>1344.1755258100002</v>
      </c>
      <c r="HL336">
        <v>1343.6570689960004</v>
      </c>
      <c r="HM336">
        <v>1342.965793244</v>
      </c>
      <c r="HN336">
        <v>1342.101698554</v>
      </c>
      <c r="HO336">
        <v>1335.413696562</v>
      </c>
      <c r="HP336">
        <v>1334.549601872</v>
      </c>
      <c r="HQ336">
        <v>1333.8583261200001</v>
      </c>
      <c r="HR336">
        <v>1329.9094588410003</v>
      </c>
      <c r="HS336">
        <v>1326.1334105000001</v>
      </c>
      <c r="HT336">
        <v>1325.4421347479997</v>
      </c>
      <c r="HU336">
        <v>1321.666086407</v>
      </c>
      <c r="HV336">
        <v>1317.8900380660002</v>
      </c>
      <c r="HW336">
        <v>1314.113989725</v>
      </c>
      <c r="HX336">
        <v>1310.3379413840003</v>
      </c>
      <c r="HY336">
        <v>1306.5618930430001</v>
      </c>
      <c r="HZ336">
        <v>1302.7858447019998</v>
      </c>
      <c r="IA336">
        <v>1302.267387888</v>
      </c>
      <c r="IB336">
        <v>1295.5793858960001</v>
      </c>
      <c r="IC336">
        <v>1288.632155497</v>
      </c>
      <c r="ID336">
        <v>1284.9425166250003</v>
      </c>
      <c r="IE336">
        <v>1281.1664682840001</v>
      </c>
      <c r="IF336">
        <v>1277.3904199430003</v>
      </c>
      <c r="IG336">
        <v>1273.6143716020001</v>
      </c>
      <c r="IH336">
        <v>1266.8399601410001</v>
      </c>
      <c r="II336">
        <v>1263.150321269</v>
      </c>
      <c r="IJ336">
        <v>1259.3742729280002</v>
      </c>
      <c r="IK336">
        <v>1258.7694066449999</v>
      </c>
      <c r="IL336">
        <v>1251.8221762459998</v>
      </c>
      <c r="IM336">
        <v>1248.2189468430001</v>
      </c>
      <c r="IN336">
        <v>1241.3581259130001</v>
      </c>
      <c r="IO336">
        <v>1237.5820775719999</v>
      </c>
      <c r="IP336">
        <v>1233.9788481690002</v>
      </c>
      <c r="IQ336">
        <v>1230.202799828</v>
      </c>
      <c r="IR336">
        <v>1226.5995704249999</v>
      </c>
      <c r="IS336">
        <v>1222.6507031460001</v>
      </c>
      <c r="IT336">
        <v>1218.8746548049999</v>
      </c>
      <c r="IU336">
        <v>1215.2714254020002</v>
      </c>
      <c r="IV336">
        <v>1208.4106044720002</v>
      </c>
      <c r="IW336">
        <v>1207.8057381889998</v>
      </c>
      <c r="IX336">
        <v>1207.0280529679999</v>
      </c>
      <c r="IY336">
        <v>1206.336777216</v>
      </c>
      <c r="IZ336">
        <v>1199.6487752240005</v>
      </c>
      <c r="JA336">
        <v>1198.9574994720006</v>
      </c>
      <c r="JB336">
        <v>1198.2662237200002</v>
      </c>
      <c r="JC336">
        <v>1194.6629943170001</v>
      </c>
      <c r="JD336">
        <v>1190.8869459760003</v>
      </c>
      <c r="JE336">
        <v>1190.1956702240004</v>
      </c>
      <c r="JF336">
        <v>1186.5924408209999</v>
      </c>
      <c r="JG336">
        <v>1182.8163924800001</v>
      </c>
      <c r="JH336">
        <v>1179.2131630770004</v>
      </c>
      <c r="JI336">
        <v>1178.5218873250001</v>
      </c>
      <c r="JJ336">
        <v>1174.7458389839999</v>
      </c>
      <c r="JK336">
        <v>1174.054563232</v>
      </c>
      <c r="JL336">
        <v>1173.5361064180001</v>
      </c>
      <c r="JM336">
        <v>1169.7600580769999</v>
      </c>
      <c r="JN336">
        <v>1169.068782325</v>
      </c>
      <c r="JO336">
        <v>1168.4639160420002</v>
      </c>
      <c r="JP336">
        <v>1167.8590497590003</v>
      </c>
      <c r="JQ336">
        <v>1167.1677740069999</v>
      </c>
      <c r="JR336">
        <v>1166.476498255</v>
      </c>
      <c r="JS336">
        <v>1162.7004499140003</v>
      </c>
      <c r="JT336">
        <v>1165.0939467510002</v>
      </c>
      <c r="JU336">
        <v>1164.5754899369999</v>
      </c>
      <c r="JV336">
        <v>1166.9689867739999</v>
      </c>
      <c r="JW336">
        <v>1166.2777110219999</v>
      </c>
      <c r="JX336">
        <v>1168.8440267970004</v>
      </c>
      <c r="JY336">
        <v>1171.2375236339999</v>
      </c>
      <c r="JZ336">
        <v>1170.546247882</v>
      </c>
      <c r="KA336">
        <v>1176.0245173080002</v>
      </c>
      <c r="KB336">
        <v>1175.3332415560003</v>
      </c>
      <c r="KC336">
        <v>1177.7267383930002</v>
      </c>
      <c r="KD336">
        <v>1183.205007819</v>
      </c>
      <c r="KE336">
        <v>1185.771323594</v>
      </c>
      <c r="KF336">
        <v>1191.2495930200002</v>
      </c>
      <c r="KG336">
        <v>1197.3327287290003</v>
      </c>
      <c r="KH336">
        <v>1203.502273907</v>
      </c>
      <c r="KI336">
        <v>1203.502273907</v>
      </c>
      <c r="KJ336">
        <v>1203.502273907</v>
      </c>
      <c r="KK336">
        <v>1203.502273907</v>
      </c>
      <c r="KL336">
        <v>1203.502273907</v>
      </c>
      <c r="KM336">
        <v>1203.502273907</v>
      </c>
    </row>
    <row r="337" spans="2:299">
      <c r="B337" s="13">
        <v>2.5258559299999996</v>
      </c>
      <c r="C337" s="13">
        <v>2.5256079300000001</v>
      </c>
      <c r="D337" s="13">
        <v>2.52486393</v>
      </c>
      <c r="E337" s="13">
        <v>2.5243679299999999</v>
      </c>
      <c r="F337" s="13">
        <v>2.5238719299999999</v>
      </c>
      <c r="G337" s="13">
        <v>2.5251511949999998</v>
      </c>
      <c r="H337" s="13">
        <v>2.5263064599999998</v>
      </c>
      <c r="I337" s="13">
        <v>2.5256864600000002</v>
      </c>
      <c r="J337" s="13">
        <v>2.5284929900000002</v>
      </c>
      <c r="K337" s="13">
        <v>2.5279969900000001</v>
      </c>
      <c r="L337" s="13">
        <v>2.5308035200000001</v>
      </c>
      <c r="M337" s="13">
        <v>2.53030752</v>
      </c>
      <c r="N337">
        <v>2.52956352</v>
      </c>
      <c r="O337">
        <v>2.53261805</v>
      </c>
      <c r="P337">
        <v>2.5318740499999999</v>
      </c>
      <c r="Q337" s="9">
        <v>2.5346805799999998</v>
      </c>
      <c r="R337" s="9">
        <v>2.5340605800000002</v>
      </c>
      <c r="S337">
        <v>2.5369911099999998</v>
      </c>
      <c r="T337">
        <v>2.5362471100000001</v>
      </c>
      <c r="U337">
        <v>2.53537911</v>
      </c>
      <c r="V337" s="9">
        <v>2.53451111</v>
      </c>
      <c r="W337" s="9">
        <v>2.5373176400000004</v>
      </c>
      <c r="X337" s="6">
        <v>2.5365736400000003</v>
      </c>
      <c r="Y337">
        <v>2.5393801700000003</v>
      </c>
      <c r="Z337">
        <v>2.5345896400000001</v>
      </c>
      <c r="AA337">
        <v>2.5373961700000001</v>
      </c>
      <c r="AB337">
        <v>2.53665217</v>
      </c>
      <c r="AC337">
        <v>2.5356601699999999</v>
      </c>
      <c r="AD337">
        <v>2.5366914349999998</v>
      </c>
      <c r="AE337">
        <v>2.5356994349999997</v>
      </c>
      <c r="AF337">
        <v>2.5367306999999997</v>
      </c>
      <c r="AG337">
        <v>2.5359867</v>
      </c>
      <c r="AH337">
        <v>2.5349946999999999</v>
      </c>
      <c r="AI337">
        <v>2.5342506999999999</v>
      </c>
      <c r="AJ337">
        <v>2.5370572300000003</v>
      </c>
      <c r="AK337">
        <v>2.5360652300000002</v>
      </c>
      <c r="AL337">
        <v>2.5353212300000001</v>
      </c>
      <c r="AM337">
        <v>2.536104495</v>
      </c>
      <c r="AN337">
        <v>2.53713576</v>
      </c>
      <c r="AO337">
        <v>2.5361437599999999</v>
      </c>
      <c r="AP337">
        <v>2.5352757600000002</v>
      </c>
      <c r="AQ337">
        <v>2.5344077600000001</v>
      </c>
      <c r="AR337">
        <v>2.5369662900000001</v>
      </c>
      <c r="AS337">
        <v>2.5359742900000004</v>
      </c>
      <c r="AT337">
        <v>2.5367575550000003</v>
      </c>
      <c r="AU337">
        <v>2.5377888199999998</v>
      </c>
      <c r="AV337">
        <v>2.5365488200000001</v>
      </c>
      <c r="AW337">
        <v>2.5375800850000001</v>
      </c>
      <c r="AX337">
        <v>2.53836335</v>
      </c>
      <c r="AY337">
        <v>2.5373713499999999</v>
      </c>
      <c r="AZ337">
        <v>2.5363793499999998</v>
      </c>
      <c r="BA337">
        <v>2.5353873499999997</v>
      </c>
      <c r="BB337">
        <v>2.5346433500000001</v>
      </c>
      <c r="BC337">
        <v>2.53720188</v>
      </c>
      <c r="BD337">
        <v>2.5344346150000003</v>
      </c>
      <c r="BE337">
        <v>2.5352178800000003</v>
      </c>
      <c r="BF337">
        <v>2.5342258800000002</v>
      </c>
      <c r="BG337">
        <v>2.53323388</v>
      </c>
      <c r="BH337">
        <v>2.5322418799999999</v>
      </c>
      <c r="BI337">
        <v>2.5313738800000003</v>
      </c>
      <c r="BJ337">
        <v>2.5305058799999998</v>
      </c>
      <c r="BK337">
        <v>2.5295138800000001</v>
      </c>
      <c r="BL337">
        <v>2.5320724100000001</v>
      </c>
      <c r="BM337">
        <v>2.53120441</v>
      </c>
      <c r="BN337">
        <v>2.5285611450000003</v>
      </c>
      <c r="BO337">
        <v>2.5275691450000002</v>
      </c>
      <c r="BP337">
        <v>2.5248018800000001</v>
      </c>
      <c r="BQ337">
        <v>2.5238098799999999</v>
      </c>
      <c r="BR337">
        <v>2.5228178799999998</v>
      </c>
      <c r="BS337">
        <v>2.5218258799999997</v>
      </c>
      <c r="BT337">
        <v>2.5190586150000001</v>
      </c>
      <c r="BU337">
        <v>2.51653935</v>
      </c>
      <c r="BV337">
        <v>2.5155473500000003</v>
      </c>
      <c r="BW337">
        <v>2.5145553500000002</v>
      </c>
      <c r="BX337">
        <v>2.5135633500000001</v>
      </c>
      <c r="BY337">
        <v>2.51306735</v>
      </c>
      <c r="BZ337">
        <v>2.0105991999999997</v>
      </c>
      <c r="CA337">
        <v>2.0177002599999998</v>
      </c>
      <c r="CB337">
        <v>2.0248013199999999</v>
      </c>
      <c r="CC337">
        <v>2.03190238</v>
      </c>
      <c r="CD337">
        <v>2.0387554400000001</v>
      </c>
      <c r="CE337">
        <v>2.0461045000000002</v>
      </c>
      <c r="CF337">
        <v>2.0532055600000003</v>
      </c>
      <c r="CG337">
        <v>2.06030662</v>
      </c>
      <c r="CH337">
        <v>2.0677796800000001</v>
      </c>
      <c r="CI337">
        <v>2.0752527399999998</v>
      </c>
      <c r="CJ337">
        <v>2.0832218</v>
      </c>
      <c r="CK337">
        <v>2.0897028600000001</v>
      </c>
      <c r="CL337">
        <v>2.0970519200000002</v>
      </c>
      <c r="CM337">
        <v>2.1048969799999999</v>
      </c>
      <c r="CN337">
        <v>2.1140213050000001</v>
      </c>
      <c r="CO337">
        <v>2.1231456299999998</v>
      </c>
      <c r="CP337">
        <v>2.1303706899999999</v>
      </c>
      <c r="CQ337">
        <v>2.1412702800000001</v>
      </c>
      <c r="CR337">
        <v>2.1502706050000002</v>
      </c>
      <c r="CS337">
        <v>2.1593949299999999</v>
      </c>
      <c r="CT337">
        <v>2.1756203150000002</v>
      </c>
      <c r="CU337">
        <v>2.1773955800000002</v>
      </c>
      <c r="CV337">
        <v>2.18829517</v>
      </c>
      <c r="CW337">
        <v>2.1953962300000001</v>
      </c>
      <c r="CX337">
        <v>2.2060478200000002</v>
      </c>
      <c r="CY337">
        <v>2.2166994099999999</v>
      </c>
      <c r="CZ337">
        <v>2.2273510000000001</v>
      </c>
      <c r="DA337">
        <v>2.5753979500000002</v>
      </c>
      <c r="DB337">
        <v>2.5796924800000003</v>
      </c>
      <c r="DC337">
        <v>2.5771339500000003</v>
      </c>
      <c r="DD337">
        <v>2.5781259500000004</v>
      </c>
      <c r="DE337">
        <v>2.5788699500000001</v>
      </c>
      <c r="DF337">
        <v>2.5763114200000001</v>
      </c>
      <c r="DG337">
        <v>2.5773034199999998</v>
      </c>
      <c r="DH337">
        <v>2.5744968899999998</v>
      </c>
      <c r="DI337">
        <v>2.5754888899999999</v>
      </c>
      <c r="DJ337">
        <v>2.57623289</v>
      </c>
      <c r="DK337">
        <v>2.57367436</v>
      </c>
      <c r="DL337">
        <v>2.5746663600000002</v>
      </c>
      <c r="DM337">
        <v>2.5754103600000002</v>
      </c>
      <c r="DN337">
        <v>2.5728518299999998</v>
      </c>
      <c r="DO337">
        <v>2.5735958299999999</v>
      </c>
      <c r="DP337">
        <v>2.57458783</v>
      </c>
      <c r="DQ337">
        <v>2.5738045650000001</v>
      </c>
      <c r="DR337">
        <v>2.5730213000000002</v>
      </c>
      <c r="DS337">
        <v>2.5740132999999998</v>
      </c>
      <c r="DT337">
        <v>2.5747572999999999</v>
      </c>
      <c r="DU337">
        <v>2.5757493</v>
      </c>
      <c r="DV337">
        <v>2.5731907700000001</v>
      </c>
      <c r="DW337">
        <v>2.5739347700000001</v>
      </c>
      <c r="DX337">
        <v>2.5749267700000003</v>
      </c>
      <c r="DY337">
        <v>2.5759187700000004</v>
      </c>
      <c r="DZ337">
        <v>2.57691077</v>
      </c>
      <c r="EA337">
        <v>2.5761275050000001</v>
      </c>
      <c r="EB337">
        <v>2.5750962399999997</v>
      </c>
      <c r="EC337">
        <v>2.5760882399999998</v>
      </c>
      <c r="ED337">
        <v>2.5770802399999999</v>
      </c>
      <c r="EE337">
        <v>2.57782424</v>
      </c>
      <c r="EF337">
        <v>2.5788162400000001</v>
      </c>
      <c r="EG337">
        <v>2.5798082400000002</v>
      </c>
      <c r="EH337">
        <v>2.5808002400000003</v>
      </c>
      <c r="EI337">
        <v>2.5815442399999999</v>
      </c>
      <c r="EJ337">
        <v>2.58253624</v>
      </c>
      <c r="EK337">
        <v>2.5835282399999997</v>
      </c>
      <c r="EL337">
        <v>2.5845202399999998</v>
      </c>
      <c r="EM337">
        <v>2.5855122399999999</v>
      </c>
      <c r="EN337">
        <v>2.58625624</v>
      </c>
      <c r="EO337">
        <v>2.5872482400000001</v>
      </c>
      <c r="EP337">
        <v>2.5900155050000002</v>
      </c>
      <c r="EQ337">
        <v>2.5910075050000003</v>
      </c>
      <c r="ER337">
        <v>2.59377477</v>
      </c>
      <c r="ES337">
        <v>2.5947667700000001</v>
      </c>
      <c r="ET337">
        <v>2.5556200000000002</v>
      </c>
      <c r="EU337">
        <v>2.4132846800000003</v>
      </c>
      <c r="EV337">
        <v>2.4170832099999999</v>
      </c>
      <c r="EW337">
        <v>2.4203857400000004</v>
      </c>
      <c r="EX337">
        <v>2.4274868000000001</v>
      </c>
      <c r="EY337">
        <v>2.4307893300000001</v>
      </c>
      <c r="EZ337">
        <v>2.4340918600000001</v>
      </c>
      <c r="FA337">
        <v>2.4411929199999998</v>
      </c>
      <c r="FB337">
        <v>2.4447434499999998</v>
      </c>
      <c r="FC337">
        <v>2.4482939799999999</v>
      </c>
      <c r="FD337">
        <v>2.4515965099999999</v>
      </c>
      <c r="FE337">
        <v>2.45869757</v>
      </c>
      <c r="FF337">
        <v>2.4622481000000001</v>
      </c>
      <c r="FG337">
        <v>2.5215510249999999</v>
      </c>
      <c r="FH337">
        <v>2.5187837599999998</v>
      </c>
      <c r="FI337">
        <v>2.5177917600000002</v>
      </c>
      <c r="FJ337">
        <v>2.5152724950000001</v>
      </c>
      <c r="FK337">
        <v>2.5122572299999999</v>
      </c>
      <c r="FL337">
        <v>2.5115132300000003</v>
      </c>
      <c r="FM337">
        <v>2.5105212300000002</v>
      </c>
      <c r="FN337">
        <v>2.507753965</v>
      </c>
      <c r="FO337">
        <v>2.5049866999999999</v>
      </c>
      <c r="FP337">
        <v>2.5024674349999998</v>
      </c>
      <c r="FQ337">
        <v>2.4994521700000001</v>
      </c>
      <c r="FR337">
        <v>2.4951576400000004</v>
      </c>
      <c r="FS337">
        <v>2.4923903750000003</v>
      </c>
      <c r="FT337">
        <v>2.4898711100000002</v>
      </c>
      <c r="FU337">
        <v>2.48532858</v>
      </c>
      <c r="FV337">
        <v>2.4807860499999999</v>
      </c>
      <c r="FW337">
        <v>2.4780187850000002</v>
      </c>
      <c r="FX337">
        <v>2.47525152</v>
      </c>
      <c r="FY337">
        <v>2.4724842550000004</v>
      </c>
      <c r="FZ337">
        <v>2.4697169900000002</v>
      </c>
      <c r="GA337">
        <v>2.4654224600000001</v>
      </c>
      <c r="GB337">
        <v>2.46443046</v>
      </c>
      <c r="GC337">
        <v>2.4616631949999999</v>
      </c>
      <c r="GD337">
        <v>2.4588959299999997</v>
      </c>
      <c r="GE337">
        <v>2.4580279300000001</v>
      </c>
      <c r="GF337">
        <v>2.45691193</v>
      </c>
      <c r="GG337">
        <v>2.4541446650000003</v>
      </c>
      <c r="GH337">
        <v>2.4549279300000002</v>
      </c>
      <c r="GI337">
        <v>2.4506334000000001</v>
      </c>
      <c r="GJ337">
        <v>2.4496414</v>
      </c>
      <c r="GK337">
        <v>2.4486493999999999</v>
      </c>
      <c r="GL337">
        <v>2.4476574000000002</v>
      </c>
      <c r="GM337">
        <v>2.4448901350000001</v>
      </c>
      <c r="GN337">
        <v>2.443898135</v>
      </c>
      <c r="GO337">
        <v>2.4429061350000003</v>
      </c>
      <c r="GP337">
        <v>2.4401388700000002</v>
      </c>
      <c r="GQ337">
        <v>2.4388988700000001</v>
      </c>
      <c r="GR337">
        <v>2.4361316049999999</v>
      </c>
      <c r="GS337">
        <v>2.4333643399999998</v>
      </c>
      <c r="GT337">
        <v>2.4323723399999997</v>
      </c>
      <c r="GU337">
        <v>2.429605075</v>
      </c>
      <c r="GV337">
        <v>2.4268378099999999</v>
      </c>
      <c r="GW337">
        <v>2.4240705450000002</v>
      </c>
      <c r="GX337">
        <v>2.4230785450000001</v>
      </c>
      <c r="GY337">
        <v>2.42031128</v>
      </c>
      <c r="GZ337">
        <v>2.4157687499999998</v>
      </c>
      <c r="HA337">
        <v>2.4147767500000001</v>
      </c>
      <c r="HB337">
        <v>2.41378475</v>
      </c>
      <c r="HC337">
        <v>2.4127927500000004</v>
      </c>
      <c r="HD337">
        <v>2.4100254850000002</v>
      </c>
      <c r="HE337">
        <v>2.4072582200000001</v>
      </c>
      <c r="HF337">
        <v>2.40626622</v>
      </c>
      <c r="HG337">
        <v>2.4017236899999999</v>
      </c>
      <c r="HH337">
        <v>2.4007316899999998</v>
      </c>
      <c r="HI337">
        <v>2.397716425</v>
      </c>
      <c r="HJ337">
        <v>2.3949491600000004</v>
      </c>
      <c r="HK337">
        <v>2.3901586300000002</v>
      </c>
      <c r="HL337">
        <v>2.3894146300000001</v>
      </c>
      <c r="HM337">
        <v>2.38842263</v>
      </c>
      <c r="HN337">
        <v>2.3871826299999999</v>
      </c>
      <c r="HO337">
        <v>2.3828880999999997</v>
      </c>
      <c r="HP337">
        <v>2.3816481</v>
      </c>
      <c r="HQ337">
        <v>2.3806560999999999</v>
      </c>
      <c r="HR337">
        <v>2.3776408350000002</v>
      </c>
      <c r="HS337">
        <v>2.3748735700000001</v>
      </c>
      <c r="HT337">
        <v>2.37388157</v>
      </c>
      <c r="HU337">
        <v>2.3711143049999999</v>
      </c>
      <c r="HV337">
        <v>2.3683470399999997</v>
      </c>
      <c r="HW337">
        <v>2.3655797750000001</v>
      </c>
      <c r="HX337">
        <v>2.3628125100000004</v>
      </c>
      <c r="HY337">
        <v>2.3600452450000002</v>
      </c>
      <c r="HZ337">
        <v>2.3572779800000001</v>
      </c>
      <c r="IA337">
        <v>2.35653398</v>
      </c>
      <c r="IB337">
        <v>2.3522394499999999</v>
      </c>
      <c r="IC337">
        <v>2.3475729200000002</v>
      </c>
      <c r="ID337">
        <v>2.3449296550000001</v>
      </c>
      <c r="IE337">
        <v>2.3421623900000004</v>
      </c>
      <c r="IF337">
        <v>2.3393951250000002</v>
      </c>
      <c r="IG337">
        <v>2.3366278600000001</v>
      </c>
      <c r="IH337">
        <v>2.33220933</v>
      </c>
      <c r="II337">
        <v>2.3295660649999999</v>
      </c>
      <c r="IJ337">
        <v>2.3267987999999997</v>
      </c>
      <c r="IK337">
        <v>2.3259308000000001</v>
      </c>
      <c r="IL337">
        <v>2.3212642700000004</v>
      </c>
      <c r="IM337">
        <v>2.3187450050000002</v>
      </c>
      <c r="IN337">
        <v>2.3142024750000001</v>
      </c>
      <c r="IO337">
        <v>2.31143521</v>
      </c>
      <c r="IP337">
        <v>2.3089159449999999</v>
      </c>
      <c r="IQ337">
        <v>2.3061486799999997</v>
      </c>
      <c r="IR337">
        <v>2.3036294149999996</v>
      </c>
      <c r="IS337">
        <v>2.3006141499999999</v>
      </c>
      <c r="IT337">
        <v>2.2978468850000002</v>
      </c>
      <c r="IU337">
        <v>2.2953276200000001</v>
      </c>
      <c r="IV337">
        <v>2.29078509</v>
      </c>
      <c r="IW337">
        <v>2.2899170900000003</v>
      </c>
      <c r="IX337">
        <v>2.2888010899999998</v>
      </c>
      <c r="IY337">
        <v>2.2878090900000001</v>
      </c>
      <c r="IZ337">
        <v>2.28351456</v>
      </c>
      <c r="JA337">
        <v>2.2825225600000003</v>
      </c>
      <c r="JB337">
        <v>2.2815305600000002</v>
      </c>
      <c r="JC337">
        <v>2.2790112950000001</v>
      </c>
      <c r="JD337">
        <v>2.27624403</v>
      </c>
      <c r="JE337">
        <v>2.2752520299999999</v>
      </c>
      <c r="JF337">
        <v>2.2727327650000002</v>
      </c>
      <c r="JG337">
        <v>2.2699655000000001</v>
      </c>
      <c r="JH337">
        <v>2.267446235</v>
      </c>
      <c r="JI337">
        <v>2.2664542350000003</v>
      </c>
      <c r="JJ337">
        <v>2.2636869700000002</v>
      </c>
      <c r="JK337">
        <v>2.2626949700000001</v>
      </c>
      <c r="JL337">
        <v>2.26195097</v>
      </c>
      <c r="JM337">
        <v>2.2591837049999999</v>
      </c>
      <c r="JN337">
        <v>2.2581917049999998</v>
      </c>
      <c r="JO337">
        <v>2.2573237050000001</v>
      </c>
      <c r="JP337">
        <v>2.256455705</v>
      </c>
      <c r="JQ337">
        <v>2.2554637049999999</v>
      </c>
      <c r="JR337">
        <v>2.2544717050000003</v>
      </c>
      <c r="JS337">
        <v>2.2517044400000001</v>
      </c>
      <c r="JT337">
        <v>2.2524877050000001</v>
      </c>
      <c r="JU337">
        <v>2.251743705</v>
      </c>
      <c r="JV337">
        <v>2.2525269699999999</v>
      </c>
      <c r="JW337">
        <v>2.2515349699999998</v>
      </c>
      <c r="JX337">
        <v>2.2525662350000002</v>
      </c>
      <c r="JY337">
        <v>2.2533495000000001</v>
      </c>
      <c r="JZ337">
        <v>2.2523575</v>
      </c>
      <c r="KA337">
        <v>2.25491603</v>
      </c>
      <c r="KB337">
        <v>2.2539240299999999</v>
      </c>
      <c r="KC337">
        <v>2.2547072950000002</v>
      </c>
      <c r="KD337">
        <v>2.2572658250000002</v>
      </c>
      <c r="KE337">
        <v>2.2582970900000001</v>
      </c>
      <c r="KF337">
        <v>2.2608556200000001</v>
      </c>
      <c r="KG337">
        <v>2.2642821499999997</v>
      </c>
      <c r="KH337">
        <v>2.2678326799999997</v>
      </c>
      <c r="KI337">
        <v>2.2678326799999997</v>
      </c>
      <c r="KJ337">
        <v>2.2678326799999997</v>
      </c>
      <c r="KK337">
        <v>2.2678326799999997</v>
      </c>
      <c r="KL337">
        <v>2.2678326799999997</v>
      </c>
      <c r="KM337">
        <v>2.2678326799999997</v>
      </c>
    </row>
    <row r="338" spans="2:299"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</row>
    <row r="339" spans="2:299">
      <c r="B339" s="13">
        <f>B$335/B$337</f>
        <v>1472.9804797132672</v>
      </c>
      <c r="C339" s="13">
        <f t="shared" ref="C339:BN339" si="150">C$335/C$337</f>
        <v>1470.779186463039</v>
      </c>
      <c r="D339" s="13">
        <f t="shared" si="150"/>
        <v>1464.172712097796</v>
      </c>
      <c r="E339" s="13">
        <f t="shared" si="150"/>
        <v>1459.7662324009955</v>
      </c>
      <c r="F339" s="13">
        <f t="shared" si="150"/>
        <v>1455.3580207510768</v>
      </c>
      <c r="G339" s="13">
        <f t="shared" si="150"/>
        <v>1450.6465597181798</v>
      </c>
      <c r="H339" s="13">
        <f t="shared" si="150"/>
        <v>1444.8382004659879</v>
      </c>
      <c r="I339" s="13">
        <f t="shared" si="150"/>
        <v>1439.3282301446077</v>
      </c>
      <c r="J339" s="13">
        <f t="shared" si="150"/>
        <v>1432.1360643606133</v>
      </c>
      <c r="K339" s="13">
        <f t="shared" si="150"/>
        <v>1427.7296246962699</v>
      </c>
      <c r="L339" s="13">
        <f t="shared" si="150"/>
        <v>1420.5568873461975</v>
      </c>
      <c r="M339" s="13">
        <f t="shared" si="150"/>
        <v>1416.1522015948483</v>
      </c>
      <c r="N339" s="13">
        <f t="shared" si="150"/>
        <v>1409.5419341815937</v>
      </c>
      <c r="O339" s="13">
        <f t="shared" si="150"/>
        <v>1404.5959028658112</v>
      </c>
      <c r="P339" s="13">
        <f t="shared" si="150"/>
        <v>1397.9882719719019</v>
      </c>
      <c r="Q339" s="13">
        <f t="shared" si="150"/>
        <v>1390.8594372471189</v>
      </c>
      <c r="R339" s="13">
        <f t="shared" si="150"/>
        <v>1385.3544685107727</v>
      </c>
      <c r="S339" s="13">
        <f t="shared" si="150"/>
        <v>1379.3460933704259</v>
      </c>
      <c r="T339" s="13">
        <f t="shared" si="150"/>
        <v>1372.7424485660626</v>
      </c>
      <c r="U339" s="13">
        <f t="shared" si="150"/>
        <v>1365.0332979125949</v>
      </c>
      <c r="V339" s="13">
        <f t="shared" si="150"/>
        <v>1357.3188669170995</v>
      </c>
      <c r="W339" s="13">
        <f t="shared" si="150"/>
        <v>1350.2424257390178</v>
      </c>
      <c r="X339" s="13">
        <f t="shared" si="150"/>
        <v>1343.6310946446638</v>
      </c>
      <c r="Y339" s="13">
        <f t="shared" si="150"/>
        <v>1336.5755288425362</v>
      </c>
      <c r="Z339" s="13">
        <f t="shared" si="150"/>
        <v>1325.9819028440438</v>
      </c>
      <c r="AA339" s="13">
        <f t="shared" si="150"/>
        <v>1318.9403414548387</v>
      </c>
      <c r="AB339" s="13">
        <f t="shared" si="150"/>
        <v>1312.3200341345973</v>
      </c>
      <c r="AC339" s="13">
        <f t="shared" si="150"/>
        <v>1303.4869143880587</v>
      </c>
      <c r="AD339" s="13">
        <f t="shared" si="150"/>
        <v>1296.6652308671514</v>
      </c>
      <c r="AE339" s="13">
        <f t="shared" si="150"/>
        <v>1287.8261235291084</v>
      </c>
      <c r="AF339" s="13">
        <f t="shared" si="150"/>
        <v>1281.0109122280896</v>
      </c>
      <c r="AG339" s="13">
        <f t="shared" si="150"/>
        <v>1274.3777400488732</v>
      </c>
      <c r="AH339" s="13">
        <f t="shared" si="150"/>
        <v>1265.527453823868</v>
      </c>
      <c r="AI339" s="13">
        <f t="shared" si="150"/>
        <v>1258.8851922203276</v>
      </c>
      <c r="AJ339" s="13">
        <f t="shared" si="150"/>
        <v>1251.9169134761692</v>
      </c>
      <c r="AK339" s="13">
        <f t="shared" si="150"/>
        <v>1243.061577442943</v>
      </c>
      <c r="AL339" s="13">
        <f t="shared" si="150"/>
        <v>1236.4155278098624</v>
      </c>
      <c r="AM339" s="13">
        <f t="shared" si="150"/>
        <v>1227.4042234143037</v>
      </c>
      <c r="AN339" s="13">
        <f t="shared" si="150"/>
        <v>1220.6146597594764</v>
      </c>
      <c r="AO339" s="13">
        <f t="shared" si="150"/>
        <v>1211.7473542051891</v>
      </c>
      <c r="AP339" s="13">
        <f t="shared" si="150"/>
        <v>1203.9827695492972</v>
      </c>
      <c r="AQ339" s="13">
        <f t="shared" si="150"/>
        <v>1196.2128663652766</v>
      </c>
      <c r="AR339" s="13">
        <f t="shared" si="150"/>
        <v>1187.0951763296785</v>
      </c>
      <c r="AS339" s="13">
        <f t="shared" si="150"/>
        <v>1178.214166350243</v>
      </c>
      <c r="AT339" s="13">
        <f t="shared" si="150"/>
        <v>1169.2231524281397</v>
      </c>
      <c r="AU339" s="13">
        <f t="shared" si="150"/>
        <v>1162.4589786300658</v>
      </c>
      <c r="AV339" s="13">
        <f t="shared" si="150"/>
        <v>1151.3481871151212</v>
      </c>
      <c r="AW339" s="13">
        <f t="shared" si="150"/>
        <v>1144.5907212457496</v>
      </c>
      <c r="AX339" s="13">
        <f t="shared" si="150"/>
        <v>1135.6157703482443</v>
      </c>
      <c r="AY339" s="13">
        <f t="shared" si="150"/>
        <v>1126.719524023159</v>
      </c>
      <c r="AZ339" s="13">
        <f t="shared" si="150"/>
        <v>1117.8163188996157</v>
      </c>
      <c r="BA339" s="13">
        <f t="shared" si="150"/>
        <v>1108.906146809481</v>
      </c>
      <c r="BB339" s="13">
        <f t="shared" si="150"/>
        <v>1102.2189407491985</v>
      </c>
      <c r="BC339" s="13">
        <f t="shared" si="150"/>
        <v>1093.196881383361</v>
      </c>
      <c r="BD339" s="13">
        <f t="shared" si="150"/>
        <v>1084.3235458441686</v>
      </c>
      <c r="BE339" s="13">
        <f t="shared" si="150"/>
        <v>1075.3560794041098</v>
      </c>
      <c r="BF339" s="13">
        <f t="shared" si="150"/>
        <v>1066.4252029815116</v>
      </c>
      <c r="BG339" s="13">
        <f t="shared" si="150"/>
        <v>1057.4873319979442</v>
      </c>
      <c r="BH339" s="13">
        <f t="shared" si="150"/>
        <v>1048.5424582330975</v>
      </c>
      <c r="BI339" s="13">
        <f t="shared" si="150"/>
        <v>1040.7099427477697</v>
      </c>
      <c r="BJ339" s="13">
        <f t="shared" si="150"/>
        <v>1032.8720539309713</v>
      </c>
      <c r="BK339" s="13">
        <f t="shared" si="150"/>
        <v>1023.9078800263391</v>
      </c>
      <c r="BL339" s="13">
        <f t="shared" si="150"/>
        <v>1014.9466731127171</v>
      </c>
      <c r="BM339" s="13">
        <f t="shared" si="150"/>
        <v>1007.1021125638762</v>
      </c>
      <c r="BN339" s="13">
        <f t="shared" si="150"/>
        <v>999.2361509047073</v>
      </c>
      <c r="BO339" s="13">
        <f t="shared" ref="BO339:DZ339" si="151">BO$335/BO$337</f>
        <v>990.25187873346988</v>
      </c>
      <c r="BP339" s="13">
        <f t="shared" si="151"/>
        <v>981.23185818286856</v>
      </c>
      <c r="BQ339" s="13">
        <f t="shared" si="151"/>
        <v>972.22712705443553</v>
      </c>
      <c r="BR339" s="13">
        <f t="shared" si="151"/>
        <v>963.21531440549336</v>
      </c>
      <c r="BS339" s="13">
        <f t="shared" si="151"/>
        <v>954.19641187915829</v>
      </c>
      <c r="BT339" s="13">
        <f t="shared" si="151"/>
        <v>945.11621829450735</v>
      </c>
      <c r="BU339" s="13">
        <f t="shared" si="151"/>
        <v>938.27819561414765</v>
      </c>
      <c r="BV339" s="13">
        <f t="shared" si="151"/>
        <v>929.2269490049548</v>
      </c>
      <c r="BW339" s="13">
        <f t="shared" si="151"/>
        <v>920.16856090521128</v>
      </c>
      <c r="BX339" s="13">
        <f t="shared" si="151"/>
        <v>911.10302285955902</v>
      </c>
      <c r="BY339" s="13">
        <f t="shared" si="151"/>
        <v>906.56756996106765</v>
      </c>
      <c r="BZ339" s="13">
        <f t="shared" si="151"/>
        <v>1422.1105514376015</v>
      </c>
      <c r="CA339" s="13">
        <f t="shared" si="151"/>
        <v>1420.7026509973293</v>
      </c>
      <c r="CB339" s="13">
        <f t="shared" si="151"/>
        <v>1419.3046256844598</v>
      </c>
      <c r="CC339" s="13">
        <f t="shared" si="151"/>
        <v>1417.9163719646808</v>
      </c>
      <c r="CD339" s="13">
        <f t="shared" si="151"/>
        <v>1413.8039623114382</v>
      </c>
      <c r="CE339" s="13">
        <f t="shared" si="151"/>
        <v>1415.1687723535135</v>
      </c>
      <c r="CF339" s="13">
        <f t="shared" si="151"/>
        <v>1413.8092265053087</v>
      </c>
      <c r="CG339" s="13">
        <f t="shared" si="151"/>
        <v>1412.4590522880521</v>
      </c>
      <c r="CH339" s="13">
        <f t="shared" si="151"/>
        <v>1415.162306579974</v>
      </c>
      <c r="CI339" s="13">
        <f t="shared" si="151"/>
        <v>1417.8460918393971</v>
      </c>
      <c r="CJ339" s="13">
        <f t="shared" si="151"/>
        <v>1425.8606156214378</v>
      </c>
      <c r="CK339" s="13">
        <f t="shared" si="151"/>
        <v>1417.8233131058644</v>
      </c>
      <c r="CL339" s="13">
        <f t="shared" si="151"/>
        <v>1419.1408796821779</v>
      </c>
      <c r="CM339" s="13">
        <f t="shared" si="151"/>
        <v>1425.7441645908964</v>
      </c>
      <c r="CN339" s="13">
        <f t="shared" si="151"/>
        <v>1426.6846299512579</v>
      </c>
      <c r="CO339" s="13">
        <f t="shared" si="151"/>
        <v>1427.6170119173596</v>
      </c>
      <c r="CP339" s="13">
        <f t="shared" si="151"/>
        <v>1427.5727023159523</v>
      </c>
      <c r="CQ339" s="13">
        <f t="shared" si="151"/>
        <v>1428.1572163827911</v>
      </c>
      <c r="CR339" s="13">
        <f t="shared" si="151"/>
        <v>1427.7762347576713</v>
      </c>
      <c r="CS339" s="13">
        <f t="shared" si="151"/>
        <v>1428.6883525516107</v>
      </c>
      <c r="CT339" s="13">
        <f t="shared" si="151"/>
        <v>1428.2626668941541</v>
      </c>
      <c r="CU339" s="13">
        <f t="shared" si="151"/>
        <v>1427.9314905507431</v>
      </c>
      <c r="CV339" s="13">
        <f t="shared" si="151"/>
        <v>1428.5016567568443</v>
      </c>
      <c r="CW339" s="13">
        <f t="shared" si="151"/>
        <v>1427.1870399841214</v>
      </c>
      <c r="CX339" s="13">
        <f t="shared" si="151"/>
        <v>1425.2309834280925</v>
      </c>
      <c r="CY339" s="13">
        <f t="shared" si="151"/>
        <v>1423.2937251920864</v>
      </c>
      <c r="CZ339" s="13">
        <f t="shared" si="151"/>
        <v>1421.3749955853386</v>
      </c>
      <c r="DA339" s="13">
        <f t="shared" si="151"/>
        <v>832.28748148922</v>
      </c>
      <c r="DB339" s="13">
        <f t="shared" si="151"/>
        <v>839.1988907980226</v>
      </c>
      <c r="DC339" s="13">
        <f t="shared" si="151"/>
        <v>847.82003417944179</v>
      </c>
      <c r="DD339" s="13">
        <f t="shared" si="151"/>
        <v>856.68638685631311</v>
      </c>
      <c r="DE339" s="13">
        <f t="shared" si="151"/>
        <v>863.33167498810872</v>
      </c>
      <c r="DF339" s="13">
        <f t="shared" si="151"/>
        <v>871.97953703438532</v>
      </c>
      <c r="DG339" s="13">
        <f t="shared" si="151"/>
        <v>880.83942039699798</v>
      </c>
      <c r="DH339" s="13">
        <f t="shared" si="151"/>
        <v>887.29424472911307</v>
      </c>
      <c r="DI339" s="13">
        <f t="shared" si="151"/>
        <v>896.15447145726182</v>
      </c>
      <c r="DJ339" s="13">
        <f t="shared" si="151"/>
        <v>902.79516364143626</v>
      </c>
      <c r="DK339" s="13">
        <f t="shared" si="151"/>
        <v>911.49111780559531</v>
      </c>
      <c r="DL339" s="13">
        <f t="shared" si="151"/>
        <v>920.34485223786442</v>
      </c>
      <c r="DM339" s="13">
        <f t="shared" si="151"/>
        <v>926.98067705218045</v>
      </c>
      <c r="DN339" s="13">
        <f t="shared" si="151"/>
        <v>935.70346216089717</v>
      </c>
      <c r="DO339" s="13">
        <f t="shared" si="151"/>
        <v>942.33952558976614</v>
      </c>
      <c r="DP339" s="13">
        <f t="shared" si="151"/>
        <v>951.18164405135087</v>
      </c>
      <c r="DQ339" s="13">
        <f t="shared" si="151"/>
        <v>959.97415152187375</v>
      </c>
      <c r="DR339" s="13">
        <f t="shared" si="151"/>
        <v>968.77201212597811</v>
      </c>
      <c r="DS339" s="13">
        <f t="shared" si="151"/>
        <v>977.60591735714797</v>
      </c>
      <c r="DT339" s="13">
        <f t="shared" si="151"/>
        <v>984.22687916255256</v>
      </c>
      <c r="DU339" s="13">
        <f t="shared" si="151"/>
        <v>993.04887838734908</v>
      </c>
      <c r="DV339" s="13">
        <f t="shared" si="151"/>
        <v>1001.8362063105022</v>
      </c>
      <c r="DW339" s="13">
        <f t="shared" si="151"/>
        <v>1008.4522801150861</v>
      </c>
      <c r="DX339" s="13">
        <f t="shared" si="151"/>
        <v>1017.2677644987939</v>
      </c>
      <c r="DY339" s="13">
        <f t="shared" si="151"/>
        <v>1026.0764591027842</v>
      </c>
      <c r="DZ339" s="13">
        <f t="shared" si="151"/>
        <v>1034.8783717683791</v>
      </c>
      <c r="EA339" s="13">
        <f t="shared" ref="EA339:GL339" si="152">EA$335/EA$337</f>
        <v>1043.6883986551743</v>
      </c>
      <c r="EB339" s="13">
        <f t="shared" si="152"/>
        <v>1050.3043009188661</v>
      </c>
      <c r="EC339" s="13">
        <f t="shared" si="152"/>
        <v>1059.099694327241</v>
      </c>
      <c r="ED339" s="13">
        <f t="shared" si="152"/>
        <v>1067.8883164833085</v>
      </c>
      <c r="EE339" s="13">
        <f t="shared" si="152"/>
        <v>1074.475344168538</v>
      </c>
      <c r="EF339" s="13">
        <f t="shared" si="152"/>
        <v>1083.2521354340472</v>
      </c>
      <c r="EG339" s="13">
        <f t="shared" si="152"/>
        <v>1092.0221769134284</v>
      </c>
      <c r="EH339" s="13">
        <f t="shared" si="152"/>
        <v>1100.7854763900673</v>
      </c>
      <c r="EI339" s="13">
        <f t="shared" si="152"/>
        <v>1107.3535312336933</v>
      </c>
      <c r="EJ339" s="13">
        <f t="shared" si="152"/>
        <v>1116.1050508983371</v>
      </c>
      <c r="EK339" s="13">
        <f t="shared" si="152"/>
        <v>1124.8498499029374</v>
      </c>
      <c r="EL339" s="13">
        <f t="shared" si="152"/>
        <v>1133.587935986139</v>
      </c>
      <c r="EM339" s="13">
        <f t="shared" si="152"/>
        <v>1142.3193168747098</v>
      </c>
      <c r="EN339" s="13">
        <f t="shared" si="152"/>
        <v>1148.8634568986097</v>
      </c>
      <c r="EO339" s="13">
        <f t="shared" si="152"/>
        <v>1157.5831222534721</v>
      </c>
      <c r="EP339" s="13">
        <f t="shared" si="152"/>
        <v>1166.1972463415811</v>
      </c>
      <c r="EQ339" s="13">
        <f t="shared" si="152"/>
        <v>1174.897623966936</v>
      </c>
      <c r="ER339" s="13">
        <f t="shared" si="152"/>
        <v>1183.4807906293265</v>
      </c>
      <c r="ES339" s="13">
        <f t="shared" si="152"/>
        <v>1192.1619556219305</v>
      </c>
      <c r="ET339" s="13">
        <f t="shared" si="152"/>
        <v>1130.4106532301357</v>
      </c>
      <c r="EU339" s="13">
        <f t="shared" si="152"/>
        <v>1268.4055431040154</v>
      </c>
      <c r="EV339" s="13">
        <f t="shared" si="152"/>
        <v>1270.3648103542121</v>
      </c>
      <c r="EW339" s="13">
        <f t="shared" si="152"/>
        <v>1267.6828266505979</v>
      </c>
      <c r="EX339" s="13">
        <f t="shared" si="152"/>
        <v>1266.9643384820879</v>
      </c>
      <c r="EY339" s="13">
        <f t="shared" si="152"/>
        <v>1264.2984534254147</v>
      </c>
      <c r="EZ339" s="13">
        <f t="shared" si="152"/>
        <v>1261.6398024140303</v>
      </c>
      <c r="FA339" s="13">
        <f t="shared" si="152"/>
        <v>1260.9429264508929</v>
      </c>
      <c r="FB339" s="13">
        <f t="shared" si="152"/>
        <v>1260.5960065912029</v>
      </c>
      <c r="FC339" s="13">
        <f t="shared" si="152"/>
        <v>1260.2500929418616</v>
      </c>
      <c r="FD339" s="13">
        <f t="shared" si="152"/>
        <v>1257.6158784913594</v>
      </c>
      <c r="FE339" s="13">
        <f t="shared" si="152"/>
        <v>1256.9355855742763</v>
      </c>
      <c r="FF339" s="13">
        <f t="shared" si="152"/>
        <v>1256.5969105761519</v>
      </c>
      <c r="FG339" s="13">
        <f t="shared" si="152"/>
        <v>1064.3989827304804</v>
      </c>
      <c r="FH339" s="13">
        <f t="shared" si="152"/>
        <v>1055.4388724913808</v>
      </c>
      <c r="FI339" s="13">
        <f t="shared" si="152"/>
        <v>1046.4418551882147</v>
      </c>
      <c r="FJ339" s="13">
        <f t="shared" si="152"/>
        <v>1039.7018749060028</v>
      </c>
      <c r="FK339" s="13">
        <f t="shared" si="152"/>
        <v>1028.4355204717633</v>
      </c>
      <c r="FL339" s="13">
        <f t="shared" si="152"/>
        <v>1021.6628894087091</v>
      </c>
      <c r="FM339" s="13">
        <f t="shared" si="152"/>
        <v>1012.6264703836025</v>
      </c>
      <c r="FN339" s="13">
        <f t="shared" si="152"/>
        <v>1003.5698209927864</v>
      </c>
      <c r="FO339" s="13">
        <f t="shared" si="152"/>
        <v>994.49316179602874</v>
      </c>
      <c r="FP339" s="13">
        <f t="shared" si="152"/>
        <v>987.66639581825393</v>
      </c>
      <c r="FQ339" s="13">
        <f t="shared" si="152"/>
        <v>976.27954813874248</v>
      </c>
      <c r="FR339" s="13">
        <f t="shared" si="152"/>
        <v>969.3818146672287</v>
      </c>
      <c r="FS339" s="13">
        <f t="shared" si="152"/>
        <v>960.22132437219011</v>
      </c>
      <c r="FT339" s="13">
        <f t="shared" si="152"/>
        <v>953.32534517178283</v>
      </c>
      <c r="FU339" s="13">
        <f t="shared" si="152"/>
        <v>944.07184515940344</v>
      </c>
      <c r="FV339" s="13">
        <f t="shared" si="152"/>
        <v>934.78445725781148</v>
      </c>
      <c r="FW339" s="13">
        <f t="shared" si="152"/>
        <v>925.53220378956871</v>
      </c>
      <c r="FX339" s="13">
        <f t="shared" si="152"/>
        <v>916.25926277746521</v>
      </c>
      <c r="FY339" s="13">
        <f t="shared" si="152"/>
        <v>906.96556475948103</v>
      </c>
      <c r="FZ339" s="13">
        <f t="shared" si="152"/>
        <v>897.65103996227515</v>
      </c>
      <c r="GA339" s="13">
        <f t="shared" si="152"/>
        <v>890.53315037456093</v>
      </c>
      <c r="GB339" s="13">
        <f t="shared" si="152"/>
        <v>881.2749453340225</v>
      </c>
      <c r="GC339" s="13">
        <f t="shared" si="152"/>
        <v>871.90106634673077</v>
      </c>
      <c r="GD339" s="13">
        <f t="shared" si="152"/>
        <v>862.50608845328418</v>
      </c>
      <c r="GE339" s="13">
        <f t="shared" si="152"/>
        <v>854.37416104950455</v>
      </c>
      <c r="GF339" s="13">
        <f t="shared" si="152"/>
        <v>843.9103829472632</v>
      </c>
      <c r="GG339" s="13">
        <f t="shared" si="152"/>
        <v>834.46565425066331</v>
      </c>
      <c r="GH339" s="13">
        <f t="shared" si="152"/>
        <v>825.28462044504886</v>
      </c>
      <c r="GI339" s="13">
        <f t="shared" si="152"/>
        <v>817.99695978680438</v>
      </c>
      <c r="GJ339" s="13">
        <f t="shared" si="152"/>
        <v>808.6534867348339</v>
      </c>
      <c r="GK339" s="13">
        <f t="shared" si="152"/>
        <v>799.30244320317968</v>
      </c>
      <c r="GL339" s="13">
        <f t="shared" si="152"/>
        <v>789.9438199872252</v>
      </c>
      <c r="GM339" s="13">
        <f t="shared" ref="GM339:IX339" si="153">GM$335/GM$337</f>
        <v>780.4022581844971</v>
      </c>
      <c r="GN339" s="13">
        <f t="shared" si="153"/>
        <v>771.02156754786358</v>
      </c>
      <c r="GO339" s="13">
        <f t="shared" si="153"/>
        <v>761.63325840720438</v>
      </c>
      <c r="GP339" s="13">
        <f t="shared" si="153"/>
        <v>752.04101206502241</v>
      </c>
      <c r="GQ339" s="13">
        <f t="shared" si="153"/>
        <v>740.27669344649792</v>
      </c>
      <c r="GR339" s="13">
        <f t="shared" si="153"/>
        <v>730.64440905892684</v>
      </c>
      <c r="GS339" s="13">
        <f t="shared" si="153"/>
        <v>720.99021666274609</v>
      </c>
      <c r="GT339" s="13">
        <f t="shared" si="153"/>
        <v>711.54084547927403</v>
      </c>
      <c r="GU339" s="13">
        <f t="shared" si="153"/>
        <v>701.84995687622188</v>
      </c>
      <c r="GV339" s="13">
        <f t="shared" si="153"/>
        <v>692.13696769707099</v>
      </c>
      <c r="GW339" s="13">
        <f t="shared" si="153"/>
        <v>682.40180225324264</v>
      </c>
      <c r="GX339" s="13">
        <f t="shared" si="153"/>
        <v>672.90038974159631</v>
      </c>
      <c r="GY339" s="13">
        <f t="shared" si="153"/>
        <v>663.12810932980506</v>
      </c>
      <c r="GZ339" s="13">
        <f t="shared" si="153"/>
        <v>653.06248624583804</v>
      </c>
      <c r="HA339" s="13">
        <f t="shared" si="153"/>
        <v>643.51635598528924</v>
      </c>
      <c r="HB339" s="13">
        <f t="shared" si="153"/>
        <v>633.96237932400572</v>
      </c>
      <c r="HC339" s="13">
        <f t="shared" si="153"/>
        <v>624.40054658403619</v>
      </c>
      <c r="HD339" s="13">
        <f t="shared" si="153"/>
        <v>614.53086986132018</v>
      </c>
      <c r="HE339" s="13">
        <f t="shared" si="153"/>
        <v>604.63850175408277</v>
      </c>
      <c r="HF339" s="13">
        <f t="shared" si="153"/>
        <v>595.03864542635677</v>
      </c>
      <c r="HG339" s="13">
        <f t="shared" si="153"/>
        <v>584.78537764600219</v>
      </c>
      <c r="HH339" s="13">
        <f t="shared" si="153"/>
        <v>575.15518681973174</v>
      </c>
      <c r="HI339" s="13">
        <f t="shared" si="153"/>
        <v>562.76643582195095</v>
      </c>
      <c r="HJ339" s="13">
        <f t="shared" si="153"/>
        <v>552.76341331604704</v>
      </c>
      <c r="HK339" s="13">
        <f t="shared" si="153"/>
        <v>539.95866898842598</v>
      </c>
      <c r="HL339" s="13">
        <f t="shared" si="153"/>
        <v>532.6878591941994</v>
      </c>
      <c r="HM339" s="13">
        <f t="shared" si="153"/>
        <v>522.9863998525251</v>
      </c>
      <c r="HN339" s="13">
        <f t="shared" si="153"/>
        <v>510.84823717488257</v>
      </c>
      <c r="HO339" s="13">
        <f t="shared" si="153"/>
        <v>502.78669995959956</v>
      </c>
      <c r="HP339" s="13">
        <f t="shared" si="153"/>
        <v>490.60981340274401</v>
      </c>
      <c r="HQ339" s="13">
        <f t="shared" si="153"/>
        <v>480.85917094031362</v>
      </c>
      <c r="HR339" s="13">
        <f t="shared" si="153"/>
        <v>468.24623176654012</v>
      </c>
      <c r="HS339" s="13">
        <f t="shared" si="153"/>
        <v>458.04851298841976</v>
      </c>
      <c r="HT339" s="13">
        <f t="shared" si="153"/>
        <v>448.25643761242918</v>
      </c>
      <c r="HU339" s="13">
        <f t="shared" si="153"/>
        <v>438.01922137743594</v>
      </c>
      <c r="HV339" s="13">
        <f t="shared" si="153"/>
        <v>427.75808205202895</v>
      </c>
      <c r="HW339" s="13">
        <f t="shared" si="153"/>
        <v>417.47293568021814</v>
      </c>
      <c r="HX339" s="13">
        <f t="shared" si="153"/>
        <v>407.16369791270489</v>
      </c>
      <c r="HY339" s="13">
        <f t="shared" si="153"/>
        <v>396.8302840045763</v>
      </c>
      <c r="HZ339" s="13">
        <f t="shared" si="153"/>
        <v>386.47260881298337</v>
      </c>
      <c r="IA339" s="13">
        <f t="shared" si="153"/>
        <v>379.05189132218663</v>
      </c>
      <c r="IB339" s="13">
        <f t="shared" si="153"/>
        <v>370.64469261664658</v>
      </c>
      <c r="IC339" s="13">
        <f t="shared" si="153"/>
        <v>358.47837240173993</v>
      </c>
      <c r="ID339" s="13">
        <f t="shared" si="153"/>
        <v>349.26528176428394</v>
      </c>
      <c r="IE339" s="13">
        <f t="shared" si="153"/>
        <v>338.78456329494719</v>
      </c>
      <c r="IF339" s="13">
        <f t="shared" si="153"/>
        <v>328.27904959107752</v>
      </c>
      <c r="IG339" s="13">
        <f t="shared" si="153"/>
        <v>317.74865255779338</v>
      </c>
      <c r="IH339" s="13">
        <f t="shared" si="153"/>
        <v>307.90302534378424</v>
      </c>
      <c r="II339" s="13">
        <f t="shared" si="153"/>
        <v>298.57178815703594</v>
      </c>
      <c r="IJ339" s="13">
        <f t="shared" si="153"/>
        <v>287.96157684454727</v>
      </c>
      <c r="IK339" s="13">
        <f t="shared" si="153"/>
        <v>279.15340021293855</v>
      </c>
      <c r="IL339" s="13">
        <f t="shared" si="153"/>
        <v>266.66526126730054</v>
      </c>
      <c r="IM339" s="13">
        <f t="shared" si="153"/>
        <v>258.50681742773185</v>
      </c>
      <c r="IN339" s="13">
        <f t="shared" si="153"/>
        <v>247.20520387612157</v>
      </c>
      <c r="IO339" s="13">
        <f t="shared" si="153"/>
        <v>236.46297247241461</v>
      </c>
      <c r="IP339" s="13">
        <f t="shared" si="153"/>
        <v>228.23684431396674</v>
      </c>
      <c r="IQ339" s="13">
        <f t="shared" si="153"/>
        <v>217.44722671740323</v>
      </c>
      <c r="IR339" s="13">
        <f t="shared" si="153"/>
        <v>209.1814249137812</v>
      </c>
      <c r="IS339" s="13">
        <f t="shared" si="153"/>
        <v>195.79012258357187</v>
      </c>
      <c r="IT339" s="13">
        <f t="shared" si="153"/>
        <v>184.92244849334256</v>
      </c>
      <c r="IU339" s="13">
        <f t="shared" si="153"/>
        <v>176.59105277354686</v>
      </c>
      <c r="IV339" s="13">
        <f t="shared" si="153"/>
        <v>165.01147379564972</v>
      </c>
      <c r="IW339" s="13">
        <f t="shared" si="153"/>
        <v>156.01816565419841</v>
      </c>
      <c r="IX339" s="13">
        <f t="shared" si="153"/>
        <v>144.44531790484257</v>
      </c>
      <c r="IY339" s="13">
        <f t="shared" ref="IY339:KM339" si="154">IY$335/IY$337</f>
        <v>134.14886365103138</v>
      </c>
      <c r="IZ339" s="13">
        <f t="shared" si="154"/>
        <v>125.02806003391541</v>
      </c>
      <c r="JA339" s="13">
        <f t="shared" si="154"/>
        <v>114.69931938109735</v>
      </c>
      <c r="JB339" s="13">
        <f t="shared" si="154"/>
        <v>104.36159694130944</v>
      </c>
      <c r="JC339" s="13">
        <f t="shared" si="154"/>
        <v>95.881499942719714</v>
      </c>
      <c r="JD339" s="13">
        <f t="shared" si="154"/>
        <v>84.78922496811559</v>
      </c>
      <c r="JE339" s="13">
        <f t="shared" si="154"/>
        <v>74.4099350391526</v>
      </c>
      <c r="JF339" s="13">
        <f t="shared" si="154"/>
        <v>65.873210741958871</v>
      </c>
      <c r="JG339" s="13">
        <f t="shared" si="154"/>
        <v>54.713673040405176</v>
      </c>
      <c r="JH339" s="13">
        <f t="shared" si="154"/>
        <v>46.135161753460558</v>
      </c>
      <c r="JI339" s="13">
        <f t="shared" si="154"/>
        <v>35.698663656008016</v>
      </c>
      <c r="JJ339" s="13">
        <f t="shared" si="154"/>
        <v>24.471286866134101</v>
      </c>
      <c r="JK339" s="13">
        <f t="shared" si="154"/>
        <v>14.007951688689152</v>
      </c>
      <c r="JL339" s="13">
        <f t="shared" si="154"/>
        <v>6.1544275126351993</v>
      </c>
      <c r="JM339" s="13">
        <f t="shared" si="154"/>
        <v>-5.1315175925456442</v>
      </c>
      <c r="JN339" s="13">
        <f t="shared" si="154"/>
        <v>-15.62872285858472</v>
      </c>
      <c r="JO339" s="13">
        <f t="shared" si="154"/>
        <v>-24.821345810037428</v>
      </c>
      <c r="JP339" s="13">
        <f t="shared" si="154"/>
        <v>-34.021041088861047</v>
      </c>
      <c r="JQ339" s="13">
        <f t="shared" si="154"/>
        <v>-44.543649017397904</v>
      </c>
      <c r="JR339" s="13">
        <f t="shared" si="154"/>
        <v>-55.07551714382685</v>
      </c>
      <c r="JS339" s="13">
        <f t="shared" si="154"/>
        <v>-66.474199095153054</v>
      </c>
      <c r="JT339" s="13">
        <f t="shared" si="154"/>
        <v>-76.167082928872176</v>
      </c>
      <c r="JU339" s="13">
        <f t="shared" si="154"/>
        <v>-84.086002304156565</v>
      </c>
      <c r="JV339" s="13">
        <f t="shared" si="154"/>
        <v>-93.772593072215301</v>
      </c>
      <c r="JW339" s="13">
        <f t="shared" si="154"/>
        <v>-104.33988788279851</v>
      </c>
      <c r="JX339" s="13">
        <f t="shared" si="154"/>
        <v>-111.37748944416724</v>
      </c>
      <c r="JY339" s="13">
        <f t="shared" si="154"/>
        <v>-121.05105783013248</v>
      </c>
      <c r="JZ339" s="13">
        <f t="shared" si="154"/>
        <v>-131.62650779372282</v>
      </c>
      <c r="KA339" s="13">
        <f t="shared" si="154"/>
        <v>-140.37803340552776</v>
      </c>
      <c r="KB339" s="13">
        <f t="shared" si="154"/>
        <v>-150.95463939749558</v>
      </c>
      <c r="KC339" s="13">
        <f t="shared" si="154"/>
        <v>-160.60863357121485</v>
      </c>
      <c r="KD339" s="13">
        <f t="shared" si="154"/>
        <v>-169.31819871547475</v>
      </c>
      <c r="KE339" s="13">
        <f t="shared" si="154"/>
        <v>-176.30826829697594</v>
      </c>
      <c r="KF339" s="13">
        <f t="shared" si="154"/>
        <v>-184.98623764218965</v>
      </c>
      <c r="KG339" s="13">
        <f t="shared" si="154"/>
        <v>-184.41197391676653</v>
      </c>
      <c r="KH339" s="13">
        <f t="shared" si="154"/>
        <v>-182.52310181543027</v>
      </c>
      <c r="KI339" s="13">
        <f t="shared" si="154"/>
        <v>-182.52310181543027</v>
      </c>
      <c r="KJ339" s="13">
        <f t="shared" si="154"/>
        <v>-182.52310181543027</v>
      </c>
      <c r="KK339" s="13">
        <f t="shared" si="154"/>
        <v>-182.52310181543027</v>
      </c>
      <c r="KL339" s="13">
        <f t="shared" si="154"/>
        <v>-182.52310181543027</v>
      </c>
      <c r="KM339" s="13">
        <f t="shared" si="154"/>
        <v>-182.52310181543027</v>
      </c>
    </row>
    <row r="340" spans="2:299">
      <c r="B340" s="13">
        <f>B$336/B$337</f>
        <v>584.23357049584388</v>
      </c>
      <c r="C340" s="13">
        <f t="shared" ref="C340:BN340" si="155">C$336/C$337</f>
        <v>584.22251216323991</v>
      </c>
      <c r="D340" s="13">
        <f t="shared" si="155"/>
        <v>584.18932413122172</v>
      </c>
      <c r="E340" s="13">
        <f t="shared" si="155"/>
        <v>584.16718790830157</v>
      </c>
      <c r="F340" s="13">
        <f t="shared" si="155"/>
        <v>584.14504298480801</v>
      </c>
      <c r="G340" s="13">
        <f t="shared" si="155"/>
        <v>584.93385056533225</v>
      </c>
      <c r="H340" s="13">
        <f t="shared" si="155"/>
        <v>585.71640472906051</v>
      </c>
      <c r="I340" s="13">
        <f t="shared" si="155"/>
        <v>585.68912376004118</v>
      </c>
      <c r="J340" s="13">
        <f t="shared" si="155"/>
        <v>587.27399438588111</v>
      </c>
      <c r="K340" s="13">
        <f t="shared" si="155"/>
        <v>587.2524951613965</v>
      </c>
      <c r="L340" s="13">
        <f t="shared" si="155"/>
        <v>588.8341851610827</v>
      </c>
      <c r="M340" s="13">
        <f t="shared" si="155"/>
        <v>588.81301140266146</v>
      </c>
      <c r="N340" s="13">
        <f t="shared" si="155"/>
        <v>588.78123519586507</v>
      </c>
      <c r="O340" s="13">
        <f t="shared" si="155"/>
        <v>590.37068029819989</v>
      </c>
      <c r="P340" s="13">
        <f t="shared" si="155"/>
        <v>590.33939081606388</v>
      </c>
      <c r="Q340" s="13">
        <f t="shared" si="155"/>
        <v>591.91524348365817</v>
      </c>
      <c r="R340" s="13">
        <f t="shared" si="155"/>
        <v>591.8895693168472</v>
      </c>
      <c r="S340" s="13">
        <f t="shared" si="155"/>
        <v>593.46740208009646</v>
      </c>
      <c r="T340" s="13">
        <f t="shared" si="155"/>
        <v>593.43707496151671</v>
      </c>
      <c r="U340" s="13">
        <f t="shared" si="155"/>
        <v>593.40167082744472</v>
      </c>
      <c r="V340" s="13">
        <f t="shared" si="155"/>
        <v>593.36624244349832</v>
      </c>
      <c r="W340" s="13">
        <f t="shared" si="155"/>
        <v>594.93710930729196</v>
      </c>
      <c r="X340" s="13">
        <f t="shared" si="155"/>
        <v>594.90721717111273</v>
      </c>
      <c r="Y340" s="13">
        <f t="shared" si="155"/>
        <v>596.47510505920036</v>
      </c>
      <c r="Z340" s="13">
        <f t="shared" si="155"/>
        <v>594.82741901288614</v>
      </c>
      <c r="AA340" s="13">
        <f t="shared" si="155"/>
        <v>596.39662110075642</v>
      </c>
      <c r="AB340" s="13">
        <f t="shared" si="155"/>
        <v>596.3671579647438</v>
      </c>
      <c r="AC340" s="13">
        <f t="shared" si="155"/>
        <v>596.32784688809477</v>
      </c>
      <c r="AD340" s="13">
        <f t="shared" si="155"/>
        <v>597.09709446430975</v>
      </c>
      <c r="AE340" s="13">
        <f t="shared" si="155"/>
        <v>597.05806955744345</v>
      </c>
      <c r="AF340" s="13">
        <f t="shared" si="155"/>
        <v>597.82700836710819</v>
      </c>
      <c r="AG340" s="13">
        <f t="shared" si="155"/>
        <v>597.79795714228317</v>
      </c>
      <c r="AH340" s="13">
        <f t="shared" si="155"/>
        <v>597.75919564960031</v>
      </c>
      <c r="AI340" s="13">
        <f t="shared" si="155"/>
        <v>597.73010461593253</v>
      </c>
      <c r="AJ340" s="13">
        <f t="shared" si="155"/>
        <v>599.29630534901264</v>
      </c>
      <c r="AK340" s="13">
        <f t="shared" si="155"/>
        <v>599.25814630801108</v>
      </c>
      <c r="AL340" s="13">
        <f t="shared" si="155"/>
        <v>599.22950743089871</v>
      </c>
      <c r="AM340" s="13">
        <f t="shared" si="155"/>
        <v>599.98820698001248</v>
      </c>
      <c r="AN340" s="13">
        <f t="shared" si="155"/>
        <v>600.75583201901668</v>
      </c>
      <c r="AO340" s="13">
        <f t="shared" si="155"/>
        <v>600.71824504617211</v>
      </c>
      <c r="AP340" s="13">
        <f t="shared" si="155"/>
        <v>600.68533231627634</v>
      </c>
      <c r="AQ340" s="13">
        <f t="shared" si="155"/>
        <v>600.65239704206101</v>
      </c>
      <c r="AR340" s="13">
        <f t="shared" si="155"/>
        <v>602.20601731054126</v>
      </c>
      <c r="AS340" s="13">
        <f t="shared" si="155"/>
        <v>602.16899509655502</v>
      </c>
      <c r="AT340" s="13">
        <f t="shared" si="155"/>
        <v>602.92659171246657</v>
      </c>
      <c r="AU340" s="13">
        <f t="shared" si="155"/>
        <v>603.69282516265491</v>
      </c>
      <c r="AV340" s="13">
        <f t="shared" si="155"/>
        <v>603.64728470788907</v>
      </c>
      <c r="AW340" s="13">
        <f t="shared" si="155"/>
        <v>604.41328829903694</v>
      </c>
      <c r="AX340" s="13">
        <f t="shared" si="155"/>
        <v>605.16971312794919</v>
      </c>
      <c r="AY340" s="13">
        <f t="shared" si="155"/>
        <v>605.13386997216639</v>
      </c>
      <c r="AZ340" s="13">
        <f t="shared" si="155"/>
        <v>605.09799877924434</v>
      </c>
      <c r="BA340" s="13">
        <f t="shared" si="155"/>
        <v>605.06209951627318</v>
      </c>
      <c r="BB340" s="13">
        <f t="shared" si="155"/>
        <v>605.03515662824918</v>
      </c>
      <c r="BC340" s="13">
        <f t="shared" si="155"/>
        <v>606.58421303471528</v>
      </c>
      <c r="BD340" s="13">
        <f t="shared" si="155"/>
        <v>605.75662448052537</v>
      </c>
      <c r="BE340" s="13">
        <f t="shared" si="155"/>
        <v>606.51357278452122</v>
      </c>
      <c r="BF340" s="13">
        <f t="shared" si="155"/>
        <v>606.47821118218542</v>
      </c>
      <c r="BG340" s="13">
        <f t="shared" si="155"/>
        <v>606.4428218850444</v>
      </c>
      <c r="BH340" s="13">
        <f t="shared" si="155"/>
        <v>606.40740486054995</v>
      </c>
      <c r="BI340" s="13">
        <f t="shared" si="155"/>
        <v>606.37639219339655</v>
      </c>
      <c r="BJ340" s="13">
        <f t="shared" si="155"/>
        <v>606.34535825065927</v>
      </c>
      <c r="BK340" s="13">
        <f t="shared" si="155"/>
        <v>606.30986480769968</v>
      </c>
      <c r="BL340" s="13">
        <f t="shared" si="155"/>
        <v>607.86077126364648</v>
      </c>
      <c r="BM340" s="13">
        <f t="shared" si="155"/>
        <v>607.83025490817636</v>
      </c>
      <c r="BN340" s="13">
        <f t="shared" si="155"/>
        <v>607.00647319446171</v>
      </c>
      <c r="BO340" s="13">
        <f t="shared" ref="BO340:DZ340" si="156">BO$336/BO$337</f>
        <v>606.9712119115934</v>
      </c>
      <c r="BP340" s="13">
        <f t="shared" si="156"/>
        <v>606.14089006857046</v>
      </c>
      <c r="BQ340" s="13">
        <f t="shared" si="156"/>
        <v>606.10523604020443</v>
      </c>
      <c r="BR340" s="13">
        <f t="shared" si="156"/>
        <v>606.06955397271872</v>
      </c>
      <c r="BS340" s="13">
        <f t="shared" si="156"/>
        <v>606.03384383302466</v>
      </c>
      <c r="BT340" s="13">
        <f t="shared" si="156"/>
        <v>605.20059919010657</v>
      </c>
      <c r="BU340" s="13">
        <f t="shared" si="156"/>
        <v>604.37463606122446</v>
      </c>
      <c r="BV340" s="13">
        <f t="shared" si="156"/>
        <v>604.33816840617203</v>
      </c>
      <c r="BW340" s="13">
        <f t="shared" si="156"/>
        <v>604.30167197791047</v>
      </c>
      <c r="BX340" s="13">
        <f t="shared" si="156"/>
        <v>604.26514674237285</v>
      </c>
      <c r="BY340" s="13">
        <f t="shared" si="156"/>
        <v>604.2468733112147</v>
      </c>
      <c r="BZ340" s="13">
        <f t="shared" si="156"/>
        <v>296.22395209448013</v>
      </c>
      <c r="CA340" s="13">
        <f t="shared" si="156"/>
        <v>301.29684944284037</v>
      </c>
      <c r="CB340" s="13">
        <f t="shared" si="156"/>
        <v>306.33416507946561</v>
      </c>
      <c r="CC340" s="13">
        <f t="shared" si="156"/>
        <v>311.33627205555018</v>
      </c>
      <c r="CD340" s="13">
        <f t="shared" si="156"/>
        <v>316.25724740579972</v>
      </c>
      <c r="CE340" s="13">
        <f t="shared" si="156"/>
        <v>321.23632633719342</v>
      </c>
      <c r="CF340" s="13">
        <f t="shared" si="156"/>
        <v>326.13499412012101</v>
      </c>
      <c r="CG340" s="13">
        <f t="shared" si="156"/>
        <v>330.99989437203277</v>
      </c>
      <c r="CH340" s="13">
        <f t="shared" si="156"/>
        <v>335.89632351789044</v>
      </c>
      <c r="CI340" s="13">
        <f t="shared" si="156"/>
        <v>340.75748822767491</v>
      </c>
      <c r="CJ340" s="13">
        <f t="shared" si="156"/>
        <v>345.66740217436285</v>
      </c>
      <c r="CK340" s="13">
        <f t="shared" si="156"/>
        <v>350.29329996227307</v>
      </c>
      <c r="CL340" s="13">
        <f t="shared" si="156"/>
        <v>355.0321348572046</v>
      </c>
      <c r="CM340" s="13">
        <f t="shared" si="156"/>
        <v>359.81730907989612</v>
      </c>
      <c r="CN340" s="13">
        <f t="shared" si="156"/>
        <v>365.64203363929681</v>
      </c>
      <c r="CO340" s="13">
        <f t="shared" si="156"/>
        <v>371.41669410590549</v>
      </c>
      <c r="CP340" s="13">
        <f t="shared" si="156"/>
        <v>375.98960339855222</v>
      </c>
      <c r="CQ340" s="13">
        <f t="shared" si="156"/>
        <v>382.80019713205002</v>
      </c>
      <c r="CR340" s="13">
        <f t="shared" si="156"/>
        <v>388.4110938264908</v>
      </c>
      <c r="CS340" s="13">
        <f t="shared" si="156"/>
        <v>393.99260773201866</v>
      </c>
      <c r="CT340" s="13">
        <f t="shared" si="156"/>
        <v>403.89465283743681</v>
      </c>
      <c r="CU340" s="13">
        <f t="shared" si="156"/>
        <v>404.98207699218347</v>
      </c>
      <c r="CV340" s="13">
        <f t="shared" si="156"/>
        <v>411.50190853549242</v>
      </c>
      <c r="CW340" s="13">
        <f t="shared" si="156"/>
        <v>415.79133496553368</v>
      </c>
      <c r="CX340" s="13">
        <f t="shared" si="156"/>
        <v>422.17369738793775</v>
      </c>
      <c r="CY340" s="13">
        <f t="shared" si="156"/>
        <v>428.49472329583921</v>
      </c>
      <c r="CZ340" s="13">
        <f t="shared" si="156"/>
        <v>434.75529265571521</v>
      </c>
      <c r="DA340" s="13">
        <f t="shared" si="156"/>
        <v>635.18545915903997</v>
      </c>
      <c r="DB340" s="13">
        <f t="shared" si="156"/>
        <v>636.72059523156793</v>
      </c>
      <c r="DC340" s="13">
        <f t="shared" si="156"/>
        <v>635.22699778721244</v>
      </c>
      <c r="DD340" s="13">
        <f t="shared" si="156"/>
        <v>635.25070902994469</v>
      </c>
      <c r="DE340" s="13">
        <f t="shared" si="156"/>
        <v>635.26848049084458</v>
      </c>
      <c r="DF340" s="13">
        <f t="shared" si="156"/>
        <v>633.77296409841631</v>
      </c>
      <c r="DG340" s="13">
        <f t="shared" si="156"/>
        <v>633.79724256370253</v>
      </c>
      <c r="DH340" s="13">
        <f t="shared" si="156"/>
        <v>632.29313610940108</v>
      </c>
      <c r="DI340" s="13">
        <f t="shared" si="156"/>
        <v>632.31800166453058</v>
      </c>
      <c r="DJ340" s="13">
        <f t="shared" si="156"/>
        <v>632.33663826409725</v>
      </c>
      <c r="DK340" s="13">
        <f t="shared" si="156"/>
        <v>630.83667493272151</v>
      </c>
      <c r="DL340" s="13">
        <f t="shared" si="156"/>
        <v>630.86210959543507</v>
      </c>
      <c r="DM340" s="13">
        <f t="shared" si="156"/>
        <v>630.88117273396392</v>
      </c>
      <c r="DN340" s="13">
        <f t="shared" si="156"/>
        <v>629.3792825069138</v>
      </c>
      <c r="DO340" s="13">
        <f t="shared" si="156"/>
        <v>629.39878775604018</v>
      </c>
      <c r="DP340" s="13">
        <f t="shared" si="156"/>
        <v>629.42477721880641</v>
      </c>
      <c r="DQ340" s="13">
        <f t="shared" si="156"/>
        <v>628.68637988098385</v>
      </c>
      <c r="DR340" s="13">
        <f t="shared" si="156"/>
        <v>627.9475329854439</v>
      </c>
      <c r="DS340" s="13">
        <f t="shared" si="156"/>
        <v>627.97408754880951</v>
      </c>
      <c r="DT340" s="13">
        <f t="shared" si="156"/>
        <v>627.99399004325585</v>
      </c>
      <c r="DU340" s="13">
        <f t="shared" si="156"/>
        <v>628.02050881737603</v>
      </c>
      <c r="DV340" s="13">
        <f t="shared" si="156"/>
        <v>626.51597205363839</v>
      </c>
      <c r="DW340" s="13">
        <f t="shared" si="156"/>
        <v>626.53630237878951</v>
      </c>
      <c r="DX340" s="13">
        <f t="shared" si="156"/>
        <v>626.5633912035488</v>
      </c>
      <c r="DY340" s="13">
        <f t="shared" si="156"/>
        <v>626.59045916420735</v>
      </c>
      <c r="DZ340" s="13">
        <f t="shared" si="156"/>
        <v>626.61750628486072</v>
      </c>
      <c r="EA340" s="13">
        <f t="shared" ref="EA340:GL340" si="157">EA$336/EA$337</f>
        <v>625.87892122948313</v>
      </c>
      <c r="EB340" s="13">
        <f t="shared" si="157"/>
        <v>625.13298066250161</v>
      </c>
      <c r="EC340" s="13">
        <f t="shared" si="157"/>
        <v>625.16059766493106</v>
      </c>
      <c r="ED340" s="13">
        <f t="shared" si="157"/>
        <v>625.18819340603852</v>
      </c>
      <c r="EE340" s="13">
        <f t="shared" si="157"/>
        <v>625.20887627389209</v>
      </c>
      <c r="EF340" s="13">
        <f t="shared" si="157"/>
        <v>625.23643486672017</v>
      </c>
      <c r="EG340" s="13">
        <f t="shared" si="157"/>
        <v>625.26397226562858</v>
      </c>
      <c r="EH340" s="13">
        <f t="shared" si="157"/>
        <v>625.29148849505691</v>
      </c>
      <c r="EI340" s="13">
        <f t="shared" si="157"/>
        <v>625.31211178933734</v>
      </c>
      <c r="EJ340" s="13">
        <f t="shared" si="157"/>
        <v>625.33959103086988</v>
      </c>
      <c r="EK340" s="13">
        <f t="shared" si="157"/>
        <v>625.36704916993688</v>
      </c>
      <c r="EL340" s="13">
        <f t="shared" si="157"/>
        <v>625.39448623083729</v>
      </c>
      <c r="EM340" s="13">
        <f t="shared" si="157"/>
        <v>625.4219022378328</v>
      </c>
      <c r="EN340" s="13">
        <f t="shared" si="157"/>
        <v>625.44245044102831</v>
      </c>
      <c r="EO340" s="13">
        <f t="shared" si="157"/>
        <v>625.46982966195787</v>
      </c>
      <c r="EP340" s="13">
        <f t="shared" si="157"/>
        <v>626.25948036824582</v>
      </c>
      <c r="EQ340" s="13">
        <f t="shared" si="157"/>
        <v>626.28650705471409</v>
      </c>
      <c r="ER340" s="13">
        <f t="shared" si="157"/>
        <v>627.07414198496508</v>
      </c>
      <c r="ES340" s="13">
        <f t="shared" si="157"/>
        <v>627.1008180638911</v>
      </c>
      <c r="ET340" s="13">
        <f t="shared" si="157"/>
        <v>613.01864453557243</v>
      </c>
      <c r="EU340" s="13">
        <f t="shared" si="157"/>
        <v>540.69898667901862</v>
      </c>
      <c r="EV340" s="13">
        <f t="shared" si="157"/>
        <v>542.47323374522966</v>
      </c>
      <c r="EW340" s="13">
        <f t="shared" si="157"/>
        <v>544.21063949914026</v>
      </c>
      <c r="EX340" s="13">
        <f t="shared" si="157"/>
        <v>547.70174723751325</v>
      </c>
      <c r="EY340" s="13">
        <f t="shared" si="157"/>
        <v>549.42461344274534</v>
      </c>
      <c r="EZ340" s="13">
        <f t="shared" si="157"/>
        <v>551.1428045431287</v>
      </c>
      <c r="FA340" s="13">
        <f t="shared" si="157"/>
        <v>554.59414677968198</v>
      </c>
      <c r="FB340" s="13">
        <f t="shared" si="157"/>
        <v>556.31229925986736</v>
      </c>
      <c r="FC340" s="13">
        <f t="shared" si="157"/>
        <v>558.02546839085073</v>
      </c>
      <c r="FD340" s="13">
        <f t="shared" si="157"/>
        <v>559.71980527415587</v>
      </c>
      <c r="FE340" s="13">
        <f t="shared" si="157"/>
        <v>563.12180417699767</v>
      </c>
      <c r="FF340" s="13">
        <f t="shared" si="157"/>
        <v>564.81544517061468</v>
      </c>
      <c r="FG340" s="13">
        <f t="shared" si="157"/>
        <v>600.89466219427379</v>
      </c>
      <c r="FH340" s="13">
        <f t="shared" si="157"/>
        <v>600.05568045746031</v>
      </c>
      <c r="FI340" s="13">
        <f t="shared" si="157"/>
        <v>600.01754365897204</v>
      </c>
      <c r="FJ340" s="13">
        <f t="shared" si="157"/>
        <v>599.18597323865708</v>
      </c>
      <c r="FK340" s="13">
        <f t="shared" si="157"/>
        <v>598.33328874448114</v>
      </c>
      <c r="FL340" s="13">
        <f t="shared" si="157"/>
        <v>598.30410440800256</v>
      </c>
      <c r="FM340" s="13">
        <f t="shared" si="157"/>
        <v>598.26516505180086</v>
      </c>
      <c r="FN340" s="13">
        <f t="shared" si="157"/>
        <v>597.41959163485978</v>
      </c>
      <c r="FO340" s="13">
        <f t="shared" si="157"/>
        <v>596.57215000383042</v>
      </c>
      <c r="FP340" s="13">
        <f t="shared" si="157"/>
        <v>595.73285593904245</v>
      </c>
      <c r="FQ340" s="13">
        <f t="shared" si="157"/>
        <v>594.87163727882023</v>
      </c>
      <c r="FR340" s="13">
        <f t="shared" si="157"/>
        <v>593.21510550972641</v>
      </c>
      <c r="FS340" s="13">
        <f t="shared" si="157"/>
        <v>592.35871280196216</v>
      </c>
      <c r="FT340" s="13">
        <f t="shared" si="157"/>
        <v>591.51090954744234</v>
      </c>
      <c r="FU340" s="13">
        <f t="shared" si="157"/>
        <v>589.83150791353307</v>
      </c>
      <c r="FV340" s="13">
        <f t="shared" si="157"/>
        <v>588.14595602551071</v>
      </c>
      <c r="FW340" s="13">
        <f t="shared" si="157"/>
        <v>587.27893571274922</v>
      </c>
      <c r="FX340" s="13">
        <f t="shared" si="157"/>
        <v>586.40997678894462</v>
      </c>
      <c r="FY340" s="13">
        <f t="shared" si="157"/>
        <v>585.53907274487369</v>
      </c>
      <c r="FZ340" s="13">
        <f t="shared" si="157"/>
        <v>584.66621704213969</v>
      </c>
      <c r="GA340" s="13">
        <f t="shared" si="157"/>
        <v>582.97192916624942</v>
      </c>
      <c r="GB340" s="13">
        <f t="shared" si="157"/>
        <v>582.92608993479166</v>
      </c>
      <c r="GC340" s="13">
        <f t="shared" si="157"/>
        <v>582.04744115004735</v>
      </c>
      <c r="GD340" s="13">
        <f t="shared" si="157"/>
        <v>581.16681468580907</v>
      </c>
      <c r="GE340" s="13">
        <f t="shared" si="157"/>
        <v>581.12596344623319</v>
      </c>
      <c r="GF340" s="13">
        <f t="shared" si="157"/>
        <v>581.07339801064836</v>
      </c>
      <c r="GG340" s="13">
        <f t="shared" si="157"/>
        <v>580.18996831916581</v>
      </c>
      <c r="GH340" s="13">
        <f t="shared" si="157"/>
        <v>580.97983034231061</v>
      </c>
      <c r="GI340" s="13">
        <f t="shared" si="157"/>
        <v>579.26885770919466</v>
      </c>
      <c r="GJ340" s="13">
        <f t="shared" si="157"/>
        <v>579.22124214997348</v>
      </c>
      <c r="GK340" s="13">
        <f t="shared" si="157"/>
        <v>579.17358801059879</v>
      </c>
      <c r="GL340" s="13">
        <f t="shared" si="157"/>
        <v>579.12589524416273</v>
      </c>
      <c r="GM340" s="13">
        <f t="shared" ref="GM340:IX340" si="158">GM$336/GM$337</f>
        <v>578.23691725313461</v>
      </c>
      <c r="GN340" s="13">
        <f t="shared" si="158"/>
        <v>578.18877092150171</v>
      </c>
      <c r="GO340" s="13">
        <f t="shared" si="158"/>
        <v>578.14058548794799</v>
      </c>
      <c r="GP340" s="13">
        <f t="shared" si="158"/>
        <v>577.24875914131883</v>
      </c>
      <c r="GQ340" s="13">
        <f t="shared" si="158"/>
        <v>577.18795045815079</v>
      </c>
      <c r="GR340" s="13">
        <f t="shared" si="158"/>
        <v>576.29357499715206</v>
      </c>
      <c r="GS340" s="13">
        <f t="shared" si="158"/>
        <v>575.39716533694263</v>
      </c>
      <c r="GT340" s="13">
        <f t="shared" si="158"/>
        <v>575.34763272139514</v>
      </c>
      <c r="GU340" s="13">
        <f t="shared" si="158"/>
        <v>574.44875866296911</v>
      </c>
      <c r="GV340" s="13">
        <f t="shared" si="158"/>
        <v>573.54783467544553</v>
      </c>
      <c r="GW340" s="13">
        <f t="shared" si="158"/>
        <v>572.64485373836339</v>
      </c>
      <c r="GX340" s="13">
        <f t="shared" si="158"/>
        <v>572.59400435201337</v>
      </c>
      <c r="GY340" s="13">
        <f t="shared" si="158"/>
        <v>571.6885303282146</v>
      </c>
      <c r="GZ340" s="13">
        <f t="shared" si="158"/>
        <v>569.92349854264842</v>
      </c>
      <c r="HA340" s="13">
        <f t="shared" si="158"/>
        <v>569.87135639681821</v>
      </c>
      <c r="HB340" s="13">
        <f t="shared" si="158"/>
        <v>569.81917139297536</v>
      </c>
      <c r="HC340" s="13">
        <f t="shared" si="158"/>
        <v>569.76694347825776</v>
      </c>
      <c r="HD340" s="13">
        <f t="shared" si="158"/>
        <v>568.85435884633387</v>
      </c>
      <c r="HE340" s="13">
        <f t="shared" si="158"/>
        <v>567.93967609008735</v>
      </c>
      <c r="HF340" s="13">
        <f t="shared" si="158"/>
        <v>567.88653168226756</v>
      </c>
      <c r="HG340" s="13">
        <f t="shared" si="158"/>
        <v>566.10398719512978</v>
      </c>
      <c r="HH340" s="13">
        <f t="shared" si="158"/>
        <v>566.04996175061945</v>
      </c>
      <c r="HI340" s="13">
        <f t="shared" si="158"/>
        <v>565.11487342336579</v>
      </c>
      <c r="HJ340" s="13">
        <f t="shared" si="158"/>
        <v>564.19116875032125</v>
      </c>
      <c r="HK340" s="13">
        <f t="shared" si="158"/>
        <v>562.37921154630646</v>
      </c>
      <c r="HL340" s="13">
        <f t="shared" si="158"/>
        <v>562.33734075529628</v>
      </c>
      <c r="HM340" s="13">
        <f t="shared" si="158"/>
        <v>562.28147245615401</v>
      </c>
      <c r="HN340" s="13">
        <f t="shared" si="158"/>
        <v>562.21157178661281</v>
      </c>
      <c r="HO340" s="13">
        <f t="shared" si="158"/>
        <v>560.4181314942989</v>
      </c>
      <c r="HP340" s="13">
        <f t="shared" si="158"/>
        <v>560.34709824343906</v>
      </c>
      <c r="HQ340" s="13">
        <f t="shared" si="158"/>
        <v>560.29021836459287</v>
      </c>
      <c r="HR340" s="13">
        <f t="shared" si="158"/>
        <v>559.33993026368933</v>
      </c>
      <c r="HS340" s="13">
        <f t="shared" si="158"/>
        <v>558.40168809491615</v>
      </c>
      <c r="HT340" s="13">
        <f t="shared" si="158"/>
        <v>558.34383294361214</v>
      </c>
      <c r="HU340" s="13">
        <f t="shared" si="158"/>
        <v>557.40294072706035</v>
      </c>
      <c r="HV340" s="13">
        <f t="shared" si="158"/>
        <v>556.4598497634031</v>
      </c>
      <c r="HW340" s="13">
        <f t="shared" si="158"/>
        <v>555.51455233632942</v>
      </c>
      <c r="HX340" s="13">
        <f t="shared" si="158"/>
        <v>554.56704069338116</v>
      </c>
      <c r="HY340" s="13">
        <f t="shared" si="158"/>
        <v>553.61730704573836</v>
      </c>
      <c r="HZ340" s="13">
        <f t="shared" si="158"/>
        <v>552.66534356800798</v>
      </c>
      <c r="IA340" s="13">
        <f t="shared" si="158"/>
        <v>552.61982171290401</v>
      </c>
      <c r="IB340" s="13">
        <f t="shared" si="158"/>
        <v>550.78550183145683</v>
      </c>
      <c r="IC340" s="13">
        <f t="shared" si="158"/>
        <v>548.92103436642128</v>
      </c>
      <c r="ID340" s="13">
        <f t="shared" si="158"/>
        <v>547.96633830152155</v>
      </c>
      <c r="IE340" s="13">
        <f t="shared" si="158"/>
        <v>547.00155452671231</v>
      </c>
      <c r="IF340" s="13">
        <f t="shared" si="158"/>
        <v>546.03448827097998</v>
      </c>
      <c r="IG340" s="13">
        <f t="shared" si="158"/>
        <v>545.06513142490735</v>
      </c>
      <c r="IH340" s="13">
        <f t="shared" si="158"/>
        <v>543.19307612966293</v>
      </c>
      <c r="II340" s="13">
        <f t="shared" si="158"/>
        <v>542.22558451846271</v>
      </c>
      <c r="IJ340" s="13">
        <f t="shared" si="158"/>
        <v>541.24760289888422</v>
      </c>
      <c r="IK340" s="13">
        <f t="shared" si="158"/>
        <v>541.18953437694699</v>
      </c>
      <c r="IL340" s="13">
        <f t="shared" si="158"/>
        <v>539.28464433134093</v>
      </c>
      <c r="IM340" s="13">
        <f t="shared" si="158"/>
        <v>538.31660840300117</v>
      </c>
      <c r="IN340" s="13">
        <f t="shared" si="158"/>
        <v>536.40860699235054</v>
      </c>
      <c r="IO340" s="13">
        <f t="shared" si="158"/>
        <v>535.41716082623827</v>
      </c>
      <c r="IP340" s="13">
        <f t="shared" si="158"/>
        <v>534.44078414426656</v>
      </c>
      <c r="IQ340" s="13">
        <f t="shared" si="158"/>
        <v>533.44470393296592</v>
      </c>
      <c r="IR340" s="13">
        <f t="shared" si="158"/>
        <v>532.46392950100449</v>
      </c>
      <c r="IS340" s="13">
        <f t="shared" si="158"/>
        <v>531.44535477450665</v>
      </c>
      <c r="IT340" s="13">
        <f t="shared" si="158"/>
        <v>530.44206851275896</v>
      </c>
      <c r="IU340" s="13">
        <f t="shared" si="158"/>
        <v>529.45445121337411</v>
      </c>
      <c r="IV340" s="13">
        <f t="shared" si="158"/>
        <v>527.50937211312134</v>
      </c>
      <c r="IW340" s="13">
        <f t="shared" si="158"/>
        <v>527.44518282493789</v>
      </c>
      <c r="IX340" s="13">
        <f t="shared" si="158"/>
        <v>527.36258220149659</v>
      </c>
      <c r="IY340" s="13">
        <f t="shared" ref="IY340:KM340" si="159">IY$336/IY$337</f>
        <v>527.28909177295031</v>
      </c>
      <c r="IZ340" s="13">
        <f t="shared" si="159"/>
        <v>525.35192734834175</v>
      </c>
      <c r="JA340" s="13">
        <f t="shared" si="159"/>
        <v>525.27739286484882</v>
      </c>
      <c r="JB340" s="13">
        <f t="shared" si="159"/>
        <v>525.20279356678884</v>
      </c>
      <c r="JC340" s="13">
        <f t="shared" si="159"/>
        <v>524.20231393236691</v>
      </c>
      <c r="JD340" s="13">
        <f t="shared" si="159"/>
        <v>523.1807004348301</v>
      </c>
      <c r="JE340" s="13">
        <f t="shared" si="159"/>
        <v>523.10498113213441</v>
      </c>
      <c r="JF340" s="13">
        <f t="shared" si="159"/>
        <v>522.09941225580019</v>
      </c>
      <c r="JG340" s="13">
        <f t="shared" si="159"/>
        <v>521.07240946172976</v>
      </c>
      <c r="JH340" s="13">
        <f t="shared" si="159"/>
        <v>520.062237805167</v>
      </c>
      <c r="JI340" s="13">
        <f t="shared" si="159"/>
        <v>519.98485966560884</v>
      </c>
      <c r="JJ340" s="13">
        <f t="shared" si="159"/>
        <v>518.95242343688528</v>
      </c>
      <c r="JK340" s="13">
        <f t="shared" si="159"/>
        <v>518.87443018092711</v>
      </c>
      <c r="JL340" s="13">
        <f t="shared" si="159"/>
        <v>518.81589034531555</v>
      </c>
      <c r="JM340" s="13">
        <f t="shared" si="159"/>
        <v>517.77996428006281</v>
      </c>
      <c r="JN340" s="13">
        <f t="shared" si="159"/>
        <v>517.70130044162931</v>
      </c>
      <c r="JO340" s="13">
        <f t="shared" si="159"/>
        <v>517.63241286743153</v>
      </c>
      <c r="JP340" s="13">
        <f t="shared" si="159"/>
        <v>517.56347229470668</v>
      </c>
      <c r="JQ340" s="13">
        <f t="shared" si="159"/>
        <v>517.48461809408718</v>
      </c>
      <c r="JR340" s="13">
        <f t="shared" si="159"/>
        <v>517.40569449950135</v>
      </c>
      <c r="JS340" s="13">
        <f t="shared" si="159"/>
        <v>516.36459441986096</v>
      </c>
      <c r="JT340" s="13">
        <f t="shared" si="159"/>
        <v>517.24763876169538</v>
      </c>
      <c r="JU340" s="13">
        <f t="shared" si="159"/>
        <v>517.18829605299152</v>
      </c>
      <c r="JV340" s="13">
        <f t="shared" si="159"/>
        <v>518.07103857850802</v>
      </c>
      <c r="JW340" s="13">
        <f t="shared" si="159"/>
        <v>517.99227041186043</v>
      </c>
      <c r="JX340" s="13">
        <f t="shared" si="159"/>
        <v>518.89440968957808</v>
      </c>
      <c r="JY340" s="13">
        <f t="shared" si="159"/>
        <v>519.77623694593308</v>
      </c>
      <c r="JZ340" s="13">
        <f t="shared" si="159"/>
        <v>519.69824856045273</v>
      </c>
      <c r="KA340" s="13">
        <f t="shared" si="159"/>
        <v>521.53805359572539</v>
      </c>
      <c r="KB340" s="13">
        <f t="shared" si="159"/>
        <v>521.46089482705429</v>
      </c>
      <c r="KC340" s="13">
        <f t="shared" si="159"/>
        <v>522.34129946920677</v>
      </c>
      <c r="KD340" s="13">
        <f t="shared" si="159"/>
        <v>524.1761934791175</v>
      </c>
      <c r="KE340" s="13">
        <f t="shared" si="159"/>
        <v>525.07321948238439</v>
      </c>
      <c r="KF340" s="13">
        <f t="shared" si="159"/>
        <v>526.90210842388967</v>
      </c>
      <c r="KG340" s="13">
        <f t="shared" si="159"/>
        <v>528.79131195244395</v>
      </c>
      <c r="KH340" s="13">
        <f t="shared" si="159"/>
        <v>530.68389238795169</v>
      </c>
      <c r="KI340" s="13">
        <f t="shared" si="159"/>
        <v>530.68389238795169</v>
      </c>
      <c r="KJ340" s="13">
        <f t="shared" si="159"/>
        <v>530.68389238795169</v>
      </c>
      <c r="KK340" s="13">
        <f t="shared" si="159"/>
        <v>530.68389238795169</v>
      </c>
      <c r="KL340" s="13">
        <f t="shared" si="159"/>
        <v>530.68389238795169</v>
      </c>
      <c r="KM340" s="13">
        <f t="shared" si="159"/>
        <v>530.68389238795169</v>
      </c>
    </row>
    <row r="341" spans="2:299">
      <c r="B341" s="13">
        <f>B$337/B$337</f>
        <v>1</v>
      </c>
      <c r="C341" s="13">
        <f t="shared" ref="C341:BN341" si="160">C$337/C$337</f>
        <v>1</v>
      </c>
      <c r="D341" s="13">
        <f t="shared" si="160"/>
        <v>1</v>
      </c>
      <c r="E341" s="13">
        <f t="shared" si="160"/>
        <v>1</v>
      </c>
      <c r="F341" s="13">
        <f t="shared" si="160"/>
        <v>1</v>
      </c>
      <c r="G341" s="13">
        <f t="shared" si="160"/>
        <v>1</v>
      </c>
      <c r="H341" s="13">
        <f t="shared" si="160"/>
        <v>1</v>
      </c>
      <c r="I341" s="13">
        <f t="shared" si="160"/>
        <v>1</v>
      </c>
      <c r="J341" s="13">
        <f t="shared" si="160"/>
        <v>1</v>
      </c>
      <c r="K341" s="13">
        <f t="shared" si="160"/>
        <v>1</v>
      </c>
      <c r="L341" s="13">
        <f t="shared" si="160"/>
        <v>1</v>
      </c>
      <c r="M341" s="13">
        <f t="shared" si="160"/>
        <v>1</v>
      </c>
      <c r="N341" s="13">
        <f t="shared" si="160"/>
        <v>1</v>
      </c>
      <c r="O341" s="13">
        <f t="shared" si="160"/>
        <v>1</v>
      </c>
      <c r="P341" s="13">
        <f t="shared" si="160"/>
        <v>1</v>
      </c>
      <c r="Q341" s="13">
        <f t="shared" si="160"/>
        <v>1</v>
      </c>
      <c r="R341" s="13">
        <f t="shared" si="160"/>
        <v>1</v>
      </c>
      <c r="S341" s="13">
        <f t="shared" si="160"/>
        <v>1</v>
      </c>
      <c r="T341" s="13">
        <f t="shared" si="160"/>
        <v>1</v>
      </c>
      <c r="U341" s="13">
        <f t="shared" si="160"/>
        <v>1</v>
      </c>
      <c r="V341" s="13">
        <f t="shared" si="160"/>
        <v>1</v>
      </c>
      <c r="W341" s="13">
        <f t="shared" si="160"/>
        <v>1</v>
      </c>
      <c r="X341" s="13">
        <f t="shared" si="160"/>
        <v>1</v>
      </c>
      <c r="Y341" s="13">
        <f t="shared" si="160"/>
        <v>1</v>
      </c>
      <c r="Z341" s="13">
        <f t="shared" si="160"/>
        <v>1</v>
      </c>
      <c r="AA341" s="13">
        <f t="shared" si="160"/>
        <v>1</v>
      </c>
      <c r="AB341" s="13">
        <f t="shared" si="160"/>
        <v>1</v>
      </c>
      <c r="AC341" s="13">
        <f t="shared" si="160"/>
        <v>1</v>
      </c>
      <c r="AD341" s="13">
        <f t="shared" si="160"/>
        <v>1</v>
      </c>
      <c r="AE341" s="13">
        <f t="shared" si="160"/>
        <v>1</v>
      </c>
      <c r="AF341" s="13">
        <f t="shared" si="160"/>
        <v>1</v>
      </c>
      <c r="AG341" s="13">
        <f t="shared" si="160"/>
        <v>1</v>
      </c>
      <c r="AH341" s="13">
        <f t="shared" si="160"/>
        <v>1</v>
      </c>
      <c r="AI341" s="13">
        <f t="shared" si="160"/>
        <v>1</v>
      </c>
      <c r="AJ341" s="13">
        <f t="shared" si="160"/>
        <v>1</v>
      </c>
      <c r="AK341" s="13">
        <f t="shared" si="160"/>
        <v>1</v>
      </c>
      <c r="AL341" s="13">
        <f t="shared" si="160"/>
        <v>1</v>
      </c>
      <c r="AM341" s="13">
        <f t="shared" si="160"/>
        <v>1</v>
      </c>
      <c r="AN341" s="13">
        <f t="shared" si="160"/>
        <v>1</v>
      </c>
      <c r="AO341" s="13">
        <f t="shared" si="160"/>
        <v>1</v>
      </c>
      <c r="AP341" s="13">
        <f t="shared" si="160"/>
        <v>1</v>
      </c>
      <c r="AQ341" s="13">
        <f t="shared" si="160"/>
        <v>1</v>
      </c>
      <c r="AR341" s="13">
        <f t="shared" si="160"/>
        <v>1</v>
      </c>
      <c r="AS341" s="13">
        <f t="shared" si="160"/>
        <v>1</v>
      </c>
      <c r="AT341" s="13">
        <f t="shared" si="160"/>
        <v>1</v>
      </c>
      <c r="AU341" s="13">
        <f t="shared" si="160"/>
        <v>1</v>
      </c>
      <c r="AV341" s="13">
        <f t="shared" si="160"/>
        <v>1</v>
      </c>
      <c r="AW341" s="13">
        <f t="shared" si="160"/>
        <v>1</v>
      </c>
      <c r="AX341" s="13">
        <f t="shared" si="160"/>
        <v>1</v>
      </c>
      <c r="AY341" s="13">
        <f t="shared" si="160"/>
        <v>1</v>
      </c>
      <c r="AZ341" s="13">
        <f t="shared" si="160"/>
        <v>1</v>
      </c>
      <c r="BA341" s="13">
        <f t="shared" si="160"/>
        <v>1</v>
      </c>
      <c r="BB341" s="13">
        <f t="shared" si="160"/>
        <v>1</v>
      </c>
      <c r="BC341" s="13">
        <f t="shared" si="160"/>
        <v>1</v>
      </c>
      <c r="BD341" s="13">
        <f t="shared" si="160"/>
        <v>1</v>
      </c>
      <c r="BE341" s="13">
        <f t="shared" si="160"/>
        <v>1</v>
      </c>
      <c r="BF341" s="13">
        <f t="shared" si="160"/>
        <v>1</v>
      </c>
      <c r="BG341" s="13">
        <f t="shared" si="160"/>
        <v>1</v>
      </c>
      <c r="BH341" s="13">
        <f t="shared" si="160"/>
        <v>1</v>
      </c>
      <c r="BI341" s="13">
        <f t="shared" si="160"/>
        <v>1</v>
      </c>
      <c r="BJ341" s="13">
        <f t="shared" si="160"/>
        <v>1</v>
      </c>
      <c r="BK341" s="13">
        <f t="shared" si="160"/>
        <v>1</v>
      </c>
      <c r="BL341" s="13">
        <f t="shared" si="160"/>
        <v>1</v>
      </c>
      <c r="BM341" s="13">
        <f t="shared" si="160"/>
        <v>1</v>
      </c>
      <c r="BN341" s="13">
        <f t="shared" si="160"/>
        <v>1</v>
      </c>
      <c r="BO341" s="13">
        <f t="shared" ref="BO341:DZ341" si="161">BO$337/BO$337</f>
        <v>1</v>
      </c>
      <c r="BP341" s="13">
        <f t="shared" si="161"/>
        <v>1</v>
      </c>
      <c r="BQ341" s="13">
        <f t="shared" si="161"/>
        <v>1</v>
      </c>
      <c r="BR341" s="13">
        <f t="shared" si="161"/>
        <v>1</v>
      </c>
      <c r="BS341" s="13">
        <f t="shared" si="161"/>
        <v>1</v>
      </c>
      <c r="BT341" s="13">
        <f t="shared" si="161"/>
        <v>1</v>
      </c>
      <c r="BU341" s="13">
        <f t="shared" si="161"/>
        <v>1</v>
      </c>
      <c r="BV341" s="13">
        <f t="shared" si="161"/>
        <v>1</v>
      </c>
      <c r="BW341" s="13">
        <f t="shared" si="161"/>
        <v>1</v>
      </c>
      <c r="BX341" s="13">
        <f t="shared" si="161"/>
        <v>1</v>
      </c>
      <c r="BY341" s="13">
        <f t="shared" si="161"/>
        <v>1</v>
      </c>
      <c r="BZ341" s="13">
        <f t="shared" si="161"/>
        <v>1</v>
      </c>
      <c r="CA341" s="13">
        <f t="shared" si="161"/>
        <v>1</v>
      </c>
      <c r="CB341" s="13">
        <f t="shared" si="161"/>
        <v>1</v>
      </c>
      <c r="CC341" s="13">
        <f t="shared" si="161"/>
        <v>1</v>
      </c>
      <c r="CD341" s="13">
        <f t="shared" si="161"/>
        <v>1</v>
      </c>
      <c r="CE341" s="13">
        <f t="shared" si="161"/>
        <v>1</v>
      </c>
      <c r="CF341" s="13">
        <f t="shared" si="161"/>
        <v>1</v>
      </c>
      <c r="CG341" s="13">
        <f t="shared" si="161"/>
        <v>1</v>
      </c>
      <c r="CH341" s="13">
        <f t="shared" si="161"/>
        <v>1</v>
      </c>
      <c r="CI341" s="13">
        <f t="shared" si="161"/>
        <v>1</v>
      </c>
      <c r="CJ341" s="13">
        <f t="shared" si="161"/>
        <v>1</v>
      </c>
      <c r="CK341" s="13">
        <f t="shared" si="161"/>
        <v>1</v>
      </c>
      <c r="CL341" s="13">
        <f t="shared" si="161"/>
        <v>1</v>
      </c>
      <c r="CM341" s="13">
        <f t="shared" si="161"/>
        <v>1</v>
      </c>
      <c r="CN341" s="13">
        <f t="shared" si="161"/>
        <v>1</v>
      </c>
      <c r="CO341" s="13">
        <f t="shared" si="161"/>
        <v>1</v>
      </c>
      <c r="CP341" s="13">
        <f t="shared" si="161"/>
        <v>1</v>
      </c>
      <c r="CQ341" s="13">
        <f t="shared" si="161"/>
        <v>1</v>
      </c>
      <c r="CR341" s="13">
        <f t="shared" si="161"/>
        <v>1</v>
      </c>
      <c r="CS341" s="13">
        <f t="shared" si="161"/>
        <v>1</v>
      </c>
      <c r="CT341" s="13">
        <f t="shared" si="161"/>
        <v>1</v>
      </c>
      <c r="CU341" s="13">
        <f t="shared" si="161"/>
        <v>1</v>
      </c>
      <c r="CV341" s="13">
        <f t="shared" si="161"/>
        <v>1</v>
      </c>
      <c r="CW341" s="13">
        <f t="shared" si="161"/>
        <v>1</v>
      </c>
      <c r="CX341" s="13">
        <f t="shared" si="161"/>
        <v>1</v>
      </c>
      <c r="CY341" s="13">
        <f t="shared" si="161"/>
        <v>1</v>
      </c>
      <c r="CZ341" s="13">
        <f t="shared" si="161"/>
        <v>1</v>
      </c>
      <c r="DA341" s="13">
        <f t="shared" si="161"/>
        <v>1</v>
      </c>
      <c r="DB341" s="13">
        <f t="shared" si="161"/>
        <v>1</v>
      </c>
      <c r="DC341" s="13">
        <f t="shared" si="161"/>
        <v>1</v>
      </c>
      <c r="DD341" s="13">
        <f t="shared" si="161"/>
        <v>1</v>
      </c>
      <c r="DE341" s="13">
        <f t="shared" si="161"/>
        <v>1</v>
      </c>
      <c r="DF341" s="13">
        <f t="shared" si="161"/>
        <v>1</v>
      </c>
      <c r="DG341" s="13">
        <f t="shared" si="161"/>
        <v>1</v>
      </c>
      <c r="DH341" s="13">
        <f t="shared" si="161"/>
        <v>1</v>
      </c>
      <c r="DI341" s="13">
        <f t="shared" si="161"/>
        <v>1</v>
      </c>
      <c r="DJ341" s="13">
        <f t="shared" si="161"/>
        <v>1</v>
      </c>
      <c r="DK341" s="13">
        <f t="shared" si="161"/>
        <v>1</v>
      </c>
      <c r="DL341" s="13">
        <f t="shared" si="161"/>
        <v>1</v>
      </c>
      <c r="DM341" s="13">
        <f t="shared" si="161"/>
        <v>1</v>
      </c>
      <c r="DN341" s="13">
        <f t="shared" si="161"/>
        <v>1</v>
      </c>
      <c r="DO341" s="13">
        <f t="shared" si="161"/>
        <v>1</v>
      </c>
      <c r="DP341" s="13">
        <f t="shared" si="161"/>
        <v>1</v>
      </c>
      <c r="DQ341" s="13">
        <f t="shared" si="161"/>
        <v>1</v>
      </c>
      <c r="DR341" s="13">
        <f t="shared" si="161"/>
        <v>1</v>
      </c>
      <c r="DS341" s="13">
        <f t="shared" si="161"/>
        <v>1</v>
      </c>
      <c r="DT341" s="13">
        <f t="shared" si="161"/>
        <v>1</v>
      </c>
      <c r="DU341" s="13">
        <f t="shared" si="161"/>
        <v>1</v>
      </c>
      <c r="DV341" s="13">
        <f t="shared" si="161"/>
        <v>1</v>
      </c>
      <c r="DW341" s="13">
        <f t="shared" si="161"/>
        <v>1</v>
      </c>
      <c r="DX341" s="13">
        <f t="shared" si="161"/>
        <v>1</v>
      </c>
      <c r="DY341" s="13">
        <f t="shared" si="161"/>
        <v>1</v>
      </c>
      <c r="DZ341" s="13">
        <f t="shared" si="161"/>
        <v>1</v>
      </c>
      <c r="EA341" s="13">
        <f t="shared" ref="EA341:GL341" si="162">EA$337/EA$337</f>
        <v>1</v>
      </c>
      <c r="EB341" s="13">
        <f t="shared" si="162"/>
        <v>1</v>
      </c>
      <c r="EC341" s="13">
        <f t="shared" si="162"/>
        <v>1</v>
      </c>
      <c r="ED341" s="13">
        <f t="shared" si="162"/>
        <v>1</v>
      </c>
      <c r="EE341" s="13">
        <f t="shared" si="162"/>
        <v>1</v>
      </c>
      <c r="EF341" s="13">
        <f t="shared" si="162"/>
        <v>1</v>
      </c>
      <c r="EG341" s="13">
        <f t="shared" si="162"/>
        <v>1</v>
      </c>
      <c r="EH341" s="13">
        <f t="shared" si="162"/>
        <v>1</v>
      </c>
      <c r="EI341" s="13">
        <f t="shared" si="162"/>
        <v>1</v>
      </c>
      <c r="EJ341" s="13">
        <f t="shared" si="162"/>
        <v>1</v>
      </c>
      <c r="EK341" s="13">
        <f t="shared" si="162"/>
        <v>1</v>
      </c>
      <c r="EL341" s="13">
        <f t="shared" si="162"/>
        <v>1</v>
      </c>
      <c r="EM341" s="13">
        <f t="shared" si="162"/>
        <v>1</v>
      </c>
      <c r="EN341" s="13">
        <f t="shared" si="162"/>
        <v>1</v>
      </c>
      <c r="EO341" s="13">
        <f t="shared" si="162"/>
        <v>1</v>
      </c>
      <c r="EP341" s="13">
        <f t="shared" si="162"/>
        <v>1</v>
      </c>
      <c r="EQ341" s="13">
        <f t="shared" si="162"/>
        <v>1</v>
      </c>
      <c r="ER341" s="13">
        <f t="shared" si="162"/>
        <v>1</v>
      </c>
      <c r="ES341" s="13">
        <f t="shared" si="162"/>
        <v>1</v>
      </c>
      <c r="ET341" s="13">
        <f t="shared" si="162"/>
        <v>1</v>
      </c>
      <c r="EU341" s="13">
        <f t="shared" si="162"/>
        <v>1</v>
      </c>
      <c r="EV341" s="13">
        <f t="shared" si="162"/>
        <v>1</v>
      </c>
      <c r="EW341" s="13">
        <f t="shared" si="162"/>
        <v>1</v>
      </c>
      <c r="EX341" s="13">
        <f t="shared" si="162"/>
        <v>1</v>
      </c>
      <c r="EY341" s="13">
        <f t="shared" si="162"/>
        <v>1</v>
      </c>
      <c r="EZ341" s="13">
        <f t="shared" si="162"/>
        <v>1</v>
      </c>
      <c r="FA341" s="13">
        <f t="shared" si="162"/>
        <v>1</v>
      </c>
      <c r="FB341" s="13">
        <f t="shared" si="162"/>
        <v>1</v>
      </c>
      <c r="FC341" s="13">
        <f t="shared" si="162"/>
        <v>1</v>
      </c>
      <c r="FD341" s="13">
        <f t="shared" si="162"/>
        <v>1</v>
      </c>
      <c r="FE341" s="13">
        <f t="shared" si="162"/>
        <v>1</v>
      </c>
      <c r="FF341" s="13">
        <f t="shared" si="162"/>
        <v>1</v>
      </c>
      <c r="FG341" s="13">
        <f t="shared" si="162"/>
        <v>1</v>
      </c>
      <c r="FH341" s="13">
        <f t="shared" si="162"/>
        <v>1</v>
      </c>
      <c r="FI341" s="13">
        <f t="shared" si="162"/>
        <v>1</v>
      </c>
      <c r="FJ341" s="13">
        <f t="shared" si="162"/>
        <v>1</v>
      </c>
      <c r="FK341" s="13">
        <f t="shared" si="162"/>
        <v>1</v>
      </c>
      <c r="FL341" s="13">
        <f t="shared" si="162"/>
        <v>1</v>
      </c>
      <c r="FM341" s="13">
        <f t="shared" si="162"/>
        <v>1</v>
      </c>
      <c r="FN341" s="13">
        <f t="shared" si="162"/>
        <v>1</v>
      </c>
      <c r="FO341" s="13">
        <f t="shared" si="162"/>
        <v>1</v>
      </c>
      <c r="FP341" s="13">
        <f t="shared" si="162"/>
        <v>1</v>
      </c>
      <c r="FQ341" s="13">
        <f t="shared" si="162"/>
        <v>1</v>
      </c>
      <c r="FR341" s="13">
        <f t="shared" si="162"/>
        <v>1</v>
      </c>
      <c r="FS341" s="13">
        <f t="shared" si="162"/>
        <v>1</v>
      </c>
      <c r="FT341" s="13">
        <f t="shared" si="162"/>
        <v>1</v>
      </c>
      <c r="FU341" s="13">
        <f t="shared" si="162"/>
        <v>1</v>
      </c>
      <c r="FV341" s="13">
        <f t="shared" si="162"/>
        <v>1</v>
      </c>
      <c r="FW341" s="13">
        <f t="shared" si="162"/>
        <v>1</v>
      </c>
      <c r="FX341" s="13">
        <f t="shared" si="162"/>
        <v>1</v>
      </c>
      <c r="FY341" s="13">
        <f t="shared" si="162"/>
        <v>1</v>
      </c>
      <c r="FZ341" s="13">
        <f t="shared" si="162"/>
        <v>1</v>
      </c>
      <c r="GA341" s="13">
        <f t="shared" si="162"/>
        <v>1</v>
      </c>
      <c r="GB341" s="13">
        <f t="shared" si="162"/>
        <v>1</v>
      </c>
      <c r="GC341" s="13">
        <f t="shared" si="162"/>
        <v>1</v>
      </c>
      <c r="GD341" s="13">
        <f t="shared" si="162"/>
        <v>1</v>
      </c>
      <c r="GE341" s="13">
        <f t="shared" si="162"/>
        <v>1</v>
      </c>
      <c r="GF341" s="13">
        <f t="shared" si="162"/>
        <v>1</v>
      </c>
      <c r="GG341" s="13">
        <f t="shared" si="162"/>
        <v>1</v>
      </c>
      <c r="GH341" s="13">
        <f t="shared" si="162"/>
        <v>1</v>
      </c>
      <c r="GI341" s="13">
        <f t="shared" si="162"/>
        <v>1</v>
      </c>
      <c r="GJ341" s="13">
        <f t="shared" si="162"/>
        <v>1</v>
      </c>
      <c r="GK341" s="13">
        <f t="shared" si="162"/>
        <v>1</v>
      </c>
      <c r="GL341" s="13">
        <f t="shared" si="162"/>
        <v>1</v>
      </c>
      <c r="GM341" s="13">
        <f t="shared" ref="GM341:IX341" si="163">GM$337/GM$337</f>
        <v>1</v>
      </c>
      <c r="GN341" s="13">
        <f t="shared" si="163"/>
        <v>1</v>
      </c>
      <c r="GO341" s="13">
        <f t="shared" si="163"/>
        <v>1</v>
      </c>
      <c r="GP341" s="13">
        <f t="shared" si="163"/>
        <v>1</v>
      </c>
      <c r="GQ341" s="13">
        <f t="shared" si="163"/>
        <v>1</v>
      </c>
      <c r="GR341" s="13">
        <f t="shared" si="163"/>
        <v>1</v>
      </c>
      <c r="GS341" s="13">
        <f t="shared" si="163"/>
        <v>1</v>
      </c>
      <c r="GT341" s="13">
        <f t="shared" si="163"/>
        <v>1</v>
      </c>
      <c r="GU341" s="13">
        <f t="shared" si="163"/>
        <v>1</v>
      </c>
      <c r="GV341" s="13">
        <f t="shared" si="163"/>
        <v>1</v>
      </c>
      <c r="GW341" s="13">
        <f t="shared" si="163"/>
        <v>1</v>
      </c>
      <c r="GX341" s="13">
        <f t="shared" si="163"/>
        <v>1</v>
      </c>
      <c r="GY341" s="13">
        <f t="shared" si="163"/>
        <v>1</v>
      </c>
      <c r="GZ341" s="13">
        <f t="shared" si="163"/>
        <v>1</v>
      </c>
      <c r="HA341" s="13">
        <f t="shared" si="163"/>
        <v>1</v>
      </c>
      <c r="HB341" s="13">
        <f t="shared" si="163"/>
        <v>1</v>
      </c>
      <c r="HC341" s="13">
        <f t="shared" si="163"/>
        <v>1</v>
      </c>
      <c r="HD341" s="13">
        <f t="shared" si="163"/>
        <v>1</v>
      </c>
      <c r="HE341" s="13">
        <f t="shared" si="163"/>
        <v>1</v>
      </c>
      <c r="HF341" s="13">
        <f t="shared" si="163"/>
        <v>1</v>
      </c>
      <c r="HG341" s="13">
        <f t="shared" si="163"/>
        <v>1</v>
      </c>
      <c r="HH341" s="13">
        <f t="shared" si="163"/>
        <v>1</v>
      </c>
      <c r="HI341" s="13">
        <f t="shared" si="163"/>
        <v>1</v>
      </c>
      <c r="HJ341" s="13">
        <f t="shared" si="163"/>
        <v>1</v>
      </c>
      <c r="HK341" s="13">
        <f t="shared" si="163"/>
        <v>1</v>
      </c>
      <c r="HL341" s="13">
        <f t="shared" si="163"/>
        <v>1</v>
      </c>
      <c r="HM341" s="13">
        <f t="shared" si="163"/>
        <v>1</v>
      </c>
      <c r="HN341" s="13">
        <f t="shared" si="163"/>
        <v>1</v>
      </c>
      <c r="HO341" s="13">
        <f t="shared" si="163"/>
        <v>1</v>
      </c>
      <c r="HP341" s="13">
        <f t="shared" si="163"/>
        <v>1</v>
      </c>
      <c r="HQ341" s="13">
        <f t="shared" si="163"/>
        <v>1</v>
      </c>
      <c r="HR341" s="13">
        <f t="shared" si="163"/>
        <v>1</v>
      </c>
      <c r="HS341" s="13">
        <f t="shared" si="163"/>
        <v>1</v>
      </c>
      <c r="HT341" s="13">
        <f t="shared" si="163"/>
        <v>1</v>
      </c>
      <c r="HU341" s="13">
        <f t="shared" si="163"/>
        <v>1</v>
      </c>
      <c r="HV341" s="13">
        <f t="shared" si="163"/>
        <v>1</v>
      </c>
      <c r="HW341" s="13">
        <f t="shared" si="163"/>
        <v>1</v>
      </c>
      <c r="HX341" s="13">
        <f t="shared" si="163"/>
        <v>1</v>
      </c>
      <c r="HY341" s="13">
        <f t="shared" si="163"/>
        <v>1</v>
      </c>
      <c r="HZ341" s="13">
        <f t="shared" si="163"/>
        <v>1</v>
      </c>
      <c r="IA341" s="13">
        <f t="shared" si="163"/>
        <v>1</v>
      </c>
      <c r="IB341" s="13">
        <f t="shared" si="163"/>
        <v>1</v>
      </c>
      <c r="IC341" s="13">
        <f t="shared" si="163"/>
        <v>1</v>
      </c>
      <c r="ID341" s="13">
        <f t="shared" si="163"/>
        <v>1</v>
      </c>
      <c r="IE341" s="13">
        <f t="shared" si="163"/>
        <v>1</v>
      </c>
      <c r="IF341" s="13">
        <f t="shared" si="163"/>
        <v>1</v>
      </c>
      <c r="IG341" s="13">
        <f t="shared" si="163"/>
        <v>1</v>
      </c>
      <c r="IH341" s="13">
        <f t="shared" si="163"/>
        <v>1</v>
      </c>
      <c r="II341" s="13">
        <f t="shared" si="163"/>
        <v>1</v>
      </c>
      <c r="IJ341" s="13">
        <f t="shared" si="163"/>
        <v>1</v>
      </c>
      <c r="IK341" s="13">
        <f t="shared" si="163"/>
        <v>1</v>
      </c>
      <c r="IL341" s="13">
        <f t="shared" si="163"/>
        <v>1</v>
      </c>
      <c r="IM341" s="13">
        <f t="shared" si="163"/>
        <v>1</v>
      </c>
      <c r="IN341" s="13">
        <f t="shared" si="163"/>
        <v>1</v>
      </c>
      <c r="IO341" s="13">
        <f t="shared" si="163"/>
        <v>1</v>
      </c>
      <c r="IP341" s="13">
        <f t="shared" si="163"/>
        <v>1</v>
      </c>
      <c r="IQ341" s="13">
        <f t="shared" si="163"/>
        <v>1</v>
      </c>
      <c r="IR341" s="13">
        <f t="shared" si="163"/>
        <v>1</v>
      </c>
      <c r="IS341" s="13">
        <f t="shared" si="163"/>
        <v>1</v>
      </c>
      <c r="IT341" s="13">
        <f t="shared" si="163"/>
        <v>1</v>
      </c>
      <c r="IU341" s="13">
        <f t="shared" si="163"/>
        <v>1</v>
      </c>
      <c r="IV341" s="13">
        <f t="shared" si="163"/>
        <v>1</v>
      </c>
      <c r="IW341" s="13">
        <f t="shared" si="163"/>
        <v>1</v>
      </c>
      <c r="IX341" s="13">
        <f t="shared" si="163"/>
        <v>1</v>
      </c>
      <c r="IY341" s="13">
        <f t="shared" ref="IY341:KM341" si="164">IY$337/IY$337</f>
        <v>1</v>
      </c>
      <c r="IZ341" s="13">
        <f t="shared" si="164"/>
        <v>1</v>
      </c>
      <c r="JA341" s="13">
        <f t="shared" si="164"/>
        <v>1</v>
      </c>
      <c r="JB341" s="13">
        <f t="shared" si="164"/>
        <v>1</v>
      </c>
      <c r="JC341" s="13">
        <f t="shared" si="164"/>
        <v>1</v>
      </c>
      <c r="JD341" s="13">
        <f t="shared" si="164"/>
        <v>1</v>
      </c>
      <c r="JE341" s="13">
        <f t="shared" si="164"/>
        <v>1</v>
      </c>
      <c r="JF341" s="13">
        <f t="shared" si="164"/>
        <v>1</v>
      </c>
      <c r="JG341" s="13">
        <f t="shared" si="164"/>
        <v>1</v>
      </c>
      <c r="JH341" s="13">
        <f t="shared" si="164"/>
        <v>1</v>
      </c>
      <c r="JI341" s="13">
        <f t="shared" si="164"/>
        <v>1</v>
      </c>
      <c r="JJ341" s="13">
        <f t="shared" si="164"/>
        <v>1</v>
      </c>
      <c r="JK341" s="13">
        <f t="shared" si="164"/>
        <v>1</v>
      </c>
      <c r="JL341" s="13">
        <f t="shared" si="164"/>
        <v>1</v>
      </c>
      <c r="JM341" s="13">
        <f t="shared" si="164"/>
        <v>1</v>
      </c>
      <c r="JN341" s="13">
        <f t="shared" si="164"/>
        <v>1</v>
      </c>
      <c r="JO341" s="13">
        <f t="shared" si="164"/>
        <v>1</v>
      </c>
      <c r="JP341" s="13">
        <f t="shared" si="164"/>
        <v>1</v>
      </c>
      <c r="JQ341" s="13">
        <f t="shared" si="164"/>
        <v>1</v>
      </c>
      <c r="JR341" s="13">
        <f t="shared" si="164"/>
        <v>1</v>
      </c>
      <c r="JS341" s="13">
        <f t="shared" si="164"/>
        <v>1</v>
      </c>
      <c r="JT341" s="13">
        <f t="shared" si="164"/>
        <v>1</v>
      </c>
      <c r="JU341" s="13">
        <f t="shared" si="164"/>
        <v>1</v>
      </c>
      <c r="JV341" s="13">
        <f t="shared" si="164"/>
        <v>1</v>
      </c>
      <c r="JW341" s="13">
        <f t="shared" si="164"/>
        <v>1</v>
      </c>
      <c r="JX341" s="13">
        <f t="shared" si="164"/>
        <v>1</v>
      </c>
      <c r="JY341" s="13">
        <f t="shared" si="164"/>
        <v>1</v>
      </c>
      <c r="JZ341" s="13">
        <f t="shared" si="164"/>
        <v>1</v>
      </c>
      <c r="KA341" s="13">
        <f t="shared" si="164"/>
        <v>1</v>
      </c>
      <c r="KB341" s="13">
        <f t="shared" si="164"/>
        <v>1</v>
      </c>
      <c r="KC341" s="13">
        <f t="shared" si="164"/>
        <v>1</v>
      </c>
      <c r="KD341" s="13">
        <f t="shared" si="164"/>
        <v>1</v>
      </c>
      <c r="KE341" s="13">
        <f t="shared" si="164"/>
        <v>1</v>
      </c>
      <c r="KF341" s="13">
        <f t="shared" si="164"/>
        <v>1</v>
      </c>
      <c r="KG341" s="13">
        <f t="shared" si="164"/>
        <v>1</v>
      </c>
      <c r="KH341" s="13">
        <f t="shared" si="164"/>
        <v>1</v>
      </c>
      <c r="KI341" s="13">
        <f t="shared" si="164"/>
        <v>1</v>
      </c>
      <c r="KJ341" s="13">
        <f t="shared" si="164"/>
        <v>1</v>
      </c>
      <c r="KK341" s="13">
        <f t="shared" si="164"/>
        <v>1</v>
      </c>
      <c r="KL341" s="13">
        <f t="shared" si="164"/>
        <v>1</v>
      </c>
      <c r="KM341" s="13">
        <f t="shared" si="164"/>
        <v>1</v>
      </c>
    </row>
    <row r="342" spans="2:299"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</row>
    <row r="343" spans="2:299"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</row>
    <row r="344" spans="2:299"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</row>
    <row r="345" spans="2:299"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</row>
    <row r="346" spans="2:299"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</row>
    <row r="347" spans="2:299"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</row>
    <row r="348" spans="2:299"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</row>
    <row r="349" spans="2:299"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</row>
    <row r="350" spans="2:299"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</row>
    <row r="351" spans="2:299"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</row>
    <row r="352" spans="2:299"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</row>
    <row r="353" spans="2:13"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</row>
    <row r="354" spans="2:13"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</row>
    <row r="355" spans="2:13"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</row>
    <row r="356" spans="2:13"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</row>
    <row r="357" spans="2:13"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</row>
    <row r="358" spans="2:13"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</row>
    <row r="359" spans="2:13"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</row>
    <row r="360" spans="2:13"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</row>
    <row r="361" spans="2:13"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</row>
    <row r="362" spans="2:13"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</row>
    <row r="363" spans="2:13"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</row>
    <row r="364" spans="2:13"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</row>
    <row r="365" spans="2:13"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</row>
    <row r="366" spans="2:13"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</row>
    <row r="367" spans="2:13"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</row>
    <row r="368" spans="2:13"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</row>
    <row r="369" spans="2:13"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</row>
    <row r="370" spans="2:13"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</row>
    <row r="371" spans="2:13"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</row>
    <row r="372" spans="2:13"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</row>
    <row r="373" spans="2:13"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</row>
    <row r="374" spans="2:13"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</row>
    <row r="375" spans="2:13"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</row>
    <row r="376" spans="2:13"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</row>
    <row r="377" spans="2:13"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</row>
    <row r="378" spans="2:13"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</row>
    <row r="379" spans="2:13"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</row>
    <row r="380" spans="2:13"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</row>
    <row r="381" spans="2:13"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</row>
    <row r="382" spans="2:13"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</row>
    <row r="383" spans="2:13"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</row>
    <row r="384" spans="2:13"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</row>
    <row r="385" spans="2:13"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</row>
    <row r="386" spans="2:13"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</row>
    <row r="387" spans="2:13"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</row>
    <row r="388" spans="2:13">
      <c r="B388" s="16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</row>
    <row r="389" spans="2:13">
      <c r="B389" s="16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</row>
    <row r="390" spans="2:13">
      <c r="B390" s="16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</row>
    <row r="391" spans="2:13">
      <c r="B391" s="16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</row>
    <row r="392" spans="2:13">
      <c r="B392" s="16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</row>
    <row r="393" spans="2:13"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</row>
    <row r="394" spans="2:13"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</row>
    <row r="395" spans="2:13"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</row>
    <row r="396" spans="2:13"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</row>
    <row r="397" spans="2:13"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</row>
    <row r="398" spans="2:13"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</row>
    <row r="399" spans="2:13"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</row>
    <row r="400" spans="2:13"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</row>
    <row r="401" spans="2:13"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</row>
    <row r="402" spans="2:13"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</row>
    <row r="403" spans="2:13"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</row>
    <row r="404" spans="2:13"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</row>
    <row r="405" spans="2:13"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</row>
    <row r="406" spans="2:13"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</row>
    <row r="407" spans="2:13"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</row>
    <row r="408" spans="2:13"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</row>
    <row r="409" spans="2:13"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</row>
    <row r="410" spans="2:13"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</row>
    <row r="411" spans="2:13"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</row>
    <row r="412" spans="2:13"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</row>
    <row r="413" spans="2:13"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</row>
    <row r="414" spans="2:13"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</row>
    <row r="415" spans="2:13"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</row>
    <row r="416" spans="2:13"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</row>
    <row r="417" spans="2:13"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</row>
    <row r="418" spans="2:13"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</row>
    <row r="419" spans="2:13"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</row>
    <row r="420" spans="2:13"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</row>
    <row r="421" spans="2:13"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</row>
    <row r="422" spans="2:13"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</row>
    <row r="423" spans="2:13"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</row>
    <row r="424" spans="2:13"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</row>
    <row r="425" spans="2:13"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</row>
    <row r="426" spans="2:13"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</row>
    <row r="427" spans="2:13"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</row>
    <row r="428" spans="2:13"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</row>
    <row r="429" spans="2:13"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</row>
    <row r="430" spans="2:13"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</row>
    <row r="431" spans="2:13"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</row>
    <row r="432" spans="2:13"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</row>
    <row r="433" spans="2:13"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</row>
    <row r="434" spans="2:13"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</row>
    <row r="435" spans="2:13"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</row>
    <row r="436" spans="2:13"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</row>
    <row r="437" spans="2:13"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</row>
    <row r="438" spans="2:13"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</row>
    <row r="439" spans="2:13"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</row>
    <row r="440" spans="2:13"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</row>
    <row r="441" spans="2:13"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</row>
    <row r="442" spans="2:13"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</row>
    <row r="443" spans="2:13"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</row>
    <row r="444" spans="2:13"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</row>
    <row r="445" spans="2:13"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</row>
    <row r="446" spans="2:13"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</row>
    <row r="447" spans="2:13"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</row>
    <row r="448" spans="2:13"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</row>
    <row r="449" spans="2:13"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</row>
    <row r="450" spans="2:13"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</row>
    <row r="451" spans="2:13"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</row>
    <row r="452" spans="2:13"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</row>
    <row r="453" spans="2:13"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</row>
    <row r="454" spans="2:13"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</row>
    <row r="455" spans="2:13"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</row>
    <row r="456" spans="2:13"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</row>
    <row r="457" spans="2:13"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</row>
    <row r="458" spans="2:13"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</row>
    <row r="459" spans="2:13"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</row>
    <row r="460" spans="2:13"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</row>
    <row r="461" spans="2:13"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</row>
    <row r="462" spans="2:13"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</row>
    <row r="463" spans="2:13"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</row>
    <row r="464" spans="2:13"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</row>
    <row r="465" spans="2:13"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</row>
    <row r="466" spans="2:13"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</row>
    <row r="467" spans="2:13"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</row>
    <row r="468" spans="2:13"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</row>
    <row r="469" spans="2:13"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</row>
    <row r="470" spans="2:13"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</row>
    <row r="471" spans="2:13"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</row>
    <row r="472" spans="2:13"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</row>
    <row r="473" spans="2:13"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</row>
    <row r="474" spans="2:13"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</row>
    <row r="475" spans="2:13"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</row>
    <row r="476" spans="2:13"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</row>
    <row r="477" spans="2:13"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</row>
    <row r="478" spans="2:13"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</row>
    <row r="479" spans="2:13"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</row>
    <row r="480" spans="2:13"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</row>
    <row r="481" spans="2:13"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</row>
    <row r="482" spans="2:13"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</row>
    <row r="483" spans="2:13"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</row>
    <row r="484" spans="2:13"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</row>
    <row r="485" spans="2:13"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</row>
    <row r="486" spans="2:13"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</row>
    <row r="487" spans="2:13"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</row>
    <row r="488" spans="2:13"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</row>
    <row r="489" spans="2:13"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</row>
    <row r="490" spans="2:13"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</row>
    <row r="491" spans="2:13"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</row>
    <row r="492" spans="2:13"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</row>
    <row r="493" spans="2:13"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</row>
    <row r="494" spans="2:13"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</row>
    <row r="495" spans="2:13"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</row>
    <row r="496" spans="2:13"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</row>
    <row r="497" spans="2:13"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</row>
    <row r="498" spans="2:13"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</row>
    <row r="499" spans="2:13"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</row>
    <row r="500" spans="2:13"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</row>
    <row r="501" spans="2:13"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</row>
    <row r="502" spans="2:13"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</row>
    <row r="503" spans="2:13"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</row>
    <row r="504" spans="2:13"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</row>
    <row r="505" spans="2:13"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</row>
    <row r="506" spans="2:13"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</row>
    <row r="507" spans="2:13"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</row>
    <row r="508" spans="2:13"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</row>
    <row r="509" spans="2:13"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</row>
    <row r="510" spans="2:13"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</row>
    <row r="511" spans="2:13"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</row>
    <row r="512" spans="2:13"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</row>
    <row r="513" spans="2:13"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</row>
    <row r="514" spans="2:13"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</row>
    <row r="515" spans="2:13">
      <c r="B515" s="16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</row>
    <row r="516" spans="2:13">
      <c r="B516" s="16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</row>
    <row r="517" spans="2:13">
      <c r="B517" s="16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</row>
    <row r="518" spans="2:13">
      <c r="B518" s="16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</row>
    <row r="519" spans="2:13">
      <c r="B519" s="16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</row>
    <row r="520" spans="2:13"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</row>
    <row r="521" spans="2:13"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</row>
    <row r="522" spans="2:13"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</row>
    <row r="523" spans="2:13"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</row>
    <row r="524" spans="2:13"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</row>
    <row r="525" spans="2:13"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</row>
    <row r="526" spans="2:13"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</row>
    <row r="527" spans="2:13"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</row>
    <row r="528" spans="2:13"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</row>
    <row r="529" spans="2:13"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</row>
    <row r="530" spans="2:13"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</row>
    <row r="531" spans="2:13"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</row>
    <row r="532" spans="2:13"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</row>
    <row r="533" spans="2:13"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</row>
    <row r="534" spans="2:13"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</row>
    <row r="535" spans="2:13"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</row>
    <row r="536" spans="2:13"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</row>
    <row r="537" spans="2:13"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</row>
    <row r="538" spans="2:13"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</row>
    <row r="539" spans="2:13"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</row>
    <row r="540" spans="2:13"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</row>
    <row r="541" spans="2:13"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</row>
    <row r="542" spans="2:13"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</row>
    <row r="543" spans="2:13"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</row>
    <row r="544" spans="2:13"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</row>
    <row r="545" spans="2:13"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</row>
    <row r="546" spans="2:13"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</row>
    <row r="547" spans="2:13"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</row>
    <row r="548" spans="2:13"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</row>
    <row r="549" spans="2:13"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</row>
    <row r="550" spans="2:13"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</row>
    <row r="551" spans="2:13"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</row>
    <row r="552" spans="2:13"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</row>
    <row r="553" spans="2:13"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</row>
    <row r="554" spans="2:13"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</row>
    <row r="555" spans="2:13"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</row>
    <row r="556" spans="2:13"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</row>
    <row r="557" spans="2:13"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</row>
    <row r="558" spans="2:13"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</row>
    <row r="559" spans="2:13"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</row>
    <row r="560" spans="2:13"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</row>
    <row r="561" spans="2:13"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</row>
    <row r="562" spans="2:13"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</row>
    <row r="563" spans="2:13"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</row>
    <row r="564" spans="2:13"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</row>
    <row r="565" spans="2:13"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</row>
    <row r="566" spans="2:13"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</row>
    <row r="567" spans="2:13"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</row>
    <row r="568" spans="2:13"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</row>
    <row r="569" spans="2:13"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</row>
    <row r="570" spans="2:13"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</row>
    <row r="571" spans="2:13"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</row>
    <row r="572" spans="2:13"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</row>
    <row r="573" spans="2:13"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</row>
    <row r="574" spans="2:13"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</row>
    <row r="575" spans="2:13"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</row>
    <row r="576" spans="2:13"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</row>
    <row r="577" spans="2:13"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</row>
    <row r="578" spans="2:13"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</row>
    <row r="579" spans="2:13"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</row>
    <row r="580" spans="2:13"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</row>
    <row r="581" spans="2:13"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</row>
    <row r="582" spans="2:13"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</row>
    <row r="583" spans="2:13"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</row>
    <row r="584" spans="2:13"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</row>
    <row r="585" spans="2:13"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</row>
    <row r="586" spans="2:13"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</row>
    <row r="587" spans="2:13">
      <c r="B587" s="16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</row>
    <row r="588" spans="2:13">
      <c r="B588" s="16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</row>
    <row r="589" spans="2:13">
      <c r="B589" s="16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</row>
    <row r="590" spans="2:13">
      <c r="B590" s="16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</row>
    <row r="591" spans="2:13">
      <c r="B591" s="16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</row>
    <row r="592" spans="2:13"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</row>
    <row r="593" spans="2:13"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</row>
    <row r="594" spans="2:13"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</row>
    <row r="595" spans="2:13"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</row>
    <row r="596" spans="2:13"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</row>
    <row r="597" spans="2:13"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</row>
    <row r="598" spans="2:13"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</row>
    <row r="599" spans="2:13"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</row>
    <row r="600" spans="2:13"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</row>
    <row r="601" spans="2:13"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</row>
    <row r="602" spans="2:13"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</row>
    <row r="603" spans="2:13"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</row>
    <row r="604" spans="2:13"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</row>
    <row r="605" spans="2:13"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</row>
    <row r="606" spans="2:13"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</row>
    <row r="607" spans="2:13"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</row>
    <row r="608" spans="2:13"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</row>
    <row r="609" spans="2:13"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</row>
    <row r="610" spans="2:13"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</row>
    <row r="611" spans="2:13"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</row>
    <row r="612" spans="2:13"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</row>
    <row r="613" spans="2:13"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</row>
    <row r="614" spans="2:13"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</row>
    <row r="615" spans="2:13"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</row>
    <row r="616" spans="2:13"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</row>
    <row r="617" spans="2:13"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</row>
    <row r="618" spans="2:13"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</row>
    <row r="619" spans="2:13"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</row>
    <row r="620" spans="2:13"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</row>
    <row r="621" spans="2:13"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</row>
    <row r="622" spans="2:13"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</row>
    <row r="623" spans="2:13"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</row>
    <row r="624" spans="2:13"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</row>
    <row r="625" spans="2:13"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</row>
    <row r="626" spans="2:13"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</row>
    <row r="627" spans="2:13"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</row>
  </sheetData>
  <mergeCells count="1">
    <mergeCell ref="AE1:AI1"/>
  </mergeCells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Q1300"/>
  <sheetViews>
    <sheetView topLeftCell="Y1" zoomScale="82" zoomScaleNormal="65" zoomScalePageLayoutView="50" workbookViewId="0">
      <selection activeCell="AQ7" sqref="AQ7"/>
    </sheetView>
  </sheetViews>
  <sheetFormatPr baseColWidth="10" defaultColWidth="12.83203125" defaultRowHeight="15"/>
  <cols>
    <col min="1" max="1" width="28.83203125" customWidth="1"/>
    <col min="3" max="7" width="13.33203125" customWidth="1"/>
    <col min="8" max="8" width="14.5" customWidth="1"/>
    <col min="9" max="13" width="14" customWidth="1"/>
    <col min="14" max="15" width="14.5" customWidth="1"/>
    <col min="16" max="16" width="20" customWidth="1"/>
    <col min="17" max="18" width="11.33203125" style="9" customWidth="1"/>
    <col min="19" max="20" width="17" customWidth="1"/>
    <col min="21" max="21" width="18.5" customWidth="1"/>
    <col min="22" max="23" width="14.1640625" style="9" customWidth="1"/>
    <col min="24" max="24" width="30.5" style="6" customWidth="1"/>
    <col min="25" max="30" width="17.83203125" customWidth="1"/>
    <col min="33" max="33" width="16.6640625" customWidth="1"/>
  </cols>
  <sheetData>
    <row r="1" spans="1:43">
      <c r="A1" s="1" t="s">
        <v>2</v>
      </c>
      <c r="B1" s="3" t="s">
        <v>3</v>
      </c>
      <c r="C1" s="3" t="s">
        <v>4</v>
      </c>
      <c r="D1" s="3" t="s">
        <v>61</v>
      </c>
      <c r="E1" s="3" t="s">
        <v>62</v>
      </c>
      <c r="F1" s="3" t="s">
        <v>90</v>
      </c>
      <c r="G1" s="3" t="s">
        <v>91</v>
      </c>
      <c r="H1" s="5" t="s">
        <v>5</v>
      </c>
      <c r="I1" s="5" t="s">
        <v>6</v>
      </c>
      <c r="J1" s="5" t="s">
        <v>63</v>
      </c>
      <c r="K1" s="5" t="s">
        <v>64</v>
      </c>
      <c r="L1" s="5" t="s">
        <v>92</v>
      </c>
      <c r="M1" s="5" t="s">
        <v>93</v>
      </c>
      <c r="N1" s="3" t="s">
        <v>0</v>
      </c>
      <c r="O1" s="3" t="s">
        <v>67</v>
      </c>
      <c r="P1" s="3" t="s">
        <v>69</v>
      </c>
      <c r="Q1" s="7" t="s">
        <v>8</v>
      </c>
      <c r="R1" s="7" t="s">
        <v>10</v>
      </c>
      <c r="S1" s="4" t="s">
        <v>1</v>
      </c>
      <c r="T1" s="5" t="s">
        <v>68</v>
      </c>
      <c r="U1" s="5" t="s">
        <v>7</v>
      </c>
      <c r="V1" s="8" t="s">
        <v>9</v>
      </c>
      <c r="W1" s="8" t="s">
        <v>11</v>
      </c>
      <c r="X1" s="11" t="s">
        <v>13</v>
      </c>
      <c r="Y1" s="1" t="s">
        <v>14</v>
      </c>
      <c r="Z1" s="3" t="s">
        <v>96</v>
      </c>
      <c r="AA1" s="3" t="s">
        <v>94</v>
      </c>
      <c r="AB1" s="12" t="s">
        <v>97</v>
      </c>
      <c r="AC1" s="12" t="s">
        <v>95</v>
      </c>
      <c r="AD1" s="1" t="s">
        <v>70</v>
      </c>
      <c r="AE1" s="42" t="s">
        <v>74</v>
      </c>
      <c r="AF1" s="42"/>
      <c r="AG1" s="42"/>
      <c r="AH1" s="42"/>
      <c r="AI1" s="42"/>
    </row>
    <row r="2" spans="1:43">
      <c r="A2">
        <v>1920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43" ht="20">
      <c r="A3" s="1" t="s">
        <v>85</v>
      </c>
      <c r="B3" s="22">
        <v>1492</v>
      </c>
      <c r="C3" s="22">
        <v>808</v>
      </c>
      <c r="D3" s="18">
        <f>IF(B3&gt;=$A$24,B3+($A$14*(B3-$A$24)*C3),B3-($A$14*($A$24-B3)*C3))</f>
        <v>1705.9823168</v>
      </c>
      <c r="E3" s="18">
        <f>C3+($A$16*C3)</f>
        <v>1210.9506487839999</v>
      </c>
      <c r="F3" s="18"/>
      <c r="G3" s="18"/>
      <c r="H3" s="18">
        <v>99</v>
      </c>
      <c r="I3" s="18">
        <v>804</v>
      </c>
      <c r="J3" s="13">
        <f>IF(H3&gt;=$A$24,H3+($A$14*(H3-$A$24)*I3),H3-($A$14*($A$24-H3)*I3))</f>
        <v>-245.59906319999999</v>
      </c>
      <c r="K3" s="13">
        <f>I3+($A$16*I3)</f>
        <v>1204.9558435920001</v>
      </c>
      <c r="L3" s="13"/>
      <c r="M3" s="13"/>
      <c r="AE3" t="s">
        <v>38</v>
      </c>
      <c r="AF3" t="s">
        <v>73</v>
      </c>
    </row>
    <row r="4" spans="1:43" ht="20">
      <c r="A4" s="10">
        <v>19.940000000000001</v>
      </c>
      <c r="B4" s="22">
        <v>1488</v>
      </c>
      <c r="C4" s="22">
        <v>808</v>
      </c>
      <c r="D4" s="18">
        <f t="shared" ref="D4:D67" si="0">IF(B4&gt;=$A$24,B4+($A$14*(B4-$A$24)*C4),B4-($A$14*($A$24-B4)*C4))</f>
        <v>1700.3734271999999</v>
      </c>
      <c r="E4" s="18">
        <f t="shared" ref="E4:E67" si="1">C4+($A$16*C4)</f>
        <v>1210.9506487839999</v>
      </c>
      <c r="F4" s="18"/>
      <c r="G4" s="18"/>
      <c r="H4" s="18">
        <v>101</v>
      </c>
      <c r="I4" s="18">
        <v>804</v>
      </c>
      <c r="J4" s="13">
        <f t="shared" ref="J4:J67" si="2">IF(H4&gt;=$A$24,H4+($A$14*(H4-$A$24)*I4),H4-($A$14*($A$24-H4)*I4))</f>
        <v>-242.79860079999997</v>
      </c>
      <c r="K4" s="13">
        <f t="shared" ref="K4:K67" si="3">I4+($A$16*I4)</f>
        <v>1204.9558435920001</v>
      </c>
      <c r="L4" s="13"/>
      <c r="M4" s="13"/>
      <c r="AE4" s="14" t="s">
        <v>55</v>
      </c>
      <c r="AF4" s="14" t="s">
        <v>56</v>
      </c>
      <c r="AG4" s="14" t="s">
        <v>72</v>
      </c>
      <c r="AH4" s="14" t="s">
        <v>57</v>
      </c>
      <c r="AI4" s="14" t="s">
        <v>24</v>
      </c>
    </row>
    <row r="5" spans="1:43" ht="20">
      <c r="A5" s="1" t="s">
        <v>59</v>
      </c>
      <c r="B5" s="22">
        <v>1484</v>
      </c>
      <c r="C5" s="22">
        <v>808</v>
      </c>
      <c r="D5" s="18">
        <f t="shared" si="0"/>
        <v>1694.7645376</v>
      </c>
      <c r="E5" s="18">
        <f t="shared" si="1"/>
        <v>1210.9506487839999</v>
      </c>
      <c r="F5" s="18">
        <f>AVERAGE(D3:D5)</f>
        <v>1700.3734272000002</v>
      </c>
      <c r="G5" s="18">
        <f>AVERAGE(E3:E5)</f>
        <v>1210.9506487839999</v>
      </c>
      <c r="H5" s="18">
        <v>104</v>
      </c>
      <c r="I5" s="18">
        <v>802</v>
      </c>
      <c r="J5" s="13">
        <f t="shared" si="2"/>
        <v>-237.74567359999998</v>
      </c>
      <c r="K5" s="13">
        <f t="shared" si="3"/>
        <v>1201.958440996</v>
      </c>
      <c r="L5" s="13">
        <f>AVERAGE(J3:J5)</f>
        <v>-242.04777920000001</v>
      </c>
      <c r="M5" s="13">
        <f>AVERAGE(K3:K5)</f>
        <v>1203.9567093933335</v>
      </c>
      <c r="N5" s="19"/>
      <c r="Y5" s="10"/>
      <c r="Z5" s="16"/>
      <c r="AA5" s="31"/>
      <c r="AB5" s="16"/>
      <c r="AC5" s="31"/>
      <c r="AD5" s="20"/>
      <c r="AE5" s="25"/>
      <c r="AF5" s="25"/>
      <c r="AG5" s="29"/>
      <c r="AH5" s="30"/>
      <c r="AI5" s="28"/>
    </row>
    <row r="6" spans="1:43" ht="20">
      <c r="A6" s="2">
        <f>($A$4)/$A$2</f>
        <v>1.0385416666666668E-2</v>
      </c>
      <c r="B6" s="22">
        <v>1482</v>
      </c>
      <c r="C6" s="22">
        <v>806</v>
      </c>
      <c r="D6" s="18">
        <f t="shared" si="0"/>
        <v>1691.4403895999999</v>
      </c>
      <c r="E6" s="18">
        <f t="shared" si="1"/>
        <v>1207.9532461880001</v>
      </c>
      <c r="F6" s="18">
        <f>AVERAGE(D4:D6)</f>
        <v>1695.5261181333335</v>
      </c>
      <c r="G6" s="18">
        <f t="shared" ref="G6:G69" si="4">AVERAGE(E4:E6)</f>
        <v>1209.9515145853331</v>
      </c>
      <c r="H6" s="18">
        <v>107</v>
      </c>
      <c r="I6" s="18">
        <v>802</v>
      </c>
      <c r="J6" s="13">
        <f t="shared" si="2"/>
        <v>-233.54796679999998</v>
      </c>
      <c r="K6" s="13">
        <f t="shared" si="3"/>
        <v>1201.958440996</v>
      </c>
      <c r="L6" s="13">
        <f t="shared" ref="L6:L69" si="5">AVERAGE(J4:J6)</f>
        <v>-238.03074706666666</v>
      </c>
      <c r="M6" s="13">
        <f t="shared" ref="M6:M69" si="6">AVERAGE(K4:K6)</f>
        <v>1202.9575751946668</v>
      </c>
      <c r="N6" s="19">
        <f>F5-F6</f>
        <v>4.8473090666666394</v>
      </c>
      <c r="O6">
        <f>G5-G6</f>
        <v>0.99913419866675213</v>
      </c>
      <c r="P6">
        <f>SQRT((N6*$A$6)^2+(O6*$A$12)^2)</f>
        <v>5.683225315619031E-2</v>
      </c>
      <c r="Q6" s="9">
        <f>P6*$A$20*1000</f>
        <v>1.8944084385396769</v>
      </c>
      <c r="R6" s="9">
        <f>Q6*$A$22</f>
        <v>6.819870378742837</v>
      </c>
      <c r="S6">
        <f>L6-L5</f>
        <v>4.0170321333333447</v>
      </c>
      <c r="T6">
        <f>M6-M5</f>
        <v>-0.99913419866675213</v>
      </c>
      <c r="U6">
        <f>SQRT((S6*$A$6)^2+(T6*$A$12)^2)</f>
        <v>4.9356799729820655E-2</v>
      </c>
      <c r="V6" s="9">
        <f t="shared" ref="V6:V69" si="7">U6*$A$20*1000</f>
        <v>1.6452266576606887</v>
      </c>
      <c r="W6" s="9">
        <f t="shared" ref="W6:W20" si="8">V6*$A$22</f>
        <v>5.9228159675784795</v>
      </c>
      <c r="X6" s="6">
        <f>SQRT((J4-D4)^2+(K4-E4)^2)/100</f>
        <v>19.431812751493162</v>
      </c>
      <c r="Y6" s="10">
        <v>0</v>
      </c>
      <c r="Z6" s="31">
        <f>MOD(DEGREES(ATAN2(F5-F6,G5-G6)),360)</f>
        <v>11.646773584025549</v>
      </c>
      <c r="AA6" s="31"/>
      <c r="AB6" s="31">
        <f>MOD(DEGREES(ATAN2(L5-L6,M5-M6)),360)</f>
        <v>166.03256052596785</v>
      </c>
      <c r="AC6" s="31"/>
      <c r="AD6" s="20">
        <f>ABS(AB6-Z6)</f>
        <v>154.38578694194231</v>
      </c>
      <c r="AE6" s="25">
        <f>$V6</f>
        <v>1.6452266576606887</v>
      </c>
      <c r="AF6" s="25">
        <f>$Q6</f>
        <v>1.8944084385396769</v>
      </c>
      <c r="AG6" s="29">
        <f>$AD6</f>
        <v>154.38578694194231</v>
      </c>
      <c r="AH6" s="30">
        <f>$X6</f>
        <v>19.431812751493162</v>
      </c>
      <c r="AI6" s="28">
        <f>$Y6</f>
        <v>0</v>
      </c>
      <c r="AL6">
        <f>MOD(DEGREES(ATAN2(L5-L6,M5-M6)),360)</f>
        <v>166.03256052596785</v>
      </c>
      <c r="AQ6">
        <f>MOD(DEGREES(ATAN2(L6,M6)),360)+AQ7</f>
        <v>108.19260859106457</v>
      </c>
    </row>
    <row r="7" spans="1:43" ht="20">
      <c r="A7" s="1" t="s">
        <v>58</v>
      </c>
      <c r="B7" s="22">
        <v>1478</v>
      </c>
      <c r="C7" s="22">
        <v>806</v>
      </c>
      <c r="D7" s="18">
        <f t="shared" si="0"/>
        <v>1685.8354824</v>
      </c>
      <c r="E7" s="18">
        <f t="shared" si="1"/>
        <v>1207.9532461880001</v>
      </c>
      <c r="F7" s="18">
        <f t="shared" ref="F7:F69" si="9">AVERAGE(D5:D7)</f>
        <v>1690.6801365333333</v>
      </c>
      <c r="G7" s="18">
        <f t="shared" si="4"/>
        <v>1208.9523803866666</v>
      </c>
      <c r="H7" s="18">
        <v>110</v>
      </c>
      <c r="I7" s="18">
        <v>802</v>
      </c>
      <c r="J7" s="13">
        <f t="shared" si="2"/>
        <v>-229.35025999999993</v>
      </c>
      <c r="K7" s="13">
        <f t="shared" si="3"/>
        <v>1201.958440996</v>
      </c>
      <c r="L7" s="13">
        <f t="shared" si="5"/>
        <v>-233.54796679999995</v>
      </c>
      <c r="M7" s="13">
        <f t="shared" si="6"/>
        <v>1201.958440996</v>
      </c>
      <c r="N7" s="19">
        <f t="shared" ref="N7:N68" si="10">D6-D7</f>
        <v>5.6049071999998432</v>
      </c>
      <c r="O7">
        <f t="shared" ref="O7:O70" si="11">G6-G7</f>
        <v>0.99913419866652475</v>
      </c>
      <c r="P7">
        <f t="shared" ref="P7:P70" si="12">SQRT((N7*$A$6)^2+(O7*$A$12)^2)</f>
        <v>6.3906011266757254E-2</v>
      </c>
      <c r="Q7" s="9">
        <f>P7*$A$20*1000</f>
        <v>2.1302003755585752</v>
      </c>
      <c r="R7" s="9">
        <f t="shared" ref="R7:R16" si="13">Q7*$A$22</f>
        <v>7.6687213520108708</v>
      </c>
      <c r="S7">
        <f t="shared" ref="S7:S70" si="14">L7-L6</f>
        <v>4.4827802666667083</v>
      </c>
      <c r="T7">
        <f t="shared" ref="T7:T70" si="15">M7-M6</f>
        <v>-0.99913419866675213</v>
      </c>
      <c r="U7">
        <f>SQRT((S7*$A$6)^2+(T7*$A$12)^2)</f>
        <v>5.3507704562184684E-2</v>
      </c>
      <c r="V7" s="9">
        <f t="shared" si="7"/>
        <v>1.7835901520728228</v>
      </c>
      <c r="W7" s="9">
        <f t="shared" si="8"/>
        <v>6.4209245474621621</v>
      </c>
      <c r="X7" s="6">
        <f t="shared" ref="X7:X68" si="16">SQRT((J5-D5)^2+(K5-E5)^2)/100</f>
        <v>19.325311320113762</v>
      </c>
      <c r="Y7" s="10">
        <v>0</v>
      </c>
      <c r="Z7" s="31">
        <f t="shared" ref="Z7:Z70" si="17">MOD(DEGREES(ATAN2(F6-F7,G6-G7)),360)</f>
        <v>11.649876803649429</v>
      </c>
      <c r="AA7" s="31">
        <f>Z6-Z7</f>
        <v>-3.103219623879383E-3</v>
      </c>
      <c r="AB7" s="31">
        <f t="shared" ref="AB7:AB70" si="18">MOD(DEGREES(ATAN2(L6-L7,M6-M7)),360)</f>
        <v>167.43513522023005</v>
      </c>
      <c r="AC7" s="31">
        <f>AB6-AB7</f>
        <v>-1.4025746942621993</v>
      </c>
      <c r="AD7" s="20">
        <f t="shared" ref="AD7:AD70" si="19">ABS(AB7-Z7)</f>
        <v>155.78525841658063</v>
      </c>
      <c r="AE7" s="25">
        <f t="shared" ref="AE7:AE69" si="20">$V7</f>
        <v>1.7835901520728228</v>
      </c>
      <c r="AF7" s="25">
        <f t="shared" ref="AF7:AF69" si="21">$Q7</f>
        <v>2.1302003755585752</v>
      </c>
      <c r="AG7" s="29">
        <f t="shared" ref="AG7:AG69" si="22">$AD7</f>
        <v>155.78525841658063</v>
      </c>
      <c r="AH7" s="30">
        <f t="shared" ref="AH7:AH69" si="23">$X7</f>
        <v>19.325311320113762</v>
      </c>
      <c r="AI7" s="28">
        <f t="shared" ref="AI7:AI69" si="24">$Y7</f>
        <v>0</v>
      </c>
      <c r="AQ7">
        <v>7</v>
      </c>
    </row>
    <row r="8" spans="1:43" ht="20">
      <c r="A8">
        <v>1080</v>
      </c>
      <c r="B8" s="22">
        <v>1474</v>
      </c>
      <c r="C8" s="22">
        <v>804</v>
      </c>
      <c r="D8" s="18">
        <f t="shared" si="0"/>
        <v>1679.7188368</v>
      </c>
      <c r="E8" s="18">
        <f t="shared" si="1"/>
        <v>1204.9558435920001</v>
      </c>
      <c r="F8" s="18">
        <f t="shared" si="9"/>
        <v>1685.6649029333332</v>
      </c>
      <c r="G8" s="18">
        <f t="shared" si="4"/>
        <v>1206.9541119893336</v>
      </c>
      <c r="H8" s="18">
        <v>113</v>
      </c>
      <c r="I8" s="18">
        <v>802</v>
      </c>
      <c r="J8" s="13">
        <f t="shared" si="2"/>
        <v>-225.1525532</v>
      </c>
      <c r="K8" s="13">
        <f t="shared" si="3"/>
        <v>1201.958440996</v>
      </c>
      <c r="L8" s="13">
        <f t="shared" si="5"/>
        <v>-229.35025999999996</v>
      </c>
      <c r="M8" s="13">
        <f t="shared" si="6"/>
        <v>1201.958440996</v>
      </c>
      <c r="N8" s="19">
        <f t="shared" si="10"/>
        <v>6.1166456000000835</v>
      </c>
      <c r="O8">
        <f t="shared" si="11"/>
        <v>1.9982683973330495</v>
      </c>
      <c r="P8">
        <f t="shared" si="12"/>
        <v>8.2570647212584933E-2</v>
      </c>
      <c r="Q8" s="9">
        <f t="shared" ref="Q8:Q69" si="25">P8*$A$20*1000</f>
        <v>2.7523549070861644</v>
      </c>
      <c r="R8" s="9">
        <f t="shared" si="13"/>
        <v>9.9084776655101923</v>
      </c>
      <c r="S8">
        <f t="shared" si="14"/>
        <v>4.1977067999999917</v>
      </c>
      <c r="T8">
        <f t="shared" si="15"/>
        <v>0</v>
      </c>
      <c r="U8">
        <f t="shared" ref="U8:U69" si="26">SQRT((S8*$A$6)^2+(T8*$A$12)^2)</f>
        <v>4.3594934162499918E-2</v>
      </c>
      <c r="V8" s="9">
        <f t="shared" si="7"/>
        <v>1.4531644720833305</v>
      </c>
      <c r="W8" s="9">
        <f t="shared" si="8"/>
        <v>5.2313920994999901</v>
      </c>
      <c r="X8" s="6">
        <f t="shared" si="16"/>
        <v>19.249976908985797</v>
      </c>
      <c r="Y8" s="10">
        <v>0</v>
      </c>
      <c r="Z8" s="31">
        <f t="shared" si="17"/>
        <v>21.724302514050628</v>
      </c>
      <c r="AA8" s="31">
        <f t="shared" ref="AA8:AA71" si="27">Z7-Z8</f>
        <v>-10.074425710401199</v>
      </c>
      <c r="AB8" s="31">
        <f t="shared" si="18"/>
        <v>180</v>
      </c>
      <c r="AC8" s="31">
        <f t="shared" ref="AC8:AC71" si="28">AB7-AB8</f>
        <v>-12.564864779769948</v>
      </c>
      <c r="AD8" s="20">
        <f t="shared" si="19"/>
        <v>158.27569748594937</v>
      </c>
      <c r="AE8" s="25">
        <f t="shared" si="20"/>
        <v>1.4531644720833305</v>
      </c>
      <c r="AF8" s="25">
        <f t="shared" si="21"/>
        <v>2.7523549070861644</v>
      </c>
      <c r="AG8" s="29">
        <f t="shared" si="22"/>
        <v>158.27569748594937</v>
      </c>
      <c r="AH8" s="30">
        <f t="shared" si="23"/>
        <v>19.249976908985797</v>
      </c>
      <c r="AI8" s="28">
        <f t="shared" si="24"/>
        <v>0</v>
      </c>
    </row>
    <row r="9" spans="1:43" ht="20">
      <c r="A9" s="1" t="s">
        <v>84</v>
      </c>
      <c r="B9" s="22">
        <v>1472</v>
      </c>
      <c r="C9" s="22">
        <v>802</v>
      </c>
      <c r="D9" s="18">
        <f t="shared" si="0"/>
        <v>1676.4086272</v>
      </c>
      <c r="E9" s="18">
        <f t="shared" si="1"/>
        <v>1201.958440996</v>
      </c>
      <c r="F9" s="18">
        <f t="shared" si="9"/>
        <v>1680.6543154666667</v>
      </c>
      <c r="G9" s="18">
        <f t="shared" si="4"/>
        <v>1204.9558435920001</v>
      </c>
      <c r="H9" s="18">
        <v>116</v>
      </c>
      <c r="I9" s="18">
        <v>802</v>
      </c>
      <c r="J9" s="13">
        <f t="shared" si="2"/>
        <v>-220.95484639999995</v>
      </c>
      <c r="K9" s="13">
        <f t="shared" si="3"/>
        <v>1201.958440996</v>
      </c>
      <c r="L9" s="13">
        <f t="shared" si="5"/>
        <v>-225.15255319999997</v>
      </c>
      <c r="M9" s="13">
        <f t="shared" si="6"/>
        <v>1201.958440996</v>
      </c>
      <c r="N9" s="19">
        <f t="shared" si="10"/>
        <v>3.3102096000000074</v>
      </c>
      <c r="O9">
        <f t="shared" si="11"/>
        <v>1.9982683973335043</v>
      </c>
      <c r="P9">
        <f t="shared" si="12"/>
        <v>6.2963994915077384E-2</v>
      </c>
      <c r="Q9" s="9">
        <f t="shared" si="25"/>
        <v>2.0987998305025797</v>
      </c>
      <c r="R9" s="9">
        <f t="shared" si="13"/>
        <v>7.5556793898092867</v>
      </c>
      <c r="S9">
        <f t="shared" si="14"/>
        <v>4.1977067999999917</v>
      </c>
      <c r="T9">
        <f t="shared" si="15"/>
        <v>0</v>
      </c>
      <c r="U9">
        <f t="shared" si="26"/>
        <v>4.3594934162499918E-2</v>
      </c>
      <c r="V9" s="9">
        <f t="shared" si="7"/>
        <v>1.4531644720833305</v>
      </c>
      <c r="W9" s="9">
        <f t="shared" si="8"/>
        <v>5.2313920994999901</v>
      </c>
      <c r="X9" s="6">
        <f t="shared" si="16"/>
        <v>19.151951246756894</v>
      </c>
      <c r="Y9" s="10">
        <v>0</v>
      </c>
      <c r="Z9" s="31">
        <f t="shared" si="17"/>
        <v>21.742568444137987</v>
      </c>
      <c r="AA9" s="31">
        <f t="shared" si="27"/>
        <v>-1.826593008735955E-2</v>
      </c>
      <c r="AB9" s="31">
        <f t="shared" si="18"/>
        <v>180</v>
      </c>
      <c r="AC9" s="31">
        <f t="shared" si="28"/>
        <v>0</v>
      </c>
      <c r="AD9" s="20">
        <f t="shared" si="19"/>
        <v>158.25743155586201</v>
      </c>
      <c r="AE9" s="9">
        <f t="shared" si="20"/>
        <v>1.4531644720833305</v>
      </c>
      <c r="AF9" s="9">
        <f t="shared" si="21"/>
        <v>2.0987998305025797</v>
      </c>
      <c r="AG9" s="21">
        <f t="shared" si="22"/>
        <v>158.25743155586201</v>
      </c>
      <c r="AH9" s="6">
        <f t="shared" si="23"/>
        <v>19.151951246756894</v>
      </c>
      <c r="AI9">
        <f t="shared" si="24"/>
        <v>0</v>
      </c>
      <c r="AK9" s="13"/>
      <c r="AL9" s="13"/>
    </row>
    <row r="10" spans="1:43" ht="20">
      <c r="A10" s="10">
        <v>28.51</v>
      </c>
      <c r="B10" s="22">
        <v>1468</v>
      </c>
      <c r="C10" s="22">
        <v>800</v>
      </c>
      <c r="D10" s="18">
        <f t="shared" si="0"/>
        <v>1670.30592</v>
      </c>
      <c r="E10" s="18">
        <f t="shared" si="1"/>
        <v>1198.9610384</v>
      </c>
      <c r="F10" s="18">
        <f t="shared" si="9"/>
        <v>1675.4777946666666</v>
      </c>
      <c r="G10" s="18">
        <f t="shared" si="4"/>
        <v>1201.958440996</v>
      </c>
      <c r="H10" s="18">
        <v>120</v>
      </c>
      <c r="I10" s="18">
        <v>801</v>
      </c>
      <c r="J10" s="13">
        <f t="shared" si="2"/>
        <v>-214.939752</v>
      </c>
      <c r="K10" s="13">
        <f t="shared" si="3"/>
        <v>1200.459739698</v>
      </c>
      <c r="L10" s="13">
        <f t="shared" si="5"/>
        <v>-220.34905053333333</v>
      </c>
      <c r="M10" s="13">
        <f t="shared" si="6"/>
        <v>1201.4588738966668</v>
      </c>
      <c r="N10" s="19">
        <f t="shared" si="10"/>
        <v>6.1027071999999407</v>
      </c>
      <c r="O10">
        <f t="shared" si="11"/>
        <v>2.997402596000029</v>
      </c>
      <c r="P10">
        <f t="shared" si="12"/>
        <v>0.10137959403320554</v>
      </c>
      <c r="Q10" s="9">
        <f t="shared" si="25"/>
        <v>3.3793198011068513</v>
      </c>
      <c r="R10" s="9">
        <f t="shared" si="13"/>
        <v>12.165551283984664</v>
      </c>
      <c r="S10">
        <f t="shared" si="14"/>
        <v>4.8035026666666454</v>
      </c>
      <c r="T10">
        <f t="shared" si="15"/>
        <v>-0.49956709933326238</v>
      </c>
      <c r="U10">
        <f t="shared" si="26"/>
        <v>5.1600044480868801E-2</v>
      </c>
      <c r="V10" s="9">
        <f t="shared" si="7"/>
        <v>1.7200014826956267</v>
      </c>
      <c r="W10" s="9">
        <f t="shared" si="8"/>
        <v>6.1920053377042565</v>
      </c>
      <c r="X10" s="6">
        <f t="shared" si="16"/>
        <v>19.048737482738467</v>
      </c>
      <c r="Y10" s="10">
        <v>0</v>
      </c>
      <c r="Z10" s="31">
        <f t="shared" si="17"/>
        <v>30.07247474735534</v>
      </c>
      <c r="AA10" s="31">
        <f t="shared" si="27"/>
        <v>-8.3299063032173528</v>
      </c>
      <c r="AB10" s="31">
        <f t="shared" si="18"/>
        <v>174.06255060011765</v>
      </c>
      <c r="AC10" s="31">
        <f t="shared" si="28"/>
        <v>5.9374493998823539</v>
      </c>
      <c r="AD10" s="20">
        <f t="shared" si="19"/>
        <v>143.99007585276232</v>
      </c>
      <c r="AE10" s="9">
        <f t="shared" si="20"/>
        <v>1.7200014826956267</v>
      </c>
      <c r="AF10" s="9">
        <f t="shared" si="21"/>
        <v>3.3793198011068513</v>
      </c>
      <c r="AG10" s="21">
        <f t="shared" si="22"/>
        <v>143.99007585276232</v>
      </c>
      <c r="AH10" s="6">
        <f t="shared" si="23"/>
        <v>19.048737482738467</v>
      </c>
      <c r="AI10">
        <f t="shared" si="24"/>
        <v>0</v>
      </c>
    </row>
    <row r="11" spans="1:43" ht="20">
      <c r="A11" s="1" t="s">
        <v>60</v>
      </c>
      <c r="B11" s="22">
        <v>1464</v>
      </c>
      <c r="C11" s="22">
        <v>798</v>
      </c>
      <c r="D11" s="18">
        <f t="shared" si="0"/>
        <v>1664.2111775999999</v>
      </c>
      <c r="E11" s="18">
        <f t="shared" si="1"/>
        <v>1195.963635804</v>
      </c>
      <c r="F11" s="18">
        <f t="shared" si="9"/>
        <v>1670.3085749333334</v>
      </c>
      <c r="G11" s="18">
        <f t="shared" si="4"/>
        <v>1198.9610384</v>
      </c>
      <c r="H11" s="18">
        <v>122</v>
      </c>
      <c r="I11" s="18">
        <v>801</v>
      </c>
      <c r="J11" s="13">
        <f t="shared" si="2"/>
        <v>-212.14227640000001</v>
      </c>
      <c r="K11" s="13">
        <f t="shared" si="3"/>
        <v>1200.459739698</v>
      </c>
      <c r="L11" s="13">
        <f t="shared" si="5"/>
        <v>-216.0122916</v>
      </c>
      <c r="M11" s="13">
        <f t="shared" si="6"/>
        <v>1200.9593067973335</v>
      </c>
      <c r="N11" s="19">
        <f t="shared" si="10"/>
        <v>6.0947424000000865</v>
      </c>
      <c r="O11">
        <f t="shared" si="11"/>
        <v>2.997402596000029</v>
      </c>
      <c r="P11">
        <f t="shared" si="12"/>
        <v>0.101327902198334</v>
      </c>
      <c r="Q11" s="9">
        <f t="shared" si="25"/>
        <v>3.3775967399444666</v>
      </c>
      <c r="R11" s="9">
        <f t="shared" si="13"/>
        <v>12.15934826380008</v>
      </c>
      <c r="S11">
        <f t="shared" si="14"/>
        <v>4.3367589333333285</v>
      </c>
      <c r="T11">
        <f t="shared" si="15"/>
        <v>-0.49956709933326238</v>
      </c>
      <c r="U11">
        <f t="shared" si="26"/>
        <v>4.6930053325887358E-2</v>
      </c>
      <c r="V11" s="9">
        <f t="shared" si="7"/>
        <v>1.564335110862912</v>
      </c>
      <c r="W11" s="9">
        <f t="shared" si="8"/>
        <v>5.6316063991064835</v>
      </c>
      <c r="X11" s="6">
        <f t="shared" si="16"/>
        <v>18.973634735999998</v>
      </c>
      <c r="Y11" s="10">
        <v>0</v>
      </c>
      <c r="Z11" s="31">
        <f t="shared" si="17"/>
        <v>30.10755502494785</v>
      </c>
      <c r="AA11" s="31">
        <f t="shared" si="27"/>
        <v>-3.5080277592509646E-2</v>
      </c>
      <c r="AB11" s="31">
        <f t="shared" si="18"/>
        <v>173.42885322043841</v>
      </c>
      <c r="AC11" s="31">
        <f t="shared" si="28"/>
        <v>0.63369737967923356</v>
      </c>
      <c r="AD11" s="20">
        <f t="shared" si="19"/>
        <v>143.32129819549056</v>
      </c>
      <c r="AE11" s="9">
        <f t="shared" si="20"/>
        <v>1.564335110862912</v>
      </c>
      <c r="AF11" s="9">
        <f t="shared" si="21"/>
        <v>3.3775967399444666</v>
      </c>
      <c r="AG11" s="21">
        <f t="shared" si="22"/>
        <v>143.32129819549056</v>
      </c>
      <c r="AH11" s="6">
        <f t="shared" si="23"/>
        <v>18.973634735999998</v>
      </c>
      <c r="AI11">
        <f t="shared" si="24"/>
        <v>0</v>
      </c>
    </row>
    <row r="12" spans="1:43" ht="20">
      <c r="A12" s="2">
        <f>($A$10)/$A$8</f>
        <v>2.639814814814815E-2</v>
      </c>
      <c r="B12" s="22">
        <v>1462</v>
      </c>
      <c r="C12" s="22">
        <v>798</v>
      </c>
      <c r="D12" s="18">
        <f t="shared" si="0"/>
        <v>1661.4166888</v>
      </c>
      <c r="E12" s="18">
        <f t="shared" si="1"/>
        <v>1195.963635804</v>
      </c>
      <c r="F12" s="18">
        <f t="shared" si="9"/>
        <v>1665.3112621333332</v>
      </c>
      <c r="G12" s="18">
        <f t="shared" si="4"/>
        <v>1196.9627700026667</v>
      </c>
      <c r="H12" s="18">
        <v>125</v>
      </c>
      <c r="I12" s="18">
        <v>801</v>
      </c>
      <c r="J12" s="13">
        <f t="shared" si="2"/>
        <v>-207.94606299999998</v>
      </c>
      <c r="K12" s="13">
        <f t="shared" si="3"/>
        <v>1200.459739698</v>
      </c>
      <c r="L12" s="13">
        <f t="shared" si="5"/>
        <v>-211.67603046666667</v>
      </c>
      <c r="M12" s="13">
        <f>AVERAGE(K10:K12)</f>
        <v>1200.459739698</v>
      </c>
      <c r="N12" s="19">
        <f t="shared" si="10"/>
        <v>2.7944887999999537</v>
      </c>
      <c r="O12">
        <f t="shared" si="11"/>
        <v>1.9982683973332769</v>
      </c>
      <c r="P12">
        <f t="shared" si="12"/>
        <v>6.0207114957377766E-2</v>
      </c>
      <c r="Q12" s="9">
        <f t="shared" si="25"/>
        <v>2.006903831912592</v>
      </c>
      <c r="R12" s="9">
        <f t="shared" si="13"/>
        <v>7.2248537948853313</v>
      </c>
      <c r="S12">
        <f t="shared" si="14"/>
        <v>4.3362611333333234</v>
      </c>
      <c r="T12">
        <f t="shared" si="15"/>
        <v>-0.49956709933348975</v>
      </c>
      <c r="U12">
        <f t="shared" si="26"/>
        <v>4.6925091802894683E-2</v>
      </c>
      <c r="V12" s="9">
        <f t="shared" si="7"/>
        <v>1.5641697267631562</v>
      </c>
      <c r="W12" s="9">
        <f t="shared" si="8"/>
        <v>5.6310110163473626</v>
      </c>
      <c r="X12" s="6">
        <f t="shared" si="16"/>
        <v>18.852462677062412</v>
      </c>
      <c r="Y12" s="10">
        <v>0</v>
      </c>
      <c r="Z12" s="31">
        <f t="shared" si="17"/>
        <v>21.79491821455472</v>
      </c>
      <c r="AA12" s="31">
        <f t="shared" si="27"/>
        <v>8.3126368103931298</v>
      </c>
      <c r="AB12" s="31">
        <f t="shared" si="18"/>
        <v>173.42810545568747</v>
      </c>
      <c r="AC12" s="31">
        <f t="shared" si="28"/>
        <v>7.4776475094040507E-4</v>
      </c>
      <c r="AD12" s="20">
        <f t="shared" si="19"/>
        <v>151.63318724113276</v>
      </c>
      <c r="AE12" s="9">
        <f t="shared" si="20"/>
        <v>1.5641697267631562</v>
      </c>
      <c r="AF12" s="9">
        <f t="shared" si="21"/>
        <v>2.006903831912592</v>
      </c>
      <c r="AG12" s="21">
        <f t="shared" si="22"/>
        <v>151.63318724113276</v>
      </c>
      <c r="AH12" s="6">
        <f t="shared" si="23"/>
        <v>18.852462677062412</v>
      </c>
      <c r="AI12">
        <f t="shared" si="24"/>
        <v>0</v>
      </c>
    </row>
    <row r="13" spans="1:43" ht="20">
      <c r="A13" s="17" t="s">
        <v>65</v>
      </c>
      <c r="B13" s="22">
        <v>1458</v>
      </c>
      <c r="C13" s="22">
        <v>798</v>
      </c>
      <c r="D13" s="18">
        <f t="shared" si="0"/>
        <v>1655.8277112000001</v>
      </c>
      <c r="E13" s="18">
        <f t="shared" si="1"/>
        <v>1195.963635804</v>
      </c>
      <c r="F13" s="18">
        <f t="shared" si="9"/>
        <v>1660.4851925333332</v>
      </c>
      <c r="G13" s="18">
        <f t="shared" si="4"/>
        <v>1195.963635804</v>
      </c>
      <c r="H13" s="18">
        <v>126</v>
      </c>
      <c r="I13" s="18">
        <v>802</v>
      </c>
      <c r="J13" s="13">
        <f t="shared" si="2"/>
        <v>-206.96249039999998</v>
      </c>
      <c r="K13" s="13">
        <f t="shared" si="3"/>
        <v>1201.958440996</v>
      </c>
      <c r="L13" s="13">
        <f t="shared" si="5"/>
        <v>-209.01694326666666</v>
      </c>
      <c r="M13" s="13">
        <f>AVERAGE(K11:K13)</f>
        <v>1200.9593067973335</v>
      </c>
      <c r="N13" s="19">
        <f t="shared" si="10"/>
        <v>5.5889775999999074</v>
      </c>
      <c r="O13">
        <f t="shared" si="11"/>
        <v>0.99913419866675213</v>
      </c>
      <c r="P13">
        <f t="shared" si="12"/>
        <v>6.3755359561926156E-2</v>
      </c>
      <c r="Q13" s="9">
        <f t="shared" si="25"/>
        <v>2.1251786520642053</v>
      </c>
      <c r="R13" s="9">
        <f t="shared" si="13"/>
        <v>7.6506431474311389</v>
      </c>
      <c r="S13">
        <f t="shared" si="14"/>
        <v>2.6590872000000161</v>
      </c>
      <c r="T13">
        <f t="shared" si="15"/>
        <v>0.49956709933348975</v>
      </c>
      <c r="U13">
        <f t="shared" si="26"/>
        <v>3.0602981502649621E-2</v>
      </c>
      <c r="V13" s="9">
        <f t="shared" si="7"/>
        <v>1.0200993834216541</v>
      </c>
      <c r="W13" s="9">
        <f t="shared" si="8"/>
        <v>3.6723577803179546</v>
      </c>
      <c r="X13" s="6">
        <f t="shared" si="16"/>
        <v>18.763588407572673</v>
      </c>
      <c r="Y13" s="10">
        <v>0</v>
      </c>
      <c r="Z13" s="31">
        <f t="shared" si="17"/>
        <v>11.696621559789538</v>
      </c>
      <c r="AA13" s="31">
        <f t="shared" si="27"/>
        <v>10.098296654765182</v>
      </c>
      <c r="AB13" s="31">
        <f t="shared" si="18"/>
        <v>190.64022466655612</v>
      </c>
      <c r="AC13" s="31">
        <f t="shared" si="28"/>
        <v>-17.21211921086865</v>
      </c>
      <c r="AD13" s="20">
        <f t="shared" si="19"/>
        <v>178.94360310676657</v>
      </c>
      <c r="AE13" s="9">
        <f t="shared" si="20"/>
        <v>1.0200993834216541</v>
      </c>
      <c r="AF13" s="9">
        <f t="shared" si="21"/>
        <v>2.1251786520642053</v>
      </c>
      <c r="AG13" s="21">
        <f t="shared" si="22"/>
        <v>178.94360310676657</v>
      </c>
      <c r="AH13" s="6">
        <f t="shared" si="23"/>
        <v>18.763588407572673</v>
      </c>
      <c r="AI13">
        <f t="shared" si="24"/>
        <v>0</v>
      </c>
    </row>
    <row r="14" spans="1:43" ht="20">
      <c r="A14" s="13">
        <v>4.9779999999999996E-4</v>
      </c>
      <c r="B14" s="22">
        <v>1454</v>
      </c>
      <c r="C14" s="22">
        <v>796</v>
      </c>
      <c r="D14" s="18">
        <f t="shared" si="0"/>
        <v>1649.7469071999999</v>
      </c>
      <c r="E14" s="18">
        <f t="shared" si="1"/>
        <v>1192.9662332079999</v>
      </c>
      <c r="F14" s="18">
        <f t="shared" si="9"/>
        <v>1655.6637690666666</v>
      </c>
      <c r="G14" s="18">
        <f t="shared" si="4"/>
        <v>1194.9645016053335</v>
      </c>
      <c r="H14" s="18">
        <v>130</v>
      </c>
      <c r="I14" s="18">
        <v>802</v>
      </c>
      <c r="J14" s="13">
        <f t="shared" si="2"/>
        <v>-201.36554799999999</v>
      </c>
      <c r="K14" s="13">
        <f t="shared" si="3"/>
        <v>1201.958440996</v>
      </c>
      <c r="L14" s="13">
        <f t="shared" si="5"/>
        <v>-205.42470046666665</v>
      </c>
      <c r="M14" s="13">
        <f t="shared" si="6"/>
        <v>1201.4588738966668</v>
      </c>
      <c r="N14" s="19">
        <f t="shared" si="10"/>
        <v>6.0808040000001711</v>
      </c>
      <c r="O14">
        <f t="shared" si="11"/>
        <v>0.99913419866652475</v>
      </c>
      <c r="P14">
        <f t="shared" si="12"/>
        <v>6.8438228729163567E-2</v>
      </c>
      <c r="Q14" s="9">
        <f t="shared" si="25"/>
        <v>2.2812742909721191</v>
      </c>
      <c r="R14" s="9">
        <f t="shared" si="13"/>
        <v>8.2125874474996294</v>
      </c>
      <c r="S14">
        <f t="shared" si="14"/>
        <v>3.5922428000000082</v>
      </c>
      <c r="T14">
        <f t="shared" si="15"/>
        <v>0.49956709933326238</v>
      </c>
      <c r="U14">
        <f t="shared" si="26"/>
        <v>3.9569200853230242E-2</v>
      </c>
      <c r="V14" s="9">
        <f t="shared" si="7"/>
        <v>1.3189733617743413</v>
      </c>
      <c r="W14" s="9">
        <f t="shared" si="8"/>
        <v>4.7483041023876291</v>
      </c>
      <c r="X14" s="6">
        <f t="shared" si="16"/>
        <v>18.693681587016222</v>
      </c>
      <c r="Y14" s="10">
        <v>0</v>
      </c>
      <c r="Z14" s="31">
        <f t="shared" si="17"/>
        <v>11.70758194228109</v>
      </c>
      <c r="AA14" s="31">
        <f t="shared" si="27"/>
        <v>-1.0960382491552068E-2</v>
      </c>
      <c r="AB14" s="31">
        <f t="shared" si="18"/>
        <v>187.91724741488846</v>
      </c>
      <c r="AC14" s="31">
        <f t="shared" si="28"/>
        <v>2.7229772516676576</v>
      </c>
      <c r="AD14" s="20">
        <f t="shared" si="19"/>
        <v>176.20966547260738</v>
      </c>
      <c r="AE14" s="9">
        <f t="shared" si="20"/>
        <v>1.3189733617743413</v>
      </c>
      <c r="AF14" s="9">
        <f t="shared" si="21"/>
        <v>2.2812742909721191</v>
      </c>
      <c r="AG14" s="21">
        <f t="shared" si="22"/>
        <v>176.20966547260738</v>
      </c>
      <c r="AH14" s="6">
        <f t="shared" si="23"/>
        <v>18.693681587016222</v>
      </c>
      <c r="AI14">
        <f t="shared" si="24"/>
        <v>0</v>
      </c>
    </row>
    <row r="15" spans="1:43" ht="20">
      <c r="A15" s="17" t="s">
        <v>66</v>
      </c>
      <c r="B15" s="22">
        <v>1450</v>
      </c>
      <c r="C15" s="22">
        <v>796</v>
      </c>
      <c r="D15" s="18">
        <f t="shared" si="0"/>
        <v>1644.161912</v>
      </c>
      <c r="E15" s="18">
        <f t="shared" si="1"/>
        <v>1192.9662332079999</v>
      </c>
      <c r="F15" s="18">
        <f t="shared" si="9"/>
        <v>1649.9121767999998</v>
      </c>
      <c r="G15" s="18">
        <f t="shared" si="4"/>
        <v>1193.9653674066667</v>
      </c>
      <c r="H15" s="18">
        <v>132</v>
      </c>
      <c r="I15" s="18">
        <v>802</v>
      </c>
      <c r="J15" s="13">
        <f t="shared" si="2"/>
        <v>-198.56707679999994</v>
      </c>
      <c r="K15" s="13">
        <f t="shared" si="3"/>
        <v>1201.958440996</v>
      </c>
      <c r="L15" s="13">
        <f t="shared" si="5"/>
        <v>-202.29837173333331</v>
      </c>
      <c r="M15" s="13">
        <f t="shared" si="6"/>
        <v>1201.958440996</v>
      </c>
      <c r="N15" s="19">
        <f t="shared" si="10"/>
        <v>5.5849951999998666</v>
      </c>
      <c r="O15">
        <f t="shared" si="11"/>
        <v>0.99913419866675213</v>
      </c>
      <c r="P15">
        <f t="shared" si="12"/>
        <v>6.3717708094903944E-2</v>
      </c>
      <c r="Q15" s="9">
        <f t="shared" si="25"/>
        <v>2.1239236031634645</v>
      </c>
      <c r="R15" s="9">
        <f t="shared" si="13"/>
        <v>7.6461249713884722</v>
      </c>
      <c r="S15">
        <f t="shared" si="14"/>
        <v>3.1263287333333381</v>
      </c>
      <c r="T15">
        <f t="shared" si="15"/>
        <v>0.49956709933326238</v>
      </c>
      <c r="U15">
        <f t="shared" si="26"/>
        <v>3.5044254151852167E-2</v>
      </c>
      <c r="V15" s="9">
        <f t="shared" si="7"/>
        <v>1.1681418050617387</v>
      </c>
      <c r="W15" s="9">
        <f t="shared" si="8"/>
        <v>4.2053104982222598</v>
      </c>
      <c r="X15" s="6">
        <f t="shared" si="16"/>
        <v>18.627998477738448</v>
      </c>
      <c r="Y15" s="10">
        <v>0</v>
      </c>
      <c r="Z15" s="31">
        <f t="shared" si="17"/>
        <v>9.8547573301653877</v>
      </c>
      <c r="AA15" s="31">
        <f t="shared" si="27"/>
        <v>1.8528246121157022</v>
      </c>
      <c r="AB15" s="31">
        <f t="shared" si="18"/>
        <v>189.07874188725953</v>
      </c>
      <c r="AC15" s="31">
        <f t="shared" si="28"/>
        <v>-1.1614944723710607</v>
      </c>
      <c r="AD15" s="20">
        <f t="shared" si="19"/>
        <v>179.22398455709413</v>
      </c>
      <c r="AE15" s="9">
        <f t="shared" si="20"/>
        <v>1.1681418050617387</v>
      </c>
      <c r="AF15" s="9">
        <f t="shared" si="21"/>
        <v>2.1239236031634645</v>
      </c>
      <c r="AG15" s="21">
        <f t="shared" si="22"/>
        <v>179.22398455709413</v>
      </c>
      <c r="AH15" s="6">
        <f t="shared" si="23"/>
        <v>18.627998477738448</v>
      </c>
      <c r="AI15">
        <f t="shared" si="24"/>
        <v>0</v>
      </c>
    </row>
    <row r="16" spans="1:43" ht="20">
      <c r="A16" s="13">
        <v>0.49870129800000002</v>
      </c>
      <c r="B16" s="22">
        <v>1446</v>
      </c>
      <c r="C16" s="22">
        <v>796</v>
      </c>
      <c r="D16" s="18">
        <f t="shared" si="0"/>
        <v>1638.5769167999999</v>
      </c>
      <c r="E16" s="18">
        <f t="shared" si="1"/>
        <v>1192.9662332079999</v>
      </c>
      <c r="F16" s="18">
        <f t="shared" si="9"/>
        <v>1644.1619119999998</v>
      </c>
      <c r="G16" s="18">
        <f t="shared" si="4"/>
        <v>1192.9662332079999</v>
      </c>
      <c r="H16" s="18">
        <v>134</v>
      </c>
      <c r="I16" s="18">
        <v>803</v>
      </c>
      <c r="J16" s="13">
        <f t="shared" si="2"/>
        <v>-196.17978839999995</v>
      </c>
      <c r="K16" s="13">
        <f t="shared" si="3"/>
        <v>1203.4571422940001</v>
      </c>
      <c r="L16" s="13">
        <f t="shared" si="5"/>
        <v>-198.70413773333328</v>
      </c>
      <c r="M16" s="13">
        <f t="shared" si="6"/>
        <v>1202.4580080953335</v>
      </c>
      <c r="N16" s="19">
        <f t="shared" si="10"/>
        <v>5.584995200000094</v>
      </c>
      <c r="O16">
        <f t="shared" si="11"/>
        <v>0.99913419866675213</v>
      </c>
      <c r="P16">
        <f t="shared" si="12"/>
        <v>6.3717708094906095E-2</v>
      </c>
      <c r="Q16" s="9">
        <f t="shared" si="25"/>
        <v>2.1239236031635365</v>
      </c>
      <c r="R16" s="9">
        <f t="shared" si="13"/>
        <v>7.6461249713887316</v>
      </c>
      <c r="S16">
        <f t="shared" si="14"/>
        <v>3.5942340000000286</v>
      </c>
      <c r="T16">
        <f t="shared" si="15"/>
        <v>0.49956709933348975</v>
      </c>
      <c r="U16">
        <f t="shared" si="26"/>
        <v>3.9588698603379123E-2</v>
      </c>
      <c r="V16" s="9">
        <f t="shared" si="7"/>
        <v>1.3196232867793041</v>
      </c>
      <c r="W16" s="9">
        <f t="shared" si="8"/>
        <v>4.7506438324054949</v>
      </c>
      <c r="X16" s="6">
        <f t="shared" si="16"/>
        <v>18.511342959378918</v>
      </c>
      <c r="Y16" s="10">
        <v>0</v>
      </c>
      <c r="Z16" s="31">
        <f t="shared" si="17"/>
        <v>9.8569877134106534</v>
      </c>
      <c r="AA16" s="31">
        <f t="shared" si="27"/>
        <v>-2.2303832452656991E-3</v>
      </c>
      <c r="AB16" s="31">
        <f t="shared" si="18"/>
        <v>187.91291684737124</v>
      </c>
      <c r="AC16" s="31">
        <f t="shared" si="28"/>
        <v>1.1658250398882899</v>
      </c>
      <c r="AD16" s="20">
        <f t="shared" si="19"/>
        <v>178.05592913396057</v>
      </c>
      <c r="AE16" s="9">
        <f t="shared" si="20"/>
        <v>1.3196232867793041</v>
      </c>
      <c r="AF16" s="9">
        <f t="shared" si="21"/>
        <v>2.1239236031635365</v>
      </c>
      <c r="AG16" s="21">
        <f t="shared" si="22"/>
        <v>178.05592913396057</v>
      </c>
      <c r="AH16" s="6">
        <f t="shared" si="23"/>
        <v>18.511342959378918</v>
      </c>
      <c r="AI16">
        <f t="shared" si="24"/>
        <v>0</v>
      </c>
    </row>
    <row r="17" spans="1:35" ht="20">
      <c r="A17" s="1" t="s">
        <v>12</v>
      </c>
      <c r="B17" s="22">
        <v>1442</v>
      </c>
      <c r="C17" s="22">
        <v>796</v>
      </c>
      <c r="D17" s="18">
        <f t="shared" si="0"/>
        <v>1632.9919216000001</v>
      </c>
      <c r="E17" s="18">
        <f t="shared" si="1"/>
        <v>1192.9662332079999</v>
      </c>
      <c r="F17" s="18">
        <f t="shared" si="9"/>
        <v>1638.5769167999999</v>
      </c>
      <c r="G17" s="18">
        <f t="shared" si="4"/>
        <v>1192.9662332079999</v>
      </c>
      <c r="H17" s="18">
        <v>136</v>
      </c>
      <c r="I17" s="18">
        <v>803</v>
      </c>
      <c r="J17" s="13">
        <f t="shared" si="2"/>
        <v>-193.3803216</v>
      </c>
      <c r="K17" s="13">
        <f t="shared" si="3"/>
        <v>1203.4571422940001</v>
      </c>
      <c r="L17" s="13">
        <f t="shared" si="5"/>
        <v>-196.04239559999996</v>
      </c>
      <c r="M17" s="13">
        <f t="shared" si="6"/>
        <v>1202.9575751946668</v>
      </c>
      <c r="N17" s="19">
        <f t="shared" si="10"/>
        <v>5.5849951999998666</v>
      </c>
      <c r="O17">
        <f t="shared" si="11"/>
        <v>0</v>
      </c>
      <c r="P17">
        <f t="shared" si="12"/>
        <v>5.8002502233331955E-2</v>
      </c>
      <c r="Q17" s="9">
        <f t="shared" si="25"/>
        <v>1.9334167411110652</v>
      </c>
      <c r="R17" s="9">
        <f t="shared" ref="R17:R48" si="29">Q17*$A$22</f>
        <v>6.9603002679998349</v>
      </c>
      <c r="S17">
        <f t="shared" si="14"/>
        <v>2.6617421333333198</v>
      </c>
      <c r="T17">
        <f t="shared" si="15"/>
        <v>0.49956709933326238</v>
      </c>
      <c r="U17">
        <f t="shared" si="26"/>
        <v>3.062786494938835E-2</v>
      </c>
      <c r="V17" s="9">
        <f t="shared" si="7"/>
        <v>1.0209288316462783</v>
      </c>
      <c r="W17" s="9">
        <f t="shared" si="8"/>
        <v>3.675343793926602</v>
      </c>
      <c r="X17" s="6">
        <f t="shared" si="16"/>
        <v>18.427509289008032</v>
      </c>
      <c r="Y17" s="10">
        <v>0</v>
      </c>
      <c r="Z17" s="31">
        <f t="shared" si="17"/>
        <v>0</v>
      </c>
      <c r="AA17" s="31">
        <f t="shared" si="27"/>
        <v>9.8569877134106534</v>
      </c>
      <c r="AB17" s="31">
        <f t="shared" si="18"/>
        <v>190.62985363746196</v>
      </c>
      <c r="AC17" s="31">
        <f t="shared" si="28"/>
        <v>-2.7169367900907275</v>
      </c>
      <c r="AD17" s="20">
        <f t="shared" si="19"/>
        <v>190.62985363746196</v>
      </c>
      <c r="AE17" s="9">
        <f t="shared" si="20"/>
        <v>1.0209288316462783</v>
      </c>
      <c r="AF17" s="9">
        <f t="shared" si="21"/>
        <v>1.9334167411110652</v>
      </c>
      <c r="AG17" s="21">
        <f t="shared" si="22"/>
        <v>190.62985363746196</v>
      </c>
      <c r="AH17" s="6">
        <f t="shared" si="23"/>
        <v>18.427509289008032</v>
      </c>
      <c r="AI17">
        <f t="shared" si="24"/>
        <v>0</v>
      </c>
    </row>
    <row r="18" spans="1:35" ht="20">
      <c r="A18">
        <v>30</v>
      </c>
      <c r="B18" s="22">
        <v>1438</v>
      </c>
      <c r="C18" s="22">
        <v>794</v>
      </c>
      <c r="D18" s="18">
        <f t="shared" si="0"/>
        <v>1626.9310295999999</v>
      </c>
      <c r="E18" s="18">
        <f t="shared" si="1"/>
        <v>1189.9688306120001</v>
      </c>
      <c r="F18" s="18">
        <f t="shared" si="9"/>
        <v>1632.8332893333334</v>
      </c>
      <c r="G18" s="18">
        <f t="shared" si="4"/>
        <v>1191.9670990093334</v>
      </c>
      <c r="H18" s="18">
        <v>139</v>
      </c>
      <c r="I18" s="18">
        <v>804</v>
      </c>
      <c r="J18" s="13">
        <f t="shared" si="2"/>
        <v>-189.58981519999998</v>
      </c>
      <c r="K18" s="13">
        <f t="shared" si="3"/>
        <v>1204.9558435920001</v>
      </c>
      <c r="L18" s="13">
        <f t="shared" si="5"/>
        <v>-193.04997506666663</v>
      </c>
      <c r="M18" s="13">
        <f t="shared" si="6"/>
        <v>1203.9567093933335</v>
      </c>
      <c r="N18" s="19">
        <f t="shared" si="10"/>
        <v>6.0608920000001945</v>
      </c>
      <c r="O18">
        <f t="shared" si="11"/>
        <v>0.99913419866652475</v>
      </c>
      <c r="P18">
        <f t="shared" si="12"/>
        <v>6.8247454784298972E-2</v>
      </c>
      <c r="Q18" s="9">
        <f t="shared" si="25"/>
        <v>2.2749151594766324</v>
      </c>
      <c r="R18" s="9">
        <f t="shared" si="29"/>
        <v>8.189694574115876</v>
      </c>
      <c r="S18">
        <f t="shared" si="14"/>
        <v>2.9924205333333305</v>
      </c>
      <c r="T18">
        <f t="shared" si="15"/>
        <v>0.99913419866675213</v>
      </c>
      <c r="U18">
        <f t="shared" si="26"/>
        <v>4.0761123439716433E-2</v>
      </c>
      <c r="V18" s="9">
        <f t="shared" si="7"/>
        <v>1.3587041146572143</v>
      </c>
      <c r="W18" s="9">
        <f t="shared" si="8"/>
        <v>4.8913348127659715</v>
      </c>
      <c r="X18" s="6">
        <f t="shared" si="16"/>
        <v>18.347866978070805</v>
      </c>
      <c r="Y18" s="10">
        <v>0</v>
      </c>
      <c r="Z18" s="31">
        <f t="shared" si="17"/>
        <v>9.8681546403653613</v>
      </c>
      <c r="AA18" s="31">
        <f t="shared" si="27"/>
        <v>-9.8681546403653613</v>
      </c>
      <c r="AB18" s="31">
        <f t="shared" si="18"/>
        <v>198.46356147483721</v>
      </c>
      <c r="AC18" s="31">
        <f t="shared" si="28"/>
        <v>-7.8337078373752433</v>
      </c>
      <c r="AD18" s="20">
        <f t="shared" si="19"/>
        <v>188.59540683447185</v>
      </c>
      <c r="AE18" s="9">
        <f t="shared" si="20"/>
        <v>1.3587041146572143</v>
      </c>
      <c r="AF18" s="9">
        <f t="shared" si="21"/>
        <v>2.2749151594766324</v>
      </c>
      <c r="AG18" s="21">
        <f t="shared" si="22"/>
        <v>188.59540683447185</v>
      </c>
      <c r="AH18" s="6">
        <f t="shared" si="23"/>
        <v>18.347866978070805</v>
      </c>
      <c r="AI18">
        <f t="shared" si="24"/>
        <v>0</v>
      </c>
    </row>
    <row r="19" spans="1:35" ht="20">
      <c r="A19" s="1" t="s">
        <v>15</v>
      </c>
      <c r="B19" s="22">
        <v>1436</v>
      </c>
      <c r="C19" s="22">
        <v>794</v>
      </c>
      <c r="D19" s="18">
        <f t="shared" si="0"/>
        <v>1624.1405232</v>
      </c>
      <c r="E19" s="18">
        <f t="shared" si="1"/>
        <v>1189.9688306120001</v>
      </c>
      <c r="F19" s="18">
        <f t="shared" si="9"/>
        <v>1628.0211581333333</v>
      </c>
      <c r="G19" s="18">
        <f t="shared" si="4"/>
        <v>1190.9679648106669</v>
      </c>
      <c r="H19" s="18">
        <v>142</v>
      </c>
      <c r="I19" s="18">
        <v>804</v>
      </c>
      <c r="J19" s="13">
        <f t="shared" si="2"/>
        <v>-185.38912159999995</v>
      </c>
      <c r="K19" s="13">
        <f t="shared" si="3"/>
        <v>1204.9558435920001</v>
      </c>
      <c r="L19" s="13">
        <f t="shared" si="5"/>
        <v>-189.4530861333333</v>
      </c>
      <c r="M19" s="13">
        <f t="shared" si="6"/>
        <v>1204.4562764926668</v>
      </c>
      <c r="N19" s="19">
        <f t="shared" si="10"/>
        <v>2.7905063999999129</v>
      </c>
      <c r="O19">
        <f t="shared" si="11"/>
        <v>0.99913419866652475</v>
      </c>
      <c r="P19">
        <f t="shared" si="12"/>
        <v>3.9185834100464847E-2</v>
      </c>
      <c r="Q19" s="9">
        <f t="shared" si="25"/>
        <v>1.306194470015495</v>
      </c>
      <c r="R19" s="9">
        <f t="shared" si="29"/>
        <v>4.7023000920557827</v>
      </c>
      <c r="S19">
        <f t="shared" si="14"/>
        <v>3.5968889333333323</v>
      </c>
      <c r="T19">
        <f t="shared" si="15"/>
        <v>0.49956709933326238</v>
      </c>
      <c r="U19">
        <f t="shared" si="26"/>
        <v>3.9614697467859915E-2</v>
      </c>
      <c r="V19" s="9">
        <f t="shared" si="7"/>
        <v>1.3204899155953305</v>
      </c>
      <c r="W19" s="9">
        <f t="shared" si="8"/>
        <v>4.7537636961431895</v>
      </c>
      <c r="X19" s="6">
        <f t="shared" si="16"/>
        <v>18.264023734940913</v>
      </c>
      <c r="Y19" s="10">
        <v>0</v>
      </c>
      <c r="Z19" s="31">
        <f t="shared" si="17"/>
        <v>11.729563581023795</v>
      </c>
      <c r="AA19" s="31">
        <f t="shared" si="27"/>
        <v>-1.8614089406584338</v>
      </c>
      <c r="AB19" s="31">
        <f t="shared" si="18"/>
        <v>187.90715007453858</v>
      </c>
      <c r="AC19" s="31">
        <f t="shared" si="28"/>
        <v>10.556411400298629</v>
      </c>
      <c r="AD19" s="20">
        <f t="shared" si="19"/>
        <v>176.17758649351478</v>
      </c>
      <c r="AE19" s="9">
        <f t="shared" si="20"/>
        <v>1.3204899155953305</v>
      </c>
      <c r="AF19" s="9">
        <f t="shared" si="21"/>
        <v>1.306194470015495</v>
      </c>
      <c r="AG19" s="21">
        <f t="shared" si="22"/>
        <v>176.17758649351478</v>
      </c>
      <c r="AH19" s="6">
        <f t="shared" si="23"/>
        <v>18.264023734940913</v>
      </c>
      <c r="AI19">
        <f t="shared" si="24"/>
        <v>0</v>
      </c>
    </row>
    <row r="20" spans="1:35" ht="20">
      <c r="A20">
        <f>1/A18</f>
        <v>3.3333333333333333E-2</v>
      </c>
      <c r="B20" s="22">
        <v>1432</v>
      </c>
      <c r="C20" s="22">
        <v>794</v>
      </c>
      <c r="D20" s="18">
        <f t="shared" si="0"/>
        <v>1618.5595103999999</v>
      </c>
      <c r="E20" s="18">
        <f t="shared" si="1"/>
        <v>1189.9688306120001</v>
      </c>
      <c r="F20" s="18">
        <f t="shared" si="9"/>
        <v>1623.2103544000001</v>
      </c>
      <c r="G20" s="18">
        <f t="shared" si="4"/>
        <v>1189.9688306120001</v>
      </c>
      <c r="H20" s="18">
        <v>143</v>
      </c>
      <c r="I20" s="18">
        <v>805</v>
      </c>
      <c r="J20" s="13">
        <f t="shared" si="2"/>
        <v>-184.39559299999996</v>
      </c>
      <c r="K20" s="13">
        <f t="shared" si="3"/>
        <v>1206.4545448900001</v>
      </c>
      <c r="L20" s="13">
        <f t="shared" si="5"/>
        <v>-186.45817659999997</v>
      </c>
      <c r="M20" s="13">
        <f t="shared" si="6"/>
        <v>1205.4554106913336</v>
      </c>
      <c r="N20" s="19">
        <f t="shared" si="10"/>
        <v>5.5810128000000532</v>
      </c>
      <c r="O20">
        <f t="shared" si="11"/>
        <v>0.99913419866675213</v>
      </c>
      <c r="P20">
        <f t="shared" si="12"/>
        <v>6.3680061227820939E-2</v>
      </c>
      <c r="Q20" s="9">
        <f t="shared" si="25"/>
        <v>2.1226687075940314</v>
      </c>
      <c r="R20" s="9">
        <f t="shared" si="29"/>
        <v>7.6416073473385131</v>
      </c>
      <c r="S20">
        <f t="shared" si="14"/>
        <v>2.9949095333333275</v>
      </c>
      <c r="T20">
        <f t="shared" si="15"/>
        <v>0.99913419866675213</v>
      </c>
      <c r="U20">
        <f t="shared" si="26"/>
        <v>4.0780835172751467E-2</v>
      </c>
      <c r="V20" s="9">
        <f t="shared" si="7"/>
        <v>1.3593611724250489</v>
      </c>
      <c r="W20" s="9">
        <f t="shared" si="8"/>
        <v>4.8937002207301763</v>
      </c>
      <c r="X20" s="6">
        <f t="shared" si="16"/>
        <v>18.165826681301812</v>
      </c>
      <c r="Y20" s="10">
        <v>0</v>
      </c>
      <c r="Z20" s="31">
        <f t="shared" si="17"/>
        <v>11.73271046071538</v>
      </c>
      <c r="AA20" s="31">
        <f t="shared" si="27"/>
        <v>-3.1468796915845587E-3</v>
      </c>
      <c r="AB20" s="31">
        <f t="shared" si="18"/>
        <v>198.44925610746591</v>
      </c>
      <c r="AC20" s="31">
        <f t="shared" si="28"/>
        <v>-10.542106032927336</v>
      </c>
      <c r="AD20" s="20">
        <f t="shared" si="19"/>
        <v>186.71654564675055</v>
      </c>
      <c r="AE20" s="9">
        <f t="shared" si="20"/>
        <v>1.3593611724250489</v>
      </c>
      <c r="AF20" s="9">
        <f t="shared" si="21"/>
        <v>2.1226687075940314</v>
      </c>
      <c r="AG20" s="21">
        <f t="shared" si="22"/>
        <v>186.71654564675055</v>
      </c>
      <c r="AH20" s="6">
        <f t="shared" si="23"/>
        <v>18.165826681301812</v>
      </c>
      <c r="AI20">
        <f t="shared" si="24"/>
        <v>0</v>
      </c>
    </row>
    <row r="21" spans="1:35" ht="20">
      <c r="A21" s="1" t="s">
        <v>16</v>
      </c>
      <c r="B21" s="22">
        <v>1428</v>
      </c>
      <c r="C21" s="22">
        <v>794</v>
      </c>
      <c r="D21" s="18">
        <f t="shared" si="0"/>
        <v>1612.9784976000001</v>
      </c>
      <c r="E21" s="18">
        <f t="shared" si="1"/>
        <v>1189.9688306120001</v>
      </c>
      <c r="F21" s="18">
        <f t="shared" si="9"/>
        <v>1618.5595104000001</v>
      </c>
      <c r="G21" s="18">
        <f t="shared" si="4"/>
        <v>1189.9688306120001</v>
      </c>
      <c r="H21" s="18">
        <v>145</v>
      </c>
      <c r="I21" s="18">
        <v>806</v>
      </c>
      <c r="J21" s="13">
        <f t="shared" si="2"/>
        <v>-181.999842</v>
      </c>
      <c r="K21" s="13">
        <f t="shared" si="3"/>
        <v>1207.9532461880001</v>
      </c>
      <c r="L21" s="13">
        <f t="shared" si="5"/>
        <v>-183.92818553333328</v>
      </c>
      <c r="M21" s="13">
        <f t="shared" si="6"/>
        <v>1206.4545448900001</v>
      </c>
      <c r="N21" s="19">
        <f t="shared" si="10"/>
        <v>5.5810127999998258</v>
      </c>
      <c r="O21">
        <f t="shared" si="11"/>
        <v>0</v>
      </c>
      <c r="P21">
        <f t="shared" si="12"/>
        <v>5.7961143349998197E-2</v>
      </c>
      <c r="Q21" s="9">
        <f t="shared" si="25"/>
        <v>1.9320381116666066</v>
      </c>
      <c r="R21" s="9">
        <f t="shared" si="29"/>
        <v>6.9553372019997841</v>
      </c>
      <c r="S21">
        <f t="shared" si="14"/>
        <v>2.529991066666696</v>
      </c>
      <c r="T21">
        <f t="shared" si="15"/>
        <v>0.99913419866652475</v>
      </c>
      <c r="U21">
        <f t="shared" si="26"/>
        <v>3.7229454509818391E-2</v>
      </c>
      <c r="V21" s="9">
        <f t="shared" si="7"/>
        <v>1.2409818169939464</v>
      </c>
      <c r="W21" s="9">
        <f t="shared" ref="W21:W52" si="30">V21*$A$22</f>
        <v>4.4675345411782068</v>
      </c>
      <c r="X21" s="6">
        <f t="shared" si="16"/>
        <v>18.095917069792502</v>
      </c>
      <c r="Y21" s="10">
        <v>0</v>
      </c>
      <c r="Z21" s="31">
        <f t="shared" si="17"/>
        <v>0</v>
      </c>
      <c r="AA21" s="31">
        <f t="shared" si="27"/>
        <v>11.73271046071538</v>
      </c>
      <c r="AB21" s="31">
        <f t="shared" si="18"/>
        <v>201.54986136074024</v>
      </c>
      <c r="AC21" s="31">
        <f t="shared" si="28"/>
        <v>-3.100605253274324</v>
      </c>
      <c r="AD21" s="20">
        <f t="shared" si="19"/>
        <v>201.54986136074024</v>
      </c>
      <c r="AE21" s="9">
        <f t="shared" si="20"/>
        <v>1.2409818169939464</v>
      </c>
      <c r="AF21" s="9">
        <f t="shared" si="21"/>
        <v>1.9320381116666066</v>
      </c>
      <c r="AG21" s="21">
        <f t="shared" si="22"/>
        <v>201.54986136074024</v>
      </c>
      <c r="AH21" s="6">
        <f t="shared" si="23"/>
        <v>18.095917069792502</v>
      </c>
      <c r="AI21">
        <f t="shared" si="24"/>
        <v>0</v>
      </c>
    </row>
    <row r="22" spans="1:35" ht="20">
      <c r="A22">
        <v>3.6</v>
      </c>
      <c r="B22" s="22">
        <v>1424</v>
      </c>
      <c r="C22" s="22">
        <v>792</v>
      </c>
      <c r="D22" s="18">
        <f t="shared" si="0"/>
        <v>1606.9355264000001</v>
      </c>
      <c r="E22" s="18">
        <f t="shared" si="1"/>
        <v>1186.9714280160001</v>
      </c>
      <c r="F22" s="18">
        <f t="shared" si="9"/>
        <v>1612.8245114666668</v>
      </c>
      <c r="G22" s="18">
        <f t="shared" si="4"/>
        <v>1188.9696964133334</v>
      </c>
      <c r="H22" s="18">
        <v>148</v>
      </c>
      <c r="I22" s="18">
        <v>806</v>
      </c>
      <c r="J22" s="13">
        <f t="shared" si="2"/>
        <v>-177.79616159999995</v>
      </c>
      <c r="K22" s="13">
        <f t="shared" si="3"/>
        <v>1207.9532461880001</v>
      </c>
      <c r="L22" s="13">
        <f t="shared" si="5"/>
        <v>-181.39719886666663</v>
      </c>
      <c r="M22" s="13">
        <f t="shared" si="6"/>
        <v>1207.4536790886668</v>
      </c>
      <c r="N22" s="19">
        <f t="shared" si="10"/>
        <v>6.0429712000000109</v>
      </c>
      <c r="O22">
        <f t="shared" si="11"/>
        <v>0.99913419866675213</v>
      </c>
      <c r="P22">
        <f t="shared" si="12"/>
        <v>6.8075838228487867E-2</v>
      </c>
      <c r="Q22" s="9">
        <f t="shared" si="25"/>
        <v>2.2691946076162623</v>
      </c>
      <c r="R22" s="9">
        <f t="shared" si="29"/>
        <v>8.1691005874185443</v>
      </c>
      <c r="S22">
        <f t="shared" si="14"/>
        <v>2.5309866666666494</v>
      </c>
      <c r="T22">
        <f t="shared" si="15"/>
        <v>0.99913419866675213</v>
      </c>
      <c r="U22">
        <f t="shared" si="26"/>
        <v>3.7236752578253797E-2</v>
      </c>
      <c r="V22" s="9">
        <f t="shared" si="7"/>
        <v>1.2412250859417933</v>
      </c>
      <c r="W22" s="9">
        <f t="shared" si="30"/>
        <v>4.4684103093904559</v>
      </c>
      <c r="X22" s="6">
        <f t="shared" si="16"/>
        <v>18.030304721915712</v>
      </c>
      <c r="Y22" s="10">
        <v>0</v>
      </c>
      <c r="Z22" s="31">
        <f t="shared" si="17"/>
        <v>9.882709151126063</v>
      </c>
      <c r="AA22" s="31">
        <f t="shared" si="27"/>
        <v>-9.882709151126063</v>
      </c>
      <c r="AB22" s="31">
        <f t="shared" si="18"/>
        <v>201.54216113921842</v>
      </c>
      <c r="AC22" s="31">
        <f t="shared" si="28"/>
        <v>7.7002215218158199E-3</v>
      </c>
      <c r="AD22" s="20">
        <f t="shared" si="19"/>
        <v>191.65945198809237</v>
      </c>
      <c r="AE22" s="9">
        <f t="shared" si="20"/>
        <v>1.2412250859417933</v>
      </c>
      <c r="AF22" s="9">
        <f t="shared" si="21"/>
        <v>2.2691946076162623</v>
      </c>
      <c r="AG22" s="21">
        <f t="shared" si="22"/>
        <v>191.65945198809237</v>
      </c>
      <c r="AH22" s="6">
        <f t="shared" si="23"/>
        <v>18.030304721915712</v>
      </c>
      <c r="AI22">
        <f t="shared" si="24"/>
        <v>0</v>
      </c>
    </row>
    <row r="23" spans="1:35" ht="20">
      <c r="A23" s="1" t="s">
        <v>17</v>
      </c>
      <c r="B23" s="22">
        <v>1422</v>
      </c>
      <c r="C23" s="22">
        <v>792</v>
      </c>
      <c r="D23" s="18">
        <f t="shared" si="0"/>
        <v>1604.1470112</v>
      </c>
      <c r="E23" s="18">
        <f t="shared" si="1"/>
        <v>1186.9714280160001</v>
      </c>
      <c r="F23" s="18">
        <f t="shared" si="9"/>
        <v>1608.0203450666668</v>
      </c>
      <c r="G23" s="18">
        <f t="shared" si="4"/>
        <v>1187.9705622146669</v>
      </c>
      <c r="H23" s="18">
        <v>149</v>
      </c>
      <c r="I23" s="18">
        <v>806</v>
      </c>
      <c r="J23" s="13">
        <f t="shared" si="2"/>
        <v>-176.39493479999999</v>
      </c>
      <c r="K23" s="13">
        <f t="shared" si="3"/>
        <v>1207.9532461880001</v>
      </c>
      <c r="L23" s="13">
        <f t="shared" si="5"/>
        <v>-178.73031279999998</v>
      </c>
      <c r="M23" s="13">
        <f t="shared" si="6"/>
        <v>1207.9532461880001</v>
      </c>
      <c r="N23" s="19">
        <f t="shared" si="10"/>
        <v>2.7885152000001199</v>
      </c>
      <c r="O23">
        <f t="shared" si="11"/>
        <v>0.99913419866652475</v>
      </c>
      <c r="P23">
        <f t="shared" si="12"/>
        <v>3.9170542729272291E-2</v>
      </c>
      <c r="Q23" s="9">
        <f t="shared" si="25"/>
        <v>1.3056847576424095</v>
      </c>
      <c r="R23" s="9">
        <f t="shared" si="29"/>
        <v>4.7004651275126745</v>
      </c>
      <c r="S23">
        <f t="shared" si="14"/>
        <v>2.666886066666649</v>
      </c>
      <c r="T23">
        <f t="shared" si="15"/>
        <v>0.49956709933326238</v>
      </c>
      <c r="U23">
        <f t="shared" si="26"/>
        <v>3.0676089713208905E-2</v>
      </c>
      <c r="V23" s="9">
        <f t="shared" si="7"/>
        <v>1.0225363237736302</v>
      </c>
      <c r="W23" s="9">
        <f t="shared" si="30"/>
        <v>3.6811307655850691</v>
      </c>
      <c r="X23" s="6">
        <f t="shared" si="16"/>
        <v>17.950684329118996</v>
      </c>
      <c r="Y23" s="10">
        <v>0</v>
      </c>
      <c r="Z23" s="31">
        <f t="shared" si="17"/>
        <v>11.748469864666049</v>
      </c>
      <c r="AA23" s="31">
        <f t="shared" si="27"/>
        <v>-1.8657607135399861</v>
      </c>
      <c r="AB23" s="31">
        <f t="shared" si="18"/>
        <v>190.60981653466271</v>
      </c>
      <c r="AC23" s="31">
        <f t="shared" si="28"/>
        <v>10.932344604555709</v>
      </c>
      <c r="AD23" s="20">
        <f t="shared" si="19"/>
        <v>178.86134666999666</v>
      </c>
      <c r="AE23" s="9">
        <f t="shared" si="20"/>
        <v>1.0225363237736302</v>
      </c>
      <c r="AF23" s="9">
        <f t="shared" si="21"/>
        <v>1.3056847576424095</v>
      </c>
      <c r="AG23" s="21">
        <f t="shared" si="22"/>
        <v>178.86134666999666</v>
      </c>
      <c r="AH23" s="6">
        <f t="shared" si="23"/>
        <v>17.950684329118996</v>
      </c>
      <c r="AI23">
        <f t="shared" si="24"/>
        <v>0</v>
      </c>
    </row>
    <row r="24" spans="1:35" ht="20">
      <c r="A24">
        <v>960</v>
      </c>
      <c r="B24" s="22">
        <v>1420</v>
      </c>
      <c r="C24" s="22">
        <v>792</v>
      </c>
      <c r="D24" s="18">
        <f t="shared" si="0"/>
        <v>1601.3584960000001</v>
      </c>
      <c r="E24" s="18">
        <f t="shared" si="1"/>
        <v>1186.9714280160001</v>
      </c>
      <c r="F24" s="18">
        <f t="shared" si="9"/>
        <v>1604.1470112</v>
      </c>
      <c r="G24" s="18">
        <f t="shared" si="4"/>
        <v>1186.9714280160001</v>
      </c>
      <c r="H24" s="18">
        <v>151</v>
      </c>
      <c r="I24" s="18">
        <v>806</v>
      </c>
      <c r="J24" s="13">
        <f t="shared" si="2"/>
        <v>-173.59248119999995</v>
      </c>
      <c r="K24" s="13">
        <f t="shared" si="3"/>
        <v>1207.9532461880001</v>
      </c>
      <c r="L24" s="13">
        <f t="shared" si="5"/>
        <v>-175.92785919999997</v>
      </c>
      <c r="M24" s="13">
        <f t="shared" si="6"/>
        <v>1207.9532461880001</v>
      </c>
      <c r="N24" s="19">
        <f t="shared" si="10"/>
        <v>2.7885151999998925</v>
      </c>
      <c r="O24">
        <f t="shared" si="11"/>
        <v>0.99913419866675213</v>
      </c>
      <c r="P24">
        <f t="shared" si="12"/>
        <v>3.9170542729274581E-2</v>
      </c>
      <c r="Q24" s="9">
        <f t="shared" si="25"/>
        <v>1.3056847576424859</v>
      </c>
      <c r="R24" s="9">
        <f t="shared" si="29"/>
        <v>4.7004651275129499</v>
      </c>
      <c r="S24">
        <f t="shared" si="14"/>
        <v>2.8024536000000069</v>
      </c>
      <c r="T24">
        <f t="shared" si="15"/>
        <v>0</v>
      </c>
      <c r="U24">
        <f t="shared" si="26"/>
        <v>2.9104648325000076E-2</v>
      </c>
      <c r="V24" s="9">
        <f t="shared" si="7"/>
        <v>0.97015494416666925</v>
      </c>
      <c r="W24" s="9">
        <f t="shared" si="30"/>
        <v>3.4925577990000094</v>
      </c>
      <c r="X24" s="6">
        <f t="shared" si="16"/>
        <v>17.8485501787824</v>
      </c>
      <c r="Y24" s="10">
        <v>0</v>
      </c>
      <c r="Z24" s="31">
        <f t="shared" si="17"/>
        <v>14.464249499595981</v>
      </c>
      <c r="AA24" s="31">
        <f t="shared" si="27"/>
        <v>-2.7157796349299321</v>
      </c>
      <c r="AB24" s="31">
        <f t="shared" si="18"/>
        <v>180</v>
      </c>
      <c r="AC24" s="31">
        <f t="shared" si="28"/>
        <v>10.609816534662713</v>
      </c>
      <c r="AD24" s="20">
        <f t="shared" si="19"/>
        <v>165.53575050040402</v>
      </c>
      <c r="AE24" s="9">
        <f t="shared" si="20"/>
        <v>0.97015494416666925</v>
      </c>
      <c r="AF24" s="9">
        <f t="shared" si="21"/>
        <v>1.3056847576424859</v>
      </c>
      <c r="AG24" s="21">
        <f t="shared" si="22"/>
        <v>165.53575050040402</v>
      </c>
      <c r="AH24" s="6">
        <f t="shared" si="23"/>
        <v>17.8485501787824</v>
      </c>
      <c r="AI24">
        <f t="shared" si="24"/>
        <v>0</v>
      </c>
    </row>
    <row r="25" spans="1:35" ht="20">
      <c r="A25" s="1" t="s">
        <v>18</v>
      </c>
      <c r="B25" s="22">
        <v>1416</v>
      </c>
      <c r="C25" s="22">
        <v>792</v>
      </c>
      <c r="D25" s="18">
        <f t="shared" si="0"/>
        <v>1595.7814656</v>
      </c>
      <c r="E25" s="18">
        <f t="shared" si="1"/>
        <v>1186.9714280160001</v>
      </c>
      <c r="F25" s="18">
        <f t="shared" si="9"/>
        <v>1600.4289909333336</v>
      </c>
      <c r="G25" s="18">
        <f t="shared" si="4"/>
        <v>1186.9714280160001</v>
      </c>
      <c r="H25" s="18">
        <v>154</v>
      </c>
      <c r="I25" s="18">
        <v>807</v>
      </c>
      <c r="J25" s="13">
        <f t="shared" si="2"/>
        <v>-169.79002759999997</v>
      </c>
      <c r="K25" s="13">
        <f t="shared" si="3"/>
        <v>1209.4519474859999</v>
      </c>
      <c r="L25" s="13">
        <f t="shared" si="5"/>
        <v>-173.25914786666667</v>
      </c>
      <c r="M25" s="13">
        <f t="shared" si="6"/>
        <v>1208.4528132873334</v>
      </c>
      <c r="N25" s="19">
        <f t="shared" si="10"/>
        <v>5.5770304000000124</v>
      </c>
      <c r="O25">
        <f t="shared" si="11"/>
        <v>0</v>
      </c>
      <c r="P25">
        <f t="shared" si="12"/>
        <v>5.7919784466666804E-2</v>
      </c>
      <c r="Q25" s="9">
        <f t="shared" si="25"/>
        <v>1.9306594822222267</v>
      </c>
      <c r="R25" s="9">
        <f t="shared" si="29"/>
        <v>6.9503741360000166</v>
      </c>
      <c r="S25">
        <f t="shared" si="14"/>
        <v>2.6687113333333059</v>
      </c>
      <c r="T25">
        <f t="shared" si="15"/>
        <v>0.49956709933326238</v>
      </c>
      <c r="U25">
        <f t="shared" si="26"/>
        <v>3.0693205863342031E-2</v>
      </c>
      <c r="V25" s="9">
        <f t="shared" si="7"/>
        <v>1.0231068621114012</v>
      </c>
      <c r="W25" s="9">
        <f t="shared" si="30"/>
        <v>3.6831847036010443</v>
      </c>
      <c r="X25" s="6">
        <f t="shared" si="16"/>
        <v>17.806655660621029</v>
      </c>
      <c r="Y25" s="10">
        <v>0</v>
      </c>
      <c r="Z25" s="31">
        <f t="shared" si="17"/>
        <v>0</v>
      </c>
      <c r="AA25" s="31">
        <f t="shared" si="27"/>
        <v>14.464249499595981</v>
      </c>
      <c r="AB25" s="31">
        <f t="shared" si="18"/>
        <v>190.60272453292745</v>
      </c>
      <c r="AC25" s="31">
        <f t="shared" si="28"/>
        <v>-10.602724532927454</v>
      </c>
      <c r="AD25" s="20">
        <f t="shared" si="19"/>
        <v>190.60272453292745</v>
      </c>
      <c r="AE25" s="9">
        <f t="shared" si="20"/>
        <v>1.0231068621114012</v>
      </c>
      <c r="AF25" s="9">
        <f t="shared" si="21"/>
        <v>1.9306594822222267</v>
      </c>
      <c r="AG25" s="21">
        <f t="shared" si="22"/>
        <v>190.60272453292745</v>
      </c>
      <c r="AH25" s="6">
        <f t="shared" si="23"/>
        <v>17.806655660621029</v>
      </c>
      <c r="AI25">
        <f t="shared" si="24"/>
        <v>0</v>
      </c>
    </row>
    <row r="26" spans="1:35" ht="20">
      <c r="A26">
        <v>540</v>
      </c>
      <c r="B26" s="22">
        <v>1412</v>
      </c>
      <c r="C26" s="22">
        <v>790</v>
      </c>
      <c r="D26" s="18">
        <f t="shared" si="0"/>
        <v>1589.754424</v>
      </c>
      <c r="E26" s="18">
        <f t="shared" si="1"/>
        <v>1183.9740254200001</v>
      </c>
      <c r="F26" s="18">
        <f t="shared" si="9"/>
        <v>1595.6314618666665</v>
      </c>
      <c r="G26" s="18">
        <f t="shared" si="4"/>
        <v>1185.9722938173334</v>
      </c>
      <c r="H26" s="18">
        <v>157</v>
      </c>
      <c r="I26" s="18">
        <v>807</v>
      </c>
      <c r="J26" s="13">
        <f t="shared" si="2"/>
        <v>-165.58485379999996</v>
      </c>
      <c r="K26" s="13">
        <f t="shared" si="3"/>
        <v>1209.4519474859999</v>
      </c>
      <c r="L26" s="13">
        <f t="shared" si="5"/>
        <v>-169.6557875333333</v>
      </c>
      <c r="M26" s="13">
        <f t="shared" si="6"/>
        <v>1208.9523803866666</v>
      </c>
      <c r="N26" s="19">
        <f t="shared" si="10"/>
        <v>6.0270416000000751</v>
      </c>
      <c r="O26">
        <f t="shared" si="11"/>
        <v>0.99913419866675213</v>
      </c>
      <c r="P26">
        <f t="shared" si="12"/>
        <v>6.7923354282541218E-2</v>
      </c>
      <c r="Q26" s="9">
        <f t="shared" si="25"/>
        <v>2.2641118094180404</v>
      </c>
      <c r="R26" s="9">
        <f t="shared" si="29"/>
        <v>8.1508025139049458</v>
      </c>
      <c r="S26">
        <f t="shared" si="14"/>
        <v>3.6033603333333701</v>
      </c>
      <c r="T26">
        <f t="shared" si="15"/>
        <v>0.49956709933326238</v>
      </c>
      <c r="U26">
        <f t="shared" si="26"/>
        <v>3.9678078601653885E-2</v>
      </c>
      <c r="V26" s="9">
        <f t="shared" si="7"/>
        <v>1.3226026200551293</v>
      </c>
      <c r="W26" s="9">
        <f t="shared" si="30"/>
        <v>4.7613694321984656</v>
      </c>
      <c r="X26" s="6">
        <f t="shared" si="16"/>
        <v>17.750749866293081</v>
      </c>
      <c r="Y26" s="10">
        <v>0</v>
      </c>
      <c r="Z26" s="31">
        <f t="shared" si="17"/>
        <v>11.764271064303468</v>
      </c>
      <c r="AA26" s="31">
        <f t="shared" si="27"/>
        <v>-11.764271064303468</v>
      </c>
      <c r="AB26" s="31">
        <f t="shared" si="18"/>
        <v>187.89312849475232</v>
      </c>
      <c r="AC26" s="31">
        <f t="shared" si="28"/>
        <v>2.7095960381751354</v>
      </c>
      <c r="AD26" s="20">
        <f t="shared" si="19"/>
        <v>176.12885743044885</v>
      </c>
      <c r="AE26" s="9">
        <f t="shared" si="20"/>
        <v>1.3226026200551293</v>
      </c>
      <c r="AF26" s="9">
        <f t="shared" si="21"/>
        <v>2.2641118094180404</v>
      </c>
      <c r="AG26" s="21">
        <f t="shared" si="22"/>
        <v>176.12885743044885</v>
      </c>
      <c r="AH26" s="6">
        <f t="shared" si="23"/>
        <v>17.750749866293081</v>
      </c>
      <c r="AI26">
        <f t="shared" si="24"/>
        <v>0</v>
      </c>
    </row>
    <row r="27" spans="1:35" ht="20">
      <c r="B27" s="22">
        <v>1408</v>
      </c>
      <c r="C27" s="22">
        <v>790</v>
      </c>
      <c r="D27" s="18">
        <f t="shared" si="0"/>
        <v>1584.181376</v>
      </c>
      <c r="E27" s="18">
        <f t="shared" si="1"/>
        <v>1183.9740254200001</v>
      </c>
      <c r="F27" s="18">
        <f t="shared" si="9"/>
        <v>1589.9057552000002</v>
      </c>
      <c r="G27" s="18">
        <f t="shared" si="4"/>
        <v>1184.9731596186668</v>
      </c>
      <c r="H27" s="18">
        <v>160</v>
      </c>
      <c r="I27" s="18">
        <v>808</v>
      </c>
      <c r="J27" s="13">
        <f t="shared" si="2"/>
        <v>-161.77791999999999</v>
      </c>
      <c r="K27" s="13">
        <f t="shared" si="3"/>
        <v>1210.9506487839999</v>
      </c>
      <c r="L27" s="13">
        <f t="shared" si="5"/>
        <v>-165.71760046666665</v>
      </c>
      <c r="M27" s="13">
        <f t="shared" si="6"/>
        <v>1209.9515145853331</v>
      </c>
      <c r="N27" s="19">
        <f t="shared" si="10"/>
        <v>5.5730479999999716</v>
      </c>
      <c r="O27">
        <f t="shared" si="11"/>
        <v>0.99913419866652475</v>
      </c>
      <c r="P27">
        <f t="shared" si="12"/>
        <v>6.3604781326129997E-2</v>
      </c>
      <c r="Q27" s="9">
        <f t="shared" si="25"/>
        <v>2.1201593775376666</v>
      </c>
      <c r="R27" s="9">
        <f t="shared" si="29"/>
        <v>7.6325737591355995</v>
      </c>
      <c r="S27">
        <f t="shared" si="14"/>
        <v>3.938187066666643</v>
      </c>
      <c r="T27">
        <f t="shared" si="15"/>
        <v>0.99913419866652475</v>
      </c>
      <c r="U27">
        <f t="shared" si="26"/>
        <v>4.8666648045533077E-2</v>
      </c>
      <c r="V27" s="9">
        <f t="shared" si="7"/>
        <v>1.6222216015177693</v>
      </c>
      <c r="W27" s="9">
        <f t="shared" si="30"/>
        <v>5.8399977654639699</v>
      </c>
      <c r="X27" s="6">
        <f t="shared" si="16"/>
        <v>17.657146064288302</v>
      </c>
      <c r="Y27" s="10">
        <v>0</v>
      </c>
      <c r="Z27" s="31">
        <f t="shared" si="17"/>
        <v>9.8984308502590945</v>
      </c>
      <c r="AA27" s="31">
        <f t="shared" si="27"/>
        <v>1.8658402140443737</v>
      </c>
      <c r="AB27" s="31">
        <f t="shared" si="18"/>
        <v>194.23581385272877</v>
      </c>
      <c r="AC27" s="31">
        <f t="shared" si="28"/>
        <v>-6.3426853579764497</v>
      </c>
      <c r="AD27" s="20">
        <f t="shared" si="19"/>
        <v>184.33738300246966</v>
      </c>
      <c r="AE27" s="9">
        <f t="shared" si="20"/>
        <v>1.6222216015177693</v>
      </c>
      <c r="AF27" s="9">
        <f t="shared" si="21"/>
        <v>2.1201593775376666</v>
      </c>
      <c r="AG27" s="21">
        <f t="shared" si="22"/>
        <v>184.33738300246966</v>
      </c>
      <c r="AH27" s="6">
        <f t="shared" si="23"/>
        <v>17.657146064288302</v>
      </c>
      <c r="AI27">
        <f t="shared" si="24"/>
        <v>0</v>
      </c>
    </row>
    <row r="28" spans="1:35" ht="20">
      <c r="B28" s="22">
        <v>1404</v>
      </c>
      <c r="C28" s="22">
        <v>790</v>
      </c>
      <c r="D28" s="18">
        <f t="shared" si="0"/>
        <v>1578.608328</v>
      </c>
      <c r="E28" s="18">
        <f t="shared" si="1"/>
        <v>1183.9740254200001</v>
      </c>
      <c r="F28" s="18">
        <f t="shared" si="9"/>
        <v>1584.1813760000002</v>
      </c>
      <c r="G28" s="18">
        <f t="shared" si="4"/>
        <v>1183.9740254200001</v>
      </c>
      <c r="H28" s="18">
        <v>162</v>
      </c>
      <c r="I28" s="18">
        <v>807</v>
      </c>
      <c r="J28" s="13">
        <f t="shared" si="2"/>
        <v>-158.57623079999996</v>
      </c>
      <c r="K28" s="13">
        <f t="shared" si="3"/>
        <v>1209.4519474859999</v>
      </c>
      <c r="L28" s="13">
        <f t="shared" si="5"/>
        <v>-161.97966819999996</v>
      </c>
      <c r="M28" s="13">
        <f t="shared" si="6"/>
        <v>1209.9515145853331</v>
      </c>
      <c r="N28" s="19">
        <f t="shared" si="10"/>
        <v>5.5730479999999716</v>
      </c>
      <c r="O28">
        <f t="shared" si="11"/>
        <v>0.99913419866675213</v>
      </c>
      <c r="P28">
        <f t="shared" si="12"/>
        <v>6.3604781326132481E-2</v>
      </c>
      <c r="Q28" s="9">
        <f t="shared" si="25"/>
        <v>2.1201593775377492</v>
      </c>
      <c r="R28" s="9">
        <f t="shared" si="29"/>
        <v>7.6325737591358971</v>
      </c>
      <c r="S28">
        <f t="shared" si="14"/>
        <v>3.7379322666666894</v>
      </c>
      <c r="T28">
        <f t="shared" si="15"/>
        <v>0</v>
      </c>
      <c r="U28">
        <f t="shared" si="26"/>
        <v>3.8819984061111354E-2</v>
      </c>
      <c r="V28" s="9">
        <f t="shared" si="7"/>
        <v>1.2939994687037117</v>
      </c>
      <c r="W28" s="9">
        <f t="shared" si="30"/>
        <v>4.6583980873333628</v>
      </c>
      <c r="X28" s="6">
        <f t="shared" si="16"/>
        <v>17.555241680763686</v>
      </c>
      <c r="Y28" s="10">
        <v>0</v>
      </c>
      <c r="Z28" s="31">
        <f t="shared" si="17"/>
        <v>9.9006808508284792</v>
      </c>
      <c r="AA28" s="31">
        <f t="shared" si="27"/>
        <v>-2.2500005693846248E-3</v>
      </c>
      <c r="AB28" s="31">
        <f t="shared" si="18"/>
        <v>180</v>
      </c>
      <c r="AC28" s="31">
        <f t="shared" si="28"/>
        <v>14.235813852728768</v>
      </c>
      <c r="AD28" s="20">
        <f t="shared" si="19"/>
        <v>170.09931914917152</v>
      </c>
      <c r="AE28" s="9">
        <f t="shared" si="20"/>
        <v>1.2939994687037117</v>
      </c>
      <c r="AF28" s="9">
        <f t="shared" si="21"/>
        <v>2.1201593775377492</v>
      </c>
      <c r="AG28" s="21">
        <f t="shared" si="22"/>
        <v>170.09931914917152</v>
      </c>
      <c r="AH28" s="6">
        <f t="shared" si="23"/>
        <v>17.555241680763686</v>
      </c>
      <c r="AI28">
        <f t="shared" si="24"/>
        <v>0</v>
      </c>
    </row>
    <row r="29" spans="1:35" ht="20">
      <c r="A29" s="17" t="s">
        <v>65</v>
      </c>
      <c r="B29" s="22">
        <v>1402</v>
      </c>
      <c r="C29" s="22">
        <v>790</v>
      </c>
      <c r="D29" s="18">
        <f t="shared" si="0"/>
        <v>1575.8218039999999</v>
      </c>
      <c r="E29" s="18">
        <f t="shared" si="1"/>
        <v>1183.9740254200001</v>
      </c>
      <c r="F29" s="18">
        <f t="shared" si="9"/>
        <v>1579.5371693333334</v>
      </c>
      <c r="G29" s="18">
        <f t="shared" si="4"/>
        <v>1183.9740254200001</v>
      </c>
      <c r="H29" s="18">
        <v>164</v>
      </c>
      <c r="I29" s="18">
        <v>807</v>
      </c>
      <c r="J29" s="13">
        <f t="shared" si="2"/>
        <v>-155.77278159999997</v>
      </c>
      <c r="K29" s="13">
        <f t="shared" si="3"/>
        <v>1209.4519474859999</v>
      </c>
      <c r="L29" s="13">
        <f t="shared" si="5"/>
        <v>-158.70897746666665</v>
      </c>
      <c r="M29" s="13">
        <f t="shared" si="6"/>
        <v>1209.9515145853331</v>
      </c>
      <c r="N29" s="19">
        <f t="shared" si="10"/>
        <v>2.7865240000000995</v>
      </c>
      <c r="O29">
        <f t="shared" si="11"/>
        <v>0</v>
      </c>
      <c r="P29">
        <f t="shared" si="12"/>
        <v>2.8939212791667702E-2</v>
      </c>
      <c r="Q29" s="9">
        <f t="shared" si="25"/>
        <v>0.96464042638892344</v>
      </c>
      <c r="R29" s="9">
        <f t="shared" si="29"/>
        <v>3.4727055350001246</v>
      </c>
      <c r="S29">
        <f t="shared" si="14"/>
        <v>3.2706907333333106</v>
      </c>
      <c r="T29">
        <f t="shared" si="15"/>
        <v>0</v>
      </c>
      <c r="U29">
        <f t="shared" si="26"/>
        <v>3.3967486053471989E-2</v>
      </c>
      <c r="V29" s="9">
        <f t="shared" si="7"/>
        <v>1.1322495351157329</v>
      </c>
      <c r="W29" s="9">
        <f t="shared" si="30"/>
        <v>4.0760983264166386</v>
      </c>
      <c r="X29" s="6">
        <f t="shared" si="16"/>
        <v>17.461676899705076</v>
      </c>
      <c r="Y29" s="10">
        <v>0</v>
      </c>
      <c r="Z29" s="31">
        <f t="shared" si="17"/>
        <v>0</v>
      </c>
      <c r="AA29" s="31">
        <f t="shared" si="27"/>
        <v>9.9006808508284792</v>
      </c>
      <c r="AB29" s="31">
        <f t="shared" si="18"/>
        <v>180</v>
      </c>
      <c r="AC29" s="31">
        <f t="shared" si="28"/>
        <v>0</v>
      </c>
      <c r="AD29" s="20">
        <f t="shared" si="19"/>
        <v>180</v>
      </c>
      <c r="AE29" s="9">
        <f t="shared" si="20"/>
        <v>1.1322495351157329</v>
      </c>
      <c r="AF29" s="9">
        <f t="shared" si="21"/>
        <v>0.96464042638892344</v>
      </c>
      <c r="AG29" s="21">
        <f t="shared" si="22"/>
        <v>180</v>
      </c>
      <c r="AH29" s="6">
        <f t="shared" si="23"/>
        <v>17.461676899705076</v>
      </c>
      <c r="AI29">
        <f t="shared" si="24"/>
        <v>0</v>
      </c>
    </row>
    <row r="30" spans="1:35" ht="20">
      <c r="A30" s="13">
        <v>0.95577557700000004</v>
      </c>
      <c r="B30" s="22">
        <v>1398</v>
      </c>
      <c r="C30" s="22">
        <v>790</v>
      </c>
      <c r="D30" s="18">
        <f t="shared" si="0"/>
        <v>1570.248756</v>
      </c>
      <c r="E30" s="18">
        <f t="shared" si="1"/>
        <v>1183.9740254200001</v>
      </c>
      <c r="F30" s="18">
        <f t="shared" si="9"/>
        <v>1574.8929626666668</v>
      </c>
      <c r="G30" s="18">
        <f t="shared" si="4"/>
        <v>1183.9740254200001</v>
      </c>
      <c r="H30" s="18">
        <v>167</v>
      </c>
      <c r="I30" s="18">
        <v>808</v>
      </c>
      <c r="J30" s="13">
        <f t="shared" si="2"/>
        <v>-151.96236319999997</v>
      </c>
      <c r="K30" s="13">
        <f t="shared" si="3"/>
        <v>1210.9506487839999</v>
      </c>
      <c r="L30" s="13">
        <f t="shared" si="5"/>
        <v>-155.43712519999997</v>
      </c>
      <c r="M30" s="13">
        <f t="shared" si="6"/>
        <v>1209.9515145853331</v>
      </c>
      <c r="N30" s="19">
        <f t="shared" si="10"/>
        <v>5.5730479999999716</v>
      </c>
      <c r="O30">
        <f t="shared" si="11"/>
        <v>0</v>
      </c>
      <c r="P30">
        <f t="shared" si="12"/>
        <v>5.7878425583333046E-2</v>
      </c>
      <c r="Q30" s="9">
        <f t="shared" si="25"/>
        <v>1.9292808527777681</v>
      </c>
      <c r="R30" s="9">
        <f t="shared" si="29"/>
        <v>6.9454110699999649</v>
      </c>
      <c r="S30">
        <f t="shared" si="14"/>
        <v>3.2718522666666843</v>
      </c>
      <c r="T30">
        <f t="shared" si="15"/>
        <v>0</v>
      </c>
      <c r="U30">
        <f t="shared" si="26"/>
        <v>3.3979549061111294E-2</v>
      </c>
      <c r="V30" s="9">
        <f t="shared" si="7"/>
        <v>1.1326516353703764</v>
      </c>
      <c r="W30" s="9">
        <f t="shared" si="30"/>
        <v>4.077545887333355</v>
      </c>
      <c r="X30" s="6">
        <f t="shared" si="16"/>
        <v>17.373713810944256</v>
      </c>
      <c r="Y30" s="10">
        <v>0</v>
      </c>
      <c r="Z30" s="31">
        <f t="shared" si="17"/>
        <v>0</v>
      </c>
      <c r="AA30" s="31">
        <f t="shared" si="27"/>
        <v>0</v>
      </c>
      <c r="AB30" s="31">
        <f t="shared" si="18"/>
        <v>180</v>
      </c>
      <c r="AC30" s="31">
        <f t="shared" si="28"/>
        <v>0</v>
      </c>
      <c r="AD30" s="20">
        <f t="shared" si="19"/>
        <v>180</v>
      </c>
      <c r="AE30" s="9">
        <f t="shared" si="20"/>
        <v>1.1326516353703764</v>
      </c>
      <c r="AF30" s="9">
        <f t="shared" si="21"/>
        <v>1.9292808527777681</v>
      </c>
      <c r="AG30" s="21">
        <f t="shared" si="22"/>
        <v>180</v>
      </c>
      <c r="AH30" s="6">
        <f t="shared" si="23"/>
        <v>17.373713810944256</v>
      </c>
      <c r="AI30">
        <f t="shared" si="24"/>
        <v>0</v>
      </c>
    </row>
    <row r="31" spans="1:35" ht="20">
      <c r="A31">
        <f>A30/1920</f>
        <v>4.9779977968750005E-4</v>
      </c>
      <c r="B31" s="22">
        <v>1394</v>
      </c>
      <c r="C31" s="22">
        <v>790</v>
      </c>
      <c r="D31" s="18">
        <f t="shared" si="0"/>
        <v>1564.675708</v>
      </c>
      <c r="E31" s="18">
        <f t="shared" si="1"/>
        <v>1183.9740254200001</v>
      </c>
      <c r="F31" s="18">
        <f t="shared" si="9"/>
        <v>1570.248756</v>
      </c>
      <c r="G31" s="18">
        <f t="shared" si="4"/>
        <v>1183.9740254200001</v>
      </c>
      <c r="H31" s="18">
        <v>170</v>
      </c>
      <c r="I31" s="18">
        <v>808</v>
      </c>
      <c r="J31" s="13">
        <f t="shared" si="2"/>
        <v>-147.75569599999994</v>
      </c>
      <c r="K31" s="13">
        <f t="shared" si="3"/>
        <v>1210.9506487839999</v>
      </c>
      <c r="L31" s="13">
        <f t="shared" si="5"/>
        <v>-151.83028026666662</v>
      </c>
      <c r="M31" s="13">
        <f t="shared" si="6"/>
        <v>1210.4510816846666</v>
      </c>
      <c r="N31" s="19">
        <f t="shared" si="10"/>
        <v>5.5730479999999716</v>
      </c>
      <c r="O31">
        <f t="shared" si="11"/>
        <v>0</v>
      </c>
      <c r="P31">
        <f t="shared" si="12"/>
        <v>5.7878425583333046E-2</v>
      </c>
      <c r="Q31" s="9">
        <f t="shared" si="25"/>
        <v>1.9292808527777681</v>
      </c>
      <c r="R31" s="9">
        <f t="shared" si="29"/>
        <v>6.9454110699999649</v>
      </c>
      <c r="S31">
        <f t="shared" si="14"/>
        <v>3.606844933333349</v>
      </c>
      <c r="T31">
        <f t="shared" si="15"/>
        <v>0.49956709933348975</v>
      </c>
      <c r="U31">
        <f t="shared" si="26"/>
        <v>3.9712212117125979E-2</v>
      </c>
      <c r="V31" s="9">
        <f t="shared" si="7"/>
        <v>1.3237404039041993</v>
      </c>
      <c r="W31" s="9">
        <f t="shared" si="30"/>
        <v>4.7654654540551178</v>
      </c>
      <c r="X31" s="6">
        <f t="shared" si="16"/>
        <v>17.317820109332573</v>
      </c>
      <c r="Y31" s="10">
        <v>0</v>
      </c>
      <c r="Z31" s="31">
        <f t="shared" si="17"/>
        <v>0</v>
      </c>
      <c r="AA31" s="31">
        <f t="shared" si="27"/>
        <v>0</v>
      </c>
      <c r="AB31" s="31">
        <f t="shared" si="18"/>
        <v>187.88559886112367</v>
      </c>
      <c r="AC31" s="31">
        <f t="shared" si="28"/>
        <v>-7.8855988611236683</v>
      </c>
      <c r="AD31" s="20">
        <f t="shared" si="19"/>
        <v>187.88559886112367</v>
      </c>
      <c r="AE31" s="9">
        <f t="shared" si="20"/>
        <v>1.3237404039041993</v>
      </c>
      <c r="AF31" s="9">
        <f t="shared" si="21"/>
        <v>1.9292808527777681</v>
      </c>
      <c r="AG31" s="21">
        <f t="shared" si="22"/>
        <v>187.88559886112367</v>
      </c>
      <c r="AH31" s="6">
        <f t="shared" si="23"/>
        <v>17.317820109332573</v>
      </c>
      <c r="AI31">
        <f t="shared" si="24"/>
        <v>0</v>
      </c>
    </row>
    <row r="32" spans="1:35" ht="20">
      <c r="B32" s="22">
        <v>1392</v>
      </c>
      <c r="C32" s="22">
        <v>790</v>
      </c>
      <c r="D32" s="18">
        <f t="shared" si="0"/>
        <v>1561.8891839999999</v>
      </c>
      <c r="E32" s="18">
        <f t="shared" si="1"/>
        <v>1183.9740254200001</v>
      </c>
      <c r="F32" s="18">
        <f t="shared" si="9"/>
        <v>1565.6045493333331</v>
      </c>
      <c r="G32" s="18">
        <f t="shared" si="4"/>
        <v>1183.9740254200001</v>
      </c>
      <c r="H32" s="18">
        <v>172</v>
      </c>
      <c r="I32" s="18">
        <v>808</v>
      </c>
      <c r="J32" s="13">
        <f t="shared" si="2"/>
        <v>-144.95125119999994</v>
      </c>
      <c r="K32" s="13">
        <f t="shared" si="3"/>
        <v>1210.9506487839999</v>
      </c>
      <c r="L32" s="13">
        <f t="shared" si="5"/>
        <v>-148.22310346666663</v>
      </c>
      <c r="M32" s="13">
        <f t="shared" si="6"/>
        <v>1210.9506487839999</v>
      </c>
      <c r="N32" s="19">
        <f t="shared" si="10"/>
        <v>2.7865240000000995</v>
      </c>
      <c r="O32">
        <f t="shared" si="11"/>
        <v>0</v>
      </c>
      <c r="P32">
        <f t="shared" si="12"/>
        <v>2.8939212791667702E-2</v>
      </c>
      <c r="Q32" s="9">
        <f t="shared" si="25"/>
        <v>0.96464042638892344</v>
      </c>
      <c r="R32" s="9">
        <f t="shared" si="29"/>
        <v>3.4727055350001246</v>
      </c>
      <c r="S32">
        <f t="shared" si="14"/>
        <v>3.6071767999999906</v>
      </c>
      <c r="T32">
        <f t="shared" si="15"/>
        <v>0.49956709933326238</v>
      </c>
      <c r="U32">
        <f t="shared" si="26"/>
        <v>3.9715463117941455E-2</v>
      </c>
      <c r="V32" s="9">
        <f t="shared" si="7"/>
        <v>1.3238487705980486</v>
      </c>
      <c r="W32" s="9">
        <f t="shared" si="30"/>
        <v>4.7658555741529751</v>
      </c>
      <c r="X32" s="6">
        <f t="shared" si="16"/>
        <v>17.22422386438425</v>
      </c>
      <c r="Y32" s="10">
        <v>0</v>
      </c>
      <c r="Z32" s="31">
        <f t="shared" si="17"/>
        <v>0</v>
      </c>
      <c r="AA32" s="31">
        <f t="shared" si="27"/>
        <v>0</v>
      </c>
      <c r="AB32" s="31">
        <f t="shared" si="18"/>
        <v>187.88488249758626</v>
      </c>
      <c r="AC32" s="31">
        <f t="shared" si="28"/>
        <v>7.1636353740700542E-4</v>
      </c>
      <c r="AD32" s="20">
        <f t="shared" si="19"/>
        <v>187.88488249758626</v>
      </c>
      <c r="AE32" s="9">
        <f t="shared" si="20"/>
        <v>1.3238487705980486</v>
      </c>
      <c r="AF32" s="9">
        <f t="shared" si="21"/>
        <v>0.96464042638892344</v>
      </c>
      <c r="AG32" s="21">
        <f t="shared" si="22"/>
        <v>187.88488249758626</v>
      </c>
      <c r="AH32" s="6">
        <f t="shared" si="23"/>
        <v>17.22422386438425</v>
      </c>
      <c r="AI32">
        <f t="shared" si="24"/>
        <v>0</v>
      </c>
    </row>
    <row r="33" spans="2:35" ht="20">
      <c r="B33" s="22">
        <v>1388</v>
      </c>
      <c r="C33" s="22">
        <v>790</v>
      </c>
      <c r="D33" s="18">
        <f t="shared" si="0"/>
        <v>1556.3161359999999</v>
      </c>
      <c r="E33" s="18">
        <f t="shared" si="1"/>
        <v>1183.9740254200001</v>
      </c>
      <c r="F33" s="18">
        <f t="shared" si="9"/>
        <v>1560.9603426666665</v>
      </c>
      <c r="G33" s="18">
        <f t="shared" si="4"/>
        <v>1183.9740254200001</v>
      </c>
      <c r="H33" s="18">
        <v>173</v>
      </c>
      <c r="I33" s="18">
        <v>808</v>
      </c>
      <c r="J33" s="13">
        <f t="shared" si="2"/>
        <v>-143.54902879999997</v>
      </c>
      <c r="K33" s="13">
        <f t="shared" si="3"/>
        <v>1210.9506487839999</v>
      </c>
      <c r="L33" s="13">
        <f t="shared" si="5"/>
        <v>-145.41865866666663</v>
      </c>
      <c r="M33" s="13">
        <f t="shared" si="6"/>
        <v>1210.9506487839999</v>
      </c>
      <c r="N33" s="19">
        <f t="shared" si="10"/>
        <v>5.5730479999999716</v>
      </c>
      <c r="O33">
        <f t="shared" si="11"/>
        <v>0</v>
      </c>
      <c r="P33">
        <f t="shared" si="12"/>
        <v>5.7878425583333046E-2</v>
      </c>
      <c r="Q33" s="9">
        <f t="shared" si="25"/>
        <v>1.9292808527777681</v>
      </c>
      <c r="R33" s="9">
        <f t="shared" si="29"/>
        <v>6.9454110699999649</v>
      </c>
      <c r="S33">
        <f t="shared" si="14"/>
        <v>2.8044447999999988</v>
      </c>
      <c r="T33">
        <f t="shared" si="15"/>
        <v>0</v>
      </c>
      <c r="U33">
        <f t="shared" si="26"/>
        <v>2.9125327766666657E-2</v>
      </c>
      <c r="V33" s="9">
        <f t="shared" si="7"/>
        <v>0.97084425888888848</v>
      </c>
      <c r="W33" s="9">
        <f t="shared" si="30"/>
        <v>3.4950393319999984</v>
      </c>
      <c r="X33" s="6">
        <f t="shared" si="16"/>
        <v>17.126438776387616</v>
      </c>
      <c r="Y33" s="10">
        <v>0</v>
      </c>
      <c r="Z33" s="31">
        <f t="shared" si="17"/>
        <v>0</v>
      </c>
      <c r="AA33" s="31">
        <f t="shared" si="27"/>
        <v>0</v>
      </c>
      <c r="AB33" s="31">
        <f t="shared" si="18"/>
        <v>180</v>
      </c>
      <c r="AC33" s="31">
        <f t="shared" si="28"/>
        <v>7.8848824975862613</v>
      </c>
      <c r="AD33" s="20">
        <f t="shared" si="19"/>
        <v>180</v>
      </c>
      <c r="AE33" s="9">
        <f t="shared" si="20"/>
        <v>0.97084425888888848</v>
      </c>
      <c r="AF33" s="9">
        <f t="shared" si="21"/>
        <v>1.9292808527777681</v>
      </c>
      <c r="AG33" s="21">
        <f t="shared" si="22"/>
        <v>180</v>
      </c>
      <c r="AH33" s="6">
        <f t="shared" si="23"/>
        <v>17.126438776387616</v>
      </c>
      <c r="AI33">
        <f t="shared" si="24"/>
        <v>0</v>
      </c>
    </row>
    <row r="34" spans="2:35" ht="20">
      <c r="B34" s="22">
        <v>1384</v>
      </c>
      <c r="C34" s="22">
        <v>792</v>
      </c>
      <c r="D34" s="18">
        <f t="shared" si="0"/>
        <v>1551.1652223999999</v>
      </c>
      <c r="E34" s="18">
        <f t="shared" si="1"/>
        <v>1186.9714280160001</v>
      </c>
      <c r="F34" s="18">
        <f t="shared" si="9"/>
        <v>1556.4568474666667</v>
      </c>
      <c r="G34" s="18">
        <f t="shared" si="4"/>
        <v>1184.9731596186668</v>
      </c>
      <c r="H34" s="18">
        <v>176</v>
      </c>
      <c r="I34" s="18">
        <v>808</v>
      </c>
      <c r="J34" s="13">
        <f t="shared" si="2"/>
        <v>-139.3423616</v>
      </c>
      <c r="K34" s="13">
        <f t="shared" si="3"/>
        <v>1210.9506487839999</v>
      </c>
      <c r="L34" s="13">
        <f t="shared" si="5"/>
        <v>-142.61421386666663</v>
      </c>
      <c r="M34" s="13">
        <f t="shared" si="6"/>
        <v>1210.9506487839999</v>
      </c>
      <c r="N34" s="19">
        <f t="shared" si="10"/>
        <v>5.1509135999999671</v>
      </c>
      <c r="O34">
        <f t="shared" si="11"/>
        <v>-0.99913419866675213</v>
      </c>
      <c r="P34">
        <f t="shared" si="12"/>
        <v>5.9643148590007314E-2</v>
      </c>
      <c r="Q34" s="9">
        <f t="shared" si="25"/>
        <v>1.9881049530002439</v>
      </c>
      <c r="R34" s="9">
        <f t="shared" si="29"/>
        <v>7.1571778308008787</v>
      </c>
      <c r="S34">
        <f t="shared" si="14"/>
        <v>2.8044447999999988</v>
      </c>
      <c r="T34">
        <f t="shared" si="15"/>
        <v>0</v>
      </c>
      <c r="U34">
        <f t="shared" si="26"/>
        <v>2.9125327766666657E-2</v>
      </c>
      <c r="V34" s="9">
        <f t="shared" si="7"/>
        <v>0.97084425888888848</v>
      </c>
      <c r="W34" s="9">
        <f t="shared" si="30"/>
        <v>3.4950393319999984</v>
      </c>
      <c r="X34" s="6">
        <f t="shared" si="16"/>
        <v>17.070536047359052</v>
      </c>
      <c r="Y34" s="10">
        <v>0</v>
      </c>
      <c r="Z34" s="31">
        <f t="shared" si="17"/>
        <v>347.49110733237956</v>
      </c>
      <c r="AA34" s="31">
        <f>Z33-Z34</f>
        <v>-347.49110733237956</v>
      </c>
      <c r="AB34" s="31">
        <f t="shared" si="18"/>
        <v>180</v>
      </c>
      <c r="AC34" s="31">
        <f t="shared" si="28"/>
        <v>0</v>
      </c>
      <c r="AD34" s="20">
        <f t="shared" si="19"/>
        <v>167.49110733237956</v>
      </c>
      <c r="AE34" s="9">
        <f t="shared" si="20"/>
        <v>0.97084425888888848</v>
      </c>
      <c r="AF34" s="9">
        <f t="shared" si="21"/>
        <v>1.9881049530002439</v>
      </c>
      <c r="AG34" s="21">
        <f t="shared" si="22"/>
        <v>167.49110733237956</v>
      </c>
      <c r="AH34" s="6">
        <f t="shared" si="23"/>
        <v>17.070536047359052</v>
      </c>
      <c r="AI34">
        <f t="shared" si="24"/>
        <v>0</v>
      </c>
    </row>
    <row r="35" spans="2:35" ht="20">
      <c r="B35" s="22">
        <v>1382</v>
      </c>
      <c r="C35" s="22">
        <v>792</v>
      </c>
      <c r="D35" s="18">
        <f t="shared" si="0"/>
        <v>1548.3767072000001</v>
      </c>
      <c r="E35" s="18">
        <f t="shared" si="1"/>
        <v>1186.9714280160001</v>
      </c>
      <c r="F35" s="18">
        <f t="shared" si="9"/>
        <v>1551.9526885333332</v>
      </c>
      <c r="G35" s="18">
        <f t="shared" si="4"/>
        <v>1185.9722938173334</v>
      </c>
      <c r="H35" s="18">
        <v>178</v>
      </c>
      <c r="I35" s="18">
        <v>808</v>
      </c>
      <c r="J35" s="13">
        <f t="shared" si="2"/>
        <v>-136.53791679999995</v>
      </c>
      <c r="K35" s="13">
        <f t="shared" si="3"/>
        <v>1210.9506487839999</v>
      </c>
      <c r="L35" s="13">
        <f t="shared" si="5"/>
        <v>-139.80976906666663</v>
      </c>
      <c r="M35" s="13">
        <f t="shared" si="6"/>
        <v>1210.9506487839999</v>
      </c>
      <c r="N35" s="19">
        <f t="shared" si="10"/>
        <v>2.7885151999998925</v>
      </c>
      <c r="O35">
        <f t="shared" si="11"/>
        <v>-0.99913419866652475</v>
      </c>
      <c r="P35">
        <f t="shared" si="12"/>
        <v>3.9170542729270542E-2</v>
      </c>
      <c r="Q35" s="9">
        <f t="shared" si="25"/>
        <v>1.3056847576423514</v>
      </c>
      <c r="R35" s="9">
        <f t="shared" si="29"/>
        <v>4.7004651275124649</v>
      </c>
      <c r="S35">
        <f t="shared" si="14"/>
        <v>2.8044447999999988</v>
      </c>
      <c r="T35">
        <f t="shared" si="15"/>
        <v>0</v>
      </c>
      <c r="U35">
        <f t="shared" si="26"/>
        <v>2.9125327766666657E-2</v>
      </c>
      <c r="V35" s="9">
        <f t="shared" si="7"/>
        <v>0.97084425888888848</v>
      </c>
      <c r="W35" s="9">
        <f t="shared" si="30"/>
        <v>3.4950393319999984</v>
      </c>
      <c r="X35" s="6">
        <f t="shared" si="16"/>
        <v>17.000792089513517</v>
      </c>
      <c r="Y35" s="10">
        <v>0</v>
      </c>
      <c r="Z35" s="31">
        <f t="shared" si="17"/>
        <v>347.49289263896242</v>
      </c>
      <c r="AA35" s="31">
        <f t="shared" si="27"/>
        <v>-1.7853065828603576E-3</v>
      </c>
      <c r="AB35" s="31">
        <f t="shared" si="18"/>
        <v>180</v>
      </c>
      <c r="AC35" s="31">
        <f t="shared" si="28"/>
        <v>0</v>
      </c>
      <c r="AD35" s="20">
        <f t="shared" si="19"/>
        <v>167.49289263896242</v>
      </c>
      <c r="AE35" s="9">
        <f t="shared" si="20"/>
        <v>0.97084425888888848</v>
      </c>
      <c r="AF35" s="9">
        <f t="shared" si="21"/>
        <v>1.3056847576423514</v>
      </c>
      <c r="AG35" s="21">
        <f t="shared" si="22"/>
        <v>167.49289263896242</v>
      </c>
      <c r="AH35" s="6">
        <f t="shared" si="23"/>
        <v>17.000792089513517</v>
      </c>
      <c r="AI35">
        <f t="shared" si="24"/>
        <v>0</v>
      </c>
    </row>
    <row r="36" spans="2:35" ht="20">
      <c r="B36" s="22">
        <v>1378</v>
      </c>
      <c r="C36" s="22">
        <v>792</v>
      </c>
      <c r="D36" s="18">
        <f t="shared" si="0"/>
        <v>1542.7996768</v>
      </c>
      <c r="E36" s="18">
        <f t="shared" si="1"/>
        <v>1186.9714280160001</v>
      </c>
      <c r="F36" s="18">
        <f t="shared" si="9"/>
        <v>1547.4472021333333</v>
      </c>
      <c r="G36" s="18">
        <f t="shared" si="4"/>
        <v>1186.9714280160001</v>
      </c>
      <c r="H36" s="18">
        <v>182</v>
      </c>
      <c r="I36" s="18">
        <v>808</v>
      </c>
      <c r="J36" s="13">
        <f t="shared" si="2"/>
        <v>-130.92902720000001</v>
      </c>
      <c r="K36" s="13">
        <f t="shared" si="3"/>
        <v>1210.9506487839999</v>
      </c>
      <c r="L36" s="13">
        <f t="shared" si="5"/>
        <v>-135.60310186666666</v>
      </c>
      <c r="M36" s="13">
        <f t="shared" si="6"/>
        <v>1210.9506487839999</v>
      </c>
      <c r="N36" s="19">
        <f t="shared" si="10"/>
        <v>5.5770304000000124</v>
      </c>
      <c r="O36">
        <f t="shared" si="11"/>
        <v>-0.99913419866675213</v>
      </c>
      <c r="P36">
        <f t="shared" si="12"/>
        <v>6.3642418968835934E-2</v>
      </c>
      <c r="Q36" s="9">
        <f t="shared" si="25"/>
        <v>2.1214139656278643</v>
      </c>
      <c r="R36" s="9">
        <f t="shared" si="29"/>
        <v>7.6370902762603121</v>
      </c>
      <c r="S36">
        <f t="shared" si="14"/>
        <v>4.2066671999999699</v>
      </c>
      <c r="T36">
        <f t="shared" si="15"/>
        <v>0</v>
      </c>
      <c r="U36">
        <f t="shared" si="26"/>
        <v>4.3687991649999688E-2</v>
      </c>
      <c r="V36" s="9">
        <f t="shared" si="7"/>
        <v>1.4562663883333229</v>
      </c>
      <c r="W36" s="9">
        <f t="shared" si="30"/>
        <v>5.2425589979999625</v>
      </c>
      <c r="X36" s="6">
        <f t="shared" si="16"/>
        <v>16.906776436063019</v>
      </c>
      <c r="Y36" s="10">
        <v>0</v>
      </c>
      <c r="Z36" s="31">
        <f t="shared" si="17"/>
        <v>347.49646174806855</v>
      </c>
      <c r="AA36" s="31">
        <f t="shared" si="27"/>
        <v>-3.5691091061380575E-3</v>
      </c>
      <c r="AB36" s="31">
        <f t="shared" si="18"/>
        <v>180</v>
      </c>
      <c r="AC36" s="31">
        <f t="shared" si="28"/>
        <v>0</v>
      </c>
      <c r="AD36" s="20">
        <f t="shared" si="19"/>
        <v>167.49646174806855</v>
      </c>
      <c r="AE36" s="9">
        <f t="shared" si="20"/>
        <v>1.4562663883333229</v>
      </c>
      <c r="AF36" s="9">
        <f t="shared" si="21"/>
        <v>2.1214139656278643</v>
      </c>
      <c r="AG36" s="21">
        <f t="shared" si="22"/>
        <v>167.49646174806855</v>
      </c>
      <c r="AH36" s="6">
        <f t="shared" si="23"/>
        <v>16.906776436063019</v>
      </c>
      <c r="AI36">
        <f t="shared" si="24"/>
        <v>0</v>
      </c>
    </row>
    <row r="37" spans="2:35" ht="20">
      <c r="B37" s="22">
        <v>1374</v>
      </c>
      <c r="C37" s="22">
        <v>792</v>
      </c>
      <c r="D37" s="18">
        <f t="shared" si="0"/>
        <v>1537.2226464</v>
      </c>
      <c r="E37" s="18">
        <f t="shared" si="1"/>
        <v>1186.9714280160001</v>
      </c>
      <c r="F37" s="18">
        <f t="shared" si="9"/>
        <v>1542.7996768</v>
      </c>
      <c r="G37" s="18">
        <f t="shared" si="4"/>
        <v>1186.9714280160001</v>
      </c>
      <c r="H37" s="18">
        <v>182</v>
      </c>
      <c r="I37" s="18">
        <v>808</v>
      </c>
      <c r="J37" s="13">
        <f t="shared" si="2"/>
        <v>-130.92902720000001</v>
      </c>
      <c r="K37" s="13">
        <f t="shared" si="3"/>
        <v>1210.9506487839999</v>
      </c>
      <c r="L37" s="13">
        <f t="shared" si="5"/>
        <v>-132.79865706666666</v>
      </c>
      <c r="M37" s="13">
        <f t="shared" si="6"/>
        <v>1210.9506487839999</v>
      </c>
      <c r="N37" s="19">
        <f t="shared" si="10"/>
        <v>5.5770304000000124</v>
      </c>
      <c r="O37">
        <f t="shared" si="11"/>
        <v>0</v>
      </c>
      <c r="P37">
        <f t="shared" si="12"/>
        <v>5.7919784466666804E-2</v>
      </c>
      <c r="Q37" s="9">
        <f t="shared" si="25"/>
        <v>1.9306594822222267</v>
      </c>
      <c r="R37" s="9">
        <f t="shared" si="29"/>
        <v>6.9503741360000166</v>
      </c>
      <c r="S37">
        <f t="shared" si="14"/>
        <v>2.8044447999999988</v>
      </c>
      <c r="T37">
        <f t="shared" si="15"/>
        <v>0</v>
      </c>
      <c r="U37">
        <f t="shared" si="26"/>
        <v>2.9125327766666657E-2</v>
      </c>
      <c r="V37" s="9">
        <f t="shared" si="7"/>
        <v>0.97084425888888848</v>
      </c>
      <c r="W37" s="9">
        <f t="shared" si="30"/>
        <v>3.4950393319999984</v>
      </c>
      <c r="X37" s="6">
        <f t="shared" si="16"/>
        <v>16.85085248050585</v>
      </c>
      <c r="Y37" s="10">
        <v>0</v>
      </c>
      <c r="Z37" s="31">
        <f t="shared" si="17"/>
        <v>0</v>
      </c>
      <c r="AA37" s="31">
        <f t="shared" si="27"/>
        <v>347.49646174806855</v>
      </c>
      <c r="AB37" s="31">
        <f t="shared" si="18"/>
        <v>180</v>
      </c>
      <c r="AC37" s="31">
        <f t="shared" si="28"/>
        <v>0</v>
      </c>
      <c r="AD37" s="20">
        <f t="shared" si="19"/>
        <v>180</v>
      </c>
      <c r="AE37" s="9">
        <f>$V37</f>
        <v>0.97084425888888848</v>
      </c>
      <c r="AF37" s="9">
        <f t="shared" si="21"/>
        <v>1.9306594822222267</v>
      </c>
      <c r="AG37" s="21">
        <f t="shared" si="22"/>
        <v>180</v>
      </c>
      <c r="AH37" s="6">
        <f t="shared" si="23"/>
        <v>16.85085248050585</v>
      </c>
      <c r="AI37">
        <f t="shared" si="24"/>
        <v>0</v>
      </c>
    </row>
    <row r="38" spans="2:35" ht="20">
      <c r="B38" s="22">
        <v>1372</v>
      </c>
      <c r="C38" s="22">
        <v>792</v>
      </c>
      <c r="D38" s="18">
        <f t="shared" si="0"/>
        <v>1534.4341311999999</v>
      </c>
      <c r="E38" s="18">
        <f t="shared" si="1"/>
        <v>1186.9714280160001</v>
      </c>
      <c r="F38" s="18">
        <f t="shared" si="9"/>
        <v>1538.1521514666665</v>
      </c>
      <c r="G38" s="18">
        <f t="shared" si="4"/>
        <v>1186.9714280160001</v>
      </c>
      <c r="H38" s="18">
        <v>188</v>
      </c>
      <c r="I38" s="18">
        <v>808</v>
      </c>
      <c r="J38" s="13">
        <f t="shared" si="2"/>
        <v>-122.51569279999995</v>
      </c>
      <c r="K38" s="13">
        <f t="shared" si="3"/>
        <v>1210.9506487839999</v>
      </c>
      <c r="L38" s="13">
        <f t="shared" si="5"/>
        <v>-128.12458239999998</v>
      </c>
      <c r="M38" s="13">
        <f t="shared" si="6"/>
        <v>1210.9506487839999</v>
      </c>
      <c r="N38" s="19">
        <f t="shared" si="10"/>
        <v>2.7885152000001199</v>
      </c>
      <c r="O38">
        <f t="shared" si="11"/>
        <v>0</v>
      </c>
      <c r="P38">
        <f t="shared" si="12"/>
        <v>2.8959892233334582E-2</v>
      </c>
      <c r="Q38" s="9">
        <f t="shared" si="25"/>
        <v>0.96532974111115266</v>
      </c>
      <c r="R38" s="9">
        <f t="shared" si="29"/>
        <v>3.4751870680001495</v>
      </c>
      <c r="S38">
        <f t="shared" si="14"/>
        <v>4.6740746666666837</v>
      </c>
      <c r="T38">
        <f t="shared" si="15"/>
        <v>0</v>
      </c>
      <c r="U38">
        <f t="shared" si="26"/>
        <v>4.8542212944444628E-2</v>
      </c>
      <c r="V38" s="9">
        <f t="shared" si="7"/>
        <v>1.6180737648148209</v>
      </c>
      <c r="W38" s="9">
        <f t="shared" si="30"/>
        <v>5.8250655533333555</v>
      </c>
      <c r="X38" s="6">
        <f t="shared" si="16"/>
        <v>16.739004682543584</v>
      </c>
      <c r="Y38" s="10">
        <v>0</v>
      </c>
      <c r="Z38" s="31">
        <f t="shared" si="17"/>
        <v>0</v>
      </c>
      <c r="AA38" s="31">
        <f t="shared" si="27"/>
        <v>0</v>
      </c>
      <c r="AB38" s="31">
        <f t="shared" si="18"/>
        <v>180</v>
      </c>
      <c r="AC38" s="31">
        <f t="shared" si="28"/>
        <v>0</v>
      </c>
      <c r="AD38" s="20">
        <f t="shared" si="19"/>
        <v>180</v>
      </c>
      <c r="AE38" s="9">
        <f t="shared" si="20"/>
        <v>1.6180737648148209</v>
      </c>
      <c r="AF38" s="9">
        <f t="shared" si="21"/>
        <v>0.96532974111115266</v>
      </c>
      <c r="AG38" s="21">
        <f t="shared" si="22"/>
        <v>180</v>
      </c>
      <c r="AH38" s="6">
        <f t="shared" si="23"/>
        <v>16.739004682543584</v>
      </c>
      <c r="AI38">
        <f t="shared" si="24"/>
        <v>0</v>
      </c>
    </row>
    <row r="39" spans="2:35" ht="20">
      <c r="B39" s="22">
        <v>1368</v>
      </c>
      <c r="C39" s="22">
        <v>790</v>
      </c>
      <c r="D39" s="18">
        <f t="shared" si="0"/>
        <v>1528.4508960000001</v>
      </c>
      <c r="E39" s="18">
        <f t="shared" si="1"/>
        <v>1183.9740254200001</v>
      </c>
      <c r="F39" s="18">
        <f t="shared" si="9"/>
        <v>1533.3692245333334</v>
      </c>
      <c r="G39" s="18">
        <f t="shared" si="4"/>
        <v>1185.9722938173334</v>
      </c>
      <c r="H39" s="18">
        <v>190</v>
      </c>
      <c r="I39" s="18">
        <v>808</v>
      </c>
      <c r="J39" s="13">
        <f t="shared" si="2"/>
        <v>-119.71124800000001</v>
      </c>
      <c r="K39" s="13">
        <f t="shared" si="3"/>
        <v>1210.9506487839999</v>
      </c>
      <c r="L39" s="13">
        <f t="shared" si="5"/>
        <v>-124.38532266666665</v>
      </c>
      <c r="M39" s="13">
        <f t="shared" si="6"/>
        <v>1210.9506487839999</v>
      </c>
      <c r="N39" s="19">
        <f t="shared" si="10"/>
        <v>5.9832351999998536</v>
      </c>
      <c r="O39">
        <f t="shared" si="11"/>
        <v>0.99913419866675213</v>
      </c>
      <c r="P39">
        <f t="shared" si="12"/>
        <v>6.7504337947684012E-2</v>
      </c>
      <c r="Q39" s="9">
        <f t="shared" si="25"/>
        <v>2.2501445982561337</v>
      </c>
      <c r="R39" s="9">
        <f t="shared" si="29"/>
        <v>8.100520553722081</v>
      </c>
      <c r="S39">
        <f t="shared" si="14"/>
        <v>3.7392597333333271</v>
      </c>
      <c r="T39">
        <f t="shared" si="15"/>
        <v>0</v>
      </c>
      <c r="U39">
        <f t="shared" si="26"/>
        <v>3.8833770355555491E-2</v>
      </c>
      <c r="V39" s="9">
        <f t="shared" si="7"/>
        <v>1.2944590118518498</v>
      </c>
      <c r="W39" s="9">
        <f t="shared" si="30"/>
        <v>4.6600524426666592</v>
      </c>
      <c r="X39" s="6">
        <f t="shared" si="16"/>
        <v>16.683240120441596</v>
      </c>
      <c r="Y39" s="10">
        <v>0</v>
      </c>
      <c r="Z39" s="31">
        <f t="shared" si="17"/>
        <v>11.799181634132196</v>
      </c>
      <c r="AA39" s="31">
        <f t="shared" si="27"/>
        <v>-11.799181634132196</v>
      </c>
      <c r="AB39" s="31">
        <f t="shared" si="18"/>
        <v>180</v>
      </c>
      <c r="AC39" s="31">
        <f t="shared" si="28"/>
        <v>0</v>
      </c>
      <c r="AD39" s="20">
        <f t="shared" si="19"/>
        <v>168.2008183658678</v>
      </c>
      <c r="AE39" s="9">
        <f t="shared" si="20"/>
        <v>1.2944590118518498</v>
      </c>
      <c r="AF39" s="9">
        <f t="shared" si="21"/>
        <v>2.2501445982561337</v>
      </c>
      <c r="AG39" s="21">
        <f t="shared" si="22"/>
        <v>168.2008183658678</v>
      </c>
      <c r="AH39" s="6">
        <f t="shared" si="23"/>
        <v>16.683240120441596</v>
      </c>
      <c r="AI39">
        <f t="shared" si="24"/>
        <v>0</v>
      </c>
    </row>
    <row r="40" spans="2:35" ht="20">
      <c r="B40" s="22">
        <v>1364</v>
      </c>
      <c r="C40" s="22">
        <v>790</v>
      </c>
      <c r="D40" s="18">
        <f t="shared" si="0"/>
        <v>1522.8778480000001</v>
      </c>
      <c r="E40" s="18">
        <f t="shared" si="1"/>
        <v>1183.9740254200001</v>
      </c>
      <c r="F40" s="18">
        <f t="shared" si="9"/>
        <v>1528.5876250666668</v>
      </c>
      <c r="G40" s="18">
        <f t="shared" si="4"/>
        <v>1184.9731596186668</v>
      </c>
      <c r="H40" s="18">
        <v>194</v>
      </c>
      <c r="I40" s="18">
        <v>806</v>
      </c>
      <c r="J40" s="13">
        <f t="shared" si="2"/>
        <v>-113.33972879999999</v>
      </c>
      <c r="K40" s="13">
        <f t="shared" si="3"/>
        <v>1207.9532461880001</v>
      </c>
      <c r="L40" s="13">
        <f t="shared" si="5"/>
        <v>-118.52222319999998</v>
      </c>
      <c r="M40" s="13">
        <f t="shared" si="6"/>
        <v>1209.9515145853331</v>
      </c>
      <c r="N40" s="19">
        <f t="shared" si="10"/>
        <v>5.5730479999999716</v>
      </c>
      <c r="O40">
        <f t="shared" si="11"/>
        <v>0.99913419866652475</v>
      </c>
      <c r="P40">
        <f t="shared" si="12"/>
        <v>6.3604781326129997E-2</v>
      </c>
      <c r="Q40" s="9">
        <f t="shared" si="25"/>
        <v>2.1201593775376666</v>
      </c>
      <c r="R40" s="9">
        <f t="shared" si="29"/>
        <v>7.6325737591355995</v>
      </c>
      <c r="S40">
        <f t="shared" si="14"/>
        <v>5.863099466666668</v>
      </c>
      <c r="T40">
        <f t="shared" si="15"/>
        <v>-0.99913419866675213</v>
      </c>
      <c r="U40">
        <f t="shared" si="26"/>
        <v>6.6357645915477589E-2</v>
      </c>
      <c r="V40" s="9">
        <f t="shared" si="7"/>
        <v>2.2119215305159199</v>
      </c>
      <c r="W40" s="9">
        <f t="shared" si="30"/>
        <v>7.9629175098573119</v>
      </c>
      <c r="X40" s="6">
        <f t="shared" si="16"/>
        <v>16.571233274208261</v>
      </c>
      <c r="Y40" s="10">
        <v>0</v>
      </c>
      <c r="Z40" s="31">
        <f t="shared" si="17"/>
        <v>11.802365453426606</v>
      </c>
      <c r="AA40" s="31">
        <f t="shared" si="27"/>
        <v>-3.1838192944100285E-3</v>
      </c>
      <c r="AB40" s="31">
        <f t="shared" si="18"/>
        <v>170.32909232644565</v>
      </c>
      <c r="AC40" s="31">
        <f t="shared" si="28"/>
        <v>9.6709076735543533</v>
      </c>
      <c r="AD40" s="20">
        <f t="shared" si="19"/>
        <v>158.52672687301904</v>
      </c>
      <c r="AE40" s="9">
        <f t="shared" si="20"/>
        <v>2.2119215305159199</v>
      </c>
      <c r="AF40" s="9">
        <f t="shared" si="21"/>
        <v>2.1201593775376666</v>
      </c>
      <c r="AG40" s="21">
        <f t="shared" si="22"/>
        <v>158.52672687301904</v>
      </c>
      <c r="AH40" s="6">
        <f t="shared" si="23"/>
        <v>16.571233274208261</v>
      </c>
      <c r="AI40">
        <f t="shared" si="24"/>
        <v>0</v>
      </c>
    </row>
    <row r="41" spans="2:35" ht="20">
      <c r="B41" s="22">
        <v>1360</v>
      </c>
      <c r="C41" s="22">
        <v>790</v>
      </c>
      <c r="D41" s="18">
        <f t="shared" si="0"/>
        <v>1517.3047999999999</v>
      </c>
      <c r="E41" s="18">
        <f t="shared" si="1"/>
        <v>1183.9740254200001</v>
      </c>
      <c r="F41" s="18">
        <f t="shared" si="9"/>
        <v>1522.8778480000001</v>
      </c>
      <c r="G41" s="18">
        <f t="shared" si="4"/>
        <v>1183.9740254200001</v>
      </c>
      <c r="H41" s="18">
        <v>196</v>
      </c>
      <c r="I41" s="18">
        <v>806</v>
      </c>
      <c r="J41" s="13">
        <f t="shared" si="2"/>
        <v>-110.53727519999995</v>
      </c>
      <c r="K41" s="13">
        <f t="shared" si="3"/>
        <v>1207.9532461880001</v>
      </c>
      <c r="L41" s="13">
        <f t="shared" si="5"/>
        <v>-114.52941733333331</v>
      </c>
      <c r="M41" s="13">
        <f t="shared" si="6"/>
        <v>1208.9523803866666</v>
      </c>
      <c r="N41" s="19">
        <f t="shared" si="10"/>
        <v>5.573048000000199</v>
      </c>
      <c r="O41">
        <f t="shared" si="11"/>
        <v>0.99913419866675213</v>
      </c>
      <c r="P41">
        <f t="shared" si="12"/>
        <v>6.3604781326134618E-2</v>
      </c>
      <c r="Q41" s="9">
        <f t="shared" si="25"/>
        <v>2.1201593775378202</v>
      </c>
      <c r="R41" s="9">
        <f t="shared" si="29"/>
        <v>7.6325737591361529</v>
      </c>
      <c r="S41">
        <f t="shared" si="14"/>
        <v>3.9928058666666715</v>
      </c>
      <c r="T41">
        <f t="shared" si="15"/>
        <v>-0.99913419866652475</v>
      </c>
      <c r="U41">
        <f t="shared" si="26"/>
        <v>4.91443202924743E-2</v>
      </c>
      <c r="V41" s="9">
        <f t="shared" si="7"/>
        <v>1.6381440097491433</v>
      </c>
      <c r="W41" s="9">
        <f t="shared" si="30"/>
        <v>5.8973184350969161</v>
      </c>
      <c r="X41" s="6">
        <f t="shared" si="16"/>
        <v>16.483829018534497</v>
      </c>
      <c r="Y41" s="10">
        <v>0</v>
      </c>
      <c r="Z41" s="31">
        <f t="shared" si="17"/>
        <v>9.9254978586877467</v>
      </c>
      <c r="AA41" s="31">
        <f t="shared" si="27"/>
        <v>1.8768675947388598</v>
      </c>
      <c r="AB41" s="31">
        <f t="shared" si="18"/>
        <v>165.95116007248168</v>
      </c>
      <c r="AC41" s="31">
        <f t="shared" si="28"/>
        <v>4.3779322539639622</v>
      </c>
      <c r="AD41" s="20">
        <f t="shared" si="19"/>
        <v>156.02566221379394</v>
      </c>
      <c r="AE41" s="9">
        <f t="shared" si="20"/>
        <v>1.6381440097491433</v>
      </c>
      <c r="AF41" s="9">
        <f t="shared" si="21"/>
        <v>2.1201593775378202</v>
      </c>
      <c r="AG41" s="21">
        <f t="shared" si="22"/>
        <v>156.02566221379394</v>
      </c>
      <c r="AH41" s="6">
        <f t="shared" si="23"/>
        <v>16.483829018534497</v>
      </c>
      <c r="AI41">
        <f t="shared" si="24"/>
        <v>0</v>
      </c>
    </row>
    <row r="42" spans="2:35" ht="20">
      <c r="B42" s="22">
        <v>1358</v>
      </c>
      <c r="C42" s="22">
        <v>792</v>
      </c>
      <c r="D42" s="18">
        <f t="shared" si="0"/>
        <v>1514.9145248</v>
      </c>
      <c r="E42" s="18">
        <f t="shared" si="1"/>
        <v>1186.9714280160001</v>
      </c>
      <c r="F42" s="18">
        <f t="shared" si="9"/>
        <v>1518.3657242666668</v>
      </c>
      <c r="G42" s="18">
        <f t="shared" si="4"/>
        <v>1184.9731596186668</v>
      </c>
      <c r="H42" s="18">
        <v>197</v>
      </c>
      <c r="I42" s="18">
        <v>804</v>
      </c>
      <c r="J42" s="13">
        <f t="shared" si="2"/>
        <v>-108.3764056</v>
      </c>
      <c r="K42" s="13">
        <f t="shared" si="3"/>
        <v>1204.9558435920001</v>
      </c>
      <c r="L42" s="13">
        <f t="shared" si="5"/>
        <v>-110.75113653333331</v>
      </c>
      <c r="M42" s="13">
        <f t="shared" si="6"/>
        <v>1206.9541119893336</v>
      </c>
      <c r="N42" s="19">
        <f t="shared" si="10"/>
        <v>2.3902751999999055</v>
      </c>
      <c r="O42">
        <f t="shared" si="11"/>
        <v>-0.99913419866675213</v>
      </c>
      <c r="P42">
        <f t="shared" si="12"/>
        <v>3.6219983837197892E-2</v>
      </c>
      <c r="Q42" s="9">
        <f t="shared" si="25"/>
        <v>1.207332794573263</v>
      </c>
      <c r="R42" s="9">
        <f t="shared" si="29"/>
        <v>4.3463980604637467</v>
      </c>
      <c r="S42">
        <f t="shared" si="14"/>
        <v>3.7782808000000045</v>
      </c>
      <c r="T42">
        <f t="shared" si="15"/>
        <v>-1.9982683973330495</v>
      </c>
      <c r="U42">
        <f t="shared" si="26"/>
        <v>6.5744391087416809E-2</v>
      </c>
      <c r="V42" s="9">
        <f t="shared" si="7"/>
        <v>2.1914797029138935</v>
      </c>
      <c r="W42" s="9">
        <f t="shared" si="30"/>
        <v>7.8893269304900171</v>
      </c>
      <c r="X42" s="6">
        <f t="shared" si="16"/>
        <v>16.363932784199235</v>
      </c>
      <c r="Y42" s="10">
        <v>0</v>
      </c>
      <c r="Z42" s="31">
        <f t="shared" si="17"/>
        <v>347.5142772665601</v>
      </c>
      <c r="AA42" s="31">
        <f t="shared" si="27"/>
        <v>-337.58877940787238</v>
      </c>
      <c r="AB42" s="31">
        <f t="shared" si="18"/>
        <v>152.1263987955185</v>
      </c>
      <c r="AC42" s="31">
        <f t="shared" si="28"/>
        <v>13.824761276963187</v>
      </c>
      <c r="AD42" s="20">
        <f t="shared" si="19"/>
        <v>195.3878784710416</v>
      </c>
      <c r="AE42" s="9">
        <f t="shared" si="20"/>
        <v>2.1914797029138935</v>
      </c>
      <c r="AF42" s="9">
        <f t="shared" si="21"/>
        <v>1.207332794573263</v>
      </c>
      <c r="AG42" s="21">
        <f t="shared" si="22"/>
        <v>195.3878784710416</v>
      </c>
      <c r="AH42" s="6">
        <f t="shared" si="23"/>
        <v>16.363932784199235</v>
      </c>
      <c r="AI42">
        <f t="shared" si="24"/>
        <v>0</v>
      </c>
    </row>
    <row r="43" spans="2:35" ht="20">
      <c r="B43" s="22">
        <v>1354</v>
      </c>
      <c r="C43" s="22">
        <v>792</v>
      </c>
      <c r="D43" s="18">
        <f t="shared" si="0"/>
        <v>1509.3374944</v>
      </c>
      <c r="E43" s="18">
        <f t="shared" si="1"/>
        <v>1186.9714280160001</v>
      </c>
      <c r="F43" s="18">
        <f t="shared" si="9"/>
        <v>1513.8522730666666</v>
      </c>
      <c r="G43" s="18">
        <f t="shared" si="4"/>
        <v>1185.9722938173334</v>
      </c>
      <c r="H43" s="18">
        <v>204</v>
      </c>
      <c r="I43" s="18">
        <v>804</v>
      </c>
      <c r="J43" s="13">
        <f t="shared" si="2"/>
        <v>-98.574787200000003</v>
      </c>
      <c r="K43" s="13">
        <f t="shared" si="3"/>
        <v>1204.9558435920001</v>
      </c>
      <c r="L43" s="13">
        <f t="shared" si="5"/>
        <v>-105.82948933333331</v>
      </c>
      <c r="M43" s="13">
        <f t="shared" si="6"/>
        <v>1205.9549777906668</v>
      </c>
      <c r="N43" s="19">
        <f t="shared" si="10"/>
        <v>5.5770304000000124</v>
      </c>
      <c r="O43">
        <f t="shared" si="11"/>
        <v>-0.99913419866652475</v>
      </c>
      <c r="P43">
        <f t="shared" si="12"/>
        <v>6.3642418968833436E-2</v>
      </c>
      <c r="Q43" s="9">
        <f t="shared" si="25"/>
        <v>2.1214139656277813</v>
      </c>
      <c r="R43" s="9">
        <f t="shared" si="29"/>
        <v>7.6370902762600128</v>
      </c>
      <c r="S43">
        <f t="shared" si="14"/>
        <v>4.9216471999999953</v>
      </c>
      <c r="T43">
        <f t="shared" si="15"/>
        <v>-0.99913419866675213</v>
      </c>
      <c r="U43">
        <f t="shared" si="26"/>
        <v>5.7517226192394195E-2</v>
      </c>
      <c r="V43" s="9">
        <f t="shared" si="7"/>
        <v>1.9172408730798065</v>
      </c>
      <c r="W43" s="9">
        <f t="shared" si="30"/>
        <v>6.9020671430873035</v>
      </c>
      <c r="X43" s="6">
        <f t="shared" si="16"/>
        <v>16.280186807343711</v>
      </c>
      <c r="Y43" s="10">
        <v>0</v>
      </c>
      <c r="Z43" s="31">
        <f t="shared" si="17"/>
        <v>347.5178343764436</v>
      </c>
      <c r="AA43" s="31">
        <f t="shared" si="27"/>
        <v>-3.5571098835021076E-3</v>
      </c>
      <c r="AB43" s="31">
        <f t="shared" si="18"/>
        <v>168.52444180592178</v>
      </c>
      <c r="AC43" s="31">
        <f t="shared" si="28"/>
        <v>-16.398043010403285</v>
      </c>
      <c r="AD43" s="20">
        <f t="shared" si="19"/>
        <v>178.99339257052182</v>
      </c>
      <c r="AE43" s="9">
        <f t="shared" si="20"/>
        <v>1.9172408730798065</v>
      </c>
      <c r="AF43" s="9">
        <f t="shared" si="21"/>
        <v>2.1214139656277813</v>
      </c>
      <c r="AG43" s="21">
        <f t="shared" si="22"/>
        <v>178.99339257052182</v>
      </c>
      <c r="AH43" s="6">
        <f t="shared" si="23"/>
        <v>16.280186807343711</v>
      </c>
      <c r="AI43">
        <f t="shared" si="24"/>
        <v>0</v>
      </c>
    </row>
    <row r="44" spans="2:35" ht="20">
      <c r="B44" s="22">
        <v>1350</v>
      </c>
      <c r="C44" s="22">
        <v>792</v>
      </c>
      <c r="D44" s="18">
        <f t="shared" si="0"/>
        <v>1503.760464</v>
      </c>
      <c r="E44" s="18">
        <f t="shared" si="1"/>
        <v>1186.9714280160001</v>
      </c>
      <c r="F44" s="18">
        <f t="shared" si="9"/>
        <v>1509.3374944</v>
      </c>
      <c r="G44" s="18">
        <f t="shared" si="4"/>
        <v>1186.9714280160001</v>
      </c>
      <c r="H44" s="18">
        <v>207</v>
      </c>
      <c r="I44" s="18">
        <v>804</v>
      </c>
      <c r="J44" s="13">
        <f t="shared" si="2"/>
        <v>-94.374093599999981</v>
      </c>
      <c r="K44" s="13">
        <f t="shared" si="3"/>
        <v>1204.9558435920001</v>
      </c>
      <c r="L44" s="13">
        <f t="shared" si="5"/>
        <v>-100.44176213333333</v>
      </c>
      <c r="M44" s="13">
        <f t="shared" si="6"/>
        <v>1204.9558435920001</v>
      </c>
      <c r="N44" s="19">
        <f t="shared" si="10"/>
        <v>5.5770304000000124</v>
      </c>
      <c r="O44">
        <f t="shared" si="11"/>
        <v>-0.99913419866675213</v>
      </c>
      <c r="P44">
        <f t="shared" si="12"/>
        <v>6.3642418968835934E-2</v>
      </c>
      <c r="Q44" s="9">
        <f t="shared" si="25"/>
        <v>2.1214139656278643</v>
      </c>
      <c r="R44" s="9">
        <f t="shared" si="29"/>
        <v>7.6370902762603121</v>
      </c>
      <c r="S44">
        <f t="shared" si="14"/>
        <v>5.3877271999999863</v>
      </c>
      <c r="T44">
        <f t="shared" si="15"/>
        <v>-0.99913419866675213</v>
      </c>
      <c r="U44">
        <f t="shared" si="26"/>
        <v>6.1858571619989616E-2</v>
      </c>
      <c r="V44" s="9">
        <f t="shared" si="7"/>
        <v>2.0619523873329868</v>
      </c>
      <c r="W44" s="9">
        <f t="shared" si="30"/>
        <v>7.4230285943987528</v>
      </c>
      <c r="X44" s="6">
        <f t="shared" si="16"/>
        <v>16.233905518766914</v>
      </c>
      <c r="Y44" s="10">
        <v>0</v>
      </c>
      <c r="Z44" s="31">
        <f t="shared" si="17"/>
        <v>347.52138949223695</v>
      </c>
      <c r="AA44" s="31">
        <f t="shared" si="27"/>
        <v>-3.5551157933468858E-3</v>
      </c>
      <c r="AB44" s="31">
        <f t="shared" si="18"/>
        <v>169.49405765929546</v>
      </c>
      <c r="AC44" s="31">
        <f t="shared" si="28"/>
        <v>-0.96961585337368206</v>
      </c>
      <c r="AD44" s="20">
        <f t="shared" si="19"/>
        <v>178.02733183294148</v>
      </c>
      <c r="AE44" s="9">
        <f t="shared" si="20"/>
        <v>2.0619523873329868</v>
      </c>
      <c r="AF44" s="9">
        <f t="shared" si="21"/>
        <v>2.1214139656278643</v>
      </c>
      <c r="AG44" s="21">
        <f t="shared" si="22"/>
        <v>178.02733183294148</v>
      </c>
      <c r="AH44" s="6">
        <f t="shared" si="23"/>
        <v>16.233905518766914</v>
      </c>
      <c r="AI44">
        <f t="shared" si="24"/>
        <v>0</v>
      </c>
    </row>
    <row r="45" spans="2:35" ht="20">
      <c r="B45" s="22">
        <v>1346</v>
      </c>
      <c r="C45" s="22">
        <v>794</v>
      </c>
      <c r="D45" s="18">
        <f t="shared" si="0"/>
        <v>1498.5677352</v>
      </c>
      <c r="E45" s="18">
        <f t="shared" si="1"/>
        <v>1189.9688306120001</v>
      </c>
      <c r="F45" s="18">
        <f t="shared" si="9"/>
        <v>1503.8885645333332</v>
      </c>
      <c r="G45" s="18">
        <f t="shared" si="4"/>
        <v>1187.9705622146669</v>
      </c>
      <c r="H45" s="18">
        <v>208</v>
      </c>
      <c r="I45" s="18">
        <v>804</v>
      </c>
      <c r="J45" s="13">
        <f t="shared" si="2"/>
        <v>-92.973862399999973</v>
      </c>
      <c r="K45" s="13">
        <f t="shared" si="3"/>
        <v>1204.9558435920001</v>
      </c>
      <c r="L45" s="13">
        <f t="shared" si="5"/>
        <v>-95.307581066666657</v>
      </c>
      <c r="M45" s="13">
        <f t="shared" si="6"/>
        <v>1204.9558435920001</v>
      </c>
      <c r="N45" s="19">
        <f t="shared" si="10"/>
        <v>5.1927287999999407</v>
      </c>
      <c r="O45">
        <f t="shared" si="11"/>
        <v>-0.99913419866675213</v>
      </c>
      <c r="P45">
        <f t="shared" si="12"/>
        <v>6.003295420304286E-2</v>
      </c>
      <c r="Q45" s="9">
        <f t="shared" si="25"/>
        <v>2.0010984734347619</v>
      </c>
      <c r="R45" s="9">
        <f t="shared" si="29"/>
        <v>7.203954504365143</v>
      </c>
      <c r="S45">
        <f t="shared" si="14"/>
        <v>5.1341810666666703</v>
      </c>
      <c r="T45">
        <f t="shared" si="15"/>
        <v>0</v>
      </c>
      <c r="U45">
        <f t="shared" si="26"/>
        <v>5.3320609619444487E-2</v>
      </c>
      <c r="V45" s="9">
        <f t="shared" si="7"/>
        <v>1.7773536539814829</v>
      </c>
      <c r="W45" s="9">
        <f t="shared" si="30"/>
        <v>6.3984731543333391</v>
      </c>
      <c r="X45" s="6">
        <f t="shared" si="16"/>
        <v>16.080128558328528</v>
      </c>
      <c r="Y45" s="10">
        <v>0</v>
      </c>
      <c r="Z45" s="31">
        <f t="shared" si="17"/>
        <v>349.60947661825276</v>
      </c>
      <c r="AA45" s="31">
        <f t="shared" si="27"/>
        <v>-2.0880871260158074</v>
      </c>
      <c r="AB45" s="31">
        <f t="shared" si="18"/>
        <v>180</v>
      </c>
      <c r="AC45" s="31">
        <f t="shared" si="28"/>
        <v>-10.505942340704536</v>
      </c>
      <c r="AD45" s="20">
        <f t="shared" si="19"/>
        <v>169.60947661825276</v>
      </c>
      <c r="AE45" s="9">
        <f t="shared" si="20"/>
        <v>1.7773536539814829</v>
      </c>
      <c r="AF45" s="9">
        <f t="shared" si="21"/>
        <v>2.0010984734347619</v>
      </c>
      <c r="AG45" s="21">
        <f t="shared" si="22"/>
        <v>169.60947661825276</v>
      </c>
      <c r="AH45" s="6">
        <f t="shared" si="23"/>
        <v>16.080128558328528</v>
      </c>
      <c r="AI45">
        <f t="shared" si="24"/>
        <v>0</v>
      </c>
    </row>
    <row r="46" spans="2:35" ht="20">
      <c r="B46" s="22">
        <v>1344</v>
      </c>
      <c r="C46" s="22">
        <v>794</v>
      </c>
      <c r="D46" s="18">
        <f t="shared" si="0"/>
        <v>1495.7772288000001</v>
      </c>
      <c r="E46" s="18">
        <f t="shared" si="1"/>
        <v>1189.9688306120001</v>
      </c>
      <c r="F46" s="18">
        <f t="shared" si="9"/>
        <v>1499.3684760000003</v>
      </c>
      <c r="G46" s="18">
        <f t="shared" si="4"/>
        <v>1188.9696964133334</v>
      </c>
      <c r="H46" s="18">
        <v>212</v>
      </c>
      <c r="I46" s="18">
        <v>804</v>
      </c>
      <c r="J46" s="13">
        <f t="shared" si="2"/>
        <v>-87.3729376</v>
      </c>
      <c r="K46" s="13">
        <f t="shared" si="3"/>
        <v>1204.9558435920001</v>
      </c>
      <c r="L46" s="13">
        <f t="shared" si="5"/>
        <v>-91.57363119999998</v>
      </c>
      <c r="M46" s="13">
        <f t="shared" si="6"/>
        <v>1204.9558435920001</v>
      </c>
      <c r="N46" s="19">
        <f t="shared" si="10"/>
        <v>2.7905063999999129</v>
      </c>
      <c r="O46">
        <f t="shared" si="11"/>
        <v>-0.99913419866652475</v>
      </c>
      <c r="P46">
        <f t="shared" si="12"/>
        <v>3.9185834100464847E-2</v>
      </c>
      <c r="Q46" s="9">
        <f t="shared" si="25"/>
        <v>1.306194470015495</v>
      </c>
      <c r="R46" s="9">
        <f t="shared" si="29"/>
        <v>4.7023000920557827</v>
      </c>
      <c r="S46">
        <f t="shared" si="14"/>
        <v>3.7339498666666771</v>
      </c>
      <c r="T46">
        <f t="shared" si="15"/>
        <v>0</v>
      </c>
      <c r="U46">
        <f t="shared" si="26"/>
        <v>3.8778625177777887E-2</v>
      </c>
      <c r="V46" s="9">
        <f t="shared" si="7"/>
        <v>1.2926208392592629</v>
      </c>
      <c r="W46" s="9">
        <f t="shared" si="30"/>
        <v>4.6534350213333466</v>
      </c>
      <c r="X46" s="6">
        <f t="shared" si="16"/>
        <v>15.982357471283633</v>
      </c>
      <c r="Y46" s="10">
        <v>0</v>
      </c>
      <c r="Z46" s="31">
        <f t="shared" si="17"/>
        <v>347.53559004754408</v>
      </c>
      <c r="AA46" s="31">
        <f t="shared" si="27"/>
        <v>2.0738865707086802</v>
      </c>
      <c r="AB46" s="31">
        <f t="shared" si="18"/>
        <v>180</v>
      </c>
      <c r="AC46" s="31">
        <f t="shared" si="28"/>
        <v>0</v>
      </c>
      <c r="AD46" s="20">
        <f t="shared" si="19"/>
        <v>167.53559004754408</v>
      </c>
      <c r="AE46" s="9">
        <f t="shared" si="20"/>
        <v>1.2926208392592629</v>
      </c>
      <c r="AF46" s="9">
        <f t="shared" si="21"/>
        <v>1.306194470015495</v>
      </c>
      <c r="AG46" s="21">
        <f t="shared" si="22"/>
        <v>167.53559004754408</v>
      </c>
      <c r="AH46" s="6">
        <f t="shared" si="23"/>
        <v>15.982357471283633</v>
      </c>
      <c r="AI46">
        <f t="shared" si="24"/>
        <v>0</v>
      </c>
    </row>
    <row r="47" spans="2:35" ht="20">
      <c r="B47" s="22">
        <v>1340</v>
      </c>
      <c r="C47" s="22">
        <v>796</v>
      </c>
      <c r="D47" s="18">
        <f t="shared" si="0"/>
        <v>1490.5745440000001</v>
      </c>
      <c r="E47" s="18">
        <f t="shared" si="1"/>
        <v>1192.9662332079999</v>
      </c>
      <c r="F47" s="18">
        <f t="shared" si="9"/>
        <v>1494.9731693333333</v>
      </c>
      <c r="G47" s="18">
        <f t="shared" si="4"/>
        <v>1190.9679648106667</v>
      </c>
      <c r="H47" s="18">
        <v>214</v>
      </c>
      <c r="I47" s="18">
        <v>804</v>
      </c>
      <c r="J47" s="13">
        <f t="shared" si="2"/>
        <v>-84.572475199999985</v>
      </c>
      <c r="K47" s="13">
        <f t="shared" si="3"/>
        <v>1204.9558435920001</v>
      </c>
      <c r="L47" s="13">
        <f t="shared" si="5"/>
        <v>-88.306425066666648</v>
      </c>
      <c r="M47" s="13">
        <f t="shared" si="6"/>
        <v>1204.9558435920001</v>
      </c>
      <c r="N47" s="19">
        <f t="shared" si="10"/>
        <v>5.2026848000000427</v>
      </c>
      <c r="O47">
        <f t="shared" si="11"/>
        <v>-1.9982683973332769</v>
      </c>
      <c r="P47">
        <f t="shared" si="12"/>
        <v>7.5512161961663063E-2</v>
      </c>
      <c r="Q47" s="9">
        <f t="shared" si="25"/>
        <v>2.5170720653887684</v>
      </c>
      <c r="R47" s="9">
        <f t="shared" si="29"/>
        <v>9.0614594353995663</v>
      </c>
      <c r="S47">
        <f t="shared" si="14"/>
        <v>3.2672061333333318</v>
      </c>
      <c r="T47">
        <f t="shared" si="15"/>
        <v>0</v>
      </c>
      <c r="U47">
        <f t="shared" si="26"/>
        <v>3.3931297030555543E-2</v>
      </c>
      <c r="V47" s="9">
        <f t="shared" si="7"/>
        <v>1.1310432343518515</v>
      </c>
      <c r="W47" s="9">
        <f t="shared" si="30"/>
        <v>4.0717556436666653</v>
      </c>
      <c r="X47" s="6">
        <f t="shared" si="16"/>
        <v>15.916121598709978</v>
      </c>
      <c r="Y47" s="10">
        <v>0</v>
      </c>
      <c r="Z47" s="31">
        <f t="shared" si="17"/>
        <v>335.55170525688902</v>
      </c>
      <c r="AA47" s="31">
        <f t="shared" si="27"/>
        <v>11.983884790655054</v>
      </c>
      <c r="AB47" s="31">
        <f t="shared" si="18"/>
        <v>180</v>
      </c>
      <c r="AC47" s="31">
        <f t="shared" si="28"/>
        <v>0</v>
      </c>
      <c r="AD47" s="20">
        <f t="shared" si="19"/>
        <v>155.55170525688902</v>
      </c>
      <c r="AE47" s="9">
        <f t="shared" si="20"/>
        <v>1.1310432343518515</v>
      </c>
      <c r="AF47" s="9">
        <f t="shared" si="21"/>
        <v>2.5170720653887684</v>
      </c>
      <c r="AG47" s="21">
        <f t="shared" si="22"/>
        <v>155.55170525688902</v>
      </c>
      <c r="AH47" s="6">
        <f t="shared" si="23"/>
        <v>15.916121598709978</v>
      </c>
      <c r="AI47">
        <f t="shared" si="24"/>
        <v>0</v>
      </c>
    </row>
    <row r="48" spans="2:35" ht="20">
      <c r="B48" s="22">
        <v>1336</v>
      </c>
      <c r="C48" s="22">
        <v>796</v>
      </c>
      <c r="D48" s="18">
        <f t="shared" si="0"/>
        <v>1484.9895488</v>
      </c>
      <c r="E48" s="18">
        <f t="shared" si="1"/>
        <v>1192.9662332079999</v>
      </c>
      <c r="F48" s="18">
        <f t="shared" si="9"/>
        <v>1490.4471071999999</v>
      </c>
      <c r="G48" s="18">
        <f t="shared" si="4"/>
        <v>1191.9670990093334</v>
      </c>
      <c r="H48" s="18">
        <v>218</v>
      </c>
      <c r="I48" s="18">
        <v>804</v>
      </c>
      <c r="J48" s="13">
        <f t="shared" si="2"/>
        <v>-78.971550399999956</v>
      </c>
      <c r="K48" s="13">
        <f t="shared" si="3"/>
        <v>1204.9558435920001</v>
      </c>
      <c r="L48" s="13">
        <f t="shared" si="5"/>
        <v>-83.638987733333309</v>
      </c>
      <c r="M48" s="13">
        <f t="shared" si="6"/>
        <v>1204.9558435920001</v>
      </c>
      <c r="N48" s="19">
        <f t="shared" si="10"/>
        <v>5.584995200000094</v>
      </c>
      <c r="O48">
        <f t="shared" si="11"/>
        <v>-0.99913419866675213</v>
      </c>
      <c r="P48">
        <f t="shared" si="12"/>
        <v>6.3717708094906095E-2</v>
      </c>
      <c r="Q48" s="9">
        <f t="shared" si="25"/>
        <v>2.1239236031635365</v>
      </c>
      <c r="R48" s="9">
        <f t="shared" si="29"/>
        <v>7.6461249713887316</v>
      </c>
      <c r="S48">
        <f t="shared" si="14"/>
        <v>4.6674373333333392</v>
      </c>
      <c r="T48">
        <f t="shared" si="15"/>
        <v>0</v>
      </c>
      <c r="U48">
        <f t="shared" si="26"/>
        <v>4.8473281472222289E-2</v>
      </c>
      <c r="V48" s="9">
        <f t="shared" si="7"/>
        <v>1.6157760490740765</v>
      </c>
      <c r="W48" s="9">
        <f t="shared" si="30"/>
        <v>5.8167937766666755</v>
      </c>
      <c r="X48" s="6">
        <f t="shared" si="16"/>
        <v>15.832211026670947</v>
      </c>
      <c r="Y48" s="10">
        <v>0</v>
      </c>
      <c r="Z48" s="31">
        <f t="shared" si="17"/>
        <v>347.55152769793978</v>
      </c>
      <c r="AA48" s="31">
        <f t="shared" si="27"/>
        <v>-11.999822441050753</v>
      </c>
      <c r="AB48" s="31">
        <f t="shared" si="18"/>
        <v>180</v>
      </c>
      <c r="AC48" s="31">
        <f t="shared" si="28"/>
        <v>0</v>
      </c>
      <c r="AD48" s="20">
        <f t="shared" si="19"/>
        <v>167.55152769793978</v>
      </c>
      <c r="AE48" s="9">
        <f t="shared" si="20"/>
        <v>1.6157760490740765</v>
      </c>
      <c r="AF48" s="9">
        <f t="shared" si="21"/>
        <v>2.1239236031635365</v>
      </c>
      <c r="AG48" s="21">
        <f t="shared" si="22"/>
        <v>167.55152769793978</v>
      </c>
      <c r="AH48" s="6">
        <f t="shared" si="23"/>
        <v>15.832211026670947</v>
      </c>
      <c r="AI48">
        <f t="shared" si="24"/>
        <v>0</v>
      </c>
    </row>
    <row r="49" spans="2:35" ht="20">
      <c r="B49" s="22">
        <v>1332</v>
      </c>
      <c r="C49" s="22">
        <v>796</v>
      </c>
      <c r="D49" s="18">
        <f t="shared" si="0"/>
        <v>1479.4045535999999</v>
      </c>
      <c r="E49" s="18">
        <f t="shared" si="1"/>
        <v>1192.9662332079999</v>
      </c>
      <c r="F49" s="18">
        <f t="shared" si="9"/>
        <v>1484.9895488000002</v>
      </c>
      <c r="G49" s="18">
        <f t="shared" si="4"/>
        <v>1192.9662332079999</v>
      </c>
      <c r="H49" s="18">
        <v>222</v>
      </c>
      <c r="I49" s="18">
        <v>804</v>
      </c>
      <c r="J49" s="13">
        <f t="shared" si="2"/>
        <v>-73.370625599999983</v>
      </c>
      <c r="K49" s="13">
        <f t="shared" si="3"/>
        <v>1204.9558435920001</v>
      </c>
      <c r="L49" s="13">
        <f t="shared" si="5"/>
        <v>-78.97155039999997</v>
      </c>
      <c r="M49" s="13">
        <f t="shared" si="6"/>
        <v>1204.9558435920001</v>
      </c>
      <c r="N49" s="19">
        <f t="shared" si="10"/>
        <v>5.584995200000094</v>
      </c>
      <c r="O49">
        <f t="shared" si="11"/>
        <v>-0.99913419866652475</v>
      </c>
      <c r="P49">
        <f t="shared" si="12"/>
        <v>6.3717708094903611E-2</v>
      </c>
      <c r="Q49" s="9">
        <f t="shared" si="25"/>
        <v>2.1239236031634539</v>
      </c>
      <c r="R49" s="9">
        <f t="shared" ref="R49:R79" si="31">Q49*$A$22</f>
        <v>7.6461249713884341</v>
      </c>
      <c r="S49">
        <f t="shared" si="14"/>
        <v>4.6674373333333392</v>
      </c>
      <c r="T49">
        <f t="shared" si="15"/>
        <v>0</v>
      </c>
      <c r="U49">
        <f t="shared" si="26"/>
        <v>4.8473281472222289E-2</v>
      </c>
      <c r="V49" s="9">
        <f t="shared" si="7"/>
        <v>1.6157760490740765</v>
      </c>
      <c r="W49" s="9">
        <f t="shared" si="30"/>
        <v>5.8167937766666755</v>
      </c>
      <c r="X49" s="6">
        <f t="shared" si="16"/>
        <v>15.751926494406346</v>
      </c>
      <c r="Y49" s="10">
        <v>0</v>
      </c>
      <c r="Z49" s="31">
        <f t="shared" si="17"/>
        <v>349.62554730196121</v>
      </c>
      <c r="AA49" s="31">
        <f t="shared" si="27"/>
        <v>-2.07401960402143</v>
      </c>
      <c r="AB49" s="31">
        <f t="shared" si="18"/>
        <v>180</v>
      </c>
      <c r="AC49" s="31">
        <f t="shared" si="28"/>
        <v>0</v>
      </c>
      <c r="AD49" s="20">
        <f t="shared" si="19"/>
        <v>169.62554730196121</v>
      </c>
      <c r="AE49" s="9">
        <f t="shared" si="20"/>
        <v>1.6157760490740765</v>
      </c>
      <c r="AF49" s="9">
        <f t="shared" si="21"/>
        <v>2.1239236031634539</v>
      </c>
      <c r="AG49" s="21">
        <f t="shared" si="22"/>
        <v>169.62554730196121</v>
      </c>
      <c r="AH49" s="6">
        <f t="shared" si="23"/>
        <v>15.751926494406346</v>
      </c>
      <c r="AI49">
        <f t="shared" si="24"/>
        <v>0</v>
      </c>
    </row>
    <row r="50" spans="2:35" ht="20">
      <c r="B50" s="22">
        <v>1326</v>
      </c>
      <c r="C50" s="22">
        <v>796</v>
      </c>
      <c r="D50" s="18">
        <f t="shared" si="0"/>
        <v>1471.0270608000001</v>
      </c>
      <c r="E50" s="18">
        <f t="shared" si="1"/>
        <v>1192.9662332079999</v>
      </c>
      <c r="F50" s="18">
        <f t="shared" si="9"/>
        <v>1478.4737210666665</v>
      </c>
      <c r="G50" s="18">
        <f t="shared" si="4"/>
        <v>1192.9662332079999</v>
      </c>
      <c r="H50" s="18">
        <v>224</v>
      </c>
      <c r="I50" s="18">
        <v>804</v>
      </c>
      <c r="J50" s="13">
        <f t="shared" si="2"/>
        <v>-70.570163199999968</v>
      </c>
      <c r="K50" s="13">
        <f t="shared" si="3"/>
        <v>1204.9558435920001</v>
      </c>
      <c r="L50" s="13">
        <f t="shared" si="5"/>
        <v>-74.304113066666631</v>
      </c>
      <c r="M50" s="13">
        <f t="shared" si="6"/>
        <v>1204.9558435920001</v>
      </c>
      <c r="N50" s="19">
        <f t="shared" si="10"/>
        <v>8.3774927999997999</v>
      </c>
      <c r="O50">
        <f t="shared" si="11"/>
        <v>0</v>
      </c>
      <c r="P50">
        <f t="shared" si="12"/>
        <v>8.7003753349997937E-2</v>
      </c>
      <c r="Q50" s="9">
        <f t="shared" si="25"/>
        <v>2.9001251116665978</v>
      </c>
      <c r="R50" s="9">
        <f t="shared" si="31"/>
        <v>10.440450401999753</v>
      </c>
      <c r="S50">
        <f t="shared" si="14"/>
        <v>4.6674373333333392</v>
      </c>
      <c r="T50">
        <f t="shared" si="15"/>
        <v>0</v>
      </c>
      <c r="U50">
        <f t="shared" si="26"/>
        <v>4.8473281472222289E-2</v>
      </c>
      <c r="V50" s="9">
        <f t="shared" si="7"/>
        <v>1.6157760490740765</v>
      </c>
      <c r="W50" s="9">
        <f t="shared" si="30"/>
        <v>5.8167937766666755</v>
      </c>
      <c r="X50" s="6">
        <f t="shared" si="16"/>
        <v>15.640070557922787</v>
      </c>
      <c r="Y50" s="10">
        <v>0</v>
      </c>
      <c r="Z50" s="31">
        <f t="shared" si="17"/>
        <v>0</v>
      </c>
      <c r="AA50" s="31">
        <f t="shared" si="27"/>
        <v>349.62554730196121</v>
      </c>
      <c r="AB50" s="31">
        <f t="shared" si="18"/>
        <v>180</v>
      </c>
      <c r="AC50" s="31">
        <f t="shared" si="28"/>
        <v>0</v>
      </c>
      <c r="AD50" s="20">
        <f t="shared" si="19"/>
        <v>180</v>
      </c>
      <c r="AE50" s="9">
        <f t="shared" si="20"/>
        <v>1.6157760490740765</v>
      </c>
      <c r="AF50" s="9">
        <f t="shared" si="21"/>
        <v>2.9001251116665978</v>
      </c>
      <c r="AG50" s="21">
        <f t="shared" si="22"/>
        <v>180</v>
      </c>
      <c r="AH50" s="6">
        <f t="shared" si="23"/>
        <v>15.640070557922787</v>
      </c>
      <c r="AI50">
        <f t="shared" si="24"/>
        <v>0</v>
      </c>
    </row>
    <row r="51" spans="2:35" ht="20">
      <c r="B51" s="22">
        <v>1324</v>
      </c>
      <c r="C51" s="22">
        <v>796</v>
      </c>
      <c r="D51" s="18">
        <f t="shared" si="0"/>
        <v>1468.2345631999999</v>
      </c>
      <c r="E51" s="18">
        <f t="shared" si="1"/>
        <v>1192.9662332079999</v>
      </c>
      <c r="F51" s="18">
        <f t="shared" si="9"/>
        <v>1472.8887258666666</v>
      </c>
      <c r="G51" s="18">
        <f t="shared" si="4"/>
        <v>1192.9662332079999</v>
      </c>
      <c r="H51" s="18">
        <v>228</v>
      </c>
      <c r="I51" s="18">
        <v>804</v>
      </c>
      <c r="J51" s="13">
        <f t="shared" si="2"/>
        <v>-64.969238399999995</v>
      </c>
      <c r="K51" s="13">
        <f t="shared" si="3"/>
        <v>1204.9558435920001</v>
      </c>
      <c r="L51" s="13">
        <f t="shared" si="5"/>
        <v>-69.63667573333332</v>
      </c>
      <c r="M51" s="13">
        <f t="shared" si="6"/>
        <v>1204.9558435920001</v>
      </c>
      <c r="N51" s="19">
        <f t="shared" si="10"/>
        <v>2.7924976000001607</v>
      </c>
      <c r="O51">
        <f t="shared" si="11"/>
        <v>0</v>
      </c>
      <c r="P51">
        <f t="shared" si="12"/>
        <v>2.9001251116668337E-2</v>
      </c>
      <c r="Q51" s="9">
        <f t="shared" si="25"/>
        <v>0.96670837055561121</v>
      </c>
      <c r="R51" s="9">
        <f t="shared" si="31"/>
        <v>3.4801501340002003</v>
      </c>
      <c r="S51">
        <f t="shared" si="14"/>
        <v>4.6674373333333108</v>
      </c>
      <c r="T51">
        <f t="shared" si="15"/>
        <v>0</v>
      </c>
      <c r="U51">
        <f t="shared" si="26"/>
        <v>4.8473281472221991E-2</v>
      </c>
      <c r="V51" s="9">
        <f t="shared" si="7"/>
        <v>1.6157760490740665</v>
      </c>
      <c r="W51" s="9">
        <f t="shared" si="30"/>
        <v>5.8167937766666391</v>
      </c>
      <c r="X51" s="6">
        <f t="shared" si="16"/>
        <v>15.528214668456744</v>
      </c>
      <c r="Y51" s="10">
        <v>0</v>
      </c>
      <c r="Z51" s="31">
        <f t="shared" si="17"/>
        <v>0</v>
      </c>
      <c r="AA51" s="31">
        <f t="shared" si="27"/>
        <v>0</v>
      </c>
      <c r="AB51" s="31">
        <f t="shared" si="18"/>
        <v>180</v>
      </c>
      <c r="AC51" s="31">
        <f t="shared" si="28"/>
        <v>0</v>
      </c>
      <c r="AD51" s="20">
        <f t="shared" si="19"/>
        <v>180</v>
      </c>
      <c r="AE51" s="9">
        <f t="shared" si="20"/>
        <v>1.6157760490740665</v>
      </c>
      <c r="AF51" s="9">
        <f t="shared" si="21"/>
        <v>0.96670837055561121</v>
      </c>
      <c r="AG51" s="21">
        <f t="shared" si="22"/>
        <v>180</v>
      </c>
      <c r="AH51" s="6">
        <f t="shared" si="23"/>
        <v>15.528214668456744</v>
      </c>
      <c r="AI51">
        <f t="shared" si="24"/>
        <v>0</v>
      </c>
    </row>
    <row r="52" spans="2:35" ht="20">
      <c r="B52" s="22">
        <v>1318</v>
      </c>
      <c r="C52" s="22">
        <v>796</v>
      </c>
      <c r="D52" s="18">
        <f t="shared" si="0"/>
        <v>1459.8570703999999</v>
      </c>
      <c r="E52" s="18">
        <f t="shared" si="1"/>
        <v>1192.9662332079999</v>
      </c>
      <c r="F52" s="18">
        <f t="shared" si="9"/>
        <v>1466.3728981333334</v>
      </c>
      <c r="G52" s="18">
        <f t="shared" si="4"/>
        <v>1192.9662332079999</v>
      </c>
      <c r="H52" s="18">
        <v>230</v>
      </c>
      <c r="I52" s="18">
        <v>804</v>
      </c>
      <c r="J52" s="13">
        <f t="shared" si="2"/>
        <v>-62.16877599999998</v>
      </c>
      <c r="K52" s="13">
        <f t="shared" si="3"/>
        <v>1204.9558435920001</v>
      </c>
      <c r="L52" s="13">
        <f t="shared" si="5"/>
        <v>-65.902725866666643</v>
      </c>
      <c r="M52" s="13">
        <f t="shared" si="6"/>
        <v>1204.9558435920001</v>
      </c>
      <c r="N52" s="19">
        <f t="shared" si="10"/>
        <v>8.3774928000000273</v>
      </c>
      <c r="O52">
        <f t="shared" si="11"/>
        <v>0</v>
      </c>
      <c r="P52">
        <f t="shared" si="12"/>
        <v>8.7003753350000296E-2</v>
      </c>
      <c r="Q52" s="9">
        <f t="shared" si="25"/>
        <v>2.9001251116666769</v>
      </c>
      <c r="R52" s="9">
        <f t="shared" si="31"/>
        <v>10.440450402000037</v>
      </c>
      <c r="S52">
        <f t="shared" si="14"/>
        <v>3.7339498666666771</v>
      </c>
      <c r="T52">
        <f t="shared" si="15"/>
        <v>0</v>
      </c>
      <c r="U52">
        <f t="shared" si="26"/>
        <v>3.8778625177777887E-2</v>
      </c>
      <c r="V52" s="9">
        <f t="shared" si="7"/>
        <v>1.2926208392592629</v>
      </c>
      <c r="W52" s="9">
        <f t="shared" si="30"/>
        <v>4.6534350213333466</v>
      </c>
      <c r="X52" s="6">
        <f t="shared" si="16"/>
        <v>15.416438472622874</v>
      </c>
      <c r="Y52" s="10">
        <v>0</v>
      </c>
      <c r="Z52" s="31">
        <f t="shared" si="17"/>
        <v>0</v>
      </c>
      <c r="AA52" s="31">
        <f t="shared" si="27"/>
        <v>0</v>
      </c>
      <c r="AB52" s="31">
        <f t="shared" si="18"/>
        <v>180</v>
      </c>
      <c r="AC52" s="31">
        <f t="shared" si="28"/>
        <v>0</v>
      </c>
      <c r="AD52" s="20">
        <f t="shared" si="19"/>
        <v>180</v>
      </c>
      <c r="AE52" s="9">
        <f t="shared" si="20"/>
        <v>1.2926208392592629</v>
      </c>
      <c r="AF52" s="9">
        <f t="shared" si="21"/>
        <v>2.9001251116666769</v>
      </c>
      <c r="AG52" s="21">
        <f t="shared" si="22"/>
        <v>180</v>
      </c>
      <c r="AH52" s="6">
        <f t="shared" si="23"/>
        <v>15.416438472622874</v>
      </c>
      <c r="AI52">
        <f t="shared" si="24"/>
        <v>0</v>
      </c>
    </row>
    <row r="53" spans="2:35" ht="20">
      <c r="B53" s="22">
        <v>1314</v>
      </c>
      <c r="C53" s="22">
        <v>796</v>
      </c>
      <c r="D53" s="18">
        <f t="shared" si="0"/>
        <v>1454.2720752</v>
      </c>
      <c r="E53" s="18">
        <f t="shared" si="1"/>
        <v>1192.9662332079999</v>
      </c>
      <c r="F53" s="18">
        <f t="shared" si="9"/>
        <v>1460.7879029333333</v>
      </c>
      <c r="G53" s="18">
        <f t="shared" si="4"/>
        <v>1192.9662332079999</v>
      </c>
      <c r="H53" s="18">
        <v>234</v>
      </c>
      <c r="I53" s="18">
        <v>804</v>
      </c>
      <c r="J53" s="13">
        <f t="shared" si="2"/>
        <v>-56.56785119999995</v>
      </c>
      <c r="K53" s="13">
        <f t="shared" si="3"/>
        <v>1204.9558435920001</v>
      </c>
      <c r="L53" s="13">
        <f t="shared" si="5"/>
        <v>-61.235288533333311</v>
      </c>
      <c r="M53" s="13">
        <f t="shared" si="6"/>
        <v>1204.9558435920001</v>
      </c>
      <c r="N53" s="19">
        <f t="shared" si="10"/>
        <v>5.5849951999998666</v>
      </c>
      <c r="O53">
        <f t="shared" si="11"/>
        <v>0</v>
      </c>
      <c r="P53">
        <f t="shared" si="12"/>
        <v>5.8002502233331955E-2</v>
      </c>
      <c r="Q53" s="9">
        <f t="shared" si="25"/>
        <v>1.9334167411110652</v>
      </c>
      <c r="R53" s="9">
        <f t="shared" si="31"/>
        <v>6.9603002679998349</v>
      </c>
      <c r="S53">
        <f t="shared" si="14"/>
        <v>4.6674373333333321</v>
      </c>
      <c r="T53">
        <f t="shared" si="15"/>
        <v>0</v>
      </c>
      <c r="U53">
        <f t="shared" si="26"/>
        <v>4.8473281472222213E-2</v>
      </c>
      <c r="V53" s="9">
        <f t="shared" si="7"/>
        <v>1.6157760490740738</v>
      </c>
      <c r="W53" s="9">
        <f t="shared" ref="W53:W84" si="32">V53*$A$22</f>
        <v>5.8167937766666657</v>
      </c>
      <c r="X53" s="6">
        <f t="shared" si="16"/>
        <v>15.33250680090458</v>
      </c>
      <c r="Y53" s="10">
        <v>0</v>
      </c>
      <c r="Z53" s="31">
        <f t="shared" si="17"/>
        <v>0</v>
      </c>
      <c r="AA53" s="31">
        <f t="shared" si="27"/>
        <v>0</v>
      </c>
      <c r="AB53" s="31">
        <f t="shared" si="18"/>
        <v>180</v>
      </c>
      <c r="AC53" s="31">
        <f t="shared" si="28"/>
        <v>0</v>
      </c>
      <c r="AD53" s="20">
        <f t="shared" si="19"/>
        <v>180</v>
      </c>
      <c r="AE53" s="9">
        <f t="shared" si="20"/>
        <v>1.6157760490740738</v>
      </c>
      <c r="AF53" s="9">
        <f t="shared" si="21"/>
        <v>1.9334167411110652</v>
      </c>
      <c r="AG53" s="21">
        <f t="shared" si="22"/>
        <v>180</v>
      </c>
      <c r="AH53" s="6">
        <f t="shared" si="23"/>
        <v>15.33250680090458</v>
      </c>
      <c r="AI53">
        <f t="shared" si="24"/>
        <v>0</v>
      </c>
    </row>
    <row r="54" spans="2:35" ht="20">
      <c r="B54" s="22">
        <v>1310</v>
      </c>
      <c r="C54" s="22">
        <v>796</v>
      </c>
      <c r="D54" s="18">
        <f t="shared" si="0"/>
        <v>1448.6870799999999</v>
      </c>
      <c r="E54" s="18">
        <f t="shared" si="1"/>
        <v>1192.9662332079999</v>
      </c>
      <c r="F54" s="18">
        <f t="shared" si="9"/>
        <v>1454.2720751999998</v>
      </c>
      <c r="G54" s="18">
        <f t="shared" si="4"/>
        <v>1192.9662332079999</v>
      </c>
      <c r="H54" s="18">
        <v>238</v>
      </c>
      <c r="I54" s="18">
        <v>804</v>
      </c>
      <c r="J54" s="13">
        <f t="shared" si="2"/>
        <v>-50.966926399999977</v>
      </c>
      <c r="K54" s="13">
        <f t="shared" si="3"/>
        <v>1204.9558435920001</v>
      </c>
      <c r="L54" s="13">
        <f t="shared" si="5"/>
        <v>-56.567851199999971</v>
      </c>
      <c r="M54" s="13">
        <f t="shared" si="6"/>
        <v>1204.9558435920001</v>
      </c>
      <c r="N54" s="19">
        <f t="shared" si="10"/>
        <v>5.584995200000094</v>
      </c>
      <c r="O54">
        <f t="shared" si="11"/>
        <v>0</v>
      </c>
      <c r="P54">
        <f t="shared" si="12"/>
        <v>5.8002502233334315E-2</v>
      </c>
      <c r="Q54" s="9">
        <f t="shared" si="25"/>
        <v>1.9334167411111438</v>
      </c>
      <c r="R54" s="9">
        <f t="shared" si="31"/>
        <v>6.9603002680001183</v>
      </c>
      <c r="S54">
        <f t="shared" si="14"/>
        <v>4.6674373333333392</v>
      </c>
      <c r="T54">
        <f t="shared" si="15"/>
        <v>0</v>
      </c>
      <c r="U54">
        <f t="shared" si="26"/>
        <v>4.8473281472222289E-2</v>
      </c>
      <c r="V54" s="9">
        <f t="shared" si="7"/>
        <v>1.6157760490740765</v>
      </c>
      <c r="W54" s="9">
        <f t="shared" si="32"/>
        <v>5.8167937766666755</v>
      </c>
      <c r="X54" s="6">
        <f t="shared" si="16"/>
        <v>15.220730691615287</v>
      </c>
      <c r="Y54" s="10">
        <v>0</v>
      </c>
      <c r="Z54" s="31">
        <f t="shared" si="17"/>
        <v>0</v>
      </c>
      <c r="AA54" s="31">
        <f t="shared" si="27"/>
        <v>0</v>
      </c>
      <c r="AB54" s="31">
        <f t="shared" si="18"/>
        <v>180</v>
      </c>
      <c r="AC54" s="31">
        <f t="shared" si="28"/>
        <v>0</v>
      </c>
      <c r="AD54" s="20">
        <f t="shared" si="19"/>
        <v>180</v>
      </c>
      <c r="AE54" s="9">
        <f t="shared" si="20"/>
        <v>1.6157760490740765</v>
      </c>
      <c r="AF54" s="9">
        <f t="shared" si="21"/>
        <v>1.9334167411111438</v>
      </c>
      <c r="AG54" s="21">
        <f t="shared" si="22"/>
        <v>180</v>
      </c>
      <c r="AH54" s="6">
        <f t="shared" si="23"/>
        <v>15.220730691615287</v>
      </c>
      <c r="AI54">
        <f t="shared" si="24"/>
        <v>0</v>
      </c>
    </row>
    <row r="55" spans="2:35" ht="20">
      <c r="B55" s="22">
        <v>1306</v>
      </c>
      <c r="C55" s="22">
        <v>798</v>
      </c>
      <c r="D55" s="18">
        <f t="shared" si="0"/>
        <v>1443.4465623999999</v>
      </c>
      <c r="E55" s="18">
        <f t="shared" si="1"/>
        <v>1195.963635804</v>
      </c>
      <c r="F55" s="18">
        <f t="shared" si="9"/>
        <v>1448.8019058666669</v>
      </c>
      <c r="G55" s="18">
        <f t="shared" si="4"/>
        <v>1193.9653674066667</v>
      </c>
      <c r="H55" s="18">
        <v>242</v>
      </c>
      <c r="I55" s="18">
        <v>804</v>
      </c>
      <c r="J55" s="13">
        <f t="shared" si="2"/>
        <v>-45.366001600000004</v>
      </c>
      <c r="K55" s="13">
        <f t="shared" si="3"/>
        <v>1204.9558435920001</v>
      </c>
      <c r="L55" s="13">
        <f t="shared" si="5"/>
        <v>-50.966926399999977</v>
      </c>
      <c r="M55" s="13">
        <f t="shared" si="6"/>
        <v>1204.9558435920001</v>
      </c>
      <c r="N55" s="19">
        <f t="shared" si="10"/>
        <v>5.2405175999999756</v>
      </c>
      <c r="O55">
        <f t="shared" si="11"/>
        <v>-0.99913419866675213</v>
      </c>
      <c r="P55">
        <f t="shared" si="12"/>
        <v>6.047918817777425E-2</v>
      </c>
      <c r="Q55" s="9">
        <f t="shared" si="25"/>
        <v>2.0159729392591417</v>
      </c>
      <c r="R55" s="9">
        <f t="shared" si="31"/>
        <v>7.2575025813329104</v>
      </c>
      <c r="S55">
        <f t="shared" si="14"/>
        <v>5.6009247999999943</v>
      </c>
      <c r="T55">
        <f t="shared" si="15"/>
        <v>0</v>
      </c>
      <c r="U55">
        <f t="shared" si="26"/>
        <v>5.8167937766666615E-2</v>
      </c>
      <c r="V55" s="9">
        <f t="shared" si="7"/>
        <v>1.9389312588888872</v>
      </c>
      <c r="W55" s="9">
        <f t="shared" si="32"/>
        <v>6.9801525319999937</v>
      </c>
      <c r="X55" s="6">
        <f t="shared" si="16"/>
        <v>15.108874987772971</v>
      </c>
      <c r="Y55" s="10">
        <v>0</v>
      </c>
      <c r="Z55" s="31">
        <f t="shared" si="17"/>
        <v>349.64894697604376</v>
      </c>
      <c r="AA55" s="31">
        <f t="shared" si="27"/>
        <v>-349.64894697604376</v>
      </c>
      <c r="AB55" s="31">
        <f t="shared" si="18"/>
        <v>180</v>
      </c>
      <c r="AC55" s="31">
        <f t="shared" si="28"/>
        <v>0</v>
      </c>
      <c r="AD55" s="20">
        <f t="shared" si="19"/>
        <v>169.64894697604376</v>
      </c>
      <c r="AE55" s="9">
        <f t="shared" si="20"/>
        <v>1.9389312588888872</v>
      </c>
      <c r="AF55" s="9">
        <f t="shared" si="21"/>
        <v>2.0159729392591417</v>
      </c>
      <c r="AG55" s="21">
        <f t="shared" si="22"/>
        <v>169.64894697604376</v>
      </c>
      <c r="AH55" s="6">
        <f t="shared" si="23"/>
        <v>15.108874987772971</v>
      </c>
      <c r="AI55">
        <f t="shared" si="24"/>
        <v>0</v>
      </c>
    </row>
    <row r="56" spans="2:35" ht="20">
      <c r="B56" s="22">
        <v>1302</v>
      </c>
      <c r="C56" s="22">
        <v>800</v>
      </c>
      <c r="D56" s="18">
        <f t="shared" si="0"/>
        <v>1438.1980800000001</v>
      </c>
      <c r="E56" s="18">
        <f t="shared" si="1"/>
        <v>1198.9610384</v>
      </c>
      <c r="F56" s="18">
        <f t="shared" si="9"/>
        <v>1443.4439074666668</v>
      </c>
      <c r="G56" s="18">
        <f t="shared" si="4"/>
        <v>1195.963635804</v>
      </c>
      <c r="H56" s="18">
        <v>244</v>
      </c>
      <c r="I56" s="18">
        <v>804</v>
      </c>
      <c r="J56" s="13">
        <f t="shared" si="2"/>
        <v>-42.565539199999989</v>
      </c>
      <c r="K56" s="13">
        <f t="shared" si="3"/>
        <v>1204.9558435920001</v>
      </c>
      <c r="L56" s="13">
        <f t="shared" si="5"/>
        <v>-46.299489066666659</v>
      </c>
      <c r="M56" s="13">
        <f t="shared" si="6"/>
        <v>1204.9558435920001</v>
      </c>
      <c r="N56" s="19">
        <f t="shared" si="10"/>
        <v>5.2484823999998298</v>
      </c>
      <c r="O56">
        <f t="shared" si="11"/>
        <v>-1.9982683973332769</v>
      </c>
      <c r="P56">
        <f t="shared" si="12"/>
        <v>7.5853220403485452E-2</v>
      </c>
      <c r="Q56" s="9">
        <f t="shared" si="25"/>
        <v>2.5284406801161814</v>
      </c>
      <c r="R56" s="9">
        <f t="shared" si="31"/>
        <v>9.1023864484182528</v>
      </c>
      <c r="S56">
        <f t="shared" si="14"/>
        <v>4.6674373333333179</v>
      </c>
      <c r="T56">
        <f t="shared" si="15"/>
        <v>0</v>
      </c>
      <c r="U56">
        <f t="shared" si="26"/>
        <v>4.8473281472222067E-2</v>
      </c>
      <c r="V56" s="9">
        <f t="shared" si="7"/>
        <v>1.6157760490740687</v>
      </c>
      <c r="W56" s="9">
        <f t="shared" si="32"/>
        <v>5.8167937766666471</v>
      </c>
      <c r="X56" s="6">
        <f t="shared" si="16"/>
        <v>14.997019336083859</v>
      </c>
      <c r="Y56" s="10">
        <v>0</v>
      </c>
      <c r="Z56" s="31">
        <f t="shared" si="17"/>
        <v>339.54697237849251</v>
      </c>
      <c r="AA56" s="31">
        <f t="shared" si="27"/>
        <v>10.101974597551248</v>
      </c>
      <c r="AB56" s="31">
        <f t="shared" si="18"/>
        <v>180</v>
      </c>
      <c r="AC56" s="31">
        <f t="shared" si="28"/>
        <v>0</v>
      </c>
      <c r="AD56" s="20">
        <f t="shared" si="19"/>
        <v>159.54697237849251</v>
      </c>
      <c r="AE56" s="9">
        <f t="shared" si="20"/>
        <v>1.6157760490740687</v>
      </c>
      <c r="AF56" s="9">
        <f t="shared" si="21"/>
        <v>2.5284406801161814</v>
      </c>
      <c r="AG56" s="21">
        <f t="shared" si="22"/>
        <v>159.54697237849251</v>
      </c>
      <c r="AH56" s="6">
        <f t="shared" si="23"/>
        <v>14.997019336083859</v>
      </c>
      <c r="AI56">
        <f t="shared" si="24"/>
        <v>0</v>
      </c>
    </row>
    <row r="57" spans="2:35" ht="20">
      <c r="B57" s="22">
        <v>1298</v>
      </c>
      <c r="C57" s="22">
        <v>800</v>
      </c>
      <c r="D57" s="18">
        <f t="shared" si="0"/>
        <v>1432.6051199999999</v>
      </c>
      <c r="E57" s="18">
        <f t="shared" si="1"/>
        <v>1198.9610384</v>
      </c>
      <c r="F57" s="18">
        <f t="shared" si="9"/>
        <v>1438.0832541333332</v>
      </c>
      <c r="G57" s="18">
        <f t="shared" si="4"/>
        <v>1197.9619042013335</v>
      </c>
      <c r="H57" s="18">
        <v>250</v>
      </c>
      <c r="I57" s="18">
        <v>804</v>
      </c>
      <c r="J57" s="13">
        <f t="shared" si="2"/>
        <v>-34.164152000000001</v>
      </c>
      <c r="K57" s="13">
        <f t="shared" si="3"/>
        <v>1204.9558435920001</v>
      </c>
      <c r="L57" s="13">
        <f t="shared" si="5"/>
        <v>-40.698564266666665</v>
      </c>
      <c r="M57" s="13">
        <f t="shared" si="6"/>
        <v>1204.9558435920001</v>
      </c>
      <c r="N57" s="19">
        <f t="shared" si="10"/>
        <v>5.5929600000001756</v>
      </c>
      <c r="O57">
        <f t="shared" si="11"/>
        <v>-1.9982683973335043</v>
      </c>
      <c r="P57">
        <f t="shared" si="12"/>
        <v>7.8463475710724498E-2</v>
      </c>
      <c r="Q57" s="9">
        <f t="shared" si="25"/>
        <v>2.6154491903574835</v>
      </c>
      <c r="R57" s="9">
        <f t="shared" si="31"/>
        <v>9.4156170852869412</v>
      </c>
      <c r="S57">
        <f t="shared" si="14"/>
        <v>5.6009247999999943</v>
      </c>
      <c r="T57">
        <f t="shared" si="15"/>
        <v>0</v>
      </c>
      <c r="U57">
        <f t="shared" si="26"/>
        <v>5.8167937766666615E-2</v>
      </c>
      <c r="V57" s="9">
        <f t="shared" si="7"/>
        <v>1.9389312588888872</v>
      </c>
      <c r="W57" s="9">
        <f t="shared" si="32"/>
        <v>6.9801525319999937</v>
      </c>
      <c r="X57" s="6">
        <f t="shared" si="16"/>
        <v>14.888397195551832</v>
      </c>
      <c r="Y57" s="10">
        <v>0</v>
      </c>
      <c r="Z57" s="31">
        <f t="shared" si="17"/>
        <v>339.55626369360687</v>
      </c>
      <c r="AA57" s="31">
        <f t="shared" si="27"/>
        <v>-9.2913151143534378E-3</v>
      </c>
      <c r="AB57" s="31">
        <f t="shared" si="18"/>
        <v>180</v>
      </c>
      <c r="AC57" s="31">
        <f t="shared" si="28"/>
        <v>0</v>
      </c>
      <c r="AD57" s="20">
        <f t="shared" si="19"/>
        <v>159.55626369360687</v>
      </c>
      <c r="AE57" s="9">
        <f t="shared" si="20"/>
        <v>1.9389312588888872</v>
      </c>
      <c r="AF57" s="9">
        <f t="shared" si="21"/>
        <v>2.6154491903574835</v>
      </c>
      <c r="AG57" s="21">
        <f t="shared" si="22"/>
        <v>159.55626369360687</v>
      </c>
      <c r="AH57" s="6">
        <f t="shared" si="23"/>
        <v>14.888397195551832</v>
      </c>
      <c r="AI57">
        <f t="shared" si="24"/>
        <v>0</v>
      </c>
    </row>
    <row r="58" spans="2:35" ht="20">
      <c r="B58" s="22">
        <v>1294</v>
      </c>
      <c r="C58" s="22">
        <v>802</v>
      </c>
      <c r="D58" s="18">
        <f t="shared" si="0"/>
        <v>1427.3446904</v>
      </c>
      <c r="E58" s="18">
        <f t="shared" si="1"/>
        <v>1201.958440996</v>
      </c>
      <c r="F58" s="18">
        <f t="shared" si="9"/>
        <v>1432.7159634666668</v>
      </c>
      <c r="G58" s="18">
        <f t="shared" si="4"/>
        <v>1199.9601725986668</v>
      </c>
      <c r="H58" s="18">
        <v>252</v>
      </c>
      <c r="I58" s="18">
        <v>804</v>
      </c>
      <c r="J58" s="13">
        <f t="shared" si="2"/>
        <v>-31.363689599999987</v>
      </c>
      <c r="K58" s="13">
        <f t="shared" si="3"/>
        <v>1204.9558435920001</v>
      </c>
      <c r="L58" s="13">
        <f t="shared" si="5"/>
        <v>-36.031126933333326</v>
      </c>
      <c r="M58" s="13">
        <f t="shared" si="6"/>
        <v>1204.9558435920001</v>
      </c>
      <c r="N58" s="19">
        <f t="shared" si="10"/>
        <v>5.2604295999999522</v>
      </c>
      <c r="O58">
        <f t="shared" si="11"/>
        <v>-1.9982683973332769</v>
      </c>
      <c r="P58">
        <f t="shared" si="12"/>
        <v>7.5942430171917139E-2</v>
      </c>
      <c r="Q58" s="9">
        <f t="shared" si="25"/>
        <v>2.5314143390639048</v>
      </c>
      <c r="R58" s="9">
        <f t="shared" si="31"/>
        <v>9.1130916206300583</v>
      </c>
      <c r="S58">
        <f t="shared" si="14"/>
        <v>4.6674373333333392</v>
      </c>
      <c r="T58">
        <f t="shared" si="15"/>
        <v>0</v>
      </c>
      <c r="U58">
        <f t="shared" si="26"/>
        <v>4.8473281472222289E-2</v>
      </c>
      <c r="V58" s="9">
        <f t="shared" si="7"/>
        <v>1.6157760490740765</v>
      </c>
      <c r="W58" s="9">
        <f t="shared" si="32"/>
        <v>5.8167937766666755</v>
      </c>
      <c r="X58" s="6">
        <f t="shared" si="16"/>
        <v>14.807757540004403</v>
      </c>
      <c r="Y58" s="10">
        <v>0</v>
      </c>
      <c r="Z58" s="31">
        <f t="shared" si="17"/>
        <v>339.57945666665449</v>
      </c>
      <c r="AA58" s="31">
        <f t="shared" si="27"/>
        <v>-2.3192973047628129E-2</v>
      </c>
      <c r="AB58" s="31">
        <f t="shared" si="18"/>
        <v>180</v>
      </c>
      <c r="AC58" s="31">
        <f t="shared" si="28"/>
        <v>0</v>
      </c>
      <c r="AD58" s="20">
        <f t="shared" si="19"/>
        <v>159.57945666665449</v>
      </c>
      <c r="AE58" s="9">
        <f t="shared" si="20"/>
        <v>1.6157760490740765</v>
      </c>
      <c r="AF58" s="9">
        <f t="shared" si="21"/>
        <v>2.5314143390639048</v>
      </c>
      <c r="AG58" s="21">
        <f t="shared" si="22"/>
        <v>159.57945666665449</v>
      </c>
      <c r="AH58" s="6">
        <f t="shared" si="23"/>
        <v>14.807757540004403</v>
      </c>
      <c r="AI58">
        <f t="shared" si="24"/>
        <v>0</v>
      </c>
    </row>
    <row r="59" spans="2:35" ht="20">
      <c r="B59" s="22">
        <v>1288</v>
      </c>
      <c r="C59" s="22">
        <v>802</v>
      </c>
      <c r="D59" s="18">
        <f t="shared" si="0"/>
        <v>1418.9492768</v>
      </c>
      <c r="E59" s="18">
        <f t="shared" si="1"/>
        <v>1201.958440996</v>
      </c>
      <c r="F59" s="18">
        <f t="shared" si="9"/>
        <v>1426.2996957333332</v>
      </c>
      <c r="G59" s="18">
        <f t="shared" si="4"/>
        <v>1200.9593067973335</v>
      </c>
      <c r="H59" s="18">
        <v>256</v>
      </c>
      <c r="I59" s="18">
        <v>804</v>
      </c>
      <c r="J59" s="13">
        <f t="shared" si="2"/>
        <v>-25.762764799999957</v>
      </c>
      <c r="K59" s="13">
        <f t="shared" si="3"/>
        <v>1204.9558435920001</v>
      </c>
      <c r="L59" s="13">
        <f t="shared" si="5"/>
        <v>-30.430202133333314</v>
      </c>
      <c r="M59" s="13">
        <f t="shared" si="6"/>
        <v>1204.9558435920001</v>
      </c>
      <c r="N59" s="19">
        <f t="shared" si="10"/>
        <v>8.3954135999999835</v>
      </c>
      <c r="O59">
        <f t="shared" si="11"/>
        <v>-0.99913419866675213</v>
      </c>
      <c r="P59">
        <f t="shared" si="12"/>
        <v>9.1091872294242149E-2</v>
      </c>
      <c r="Q59" s="9">
        <f t="shared" si="25"/>
        <v>3.036395743141405</v>
      </c>
      <c r="R59" s="9">
        <f t="shared" si="31"/>
        <v>10.931024675309059</v>
      </c>
      <c r="S59">
        <f t="shared" si="14"/>
        <v>5.600924800000012</v>
      </c>
      <c r="T59">
        <f t="shared" si="15"/>
        <v>0</v>
      </c>
      <c r="U59">
        <f t="shared" si="26"/>
        <v>5.8167937766666795E-2</v>
      </c>
      <c r="V59" s="9">
        <f t="shared" si="7"/>
        <v>1.9389312588888932</v>
      </c>
      <c r="W59" s="9">
        <f t="shared" si="32"/>
        <v>6.980152532000016</v>
      </c>
      <c r="X59" s="6">
        <f t="shared" si="16"/>
        <v>14.667815225767947</v>
      </c>
      <c r="Y59" s="10">
        <v>0</v>
      </c>
      <c r="Z59" s="31">
        <f t="shared" si="17"/>
        <v>351.14904743890219</v>
      </c>
      <c r="AA59" s="31">
        <f t="shared" si="27"/>
        <v>-11.569590772247693</v>
      </c>
      <c r="AB59" s="31">
        <f t="shared" si="18"/>
        <v>180</v>
      </c>
      <c r="AC59" s="31">
        <f t="shared" si="28"/>
        <v>0</v>
      </c>
      <c r="AD59" s="20">
        <f t="shared" si="19"/>
        <v>171.14904743890219</v>
      </c>
      <c r="AE59" s="9">
        <f t="shared" si="20"/>
        <v>1.9389312588888932</v>
      </c>
      <c r="AF59" s="9">
        <f t="shared" si="21"/>
        <v>3.036395743141405</v>
      </c>
      <c r="AG59" s="21">
        <f t="shared" si="22"/>
        <v>171.14904743890219</v>
      </c>
      <c r="AH59" s="6">
        <f t="shared" si="23"/>
        <v>14.667815225767947</v>
      </c>
      <c r="AI59">
        <f t="shared" si="24"/>
        <v>0</v>
      </c>
    </row>
    <row r="60" spans="2:35" ht="20">
      <c r="B60" s="22">
        <v>1284</v>
      </c>
      <c r="C60" s="22">
        <v>802</v>
      </c>
      <c r="D60" s="18">
        <f t="shared" si="0"/>
        <v>1413.3523344</v>
      </c>
      <c r="E60" s="18">
        <f t="shared" si="1"/>
        <v>1201.958440996</v>
      </c>
      <c r="F60" s="18">
        <f t="shared" si="9"/>
        <v>1419.8821005333332</v>
      </c>
      <c r="G60" s="18">
        <f t="shared" si="4"/>
        <v>1201.958440996</v>
      </c>
      <c r="H60" s="18">
        <v>260</v>
      </c>
      <c r="I60" s="18">
        <v>804</v>
      </c>
      <c r="J60" s="13">
        <f t="shared" si="2"/>
        <v>-20.161839999999984</v>
      </c>
      <c r="K60" s="13">
        <f t="shared" si="3"/>
        <v>1204.9558435920001</v>
      </c>
      <c r="L60" s="13">
        <f t="shared" si="5"/>
        <v>-25.762764799999974</v>
      </c>
      <c r="M60" s="13">
        <f t="shared" si="6"/>
        <v>1204.9558435920001</v>
      </c>
      <c r="N60" s="19">
        <f t="shared" si="10"/>
        <v>5.596942399999989</v>
      </c>
      <c r="O60">
        <f t="shared" si="11"/>
        <v>-0.99913419866652475</v>
      </c>
      <c r="P60">
        <f t="shared" si="12"/>
        <v>6.3830676263218089E-2</v>
      </c>
      <c r="Q60" s="9">
        <f t="shared" si="25"/>
        <v>2.1276892087739365</v>
      </c>
      <c r="R60" s="9">
        <f t="shared" si="31"/>
        <v>7.659681151586172</v>
      </c>
      <c r="S60">
        <f t="shared" si="14"/>
        <v>4.6674373333333392</v>
      </c>
      <c r="T60">
        <f t="shared" si="15"/>
        <v>0</v>
      </c>
      <c r="U60">
        <f t="shared" si="26"/>
        <v>4.8473281472222289E-2</v>
      </c>
      <c r="V60" s="9">
        <f t="shared" si="7"/>
        <v>1.6157760490740765</v>
      </c>
      <c r="W60" s="9">
        <f t="shared" si="32"/>
        <v>5.8167937766666755</v>
      </c>
      <c r="X60" s="6">
        <f t="shared" si="16"/>
        <v>14.587114595781259</v>
      </c>
      <c r="Y60" s="10">
        <v>0</v>
      </c>
      <c r="Z60" s="31">
        <f t="shared" si="17"/>
        <v>351.15084926190116</v>
      </c>
      <c r="AA60" s="31">
        <f t="shared" si="27"/>
        <v>-1.8018229989706924E-3</v>
      </c>
      <c r="AB60" s="31">
        <f t="shared" si="18"/>
        <v>180</v>
      </c>
      <c r="AC60" s="31">
        <f t="shared" si="28"/>
        <v>0</v>
      </c>
      <c r="AD60" s="20">
        <f t="shared" si="19"/>
        <v>171.15084926190116</v>
      </c>
      <c r="AE60" s="9">
        <f t="shared" si="20"/>
        <v>1.6157760490740765</v>
      </c>
      <c r="AF60" s="9">
        <f t="shared" si="21"/>
        <v>2.1276892087739365</v>
      </c>
      <c r="AG60" s="21">
        <f t="shared" si="22"/>
        <v>171.15084926190116</v>
      </c>
      <c r="AH60" s="6">
        <f t="shared" si="23"/>
        <v>14.587114595781259</v>
      </c>
      <c r="AI60">
        <f t="shared" si="24"/>
        <v>0</v>
      </c>
    </row>
    <row r="61" spans="2:35" ht="20">
      <c r="B61" s="22">
        <v>1278</v>
      </c>
      <c r="C61" s="22">
        <v>802</v>
      </c>
      <c r="D61" s="18">
        <f t="shared" si="0"/>
        <v>1404.9569208</v>
      </c>
      <c r="E61" s="18">
        <f t="shared" si="1"/>
        <v>1201.958440996</v>
      </c>
      <c r="F61" s="18">
        <f t="shared" si="9"/>
        <v>1412.4195106666666</v>
      </c>
      <c r="G61" s="18">
        <f t="shared" si="4"/>
        <v>1201.958440996</v>
      </c>
      <c r="H61" s="18">
        <v>264</v>
      </c>
      <c r="I61" s="18">
        <v>806</v>
      </c>
      <c r="J61" s="13">
        <f t="shared" si="2"/>
        <v>-15.253852799999947</v>
      </c>
      <c r="K61" s="13">
        <f t="shared" si="3"/>
        <v>1207.9532461880001</v>
      </c>
      <c r="L61" s="13">
        <f t="shared" si="5"/>
        <v>-20.392819199999963</v>
      </c>
      <c r="M61" s="13">
        <f t="shared" si="6"/>
        <v>1205.9549777906668</v>
      </c>
      <c r="N61" s="19">
        <f t="shared" si="10"/>
        <v>8.3954135999999835</v>
      </c>
      <c r="O61">
        <f t="shared" si="11"/>
        <v>0</v>
      </c>
      <c r="P61">
        <f t="shared" si="12"/>
        <v>8.7189868324999836E-2</v>
      </c>
      <c r="Q61" s="9">
        <f t="shared" si="25"/>
        <v>2.9063289441666611</v>
      </c>
      <c r="R61" s="9">
        <f t="shared" si="31"/>
        <v>10.46278419899998</v>
      </c>
      <c r="S61">
        <f t="shared" si="14"/>
        <v>5.3699456000000119</v>
      </c>
      <c r="T61">
        <f t="shared" si="15"/>
        <v>0.99913419866675213</v>
      </c>
      <c r="U61">
        <f t="shared" si="26"/>
        <v>6.1691580362944767E-2</v>
      </c>
      <c r="V61" s="9">
        <f t="shared" si="7"/>
        <v>2.0563860120981587</v>
      </c>
      <c r="W61" s="9">
        <f t="shared" si="32"/>
        <v>7.4029896435533713</v>
      </c>
      <c r="X61" s="6">
        <f t="shared" si="16"/>
        <v>14.447151510129473</v>
      </c>
      <c r="Y61" s="10">
        <v>0</v>
      </c>
      <c r="Z61" s="31">
        <f t="shared" si="17"/>
        <v>0</v>
      </c>
      <c r="AA61" s="31">
        <f t="shared" si="27"/>
        <v>351.15084926190116</v>
      </c>
      <c r="AB61" s="31">
        <f t="shared" si="18"/>
        <v>190.53995256479638</v>
      </c>
      <c r="AC61" s="31">
        <f t="shared" si="28"/>
        <v>-10.53995256479638</v>
      </c>
      <c r="AD61" s="20">
        <f t="shared" si="19"/>
        <v>190.53995256479638</v>
      </c>
      <c r="AE61" s="9">
        <f t="shared" si="20"/>
        <v>2.0563860120981587</v>
      </c>
      <c r="AF61" s="9">
        <f t="shared" si="21"/>
        <v>2.9063289441666611</v>
      </c>
      <c r="AG61" s="21">
        <f t="shared" si="22"/>
        <v>190.53995256479638</v>
      </c>
      <c r="AH61" s="6">
        <f t="shared" si="23"/>
        <v>14.447151510129473</v>
      </c>
      <c r="AI61">
        <f t="shared" si="24"/>
        <v>0</v>
      </c>
    </row>
    <row r="62" spans="2:35" ht="20">
      <c r="B62" s="22">
        <v>1274</v>
      </c>
      <c r="C62" s="22">
        <v>802</v>
      </c>
      <c r="D62" s="18">
        <f t="shared" si="0"/>
        <v>1399.3599784</v>
      </c>
      <c r="E62" s="18">
        <f t="shared" si="1"/>
        <v>1201.958440996</v>
      </c>
      <c r="F62" s="18">
        <f t="shared" si="9"/>
        <v>1405.8897445333332</v>
      </c>
      <c r="G62" s="18">
        <f t="shared" si="4"/>
        <v>1201.958440996</v>
      </c>
      <c r="H62" s="18">
        <v>268</v>
      </c>
      <c r="I62" s="18">
        <v>806</v>
      </c>
      <c r="J62" s="13">
        <f t="shared" si="2"/>
        <v>-9.6489455999999905</v>
      </c>
      <c r="K62" s="13">
        <f t="shared" si="3"/>
        <v>1207.9532461880001</v>
      </c>
      <c r="L62" s="13">
        <f t="shared" si="5"/>
        <v>-15.021546133333308</v>
      </c>
      <c r="M62" s="13">
        <f t="shared" si="6"/>
        <v>1206.9541119893336</v>
      </c>
      <c r="N62" s="19">
        <f t="shared" si="10"/>
        <v>5.596942399999989</v>
      </c>
      <c r="O62">
        <f t="shared" si="11"/>
        <v>0</v>
      </c>
      <c r="P62">
        <f t="shared" si="12"/>
        <v>5.8126578883333224E-2</v>
      </c>
      <c r="Q62" s="9">
        <f t="shared" si="25"/>
        <v>1.9375526294444407</v>
      </c>
      <c r="R62" s="9">
        <f t="shared" si="31"/>
        <v>6.9751894659999865</v>
      </c>
      <c r="S62">
        <f t="shared" si="14"/>
        <v>5.3712730666666548</v>
      </c>
      <c r="T62">
        <f t="shared" si="15"/>
        <v>0.99913419866675213</v>
      </c>
      <c r="U62">
        <f t="shared" si="26"/>
        <v>6.1704043439857852E-2</v>
      </c>
      <c r="V62" s="9">
        <f t="shared" si="7"/>
        <v>2.0568014479952614</v>
      </c>
      <c r="W62" s="9">
        <f t="shared" si="32"/>
        <v>7.4044852127829417</v>
      </c>
      <c r="X62" s="6">
        <f t="shared" si="16"/>
        <v>14.335173081020111</v>
      </c>
      <c r="Y62" s="10">
        <v>0</v>
      </c>
      <c r="Z62" s="31">
        <f t="shared" si="17"/>
        <v>0</v>
      </c>
      <c r="AA62" s="31">
        <f t="shared" si="27"/>
        <v>0</v>
      </c>
      <c r="AB62" s="31">
        <f t="shared" si="18"/>
        <v>190.53740604927765</v>
      </c>
      <c r="AC62" s="31">
        <f t="shared" si="28"/>
        <v>2.5465155187305299E-3</v>
      </c>
      <c r="AD62" s="20">
        <f t="shared" si="19"/>
        <v>190.53740604927765</v>
      </c>
      <c r="AE62" s="9">
        <f t="shared" si="20"/>
        <v>2.0568014479952614</v>
      </c>
      <c r="AF62" s="9">
        <f t="shared" si="21"/>
        <v>1.9375526294444407</v>
      </c>
      <c r="AG62" s="21">
        <f t="shared" si="22"/>
        <v>190.53740604927765</v>
      </c>
      <c r="AH62" s="6">
        <f t="shared" si="23"/>
        <v>14.335173081020111</v>
      </c>
      <c r="AI62">
        <f t="shared" si="24"/>
        <v>0</v>
      </c>
    </row>
    <row r="63" spans="2:35" ht="20">
      <c r="B63" s="22">
        <v>1270</v>
      </c>
      <c r="C63" s="22">
        <v>800</v>
      </c>
      <c r="D63" s="18">
        <f t="shared" si="0"/>
        <v>1393.4544000000001</v>
      </c>
      <c r="E63" s="18">
        <f t="shared" si="1"/>
        <v>1198.9610384</v>
      </c>
      <c r="F63" s="18">
        <f t="shared" si="9"/>
        <v>1399.2570997333332</v>
      </c>
      <c r="G63" s="18">
        <f t="shared" si="4"/>
        <v>1200.9593067973335</v>
      </c>
      <c r="H63" s="18">
        <v>272</v>
      </c>
      <c r="I63" s="18">
        <v>806</v>
      </c>
      <c r="J63" s="13">
        <f t="shared" si="2"/>
        <v>-4.0440383999999767</v>
      </c>
      <c r="K63" s="13">
        <f t="shared" si="3"/>
        <v>1207.9532461880001</v>
      </c>
      <c r="L63" s="13">
        <f t="shared" si="5"/>
        <v>-9.6489455999999709</v>
      </c>
      <c r="M63" s="13">
        <f t="shared" si="6"/>
        <v>1207.9532461880001</v>
      </c>
      <c r="N63" s="19">
        <f t="shared" si="10"/>
        <v>5.9055783999999676</v>
      </c>
      <c r="O63">
        <f t="shared" si="11"/>
        <v>0.99913419866652475</v>
      </c>
      <c r="P63">
        <f t="shared" si="12"/>
        <v>6.6762692259593193E-2</v>
      </c>
      <c r="Q63" s="9">
        <f t="shared" si="25"/>
        <v>2.2254230753197732</v>
      </c>
      <c r="R63" s="9">
        <f t="shared" si="31"/>
        <v>8.0115230711511831</v>
      </c>
      <c r="S63">
        <f t="shared" si="14"/>
        <v>5.3726005333333369</v>
      </c>
      <c r="T63">
        <f t="shared" si="15"/>
        <v>0.99913419866652475</v>
      </c>
      <c r="U63">
        <f t="shared" si="26"/>
        <v>6.1716507079561916E-2</v>
      </c>
      <c r="V63" s="9">
        <f t="shared" si="7"/>
        <v>2.0572169026520641</v>
      </c>
      <c r="W63" s="9">
        <f t="shared" si="32"/>
        <v>7.4059808495474311</v>
      </c>
      <c r="X63" s="6">
        <f t="shared" si="16"/>
        <v>14.202234257815917</v>
      </c>
      <c r="Y63" s="10">
        <v>0</v>
      </c>
      <c r="Z63" s="31">
        <f t="shared" si="17"/>
        <v>8.5665620091145485</v>
      </c>
      <c r="AA63" s="31">
        <f t="shared" si="27"/>
        <v>-8.5665620091145485</v>
      </c>
      <c r="AB63" s="31">
        <f t="shared" si="18"/>
        <v>190.53486075007115</v>
      </c>
      <c r="AC63" s="31">
        <f t="shared" si="28"/>
        <v>2.5452992065027047E-3</v>
      </c>
      <c r="AD63" s="20">
        <f t="shared" si="19"/>
        <v>181.96829874095658</v>
      </c>
      <c r="AE63" s="9">
        <f t="shared" si="20"/>
        <v>2.0572169026520641</v>
      </c>
      <c r="AF63" s="9">
        <f t="shared" si="21"/>
        <v>2.2254230753197732</v>
      </c>
      <c r="AG63" s="21">
        <f t="shared" si="22"/>
        <v>181.96829874095658</v>
      </c>
      <c r="AH63" s="6">
        <f t="shared" si="23"/>
        <v>14.202234257815917</v>
      </c>
      <c r="AI63">
        <f t="shared" si="24"/>
        <v>0</v>
      </c>
    </row>
    <row r="64" spans="2:35" ht="20">
      <c r="B64" s="22">
        <v>1266</v>
      </c>
      <c r="C64" s="22">
        <v>800</v>
      </c>
      <c r="D64" s="18">
        <f t="shared" si="0"/>
        <v>1387.8614399999999</v>
      </c>
      <c r="E64" s="18">
        <f t="shared" si="1"/>
        <v>1198.9610384</v>
      </c>
      <c r="F64" s="18">
        <f t="shared" si="9"/>
        <v>1393.5586061333333</v>
      </c>
      <c r="G64" s="18">
        <f t="shared" si="4"/>
        <v>1199.9601725986668</v>
      </c>
      <c r="H64" s="18">
        <v>276</v>
      </c>
      <c r="I64" s="18">
        <v>806</v>
      </c>
      <c r="J64" s="13">
        <f t="shared" si="2"/>
        <v>1.5608687999999802</v>
      </c>
      <c r="K64" s="13">
        <f t="shared" si="3"/>
        <v>1207.9532461880001</v>
      </c>
      <c r="L64" s="13">
        <f t="shared" si="5"/>
        <v>-4.0440383999999954</v>
      </c>
      <c r="M64" s="13">
        <f t="shared" si="6"/>
        <v>1207.9532461880001</v>
      </c>
      <c r="N64" s="19">
        <f t="shared" si="10"/>
        <v>5.5929600000001756</v>
      </c>
      <c r="O64">
        <f t="shared" si="11"/>
        <v>0.99913419866675213</v>
      </c>
      <c r="P64">
        <f t="shared" si="12"/>
        <v>6.3793015620742702E-2</v>
      </c>
      <c r="Q64" s="9">
        <f t="shared" si="25"/>
        <v>2.1264338540247567</v>
      </c>
      <c r="R64" s="9">
        <f t="shared" si="31"/>
        <v>7.6551618744891243</v>
      </c>
      <c r="S64">
        <f t="shared" si="14"/>
        <v>5.6049071999999756</v>
      </c>
      <c r="T64">
        <f t="shared" si="15"/>
        <v>0</v>
      </c>
      <c r="U64">
        <f t="shared" si="26"/>
        <v>5.8209296649999749E-2</v>
      </c>
      <c r="V64" s="9">
        <f t="shared" si="7"/>
        <v>1.940309888333325</v>
      </c>
      <c r="W64" s="9">
        <f t="shared" si="32"/>
        <v>6.9851155979999699</v>
      </c>
      <c r="X64" s="6">
        <f t="shared" si="16"/>
        <v>14.090216767675818</v>
      </c>
      <c r="Y64" s="10">
        <v>0</v>
      </c>
      <c r="Z64" s="31">
        <f t="shared" si="17"/>
        <v>9.9447591560413375</v>
      </c>
      <c r="AA64" s="31">
        <f t="shared" si="27"/>
        <v>-1.3781971469267891</v>
      </c>
      <c r="AB64" s="31">
        <f t="shared" si="18"/>
        <v>180</v>
      </c>
      <c r="AC64" s="31">
        <f t="shared" si="28"/>
        <v>10.534860750071147</v>
      </c>
      <c r="AD64" s="20">
        <f t="shared" si="19"/>
        <v>170.05524084395867</v>
      </c>
      <c r="AE64" s="9">
        <f t="shared" si="20"/>
        <v>1.940309888333325</v>
      </c>
      <c r="AF64" s="9">
        <f t="shared" si="21"/>
        <v>2.1264338540247567</v>
      </c>
      <c r="AG64" s="21">
        <f t="shared" si="22"/>
        <v>170.05524084395867</v>
      </c>
      <c r="AH64" s="6">
        <f t="shared" si="23"/>
        <v>14.090216767675818</v>
      </c>
      <c r="AI64">
        <f t="shared" si="24"/>
        <v>0</v>
      </c>
    </row>
    <row r="65" spans="2:35" ht="20">
      <c r="B65" s="22">
        <v>1262</v>
      </c>
      <c r="C65" s="22">
        <v>802</v>
      </c>
      <c r="D65" s="18">
        <f t="shared" si="0"/>
        <v>1382.5691512000001</v>
      </c>
      <c r="E65" s="18">
        <f t="shared" si="1"/>
        <v>1201.958440996</v>
      </c>
      <c r="F65" s="18">
        <f t="shared" si="9"/>
        <v>1387.9616637333336</v>
      </c>
      <c r="G65" s="18">
        <f t="shared" si="4"/>
        <v>1199.9601725986668</v>
      </c>
      <c r="H65" s="18">
        <v>280</v>
      </c>
      <c r="I65" s="18">
        <v>808</v>
      </c>
      <c r="J65" s="13">
        <f t="shared" si="2"/>
        <v>6.4887680000000501</v>
      </c>
      <c r="K65" s="13">
        <f t="shared" si="3"/>
        <v>1210.9506487839999</v>
      </c>
      <c r="L65" s="13">
        <f t="shared" si="5"/>
        <v>1.3351994666666844</v>
      </c>
      <c r="M65" s="13">
        <f t="shared" si="6"/>
        <v>1208.9523803866666</v>
      </c>
      <c r="N65" s="19">
        <f t="shared" si="10"/>
        <v>5.2922887999998238</v>
      </c>
      <c r="O65">
        <f t="shared" si="11"/>
        <v>0</v>
      </c>
      <c r="P65">
        <f t="shared" si="12"/>
        <v>5.4962624308331508E-2</v>
      </c>
      <c r="Q65" s="9">
        <f t="shared" si="25"/>
        <v>1.8320874769443836</v>
      </c>
      <c r="R65" s="9">
        <f t="shared" si="31"/>
        <v>6.5955149169997807</v>
      </c>
      <c r="S65">
        <f t="shared" si="14"/>
        <v>5.3792378666666796</v>
      </c>
      <c r="T65">
        <f t="shared" si="15"/>
        <v>0.99913419866652475</v>
      </c>
      <c r="U65">
        <f t="shared" si="26"/>
        <v>6.1778833708069525E-2</v>
      </c>
      <c r="V65" s="9">
        <f t="shared" si="7"/>
        <v>2.0592944569356511</v>
      </c>
      <c r="W65" s="9">
        <f t="shared" si="32"/>
        <v>7.4134600449683443</v>
      </c>
      <c r="X65" s="6">
        <f t="shared" si="16"/>
        <v>13.975273682942102</v>
      </c>
      <c r="Y65" s="10">
        <v>0</v>
      </c>
      <c r="Z65" s="31">
        <f t="shared" si="17"/>
        <v>0</v>
      </c>
      <c r="AA65" s="31">
        <f t="shared" si="27"/>
        <v>9.9447591560413375</v>
      </c>
      <c r="AB65" s="31">
        <f t="shared" si="18"/>
        <v>190.52215246865663</v>
      </c>
      <c r="AC65" s="31">
        <f t="shared" si="28"/>
        <v>-10.522152468656628</v>
      </c>
      <c r="AD65" s="20">
        <f t="shared" si="19"/>
        <v>190.52215246865663</v>
      </c>
      <c r="AE65" s="9">
        <f t="shared" si="20"/>
        <v>2.0592944569356511</v>
      </c>
      <c r="AF65" s="9">
        <f t="shared" si="21"/>
        <v>1.8320874769443836</v>
      </c>
      <c r="AG65" s="21">
        <f t="shared" si="22"/>
        <v>190.52215246865663</v>
      </c>
      <c r="AH65" s="6">
        <f t="shared" si="23"/>
        <v>13.975273682942102</v>
      </c>
      <c r="AI65">
        <f t="shared" si="24"/>
        <v>0</v>
      </c>
    </row>
    <row r="66" spans="2:35" ht="20">
      <c r="B66" s="22">
        <v>1258</v>
      </c>
      <c r="C66" s="22">
        <v>802</v>
      </c>
      <c r="D66" s="18">
        <f t="shared" si="0"/>
        <v>1376.9722088000001</v>
      </c>
      <c r="E66" s="18">
        <f t="shared" si="1"/>
        <v>1201.958440996</v>
      </c>
      <c r="F66" s="18">
        <f t="shared" si="9"/>
        <v>1382.4675999999999</v>
      </c>
      <c r="G66" s="18">
        <f t="shared" si="4"/>
        <v>1200.9593067973335</v>
      </c>
      <c r="H66" s="18">
        <v>282</v>
      </c>
      <c r="I66" s="18">
        <v>808</v>
      </c>
      <c r="J66" s="13">
        <f t="shared" si="2"/>
        <v>9.2932127999999921</v>
      </c>
      <c r="K66" s="13">
        <f t="shared" si="3"/>
        <v>1210.9506487839999</v>
      </c>
      <c r="L66" s="13">
        <f t="shared" si="5"/>
        <v>5.7809498666666741</v>
      </c>
      <c r="M66" s="13">
        <f t="shared" si="6"/>
        <v>1209.9515145853331</v>
      </c>
      <c r="N66" s="19">
        <f t="shared" si="10"/>
        <v>5.596942399999989</v>
      </c>
      <c r="O66">
        <f t="shared" si="11"/>
        <v>-0.99913419866675213</v>
      </c>
      <c r="P66">
        <f t="shared" si="12"/>
        <v>6.3830676263220573E-2</v>
      </c>
      <c r="Q66" s="9">
        <f t="shared" si="25"/>
        <v>2.1276892087740191</v>
      </c>
      <c r="R66" s="9">
        <f t="shared" si="31"/>
        <v>7.6596811515864687</v>
      </c>
      <c r="S66">
        <f t="shared" si="14"/>
        <v>4.4457503999999899</v>
      </c>
      <c r="T66">
        <f t="shared" si="15"/>
        <v>0.99913419866652475</v>
      </c>
      <c r="U66">
        <f t="shared" si="26"/>
        <v>5.3173438463041546E-2</v>
      </c>
      <c r="V66" s="9">
        <f t="shared" si="7"/>
        <v>1.7724479487680513</v>
      </c>
      <c r="W66" s="9">
        <f t="shared" si="32"/>
        <v>6.3808126155649854</v>
      </c>
      <c r="X66" s="6">
        <f t="shared" si="16"/>
        <v>13.863297347710422</v>
      </c>
      <c r="Y66" s="10">
        <v>0</v>
      </c>
      <c r="Z66" s="31">
        <f t="shared" si="17"/>
        <v>349.69299807286035</v>
      </c>
      <c r="AA66" s="31">
        <f t="shared" si="27"/>
        <v>-349.69299807286035</v>
      </c>
      <c r="AB66" s="31">
        <f t="shared" si="18"/>
        <v>192.66615765691768</v>
      </c>
      <c r="AC66" s="31">
        <f t="shared" si="28"/>
        <v>-2.1440051882610476</v>
      </c>
      <c r="AD66" s="20">
        <f t="shared" si="19"/>
        <v>157.02684041594267</v>
      </c>
      <c r="AE66" s="9">
        <f t="shared" si="20"/>
        <v>1.7724479487680513</v>
      </c>
      <c r="AF66" s="9">
        <f t="shared" si="21"/>
        <v>2.1276892087740191</v>
      </c>
      <c r="AG66" s="21">
        <f t="shared" si="22"/>
        <v>157.02684041594267</v>
      </c>
      <c r="AH66" s="6">
        <f t="shared" si="23"/>
        <v>13.863297347710422</v>
      </c>
      <c r="AI66">
        <f t="shared" si="24"/>
        <v>0</v>
      </c>
    </row>
    <row r="67" spans="2:35" ht="20">
      <c r="B67" s="22">
        <v>1254</v>
      </c>
      <c r="C67" s="22">
        <v>802</v>
      </c>
      <c r="D67" s="18">
        <f t="shared" si="0"/>
        <v>1371.3752663999999</v>
      </c>
      <c r="E67" s="18">
        <f t="shared" si="1"/>
        <v>1201.958440996</v>
      </c>
      <c r="F67" s="18">
        <f t="shared" si="9"/>
        <v>1376.9722087999999</v>
      </c>
      <c r="G67" s="18">
        <f t="shared" si="4"/>
        <v>1201.958440996</v>
      </c>
      <c r="H67" s="18">
        <v>288</v>
      </c>
      <c r="I67" s="18">
        <v>808</v>
      </c>
      <c r="J67" s="13">
        <f t="shared" si="2"/>
        <v>17.706547200000045</v>
      </c>
      <c r="K67" s="13">
        <f t="shared" si="3"/>
        <v>1210.9506487839999</v>
      </c>
      <c r="L67" s="13">
        <f t="shared" si="5"/>
        <v>11.162842666666696</v>
      </c>
      <c r="M67" s="13">
        <f t="shared" si="6"/>
        <v>1210.9506487839999</v>
      </c>
      <c r="N67" s="19">
        <f t="shared" si="10"/>
        <v>5.5969424000002164</v>
      </c>
      <c r="O67">
        <f t="shared" si="11"/>
        <v>-0.99913419866652475</v>
      </c>
      <c r="P67">
        <f t="shared" si="12"/>
        <v>6.383067626322024E-2</v>
      </c>
      <c r="Q67" s="9">
        <f t="shared" si="25"/>
        <v>2.127689208774008</v>
      </c>
      <c r="R67" s="9">
        <f t="shared" si="31"/>
        <v>7.6596811515864287</v>
      </c>
      <c r="S67">
        <f t="shared" si="14"/>
        <v>5.3818928000000223</v>
      </c>
      <c r="T67">
        <f t="shared" si="15"/>
        <v>0.99913419866675213</v>
      </c>
      <c r="U67">
        <f t="shared" si="26"/>
        <v>6.1803768287115882E-2</v>
      </c>
      <c r="V67" s="9">
        <f t="shared" si="7"/>
        <v>2.0601256095705294</v>
      </c>
      <c r="W67" s="9">
        <f t="shared" si="32"/>
        <v>7.4164521944539059</v>
      </c>
      <c r="X67" s="6">
        <f t="shared" si="16"/>
        <v>13.761097633651039</v>
      </c>
      <c r="Y67" s="10">
        <v>0</v>
      </c>
      <c r="Z67" s="31">
        <f t="shared" si="17"/>
        <v>349.69543448384229</v>
      </c>
      <c r="AA67" s="31">
        <f t="shared" si="27"/>
        <v>-2.4364109819430269E-3</v>
      </c>
      <c r="AB67" s="31">
        <f t="shared" si="18"/>
        <v>190.51707764021577</v>
      </c>
      <c r="AC67" s="31">
        <f t="shared" si="28"/>
        <v>2.1490800167019017</v>
      </c>
      <c r="AD67" s="20">
        <f t="shared" si="19"/>
        <v>159.17835684362652</v>
      </c>
      <c r="AE67" s="9">
        <f t="shared" si="20"/>
        <v>2.0601256095705294</v>
      </c>
      <c r="AF67" s="9">
        <f t="shared" si="21"/>
        <v>2.127689208774008</v>
      </c>
      <c r="AG67" s="21">
        <f t="shared" si="22"/>
        <v>159.17835684362652</v>
      </c>
      <c r="AH67" s="6">
        <f t="shared" si="23"/>
        <v>13.761097633651039</v>
      </c>
      <c r="AI67">
        <f t="shared" si="24"/>
        <v>0</v>
      </c>
    </row>
    <row r="68" spans="2:35" ht="20">
      <c r="B68" s="22">
        <v>1250</v>
      </c>
      <c r="C68" s="22">
        <v>804</v>
      </c>
      <c r="D68" s="18">
        <f t="shared" ref="D68:D131" si="33">IF(B68&gt;=$A$24,B68+($A$14*(B68-$A$24)*C68),B68-($A$14*($A$24-B68)*C68))</f>
        <v>1366.0670479999999</v>
      </c>
      <c r="E68" s="18">
        <f t="shared" ref="E68:E131" si="34">C68+($A$16*C68)</f>
        <v>1204.9558435920001</v>
      </c>
      <c r="F68" s="18">
        <f t="shared" si="9"/>
        <v>1371.4715077333333</v>
      </c>
      <c r="G68" s="18">
        <f t="shared" si="4"/>
        <v>1202.9575751946668</v>
      </c>
      <c r="H68" s="18">
        <v>292</v>
      </c>
      <c r="I68" s="18">
        <v>808</v>
      </c>
      <c r="J68" s="13">
        <f t="shared" ref="J68:J131" si="35">IF(H68&gt;=$A$24,H68+($A$14*(H68-$A$24)*I68),H68-($A$14*($A$24-H68)*I68))</f>
        <v>23.315436800000043</v>
      </c>
      <c r="K68" s="13">
        <f t="shared" ref="K68:K131" si="36">I68+($A$16*I68)</f>
        <v>1210.9506487839999</v>
      </c>
      <c r="L68" s="13">
        <f t="shared" si="5"/>
        <v>16.771732266666692</v>
      </c>
      <c r="M68" s="13">
        <f t="shared" si="6"/>
        <v>1210.9506487839999</v>
      </c>
      <c r="N68" s="19">
        <f t="shared" si="10"/>
        <v>5.308218399999987</v>
      </c>
      <c r="O68">
        <f t="shared" si="11"/>
        <v>-0.99913419866675213</v>
      </c>
      <c r="P68">
        <f t="shared" si="12"/>
        <v>6.1112674965559124E-2</v>
      </c>
      <c r="Q68" s="9">
        <f t="shared" si="25"/>
        <v>2.0370891655186374</v>
      </c>
      <c r="R68" s="9">
        <f t="shared" si="31"/>
        <v>7.3335209958670946</v>
      </c>
      <c r="S68">
        <f t="shared" si="14"/>
        <v>5.6088895999999959</v>
      </c>
      <c r="T68">
        <f t="shared" si="15"/>
        <v>0</v>
      </c>
      <c r="U68">
        <f t="shared" si="26"/>
        <v>5.82506555333333E-2</v>
      </c>
      <c r="V68" s="9">
        <f t="shared" si="7"/>
        <v>1.9416885177777765</v>
      </c>
      <c r="W68" s="9">
        <f t="shared" si="32"/>
        <v>6.9900786639999959</v>
      </c>
      <c r="X68" s="6">
        <f t="shared" si="16"/>
        <v>13.677085566378791</v>
      </c>
      <c r="Y68" s="10">
        <v>0</v>
      </c>
      <c r="Z68" s="31">
        <f t="shared" si="17"/>
        <v>349.70516874417569</v>
      </c>
      <c r="AA68" s="31">
        <f t="shared" si="27"/>
        <v>-9.7342603334027444E-3</v>
      </c>
      <c r="AB68" s="31">
        <f t="shared" si="18"/>
        <v>180</v>
      </c>
      <c r="AC68" s="31">
        <f t="shared" si="28"/>
        <v>10.517077640215774</v>
      </c>
      <c r="AD68" s="20">
        <f t="shared" si="19"/>
        <v>169.70516874417569</v>
      </c>
      <c r="AE68" s="9">
        <f t="shared" si="20"/>
        <v>1.9416885177777765</v>
      </c>
      <c r="AF68" s="9">
        <f t="shared" si="21"/>
        <v>2.0370891655186374</v>
      </c>
      <c r="AG68" s="21">
        <f t="shared" si="22"/>
        <v>169.70516874417569</v>
      </c>
      <c r="AH68" s="6">
        <f t="shared" si="23"/>
        <v>13.677085566378791</v>
      </c>
      <c r="AI68">
        <f t="shared" si="24"/>
        <v>0</v>
      </c>
    </row>
    <row r="69" spans="2:35" ht="20">
      <c r="B69" s="22">
        <v>1246</v>
      </c>
      <c r="C69" s="22">
        <v>804</v>
      </c>
      <c r="D69" s="18">
        <f t="shared" si="33"/>
        <v>1360.4661232000001</v>
      </c>
      <c r="E69" s="18">
        <f t="shared" si="34"/>
        <v>1204.9558435920001</v>
      </c>
      <c r="F69" s="18">
        <f t="shared" si="9"/>
        <v>1365.9694792</v>
      </c>
      <c r="G69" s="18">
        <f t="shared" si="4"/>
        <v>1203.9567093933335</v>
      </c>
      <c r="H69" s="18">
        <v>296</v>
      </c>
      <c r="I69" s="18">
        <v>808</v>
      </c>
      <c r="J69" s="13">
        <f t="shared" si="35"/>
        <v>28.924326400000041</v>
      </c>
      <c r="K69" s="13">
        <f t="shared" si="36"/>
        <v>1210.9506487839999</v>
      </c>
      <c r="L69" s="13">
        <f t="shared" si="5"/>
        <v>23.315436800000043</v>
      </c>
      <c r="M69" s="13">
        <f t="shared" si="6"/>
        <v>1210.9506487839999</v>
      </c>
      <c r="N69" s="19">
        <f t="shared" ref="N69:N132" si="37">D68-D69</f>
        <v>5.6009247999998024</v>
      </c>
      <c r="O69">
        <f t="shared" si="11"/>
        <v>-0.99913419866675213</v>
      </c>
      <c r="P69">
        <f t="shared" si="12"/>
        <v>6.3868341481255628E-2</v>
      </c>
      <c r="Q69" s="9">
        <f t="shared" si="25"/>
        <v>2.128944716041854</v>
      </c>
      <c r="R69" s="9">
        <f t="shared" si="31"/>
        <v>7.6642009777506743</v>
      </c>
      <c r="S69">
        <f t="shared" si="14"/>
        <v>6.5437045333333508</v>
      </c>
      <c r="T69">
        <f t="shared" si="15"/>
        <v>0</v>
      </c>
      <c r="U69">
        <f t="shared" si="26"/>
        <v>6.7959098122222408E-2</v>
      </c>
      <c r="V69" s="9">
        <f t="shared" si="7"/>
        <v>2.265303270740747</v>
      </c>
      <c r="W69" s="9">
        <f t="shared" si="32"/>
        <v>8.1550917746666887</v>
      </c>
      <c r="X69" s="6">
        <f t="shared" ref="X69:X132" si="38">SQRT((J67-D67)^2+(K67-E67)^2)/100</f>
        <v>13.536985857795194</v>
      </c>
      <c r="Y69" s="10">
        <v>0</v>
      </c>
      <c r="Z69" s="31">
        <f t="shared" si="17"/>
        <v>349.70759946730794</v>
      </c>
      <c r="AA69" s="31">
        <f t="shared" si="27"/>
        <v>-2.4307231322495682E-3</v>
      </c>
      <c r="AB69" s="31">
        <f t="shared" si="18"/>
        <v>180</v>
      </c>
      <c r="AC69" s="31">
        <f t="shared" si="28"/>
        <v>0</v>
      </c>
      <c r="AD69" s="20">
        <f t="shared" si="19"/>
        <v>169.70759946730794</v>
      </c>
      <c r="AE69" s="9">
        <f t="shared" si="20"/>
        <v>2.265303270740747</v>
      </c>
      <c r="AF69" s="9">
        <f t="shared" si="21"/>
        <v>2.128944716041854</v>
      </c>
      <c r="AG69" s="21">
        <f t="shared" si="22"/>
        <v>169.70759946730794</v>
      </c>
      <c r="AH69" s="6">
        <f t="shared" si="23"/>
        <v>13.536985857795194</v>
      </c>
      <c r="AI69">
        <f t="shared" si="24"/>
        <v>0</v>
      </c>
    </row>
    <row r="70" spans="2:35" ht="20">
      <c r="B70" s="22">
        <v>1242</v>
      </c>
      <c r="C70" s="22">
        <v>806</v>
      </c>
      <c r="D70" s="18">
        <f t="shared" si="33"/>
        <v>1355.1459576</v>
      </c>
      <c r="E70" s="18">
        <f t="shared" si="34"/>
        <v>1207.9532461880001</v>
      </c>
      <c r="F70" s="18">
        <f t="shared" ref="F70:F133" si="39">AVERAGE(D68:D70)</f>
        <v>1360.5597095999999</v>
      </c>
      <c r="G70" s="18">
        <f t="shared" ref="G70:G133" si="40">AVERAGE(E68:E70)</f>
        <v>1205.9549777906668</v>
      </c>
      <c r="H70" s="18">
        <v>299</v>
      </c>
      <c r="I70" s="18">
        <v>808</v>
      </c>
      <c r="J70" s="13">
        <f t="shared" si="35"/>
        <v>33.130993600000068</v>
      </c>
      <c r="K70" s="13">
        <f t="shared" si="36"/>
        <v>1210.9506487839999</v>
      </c>
      <c r="L70" s="13">
        <f t="shared" ref="L70:L133" si="41">AVERAGE(J68:J70)</f>
        <v>28.456918933333384</v>
      </c>
      <c r="M70" s="13">
        <f t="shared" ref="M70:M133" si="42">AVERAGE(K68:K70)</f>
        <v>1210.9506487839999</v>
      </c>
      <c r="N70" s="19">
        <f t="shared" si="37"/>
        <v>5.3201656000001094</v>
      </c>
      <c r="O70">
        <f t="shared" si="11"/>
        <v>-1.9982683973332769</v>
      </c>
      <c r="P70">
        <f t="shared" si="12"/>
        <v>7.6389939292108994E-2</v>
      </c>
      <c r="Q70" s="9">
        <f t="shared" ref="Q70:Q133" si="43">P70*$A$20*1000</f>
        <v>2.5463313097369662</v>
      </c>
      <c r="R70" s="9">
        <f t="shared" si="31"/>
        <v>9.166792715053079</v>
      </c>
      <c r="S70">
        <f t="shared" si="14"/>
        <v>5.1414821333333407</v>
      </c>
      <c r="T70">
        <f t="shared" si="15"/>
        <v>0</v>
      </c>
      <c r="U70">
        <f t="shared" ref="U70:U133" si="44">SQRT((S70*$A$6)^2+(T70*$A$12)^2)</f>
        <v>5.3396434238888971E-2</v>
      </c>
      <c r="V70" s="9">
        <f t="shared" ref="V70:V133" si="45">U70*$A$20*1000</f>
        <v>1.7798811412962989</v>
      </c>
      <c r="W70" s="9">
        <f t="shared" si="32"/>
        <v>6.4075721086666766</v>
      </c>
      <c r="X70" s="6">
        <f t="shared" si="38"/>
        <v>13.42764993239504</v>
      </c>
      <c r="Y70" s="10">
        <v>0</v>
      </c>
      <c r="Z70" s="31">
        <f t="shared" si="17"/>
        <v>339.72670663820458</v>
      </c>
      <c r="AA70" s="31">
        <f t="shared" si="27"/>
        <v>9.9808928291033681</v>
      </c>
      <c r="AB70" s="31">
        <f t="shared" si="18"/>
        <v>180</v>
      </c>
      <c r="AC70" s="31">
        <f t="shared" si="28"/>
        <v>0</v>
      </c>
      <c r="AD70" s="20">
        <f t="shared" si="19"/>
        <v>159.72670663820458</v>
      </c>
      <c r="AE70" s="9">
        <f t="shared" ref="AE70:AE133" si="46">$V70</f>
        <v>1.7798811412962989</v>
      </c>
      <c r="AF70" s="9">
        <f t="shared" ref="AF70:AF133" si="47">$Q70</f>
        <v>2.5463313097369662</v>
      </c>
      <c r="AG70" s="21">
        <f t="shared" ref="AG70:AG133" si="48">$AD70</f>
        <v>159.72670663820458</v>
      </c>
      <c r="AH70" s="6">
        <f t="shared" ref="AH70:AH133" si="49">$X70</f>
        <v>13.42764993239504</v>
      </c>
      <c r="AI70">
        <f t="shared" ref="AI70:AI133" si="50">$Y70</f>
        <v>0</v>
      </c>
    </row>
    <row r="71" spans="2:35" ht="20">
      <c r="B71" s="22">
        <v>1238</v>
      </c>
      <c r="C71" s="22">
        <v>806</v>
      </c>
      <c r="D71" s="18">
        <f t="shared" si="33"/>
        <v>1349.5410503999999</v>
      </c>
      <c r="E71" s="18">
        <f t="shared" si="34"/>
        <v>1207.9532461880001</v>
      </c>
      <c r="F71" s="18">
        <f t="shared" si="39"/>
        <v>1355.0510437333332</v>
      </c>
      <c r="G71" s="18">
        <f t="shared" si="40"/>
        <v>1206.9541119893336</v>
      </c>
      <c r="H71" s="18">
        <v>304</v>
      </c>
      <c r="I71" s="18">
        <v>808</v>
      </c>
      <c r="J71" s="13">
        <f t="shared" si="35"/>
        <v>40.142105600000036</v>
      </c>
      <c r="K71" s="13">
        <f t="shared" si="36"/>
        <v>1210.9506487839999</v>
      </c>
      <c r="L71" s="13">
        <f t="shared" si="41"/>
        <v>34.065808533333382</v>
      </c>
      <c r="M71" s="13">
        <f t="shared" si="42"/>
        <v>1210.9506487839999</v>
      </c>
      <c r="N71" s="19">
        <f t="shared" si="37"/>
        <v>5.6049072000000706</v>
      </c>
      <c r="O71">
        <f t="shared" ref="O71:O134" si="51">G70-G71</f>
        <v>-0.99913419866675213</v>
      </c>
      <c r="P71">
        <f t="shared" ref="P71:P134" si="52">SQRT((N71*$A$6)^2+(O71*$A$12)^2)</f>
        <v>6.3906011266761889E-2</v>
      </c>
      <c r="Q71" s="9">
        <f t="shared" si="43"/>
        <v>2.1302003755587298</v>
      </c>
      <c r="R71" s="9">
        <f t="shared" si="31"/>
        <v>7.6687213520114277</v>
      </c>
      <c r="S71">
        <f t="shared" ref="S71:S134" si="53">L71-L70</f>
        <v>5.6088895999999977</v>
      </c>
      <c r="T71">
        <f t="shared" ref="T71:T134" si="54">M71-M70</f>
        <v>0</v>
      </c>
      <c r="U71">
        <f t="shared" si="44"/>
        <v>5.8250655533333313E-2</v>
      </c>
      <c r="V71" s="9">
        <f t="shared" si="45"/>
        <v>1.941688517777777</v>
      </c>
      <c r="W71" s="9">
        <f t="shared" si="32"/>
        <v>6.9900786639999968</v>
      </c>
      <c r="X71" s="6">
        <f t="shared" si="38"/>
        <v>13.315552914973765</v>
      </c>
      <c r="Y71" s="10">
        <v>0</v>
      </c>
      <c r="Z71" s="31">
        <f t="shared" ref="Z71:Z134" si="55">MOD(DEGREES(ATAN2(F70-F71,G70-G71)),360)</f>
        <v>349.71973607060261</v>
      </c>
      <c r="AA71" s="31">
        <f t="shared" si="27"/>
        <v>-9.993029432398032</v>
      </c>
      <c r="AB71" s="31">
        <f t="shared" ref="AB71:AB134" si="56">MOD(DEGREES(ATAN2(L70-L71,M70-M71)),360)</f>
        <v>180</v>
      </c>
      <c r="AC71" s="31">
        <f t="shared" si="28"/>
        <v>0</v>
      </c>
      <c r="AD71" s="20">
        <f t="shared" ref="AD71:AD134" si="57">ABS(AB71-Z71)</f>
        <v>169.71973607060261</v>
      </c>
      <c r="AE71" s="9">
        <f t="shared" si="46"/>
        <v>1.941688517777777</v>
      </c>
      <c r="AF71" s="9">
        <f t="shared" si="47"/>
        <v>2.1302003755587298</v>
      </c>
      <c r="AG71" s="21">
        <f t="shared" si="48"/>
        <v>169.71973607060261</v>
      </c>
      <c r="AH71" s="6">
        <f t="shared" si="49"/>
        <v>13.315552914973765</v>
      </c>
      <c r="AI71">
        <f t="shared" si="50"/>
        <v>0</v>
      </c>
    </row>
    <row r="72" spans="2:35" ht="20">
      <c r="B72" s="22">
        <v>1232</v>
      </c>
      <c r="C72" s="22">
        <v>806</v>
      </c>
      <c r="D72" s="18">
        <f t="shared" si="33"/>
        <v>1341.1336896</v>
      </c>
      <c r="E72" s="18">
        <f t="shared" si="34"/>
        <v>1207.9532461880001</v>
      </c>
      <c r="F72" s="18">
        <f t="shared" si="39"/>
        <v>1348.6068992</v>
      </c>
      <c r="G72" s="18">
        <f t="shared" si="40"/>
        <v>1207.9532461880001</v>
      </c>
      <c r="H72" s="18">
        <v>308</v>
      </c>
      <c r="I72" s="18">
        <v>808</v>
      </c>
      <c r="J72" s="13">
        <f t="shared" si="35"/>
        <v>45.750995200000034</v>
      </c>
      <c r="K72" s="13">
        <f t="shared" si="36"/>
        <v>1210.9506487839999</v>
      </c>
      <c r="L72" s="13">
        <f t="shared" si="41"/>
        <v>39.674698133333379</v>
      </c>
      <c r="M72" s="13">
        <f t="shared" si="42"/>
        <v>1210.9506487839999</v>
      </c>
      <c r="N72" s="19">
        <f t="shared" si="37"/>
        <v>8.4073607999998785</v>
      </c>
      <c r="O72">
        <f t="shared" si="51"/>
        <v>-0.99913419866652475</v>
      </c>
      <c r="P72">
        <f t="shared" si="52"/>
        <v>9.121064108225807E-2</v>
      </c>
      <c r="Q72" s="9">
        <f t="shared" si="43"/>
        <v>3.0403547027419355</v>
      </c>
      <c r="R72" s="9">
        <f t="shared" si="31"/>
        <v>10.945276929870968</v>
      </c>
      <c r="S72">
        <f t="shared" si="53"/>
        <v>5.6088895999999977</v>
      </c>
      <c r="T72">
        <f t="shared" si="54"/>
        <v>0</v>
      </c>
      <c r="U72">
        <f t="shared" si="44"/>
        <v>5.8250655533333313E-2</v>
      </c>
      <c r="V72" s="9">
        <f t="shared" si="45"/>
        <v>1.941688517777777</v>
      </c>
      <c r="W72" s="9">
        <f t="shared" si="32"/>
        <v>6.9900786639999968</v>
      </c>
      <c r="X72" s="6">
        <f t="shared" si="38"/>
        <v>13.220183619988958</v>
      </c>
      <c r="Y72" s="10">
        <v>0</v>
      </c>
      <c r="Z72" s="31">
        <f t="shared" si="55"/>
        <v>351.186733500895</v>
      </c>
      <c r="AA72" s="31">
        <f t="shared" ref="AA72:AA135" si="58">Z71-Z72</f>
        <v>-1.4669974302923947</v>
      </c>
      <c r="AB72" s="31">
        <f t="shared" si="56"/>
        <v>180</v>
      </c>
      <c r="AC72" s="31">
        <f t="shared" ref="AC72:AC135" si="59">AB71-AB72</f>
        <v>0</v>
      </c>
      <c r="AD72" s="20">
        <f t="shared" si="57"/>
        <v>171.186733500895</v>
      </c>
      <c r="AE72" s="9">
        <f t="shared" si="46"/>
        <v>1.941688517777777</v>
      </c>
      <c r="AF72" s="9">
        <f t="shared" si="47"/>
        <v>3.0403547027419355</v>
      </c>
      <c r="AG72" s="21">
        <f t="shared" si="48"/>
        <v>171.186733500895</v>
      </c>
      <c r="AH72" s="6">
        <f t="shared" si="49"/>
        <v>13.220183619988958</v>
      </c>
      <c r="AI72">
        <f t="shared" si="50"/>
        <v>0</v>
      </c>
    </row>
    <row r="73" spans="2:35" ht="20">
      <c r="B73" s="22">
        <v>1228</v>
      </c>
      <c r="C73" s="22">
        <v>808</v>
      </c>
      <c r="D73" s="18">
        <f t="shared" si="33"/>
        <v>1335.7956032</v>
      </c>
      <c r="E73" s="18">
        <f t="shared" si="34"/>
        <v>1210.9506487839999</v>
      </c>
      <c r="F73" s="18">
        <f t="shared" si="39"/>
        <v>1342.1567810666666</v>
      </c>
      <c r="G73" s="18">
        <f t="shared" si="40"/>
        <v>1208.9523803866666</v>
      </c>
      <c r="H73" s="18">
        <v>312</v>
      </c>
      <c r="I73" s="18">
        <v>808</v>
      </c>
      <c r="J73" s="13">
        <f t="shared" si="35"/>
        <v>51.359884800000032</v>
      </c>
      <c r="K73" s="13">
        <f t="shared" si="36"/>
        <v>1210.9506487839999</v>
      </c>
      <c r="L73" s="13">
        <f t="shared" si="41"/>
        <v>45.750995200000034</v>
      </c>
      <c r="M73" s="13">
        <f t="shared" si="42"/>
        <v>1210.9506487839999</v>
      </c>
      <c r="N73" s="19">
        <f t="shared" si="37"/>
        <v>5.3380864000000656</v>
      </c>
      <c r="O73">
        <f t="shared" si="51"/>
        <v>-0.99913419866652475</v>
      </c>
      <c r="P73">
        <f t="shared" si="52"/>
        <v>6.1392636245895471E-2</v>
      </c>
      <c r="Q73" s="9">
        <f t="shared" si="43"/>
        <v>2.0464212081965156</v>
      </c>
      <c r="R73" s="9">
        <f t="shared" si="31"/>
        <v>7.3671163495074561</v>
      </c>
      <c r="S73">
        <f t="shared" si="53"/>
        <v>6.0762970666666547</v>
      </c>
      <c r="T73">
        <f t="shared" si="54"/>
        <v>0</v>
      </c>
      <c r="U73">
        <f t="shared" si="44"/>
        <v>6.3104876827777656E-2</v>
      </c>
      <c r="V73" s="9">
        <f t="shared" si="45"/>
        <v>2.1034958942592552</v>
      </c>
      <c r="W73" s="9">
        <f t="shared" si="32"/>
        <v>7.5725852193333187</v>
      </c>
      <c r="X73" s="6">
        <f t="shared" si="38"/>
        <v>13.094023755384269</v>
      </c>
      <c r="Y73" s="10">
        <v>0</v>
      </c>
      <c r="Z73" s="31">
        <f t="shared" si="55"/>
        <v>351.19476769980008</v>
      </c>
      <c r="AA73" s="31">
        <f t="shared" si="58"/>
        <v>-8.0341989050793927E-3</v>
      </c>
      <c r="AB73" s="31">
        <f t="shared" si="56"/>
        <v>180</v>
      </c>
      <c r="AC73" s="31">
        <f t="shared" si="59"/>
        <v>0</v>
      </c>
      <c r="AD73" s="20">
        <f t="shared" si="57"/>
        <v>171.19476769980008</v>
      </c>
      <c r="AE73" s="9">
        <f t="shared" si="46"/>
        <v>2.1034958942592552</v>
      </c>
      <c r="AF73" s="9">
        <f t="shared" si="47"/>
        <v>2.0464212081965156</v>
      </c>
      <c r="AG73" s="21">
        <f t="shared" si="48"/>
        <v>171.19476769980008</v>
      </c>
      <c r="AH73" s="6">
        <f t="shared" si="49"/>
        <v>13.094023755384269</v>
      </c>
      <c r="AI73">
        <f t="shared" si="50"/>
        <v>0</v>
      </c>
    </row>
    <row r="74" spans="2:35" ht="20">
      <c r="B74" s="22">
        <v>1224</v>
      </c>
      <c r="C74" s="22">
        <v>808</v>
      </c>
      <c r="D74" s="18">
        <f t="shared" si="33"/>
        <v>1330.1867136000001</v>
      </c>
      <c r="E74" s="18">
        <f t="shared" si="34"/>
        <v>1210.9506487839999</v>
      </c>
      <c r="F74" s="18">
        <f t="shared" si="39"/>
        <v>1335.7053354666666</v>
      </c>
      <c r="G74" s="18">
        <f t="shared" si="40"/>
        <v>1209.9515145853331</v>
      </c>
      <c r="H74" s="18">
        <v>317</v>
      </c>
      <c r="I74" s="18">
        <v>807</v>
      </c>
      <c r="J74" s="13">
        <f t="shared" si="35"/>
        <v>58.691082200000039</v>
      </c>
      <c r="K74" s="13">
        <f t="shared" si="36"/>
        <v>1209.4519474859999</v>
      </c>
      <c r="L74" s="13">
        <f t="shared" si="41"/>
        <v>51.933987400000035</v>
      </c>
      <c r="M74" s="13">
        <f t="shared" si="42"/>
        <v>1210.4510816846666</v>
      </c>
      <c r="N74" s="19">
        <f t="shared" si="37"/>
        <v>5.608889599999884</v>
      </c>
      <c r="O74">
        <f t="shared" si="51"/>
        <v>-0.99913419866652475</v>
      </c>
      <c r="P74">
        <f t="shared" si="52"/>
        <v>6.3943685611656059E-2</v>
      </c>
      <c r="Q74" s="9">
        <f t="shared" si="43"/>
        <v>2.131456187055202</v>
      </c>
      <c r="R74" s="9">
        <f t="shared" si="31"/>
        <v>7.6732422733987278</v>
      </c>
      <c r="S74">
        <f t="shared" si="53"/>
        <v>6.182992200000001</v>
      </c>
      <c r="T74">
        <f t="shared" si="54"/>
        <v>-0.49956709933326238</v>
      </c>
      <c r="U74">
        <f t="shared" si="44"/>
        <v>6.5553161585778327E-2</v>
      </c>
      <c r="V74" s="9">
        <f t="shared" si="45"/>
        <v>2.1851053861926109</v>
      </c>
      <c r="W74" s="9">
        <f t="shared" si="32"/>
        <v>7.8663793902933996</v>
      </c>
      <c r="X74" s="6">
        <f t="shared" si="38"/>
        <v>12.953861622594731</v>
      </c>
      <c r="Y74" s="10">
        <v>0</v>
      </c>
      <c r="Z74" s="31">
        <f t="shared" si="55"/>
        <v>351.19655110417847</v>
      </c>
      <c r="AA74" s="31">
        <f t="shared" si="58"/>
        <v>-1.7834043783864217E-3</v>
      </c>
      <c r="AB74" s="31">
        <f t="shared" si="56"/>
        <v>175.38070840171767</v>
      </c>
      <c r="AC74" s="31">
        <f t="shared" si="59"/>
        <v>4.6192915982823308</v>
      </c>
      <c r="AD74" s="20">
        <f t="shared" si="57"/>
        <v>175.8158427024608</v>
      </c>
      <c r="AE74" s="9">
        <f t="shared" si="46"/>
        <v>2.1851053861926109</v>
      </c>
      <c r="AF74" s="9">
        <f t="shared" si="47"/>
        <v>2.131456187055202</v>
      </c>
      <c r="AG74" s="21">
        <f t="shared" si="48"/>
        <v>175.8158427024608</v>
      </c>
      <c r="AH74" s="6">
        <f t="shared" si="49"/>
        <v>12.953861622594731</v>
      </c>
      <c r="AI74">
        <f t="shared" si="50"/>
        <v>0</v>
      </c>
    </row>
    <row r="75" spans="2:35" ht="20">
      <c r="B75" s="22">
        <v>1220</v>
      </c>
      <c r="C75" s="22">
        <v>806</v>
      </c>
      <c r="D75" s="18">
        <f t="shared" si="33"/>
        <v>1324.318968</v>
      </c>
      <c r="E75" s="18">
        <f t="shared" si="34"/>
        <v>1207.9532461880001</v>
      </c>
      <c r="F75" s="18">
        <f t="shared" si="39"/>
        <v>1330.1004282666668</v>
      </c>
      <c r="G75" s="18">
        <f t="shared" si="40"/>
        <v>1209.9515145853331</v>
      </c>
      <c r="H75" s="18">
        <v>321</v>
      </c>
      <c r="I75" s="18">
        <v>806</v>
      </c>
      <c r="J75" s="13">
        <f t="shared" si="35"/>
        <v>64.616074799999978</v>
      </c>
      <c r="K75" s="13">
        <f t="shared" si="36"/>
        <v>1207.9532461880001</v>
      </c>
      <c r="L75" s="13">
        <f t="shared" si="41"/>
        <v>58.222347266666681</v>
      </c>
      <c r="M75" s="13">
        <f t="shared" si="42"/>
        <v>1209.4519474859999</v>
      </c>
      <c r="N75" s="19">
        <f t="shared" si="37"/>
        <v>5.8677456000000348</v>
      </c>
      <c r="O75">
        <f t="shared" si="51"/>
        <v>0</v>
      </c>
      <c r="P75">
        <f t="shared" si="52"/>
        <v>6.0938982950000366E-2</v>
      </c>
      <c r="Q75" s="9">
        <f t="shared" si="43"/>
        <v>2.031299431666679</v>
      </c>
      <c r="R75" s="9">
        <f t="shared" si="31"/>
        <v>7.3126779540000451</v>
      </c>
      <c r="S75">
        <f t="shared" si="53"/>
        <v>6.2883598666666458</v>
      </c>
      <c r="T75">
        <f t="shared" si="54"/>
        <v>-0.99913419866675213</v>
      </c>
      <c r="U75">
        <f t="shared" si="44"/>
        <v>7.043217525978035E-2</v>
      </c>
      <c r="V75" s="9">
        <f t="shared" si="45"/>
        <v>2.3477391753260117</v>
      </c>
      <c r="W75" s="9">
        <f t="shared" si="32"/>
        <v>8.4518610311736424</v>
      </c>
      <c r="X75" s="6">
        <f t="shared" si="38"/>
        <v>12.844357184</v>
      </c>
      <c r="Y75" s="10">
        <v>0</v>
      </c>
      <c r="Z75" s="31">
        <f t="shared" si="55"/>
        <v>0</v>
      </c>
      <c r="AA75" s="31">
        <f t="shared" si="58"/>
        <v>351.19655110417847</v>
      </c>
      <c r="AB75" s="31">
        <f t="shared" si="56"/>
        <v>170.97195170587682</v>
      </c>
      <c r="AC75" s="31">
        <f t="shared" si="59"/>
        <v>4.4087566958408502</v>
      </c>
      <c r="AD75" s="20">
        <f t="shared" si="57"/>
        <v>170.97195170587682</v>
      </c>
      <c r="AE75" s="9">
        <f t="shared" si="46"/>
        <v>2.3477391753260117</v>
      </c>
      <c r="AF75" s="9">
        <f t="shared" si="47"/>
        <v>2.031299431666679</v>
      </c>
      <c r="AG75" s="21">
        <f t="shared" si="48"/>
        <v>170.97195170587682</v>
      </c>
      <c r="AH75" s="6">
        <f t="shared" si="49"/>
        <v>12.844357184</v>
      </c>
      <c r="AI75">
        <f t="shared" si="50"/>
        <v>0</v>
      </c>
    </row>
    <row r="76" spans="2:35" ht="20">
      <c r="B76" s="22">
        <v>1214</v>
      </c>
      <c r="C76" s="22">
        <v>806</v>
      </c>
      <c r="D76" s="18">
        <f t="shared" si="33"/>
        <v>1315.9116071999999</v>
      </c>
      <c r="E76" s="18">
        <f t="shared" si="34"/>
        <v>1207.9532461880001</v>
      </c>
      <c r="F76" s="18">
        <f t="shared" si="39"/>
        <v>1323.4724296000002</v>
      </c>
      <c r="G76" s="18">
        <f t="shared" si="40"/>
        <v>1208.9523803866666</v>
      </c>
      <c r="H76" s="18">
        <v>326</v>
      </c>
      <c r="I76" s="18">
        <v>806</v>
      </c>
      <c r="J76" s="13">
        <f t="shared" si="35"/>
        <v>71.62220880000001</v>
      </c>
      <c r="K76" s="13">
        <f t="shared" si="36"/>
        <v>1207.9532461880001</v>
      </c>
      <c r="L76" s="13">
        <f t="shared" si="41"/>
        <v>64.976455266666676</v>
      </c>
      <c r="M76" s="13">
        <f t="shared" si="42"/>
        <v>1208.4528132873331</v>
      </c>
      <c r="N76" s="19">
        <f t="shared" si="37"/>
        <v>8.4073608000001059</v>
      </c>
      <c r="O76">
        <f t="shared" si="51"/>
        <v>0.99913419866652475</v>
      </c>
      <c r="P76">
        <f t="shared" si="52"/>
        <v>9.1210641082260333E-2</v>
      </c>
      <c r="Q76" s="9">
        <f t="shared" si="43"/>
        <v>3.040354702742011</v>
      </c>
      <c r="R76" s="9">
        <f t="shared" si="31"/>
        <v>10.945276929871239</v>
      </c>
      <c r="S76">
        <f t="shared" si="53"/>
        <v>6.7541079999999951</v>
      </c>
      <c r="T76">
        <f t="shared" si="54"/>
        <v>-0.99913419866675213</v>
      </c>
      <c r="U76">
        <f t="shared" si="44"/>
        <v>7.493909841632751E-2</v>
      </c>
      <c r="V76" s="9">
        <f t="shared" si="45"/>
        <v>2.4979699472109171</v>
      </c>
      <c r="W76" s="9">
        <f t="shared" si="32"/>
        <v>8.9926918099593021</v>
      </c>
      <c r="X76" s="6">
        <f t="shared" si="38"/>
        <v>12.714965146530547</v>
      </c>
      <c r="Y76" s="10">
        <v>0</v>
      </c>
      <c r="Z76" s="31">
        <f t="shared" si="55"/>
        <v>8.5724778614787134</v>
      </c>
      <c r="AA76" s="31">
        <f t="shared" si="58"/>
        <v>-8.5724778614787134</v>
      </c>
      <c r="AB76" s="31">
        <f t="shared" si="56"/>
        <v>171.58527018206038</v>
      </c>
      <c r="AC76" s="31">
        <f t="shared" si="59"/>
        <v>-0.61331847618356505</v>
      </c>
      <c r="AD76" s="20">
        <f t="shared" si="57"/>
        <v>163.01279232058167</v>
      </c>
      <c r="AE76" s="9">
        <f t="shared" si="46"/>
        <v>2.4979699472109171</v>
      </c>
      <c r="AF76" s="9">
        <f t="shared" si="47"/>
        <v>3.040354702742011</v>
      </c>
      <c r="AG76" s="21">
        <f t="shared" si="48"/>
        <v>163.01279232058167</v>
      </c>
      <c r="AH76" s="6">
        <f t="shared" si="49"/>
        <v>12.714965146530547</v>
      </c>
      <c r="AI76">
        <f t="shared" si="50"/>
        <v>0</v>
      </c>
    </row>
    <row r="77" spans="2:35" ht="20">
      <c r="B77" s="22">
        <v>1210</v>
      </c>
      <c r="C77" s="22">
        <v>804</v>
      </c>
      <c r="D77" s="18">
        <f t="shared" si="33"/>
        <v>1310.0578</v>
      </c>
      <c r="E77" s="18">
        <f t="shared" si="34"/>
        <v>1204.9558435920001</v>
      </c>
      <c r="F77" s="18">
        <f t="shared" si="39"/>
        <v>1316.7627917333334</v>
      </c>
      <c r="G77" s="18">
        <f t="shared" si="40"/>
        <v>1206.9541119893336</v>
      </c>
      <c r="H77" s="18">
        <v>328</v>
      </c>
      <c r="I77" s="18">
        <v>806</v>
      </c>
      <c r="J77" s="13">
        <f t="shared" si="35"/>
        <v>74.424662400000017</v>
      </c>
      <c r="K77" s="13">
        <f t="shared" si="36"/>
        <v>1207.9532461880001</v>
      </c>
      <c r="L77" s="13">
        <f t="shared" si="41"/>
        <v>70.220982000000006</v>
      </c>
      <c r="M77" s="13">
        <f t="shared" si="42"/>
        <v>1207.9532461880001</v>
      </c>
      <c r="N77" s="19">
        <f t="shared" si="37"/>
        <v>5.853807199999892</v>
      </c>
      <c r="O77">
        <f t="shared" si="51"/>
        <v>1.9982683973330495</v>
      </c>
      <c r="P77">
        <f t="shared" si="52"/>
        <v>8.0489516444440995E-2</v>
      </c>
      <c r="Q77" s="9">
        <f t="shared" si="43"/>
        <v>2.6829838814813667</v>
      </c>
      <c r="R77" s="9">
        <f t="shared" si="31"/>
        <v>9.6587419733329209</v>
      </c>
      <c r="S77">
        <f t="shared" si="53"/>
        <v>5.2445267333333305</v>
      </c>
      <c r="T77">
        <f t="shared" si="54"/>
        <v>-0.499567099333035</v>
      </c>
      <c r="U77">
        <f t="shared" si="44"/>
        <v>5.6040378508498613E-2</v>
      </c>
      <c r="V77" s="9">
        <f t="shared" si="45"/>
        <v>1.8680126169499536</v>
      </c>
      <c r="W77" s="9">
        <f t="shared" si="32"/>
        <v>6.7248454210198334</v>
      </c>
      <c r="X77" s="6">
        <f t="shared" si="38"/>
        <v>12.597028932000001</v>
      </c>
      <c r="Y77" s="10">
        <v>0</v>
      </c>
      <c r="Z77" s="31">
        <f t="shared" si="55"/>
        <v>16.584615781869573</v>
      </c>
      <c r="AA77" s="31">
        <f t="shared" si="58"/>
        <v>-8.0121379203908596</v>
      </c>
      <c r="AB77" s="31">
        <f t="shared" si="56"/>
        <v>174.55871129535103</v>
      </c>
      <c r="AC77" s="31">
        <f t="shared" si="59"/>
        <v>-2.9734411132906473</v>
      </c>
      <c r="AD77" s="20">
        <f t="shared" si="57"/>
        <v>157.97409551348147</v>
      </c>
      <c r="AE77" s="9">
        <f t="shared" si="46"/>
        <v>1.8680126169499536</v>
      </c>
      <c r="AF77" s="9">
        <f t="shared" si="47"/>
        <v>2.6829838814813667</v>
      </c>
      <c r="AG77" s="21">
        <f t="shared" si="48"/>
        <v>157.97409551348147</v>
      </c>
      <c r="AH77" s="6">
        <f t="shared" si="49"/>
        <v>12.597028932000001</v>
      </c>
      <c r="AI77">
        <f t="shared" si="50"/>
        <v>0</v>
      </c>
    </row>
    <row r="78" spans="2:35" ht="20">
      <c r="B78" s="22">
        <v>1206</v>
      </c>
      <c r="C78" s="22">
        <v>804</v>
      </c>
      <c r="D78" s="18">
        <f t="shared" si="33"/>
        <v>1304.4568752</v>
      </c>
      <c r="E78" s="18">
        <f t="shared" si="34"/>
        <v>1204.9558435920001</v>
      </c>
      <c r="F78" s="18">
        <f t="shared" si="39"/>
        <v>1310.1420941333333</v>
      </c>
      <c r="G78" s="18">
        <f t="shared" si="40"/>
        <v>1205.9549777906668</v>
      </c>
      <c r="H78" s="18">
        <v>332</v>
      </c>
      <c r="I78" s="18">
        <v>806</v>
      </c>
      <c r="J78" s="13">
        <f t="shared" si="35"/>
        <v>80.029569600000031</v>
      </c>
      <c r="K78" s="13">
        <f t="shared" si="36"/>
        <v>1207.9532461880001</v>
      </c>
      <c r="L78" s="13">
        <f t="shared" si="41"/>
        <v>75.358813600000019</v>
      </c>
      <c r="M78" s="13">
        <f t="shared" si="42"/>
        <v>1207.9532461880001</v>
      </c>
      <c r="N78" s="19">
        <f t="shared" si="37"/>
        <v>5.6009248000000298</v>
      </c>
      <c r="O78">
        <f t="shared" si="51"/>
        <v>0.99913419866675213</v>
      </c>
      <c r="P78">
        <f t="shared" si="52"/>
        <v>6.3868341481257779E-2</v>
      </c>
      <c r="Q78" s="9">
        <f t="shared" si="43"/>
        <v>2.1289447160419259</v>
      </c>
      <c r="R78" s="9">
        <f t="shared" si="31"/>
        <v>7.6642009777509337</v>
      </c>
      <c r="S78">
        <f t="shared" si="53"/>
        <v>5.1378316000000126</v>
      </c>
      <c r="T78">
        <f t="shared" si="54"/>
        <v>0</v>
      </c>
      <c r="U78">
        <f t="shared" si="44"/>
        <v>5.3358521929166805E-2</v>
      </c>
      <c r="V78" s="9">
        <f t="shared" si="45"/>
        <v>1.7786173976388935</v>
      </c>
      <c r="W78" s="9">
        <f t="shared" si="32"/>
        <v>6.4030226315000167</v>
      </c>
      <c r="X78" s="6">
        <f t="shared" si="38"/>
        <v>12.442893983999999</v>
      </c>
      <c r="Y78" s="10">
        <v>0</v>
      </c>
      <c r="Z78" s="31">
        <f t="shared" si="55"/>
        <v>8.5817906031819167</v>
      </c>
      <c r="AA78" s="31">
        <f t="shared" si="58"/>
        <v>8.0028251786876563</v>
      </c>
      <c r="AB78" s="31">
        <f t="shared" si="56"/>
        <v>180</v>
      </c>
      <c r="AC78" s="31">
        <f t="shared" si="59"/>
        <v>-5.4412887046489686</v>
      </c>
      <c r="AD78" s="20">
        <f t="shared" si="57"/>
        <v>171.41820939681807</v>
      </c>
      <c r="AE78" s="9">
        <f t="shared" si="46"/>
        <v>1.7786173976388935</v>
      </c>
      <c r="AF78" s="9">
        <f t="shared" si="47"/>
        <v>2.1289447160419259</v>
      </c>
      <c r="AG78" s="21">
        <f t="shared" si="48"/>
        <v>171.41820939681807</v>
      </c>
      <c r="AH78" s="6">
        <f t="shared" si="49"/>
        <v>12.442893983999999</v>
      </c>
      <c r="AI78">
        <f t="shared" si="50"/>
        <v>0</v>
      </c>
    </row>
    <row r="79" spans="2:35" ht="20">
      <c r="B79" s="22">
        <v>1202</v>
      </c>
      <c r="C79" s="22">
        <v>802</v>
      </c>
      <c r="D79" s="18">
        <f t="shared" si="33"/>
        <v>1298.6150152</v>
      </c>
      <c r="E79" s="18">
        <f t="shared" si="34"/>
        <v>1201.958440996</v>
      </c>
      <c r="F79" s="18">
        <f t="shared" si="39"/>
        <v>1304.3765634666668</v>
      </c>
      <c r="G79" s="18">
        <f t="shared" si="40"/>
        <v>1203.9567093933335</v>
      </c>
      <c r="H79" s="18">
        <v>336</v>
      </c>
      <c r="I79" s="18">
        <v>806</v>
      </c>
      <c r="J79" s="13">
        <f t="shared" si="35"/>
        <v>85.634476800000016</v>
      </c>
      <c r="K79" s="13">
        <f t="shared" si="36"/>
        <v>1207.9532461880001</v>
      </c>
      <c r="L79" s="13">
        <f t="shared" si="41"/>
        <v>80.029569600000016</v>
      </c>
      <c r="M79" s="13">
        <f t="shared" si="42"/>
        <v>1207.9532461880001</v>
      </c>
      <c r="N79" s="19">
        <f t="shared" si="37"/>
        <v>5.8418599999999969</v>
      </c>
      <c r="O79">
        <f t="shared" si="51"/>
        <v>1.9982683973332769</v>
      </c>
      <c r="P79">
        <f t="shared" si="52"/>
        <v>8.0395841711247307E-2</v>
      </c>
      <c r="Q79" s="9">
        <f t="shared" si="43"/>
        <v>2.6798613903749104</v>
      </c>
      <c r="R79" s="9">
        <f t="shared" si="31"/>
        <v>9.6475010053496781</v>
      </c>
      <c r="S79">
        <f t="shared" si="53"/>
        <v>4.6707559999999972</v>
      </c>
      <c r="T79">
        <f t="shared" si="54"/>
        <v>0</v>
      </c>
      <c r="U79">
        <f t="shared" si="44"/>
        <v>4.8507747208333313E-2</v>
      </c>
      <c r="V79" s="9">
        <f t="shared" si="45"/>
        <v>1.6169249069444436</v>
      </c>
      <c r="W79" s="9">
        <f t="shared" si="32"/>
        <v>5.8209296649999969</v>
      </c>
      <c r="X79" s="6">
        <f t="shared" si="38"/>
        <v>12.356367731487856</v>
      </c>
      <c r="Y79" s="10">
        <v>0</v>
      </c>
      <c r="Z79" s="31">
        <f t="shared" si="55"/>
        <v>19.115743819770742</v>
      </c>
      <c r="AA79" s="31">
        <f t="shared" si="58"/>
        <v>-10.533953216588825</v>
      </c>
      <c r="AB79" s="31">
        <f t="shared" si="56"/>
        <v>180</v>
      </c>
      <c r="AC79" s="31">
        <f t="shared" si="59"/>
        <v>0</v>
      </c>
      <c r="AD79" s="20">
        <f t="shared" si="57"/>
        <v>160.88425618022927</v>
      </c>
      <c r="AE79" s="9">
        <f t="shared" si="46"/>
        <v>1.6169249069444436</v>
      </c>
      <c r="AF79" s="9">
        <f t="shared" si="47"/>
        <v>2.6798613903749104</v>
      </c>
      <c r="AG79" s="21">
        <f t="shared" si="48"/>
        <v>160.88425618022927</v>
      </c>
      <c r="AH79" s="6">
        <f t="shared" si="49"/>
        <v>12.356367731487856</v>
      </c>
      <c r="AI79">
        <f t="shared" si="50"/>
        <v>0</v>
      </c>
    </row>
    <row r="80" spans="2:35" ht="20">
      <c r="B80" s="22">
        <v>1198</v>
      </c>
      <c r="C80" s="22">
        <v>802</v>
      </c>
      <c r="D80" s="18">
        <f t="shared" si="33"/>
        <v>1293.0180728</v>
      </c>
      <c r="E80" s="18">
        <f t="shared" si="34"/>
        <v>1201.958440996</v>
      </c>
      <c r="F80" s="18">
        <f t="shared" si="39"/>
        <v>1298.6966543999999</v>
      </c>
      <c r="G80" s="18">
        <f t="shared" si="40"/>
        <v>1202.9575751946668</v>
      </c>
      <c r="H80" s="18">
        <v>340</v>
      </c>
      <c r="I80" s="18">
        <v>806</v>
      </c>
      <c r="J80" s="13">
        <f t="shared" si="35"/>
        <v>91.23938400000003</v>
      </c>
      <c r="K80" s="13">
        <f t="shared" si="36"/>
        <v>1207.9532461880001</v>
      </c>
      <c r="L80" s="13">
        <f t="shared" si="41"/>
        <v>85.634476800000016</v>
      </c>
      <c r="M80" s="13">
        <f t="shared" si="42"/>
        <v>1207.9532461880001</v>
      </c>
      <c r="N80" s="19">
        <f t="shared" si="37"/>
        <v>5.596942399999989</v>
      </c>
      <c r="O80">
        <f t="shared" si="51"/>
        <v>0.99913419866675213</v>
      </c>
      <c r="P80">
        <f t="shared" si="52"/>
        <v>6.3830676263220573E-2</v>
      </c>
      <c r="Q80" s="9">
        <f t="shared" si="43"/>
        <v>2.1276892087740191</v>
      </c>
      <c r="R80" s="9">
        <f t="shared" ref="R80:R143" si="60">Q80*$A$22</f>
        <v>7.6596811515864687</v>
      </c>
      <c r="S80">
        <f t="shared" si="53"/>
        <v>5.6049071999999995</v>
      </c>
      <c r="T80">
        <f t="shared" si="54"/>
        <v>0</v>
      </c>
      <c r="U80">
        <f t="shared" si="44"/>
        <v>5.8209296649999999E-2</v>
      </c>
      <c r="V80" s="9">
        <f t="shared" si="45"/>
        <v>1.9403098883333332</v>
      </c>
      <c r="W80" s="9">
        <f t="shared" si="32"/>
        <v>6.9851155979999993</v>
      </c>
      <c r="X80" s="6">
        <f t="shared" si="38"/>
        <v>12.244309744208524</v>
      </c>
      <c r="Y80" s="10">
        <v>0</v>
      </c>
      <c r="Z80" s="31">
        <f t="shared" si="55"/>
        <v>9.9766454767481996</v>
      </c>
      <c r="AA80" s="31">
        <f t="shared" si="58"/>
        <v>9.1390983430225425</v>
      </c>
      <c r="AB80" s="31">
        <f t="shared" si="56"/>
        <v>180</v>
      </c>
      <c r="AC80" s="31">
        <f t="shared" si="59"/>
        <v>0</v>
      </c>
      <c r="AD80" s="20">
        <f t="shared" si="57"/>
        <v>170.02335452325181</v>
      </c>
      <c r="AE80" s="9">
        <f t="shared" si="46"/>
        <v>1.9403098883333332</v>
      </c>
      <c r="AF80" s="9">
        <f t="shared" si="47"/>
        <v>2.1276892087740191</v>
      </c>
      <c r="AG80" s="21">
        <f t="shared" si="48"/>
        <v>170.02335452325181</v>
      </c>
      <c r="AH80" s="6">
        <f t="shared" si="49"/>
        <v>12.244309744208524</v>
      </c>
      <c r="AI80">
        <f t="shared" si="50"/>
        <v>0</v>
      </c>
    </row>
    <row r="81" spans="2:35" ht="20">
      <c r="B81" s="22">
        <v>1194</v>
      </c>
      <c r="C81" s="22">
        <v>802</v>
      </c>
      <c r="D81" s="18">
        <f t="shared" si="33"/>
        <v>1287.4211304</v>
      </c>
      <c r="E81" s="18">
        <f t="shared" si="34"/>
        <v>1201.958440996</v>
      </c>
      <c r="F81" s="18">
        <f t="shared" si="39"/>
        <v>1293.0180728</v>
      </c>
      <c r="G81" s="18">
        <f t="shared" si="40"/>
        <v>1201.958440996</v>
      </c>
      <c r="H81" s="18">
        <v>344</v>
      </c>
      <c r="I81" s="18">
        <v>806</v>
      </c>
      <c r="J81" s="13">
        <f t="shared" si="35"/>
        <v>96.844291200000015</v>
      </c>
      <c r="K81" s="13">
        <f t="shared" si="36"/>
        <v>1207.9532461880001</v>
      </c>
      <c r="L81" s="13">
        <f t="shared" si="41"/>
        <v>91.239384000000015</v>
      </c>
      <c r="M81" s="13">
        <f t="shared" si="42"/>
        <v>1207.9532461880001</v>
      </c>
      <c r="N81" s="19">
        <f t="shared" si="37"/>
        <v>5.596942399999989</v>
      </c>
      <c r="O81">
        <f t="shared" si="51"/>
        <v>0.99913419866675213</v>
      </c>
      <c r="P81">
        <f t="shared" si="52"/>
        <v>6.3830676263220573E-2</v>
      </c>
      <c r="Q81" s="9">
        <f t="shared" si="43"/>
        <v>2.1276892087740191</v>
      </c>
      <c r="R81" s="9">
        <f t="shared" si="60"/>
        <v>7.6596811515864687</v>
      </c>
      <c r="S81">
        <f t="shared" si="53"/>
        <v>5.6049071999999995</v>
      </c>
      <c r="T81">
        <f t="shared" si="54"/>
        <v>0</v>
      </c>
      <c r="U81">
        <f t="shared" si="44"/>
        <v>5.8209296649999999E-2</v>
      </c>
      <c r="V81" s="9">
        <f t="shared" si="45"/>
        <v>1.9403098883333332</v>
      </c>
      <c r="W81" s="9">
        <f t="shared" si="32"/>
        <v>6.9851155979999993</v>
      </c>
      <c r="X81" s="6">
        <f t="shared" si="38"/>
        <v>12.129953521042214</v>
      </c>
      <c r="Y81" s="10">
        <v>0</v>
      </c>
      <c r="Z81" s="31">
        <f t="shared" si="55"/>
        <v>9.9789308179638105</v>
      </c>
      <c r="AA81" s="31">
        <f t="shared" si="58"/>
        <v>-2.2853412156109698E-3</v>
      </c>
      <c r="AB81" s="31">
        <f t="shared" si="56"/>
        <v>180</v>
      </c>
      <c r="AC81" s="31">
        <f t="shared" si="59"/>
        <v>0</v>
      </c>
      <c r="AD81" s="20">
        <f t="shared" si="57"/>
        <v>170.0210691820362</v>
      </c>
      <c r="AE81" s="9">
        <f t="shared" si="46"/>
        <v>1.9403098883333332</v>
      </c>
      <c r="AF81" s="9">
        <f t="shared" si="47"/>
        <v>2.1276892087740191</v>
      </c>
      <c r="AG81" s="21">
        <f t="shared" si="48"/>
        <v>170.0210691820362</v>
      </c>
      <c r="AH81" s="6">
        <f t="shared" si="49"/>
        <v>12.129953521042214</v>
      </c>
      <c r="AI81">
        <f t="shared" si="50"/>
        <v>0</v>
      </c>
    </row>
    <row r="82" spans="2:35" ht="20">
      <c r="B82" s="22">
        <v>1190</v>
      </c>
      <c r="C82" s="22">
        <v>802</v>
      </c>
      <c r="D82" s="18">
        <f t="shared" si="33"/>
        <v>1281.824188</v>
      </c>
      <c r="E82" s="18">
        <f t="shared" si="34"/>
        <v>1201.958440996</v>
      </c>
      <c r="F82" s="18">
        <f t="shared" si="39"/>
        <v>1287.4211304</v>
      </c>
      <c r="G82" s="18">
        <f t="shared" si="40"/>
        <v>1201.958440996</v>
      </c>
      <c r="H82" s="18">
        <v>348</v>
      </c>
      <c r="I82" s="18">
        <v>808</v>
      </c>
      <c r="J82" s="13">
        <f t="shared" si="35"/>
        <v>101.83989120000001</v>
      </c>
      <c r="K82" s="13">
        <f t="shared" si="36"/>
        <v>1210.9506487839999</v>
      </c>
      <c r="L82" s="13">
        <f t="shared" si="41"/>
        <v>96.641188800000009</v>
      </c>
      <c r="M82" s="13">
        <f t="shared" si="42"/>
        <v>1208.9523803866666</v>
      </c>
      <c r="N82" s="19">
        <f t="shared" si="37"/>
        <v>5.596942399999989</v>
      </c>
      <c r="O82">
        <f t="shared" si="51"/>
        <v>0</v>
      </c>
      <c r="P82">
        <f t="shared" si="52"/>
        <v>5.8126578883333224E-2</v>
      </c>
      <c r="Q82" s="9">
        <f t="shared" si="43"/>
        <v>1.9375526294444407</v>
      </c>
      <c r="R82" s="9">
        <f t="shared" si="60"/>
        <v>6.9751894659999865</v>
      </c>
      <c r="S82">
        <f t="shared" si="53"/>
        <v>5.4018047999999936</v>
      </c>
      <c r="T82">
        <f t="shared" si="54"/>
        <v>0.99913419866652475</v>
      </c>
      <c r="U82">
        <f t="shared" si="44"/>
        <v>6.1990848852547804E-2</v>
      </c>
      <c r="V82" s="9">
        <f t="shared" si="45"/>
        <v>2.0663616284182602</v>
      </c>
      <c r="W82" s="9">
        <f t="shared" si="32"/>
        <v>7.4389018623057366</v>
      </c>
      <c r="X82" s="6">
        <f t="shared" si="38"/>
        <v>12.017936405819166</v>
      </c>
      <c r="Y82" s="10">
        <v>0</v>
      </c>
      <c r="Z82" s="31">
        <f t="shared" si="55"/>
        <v>0</v>
      </c>
      <c r="AA82" s="31">
        <f t="shared" si="58"/>
        <v>9.9789308179638105</v>
      </c>
      <c r="AB82" s="31">
        <f t="shared" si="56"/>
        <v>190.47917016063076</v>
      </c>
      <c r="AC82" s="31">
        <f t="shared" si="59"/>
        <v>-10.479170160630758</v>
      </c>
      <c r="AD82" s="20">
        <f t="shared" si="57"/>
        <v>190.47917016063076</v>
      </c>
      <c r="AE82" s="9">
        <f t="shared" si="46"/>
        <v>2.0663616284182602</v>
      </c>
      <c r="AF82" s="9">
        <f t="shared" si="47"/>
        <v>1.9375526294444407</v>
      </c>
      <c r="AG82" s="21">
        <f t="shared" si="48"/>
        <v>190.47917016063076</v>
      </c>
      <c r="AH82" s="6">
        <f t="shared" si="49"/>
        <v>12.017936405819166</v>
      </c>
      <c r="AI82">
        <f t="shared" si="50"/>
        <v>0</v>
      </c>
    </row>
    <row r="83" spans="2:35" ht="20">
      <c r="B83" s="22">
        <v>1186</v>
      </c>
      <c r="C83" s="22">
        <v>804</v>
      </c>
      <c r="D83" s="18">
        <f t="shared" si="33"/>
        <v>1276.4522512000001</v>
      </c>
      <c r="E83" s="18">
        <f t="shared" si="34"/>
        <v>1204.9558435920001</v>
      </c>
      <c r="F83" s="18">
        <f t="shared" si="39"/>
        <v>1281.8991898666666</v>
      </c>
      <c r="G83" s="18">
        <f t="shared" si="40"/>
        <v>1202.9575751946668</v>
      </c>
      <c r="H83" s="18">
        <v>352</v>
      </c>
      <c r="I83" s="18">
        <v>808</v>
      </c>
      <c r="J83" s="13">
        <f t="shared" si="35"/>
        <v>107.44878080000001</v>
      </c>
      <c r="K83" s="13">
        <f t="shared" si="36"/>
        <v>1210.9506487839999</v>
      </c>
      <c r="L83" s="13">
        <f t="shared" si="41"/>
        <v>102.04432106666668</v>
      </c>
      <c r="M83" s="13">
        <f t="shared" si="42"/>
        <v>1209.9515145853331</v>
      </c>
      <c r="N83" s="19">
        <f t="shared" si="37"/>
        <v>5.3719367999999577</v>
      </c>
      <c r="O83">
        <f t="shared" si="51"/>
        <v>-0.99913419866675213</v>
      </c>
      <c r="P83">
        <f t="shared" si="52"/>
        <v>6.171027518938297E-2</v>
      </c>
      <c r="Q83" s="9">
        <f t="shared" si="43"/>
        <v>2.0570091729794324</v>
      </c>
      <c r="R83" s="9">
        <f t="shared" si="60"/>
        <v>7.4052330227259571</v>
      </c>
      <c r="S83">
        <f t="shared" si="53"/>
        <v>5.4031322666666739</v>
      </c>
      <c r="T83">
        <f t="shared" si="54"/>
        <v>0.99913419866652475</v>
      </c>
      <c r="U83">
        <f t="shared" si="44"/>
        <v>6.2003325342932701E-2</v>
      </c>
      <c r="V83" s="9">
        <f t="shared" si="45"/>
        <v>2.06677751143109</v>
      </c>
      <c r="W83" s="9">
        <f t="shared" si="32"/>
        <v>7.4403990411519239</v>
      </c>
      <c r="X83" s="6">
        <f t="shared" si="38"/>
        <v>11.905919316578425</v>
      </c>
      <c r="Y83" s="10">
        <v>0</v>
      </c>
      <c r="Z83" s="31">
        <f t="shared" si="55"/>
        <v>349.74392452867517</v>
      </c>
      <c r="AA83" s="31">
        <f t="shared" si="58"/>
        <v>-349.74392452867517</v>
      </c>
      <c r="AB83" s="31">
        <f t="shared" si="56"/>
        <v>190.47665260059051</v>
      </c>
      <c r="AC83" s="31">
        <f t="shared" si="59"/>
        <v>2.5175600402462806E-3</v>
      </c>
      <c r="AD83" s="20">
        <f t="shared" si="57"/>
        <v>159.26727192808465</v>
      </c>
      <c r="AE83" s="9">
        <f t="shared" si="46"/>
        <v>2.06677751143109</v>
      </c>
      <c r="AF83" s="9">
        <f t="shared" si="47"/>
        <v>2.0570091729794324</v>
      </c>
      <c r="AG83" s="21">
        <f t="shared" si="48"/>
        <v>159.26727192808465</v>
      </c>
      <c r="AH83" s="6">
        <f t="shared" si="49"/>
        <v>11.905919316578425</v>
      </c>
      <c r="AI83">
        <f t="shared" si="50"/>
        <v>0</v>
      </c>
    </row>
    <row r="84" spans="2:35" ht="20">
      <c r="B84" s="22">
        <v>1182</v>
      </c>
      <c r="C84" s="22">
        <v>804</v>
      </c>
      <c r="D84" s="18">
        <f t="shared" si="33"/>
        <v>1270.8513264000001</v>
      </c>
      <c r="E84" s="18">
        <f t="shared" si="34"/>
        <v>1204.9558435920001</v>
      </c>
      <c r="F84" s="18">
        <f t="shared" si="39"/>
        <v>1276.3759218666667</v>
      </c>
      <c r="G84" s="18">
        <f t="shared" si="40"/>
        <v>1203.9567093933335</v>
      </c>
      <c r="H84" s="18">
        <v>356</v>
      </c>
      <c r="I84" s="18">
        <v>808</v>
      </c>
      <c r="J84" s="13">
        <f t="shared" si="35"/>
        <v>113.05767040000003</v>
      </c>
      <c r="K84" s="13">
        <f t="shared" si="36"/>
        <v>1210.9506487839999</v>
      </c>
      <c r="L84" s="13">
        <f t="shared" si="41"/>
        <v>107.44878080000001</v>
      </c>
      <c r="M84" s="13">
        <f t="shared" si="42"/>
        <v>1210.9506487839999</v>
      </c>
      <c r="N84" s="19">
        <f t="shared" si="37"/>
        <v>5.6009248000000298</v>
      </c>
      <c r="O84">
        <f t="shared" si="51"/>
        <v>-0.99913419866675213</v>
      </c>
      <c r="P84">
        <f t="shared" si="52"/>
        <v>6.3868341481257779E-2</v>
      </c>
      <c r="Q84" s="9">
        <f t="shared" si="43"/>
        <v>2.1289447160419259</v>
      </c>
      <c r="R84" s="9">
        <f t="shared" si="60"/>
        <v>7.6642009777509337</v>
      </c>
      <c r="S84">
        <f t="shared" si="53"/>
        <v>5.4044597333333257</v>
      </c>
      <c r="T84">
        <f t="shared" si="54"/>
        <v>0.99913419866675213</v>
      </c>
      <c r="U84">
        <f t="shared" si="44"/>
        <v>6.2015802388002729E-2</v>
      </c>
      <c r="V84" s="9">
        <f t="shared" si="45"/>
        <v>2.067193412933424</v>
      </c>
      <c r="W84" s="9">
        <f t="shared" si="32"/>
        <v>7.4418962865603264</v>
      </c>
      <c r="X84" s="6">
        <f t="shared" si="38"/>
        <v>11.800185593860348</v>
      </c>
      <c r="Y84" s="10">
        <v>0</v>
      </c>
      <c r="Z84" s="31">
        <f t="shared" si="55"/>
        <v>349.7463371824785</v>
      </c>
      <c r="AA84" s="31">
        <f t="shared" si="58"/>
        <v>-2.412653803332887E-3</v>
      </c>
      <c r="AB84" s="31">
        <f t="shared" si="56"/>
        <v>190.4741362364185</v>
      </c>
      <c r="AC84" s="31">
        <f t="shared" si="59"/>
        <v>2.516364172009844E-3</v>
      </c>
      <c r="AD84" s="20">
        <f t="shared" si="57"/>
        <v>159.27220094606</v>
      </c>
      <c r="AE84" s="9">
        <f t="shared" si="46"/>
        <v>2.067193412933424</v>
      </c>
      <c r="AF84" s="9">
        <f t="shared" si="47"/>
        <v>2.1289447160419259</v>
      </c>
      <c r="AG84" s="21">
        <f t="shared" si="48"/>
        <v>159.27220094606</v>
      </c>
      <c r="AH84" s="6">
        <f t="shared" si="49"/>
        <v>11.800185593860348</v>
      </c>
      <c r="AI84">
        <f t="shared" si="50"/>
        <v>0</v>
      </c>
    </row>
    <row r="85" spans="2:35" ht="20">
      <c r="B85" s="22">
        <v>1178</v>
      </c>
      <c r="C85" s="22">
        <v>806</v>
      </c>
      <c r="D85" s="18">
        <f t="shared" si="33"/>
        <v>1265.4674424</v>
      </c>
      <c r="E85" s="18">
        <f t="shared" si="34"/>
        <v>1207.9532461880001</v>
      </c>
      <c r="F85" s="18">
        <f t="shared" si="39"/>
        <v>1270.9236733333335</v>
      </c>
      <c r="G85" s="18">
        <f t="shared" si="40"/>
        <v>1205.9549777906668</v>
      </c>
      <c r="H85" s="18">
        <v>358</v>
      </c>
      <c r="I85" s="18">
        <v>808</v>
      </c>
      <c r="J85" s="13">
        <f t="shared" si="35"/>
        <v>115.86211520000001</v>
      </c>
      <c r="K85" s="13">
        <f t="shared" si="36"/>
        <v>1210.9506487839999</v>
      </c>
      <c r="L85" s="13">
        <f t="shared" si="41"/>
        <v>112.12285546666669</v>
      </c>
      <c r="M85" s="13">
        <f t="shared" si="42"/>
        <v>1210.9506487839999</v>
      </c>
      <c r="N85" s="19">
        <f t="shared" si="37"/>
        <v>5.3838840000000801</v>
      </c>
      <c r="O85">
        <f t="shared" si="51"/>
        <v>-1.9982683973332769</v>
      </c>
      <c r="P85">
        <f t="shared" si="52"/>
        <v>7.6869929498143377E-2</v>
      </c>
      <c r="Q85" s="9">
        <f t="shared" si="43"/>
        <v>2.5623309832714458</v>
      </c>
      <c r="R85" s="9">
        <f t="shared" si="60"/>
        <v>9.2243915397772049</v>
      </c>
      <c r="S85">
        <f t="shared" si="53"/>
        <v>4.6740746666666837</v>
      </c>
      <c r="T85">
        <f t="shared" si="54"/>
        <v>0</v>
      </c>
      <c r="U85">
        <f t="shared" si="44"/>
        <v>4.8542212944444628E-2</v>
      </c>
      <c r="V85" s="9">
        <f t="shared" si="45"/>
        <v>1.6180737648148209</v>
      </c>
      <c r="W85" s="9">
        <f t="shared" ref="W85:W116" si="61">V85*$A$22</f>
        <v>5.8250655533333555</v>
      </c>
      <c r="X85" s="6">
        <f t="shared" si="38"/>
        <v>11.690188413779024</v>
      </c>
      <c r="Y85" s="10">
        <v>0</v>
      </c>
      <c r="Z85" s="31">
        <f t="shared" si="55"/>
        <v>339.87193573120408</v>
      </c>
      <c r="AA85" s="31">
        <f t="shared" si="58"/>
        <v>9.8744014512744229</v>
      </c>
      <c r="AB85" s="31">
        <f t="shared" si="56"/>
        <v>180</v>
      </c>
      <c r="AC85" s="31">
        <f t="shared" si="59"/>
        <v>10.474136236418502</v>
      </c>
      <c r="AD85" s="20">
        <f t="shared" si="57"/>
        <v>159.87193573120408</v>
      </c>
      <c r="AE85" s="9">
        <f t="shared" si="46"/>
        <v>1.6180737648148209</v>
      </c>
      <c r="AF85" s="9">
        <f t="shared" si="47"/>
        <v>2.5623309832714458</v>
      </c>
      <c r="AG85" s="21">
        <f t="shared" si="48"/>
        <v>159.87193573120408</v>
      </c>
      <c r="AH85" s="6">
        <f t="shared" si="49"/>
        <v>11.690188413779024</v>
      </c>
      <c r="AI85">
        <f t="shared" si="50"/>
        <v>0</v>
      </c>
    </row>
    <row r="86" spans="2:35" ht="20">
      <c r="B86" s="22">
        <v>1174</v>
      </c>
      <c r="C86" s="22">
        <v>806</v>
      </c>
      <c r="D86" s="18">
        <f t="shared" si="33"/>
        <v>1259.8625351999999</v>
      </c>
      <c r="E86" s="18">
        <f t="shared" si="34"/>
        <v>1207.9532461880001</v>
      </c>
      <c r="F86" s="18">
        <f t="shared" si="39"/>
        <v>1265.3937679999999</v>
      </c>
      <c r="G86" s="18">
        <f t="shared" si="40"/>
        <v>1206.9541119893336</v>
      </c>
      <c r="H86" s="18">
        <v>362</v>
      </c>
      <c r="I86" s="18">
        <v>810</v>
      </c>
      <c r="J86" s="13">
        <f t="shared" si="35"/>
        <v>120.87563600000004</v>
      </c>
      <c r="K86" s="13">
        <f t="shared" si="36"/>
        <v>1213.9480513799999</v>
      </c>
      <c r="L86" s="13">
        <f t="shared" si="41"/>
        <v>116.59847386666668</v>
      </c>
      <c r="M86" s="13">
        <f t="shared" si="42"/>
        <v>1211.9497829826666</v>
      </c>
      <c r="N86" s="19">
        <f t="shared" si="37"/>
        <v>5.6049072000000706</v>
      </c>
      <c r="O86">
        <f t="shared" si="51"/>
        <v>-0.99913419866675213</v>
      </c>
      <c r="P86">
        <f t="shared" si="52"/>
        <v>6.3906011266761889E-2</v>
      </c>
      <c r="Q86" s="9">
        <f t="shared" si="43"/>
        <v>2.1302003755587298</v>
      </c>
      <c r="R86" s="9">
        <f t="shared" si="60"/>
        <v>7.6687213520114277</v>
      </c>
      <c r="S86">
        <f t="shared" si="53"/>
        <v>4.4756183999999877</v>
      </c>
      <c r="T86">
        <f t="shared" si="54"/>
        <v>0.99913419866675213</v>
      </c>
      <c r="U86">
        <f t="shared" si="44"/>
        <v>5.3443002099786349E-2</v>
      </c>
      <c r="V86" s="9">
        <f t="shared" si="45"/>
        <v>1.7814334033262116</v>
      </c>
      <c r="W86" s="9">
        <f t="shared" si="61"/>
        <v>6.4131602519743618</v>
      </c>
      <c r="X86" s="6">
        <f t="shared" si="38"/>
        <v>11.578091757984716</v>
      </c>
      <c r="Y86" s="10">
        <v>0</v>
      </c>
      <c r="Z86" s="31">
        <f t="shared" si="55"/>
        <v>349.75838362633834</v>
      </c>
      <c r="AA86" s="31">
        <f t="shared" si="58"/>
        <v>-9.8864478951342676</v>
      </c>
      <c r="AB86" s="31">
        <f t="shared" si="56"/>
        <v>192.58433109374269</v>
      </c>
      <c r="AC86" s="31">
        <f t="shared" si="59"/>
        <v>-12.584331093742691</v>
      </c>
      <c r="AD86" s="20">
        <f t="shared" si="57"/>
        <v>157.17405253259565</v>
      </c>
      <c r="AE86" s="9">
        <f t="shared" si="46"/>
        <v>1.7814334033262116</v>
      </c>
      <c r="AF86" s="9">
        <f t="shared" si="47"/>
        <v>2.1302003755587298</v>
      </c>
      <c r="AG86" s="21">
        <f t="shared" si="48"/>
        <v>157.17405253259565</v>
      </c>
      <c r="AH86" s="6">
        <f t="shared" si="49"/>
        <v>11.578091757984716</v>
      </c>
      <c r="AI86">
        <f t="shared" si="50"/>
        <v>0</v>
      </c>
    </row>
    <row r="87" spans="2:35" ht="20">
      <c r="B87" s="22">
        <v>1170</v>
      </c>
      <c r="C87" s="22">
        <v>806</v>
      </c>
      <c r="D87" s="18">
        <f t="shared" si="33"/>
        <v>1254.2576280000001</v>
      </c>
      <c r="E87" s="18">
        <f t="shared" si="34"/>
        <v>1207.9532461880001</v>
      </c>
      <c r="F87" s="18">
        <f t="shared" si="39"/>
        <v>1259.8625351999999</v>
      </c>
      <c r="G87" s="18">
        <f t="shared" si="40"/>
        <v>1207.9532461880001</v>
      </c>
      <c r="H87" s="18">
        <v>366</v>
      </c>
      <c r="I87" s="18">
        <v>810</v>
      </c>
      <c r="J87" s="13">
        <f t="shared" si="35"/>
        <v>126.488508</v>
      </c>
      <c r="K87" s="13">
        <f t="shared" si="36"/>
        <v>1213.9480513799999</v>
      </c>
      <c r="L87" s="13">
        <f t="shared" si="41"/>
        <v>121.07541973333336</v>
      </c>
      <c r="M87" s="13">
        <f t="shared" si="42"/>
        <v>1212.9489171813332</v>
      </c>
      <c r="N87" s="19">
        <f t="shared" si="37"/>
        <v>5.6049071999998432</v>
      </c>
      <c r="O87">
        <f t="shared" si="51"/>
        <v>-0.99913419866652475</v>
      </c>
      <c r="P87">
        <f t="shared" si="52"/>
        <v>6.3906011266757254E-2</v>
      </c>
      <c r="Q87" s="9">
        <f t="shared" si="43"/>
        <v>2.1302003755585752</v>
      </c>
      <c r="R87" s="9">
        <f t="shared" si="60"/>
        <v>7.6687213520108708</v>
      </c>
      <c r="S87">
        <f t="shared" si="53"/>
        <v>4.4769458666666822</v>
      </c>
      <c r="T87">
        <f t="shared" si="54"/>
        <v>0.99913419866652475</v>
      </c>
      <c r="U87">
        <f t="shared" si="44"/>
        <v>5.3454992933010752E-2</v>
      </c>
      <c r="V87" s="9">
        <f t="shared" si="45"/>
        <v>1.7818330977670249</v>
      </c>
      <c r="W87" s="9">
        <f t="shared" si="61"/>
        <v>6.4145991519612897</v>
      </c>
      <c r="X87" s="6">
        <f t="shared" si="38"/>
        <v>11.496092348050018</v>
      </c>
      <c r="Y87" s="10">
        <v>0</v>
      </c>
      <c r="Z87" s="31">
        <f t="shared" si="55"/>
        <v>349.76078955549502</v>
      </c>
      <c r="AA87" s="31">
        <f t="shared" si="58"/>
        <v>-2.4059291566800312E-3</v>
      </c>
      <c r="AB87" s="31">
        <f t="shared" si="56"/>
        <v>192.58071849341869</v>
      </c>
      <c r="AC87" s="31">
        <f t="shared" si="59"/>
        <v>3.6126003240042337E-3</v>
      </c>
      <c r="AD87" s="20">
        <f t="shared" si="57"/>
        <v>157.18007106207634</v>
      </c>
      <c r="AE87" s="9">
        <f t="shared" si="46"/>
        <v>1.7818330977670249</v>
      </c>
      <c r="AF87" s="9">
        <f t="shared" si="47"/>
        <v>2.1302003755585752</v>
      </c>
      <c r="AG87" s="21">
        <f t="shared" si="48"/>
        <v>157.18007106207634</v>
      </c>
      <c r="AH87" s="6">
        <f t="shared" si="49"/>
        <v>11.496092348050018</v>
      </c>
      <c r="AI87">
        <f t="shared" si="50"/>
        <v>0</v>
      </c>
    </row>
    <row r="88" spans="2:35" ht="20">
      <c r="B88" s="22">
        <v>1166</v>
      </c>
      <c r="C88" s="22">
        <v>808</v>
      </c>
      <c r="D88" s="18">
        <f t="shared" si="33"/>
        <v>1248.8578144000001</v>
      </c>
      <c r="E88" s="18">
        <f t="shared" si="34"/>
        <v>1210.9506487839999</v>
      </c>
      <c r="F88" s="18">
        <f t="shared" si="39"/>
        <v>1254.3259925333334</v>
      </c>
      <c r="G88" s="18">
        <f t="shared" si="40"/>
        <v>1208.9523803866666</v>
      </c>
      <c r="H88" s="18">
        <v>370</v>
      </c>
      <c r="I88" s="18">
        <v>810</v>
      </c>
      <c r="J88" s="13">
        <f t="shared" si="35"/>
        <v>132.10138000000003</v>
      </c>
      <c r="K88" s="13">
        <f t="shared" si="36"/>
        <v>1213.9480513799999</v>
      </c>
      <c r="L88" s="13">
        <f t="shared" si="41"/>
        <v>126.48850800000002</v>
      </c>
      <c r="M88" s="13">
        <f t="shared" si="42"/>
        <v>1213.9480513799999</v>
      </c>
      <c r="N88" s="19">
        <f t="shared" si="37"/>
        <v>5.3998136000000159</v>
      </c>
      <c r="O88">
        <f t="shared" si="51"/>
        <v>-0.99913419866652475</v>
      </c>
      <c r="P88">
        <f t="shared" si="52"/>
        <v>6.1972135157734067E-2</v>
      </c>
      <c r="Q88" s="9">
        <f t="shared" si="43"/>
        <v>2.0657378385911356</v>
      </c>
      <c r="R88" s="9">
        <f t="shared" si="60"/>
        <v>7.4366562189280883</v>
      </c>
      <c r="S88">
        <f t="shared" si="53"/>
        <v>5.4130882666666622</v>
      </c>
      <c r="T88">
        <f t="shared" si="54"/>
        <v>0.99913419866675213</v>
      </c>
      <c r="U88">
        <f t="shared" si="44"/>
        <v>6.2096916678244081E-2</v>
      </c>
      <c r="V88" s="9">
        <f t="shared" si="45"/>
        <v>2.069897222608136</v>
      </c>
      <c r="W88" s="9">
        <f t="shared" si="61"/>
        <v>7.4516300013892902</v>
      </c>
      <c r="X88" s="6">
        <f t="shared" si="38"/>
        <v>11.390026752552078</v>
      </c>
      <c r="Y88" s="10">
        <v>0</v>
      </c>
      <c r="Z88" s="31">
        <f t="shared" si="55"/>
        <v>349.7704020991103</v>
      </c>
      <c r="AA88" s="31">
        <f t="shared" si="58"/>
        <v>-9.6125436152760813E-3</v>
      </c>
      <c r="AB88" s="31">
        <f t="shared" si="56"/>
        <v>190.45780896042731</v>
      </c>
      <c r="AC88" s="31">
        <f t="shared" si="59"/>
        <v>2.1229095329913719</v>
      </c>
      <c r="AD88" s="20">
        <f t="shared" si="57"/>
        <v>159.31259313868298</v>
      </c>
      <c r="AE88" s="9">
        <f t="shared" si="46"/>
        <v>2.069897222608136</v>
      </c>
      <c r="AF88" s="9">
        <f t="shared" si="47"/>
        <v>2.0657378385911356</v>
      </c>
      <c r="AG88" s="21">
        <f t="shared" si="48"/>
        <v>159.31259313868298</v>
      </c>
      <c r="AH88" s="6">
        <f t="shared" si="49"/>
        <v>11.390026752552078</v>
      </c>
      <c r="AI88">
        <f t="shared" si="50"/>
        <v>0</v>
      </c>
    </row>
    <row r="89" spans="2:35" ht="20">
      <c r="B89" s="22">
        <v>1162</v>
      </c>
      <c r="C89" s="22">
        <v>808</v>
      </c>
      <c r="D89" s="18">
        <f t="shared" si="33"/>
        <v>1243.2489247999999</v>
      </c>
      <c r="E89" s="18">
        <f t="shared" si="34"/>
        <v>1210.9506487839999</v>
      </c>
      <c r="F89" s="18">
        <f t="shared" si="39"/>
        <v>1248.7881224</v>
      </c>
      <c r="G89" s="18">
        <f t="shared" si="40"/>
        <v>1209.9515145853331</v>
      </c>
      <c r="H89" s="18">
        <v>372</v>
      </c>
      <c r="I89" s="18">
        <v>812</v>
      </c>
      <c r="J89" s="13">
        <f t="shared" si="35"/>
        <v>134.32240320000002</v>
      </c>
      <c r="K89" s="13">
        <f t="shared" si="36"/>
        <v>1216.945453976</v>
      </c>
      <c r="L89" s="13">
        <f t="shared" si="41"/>
        <v>130.97076373333334</v>
      </c>
      <c r="M89" s="13">
        <f t="shared" si="42"/>
        <v>1214.9471855786667</v>
      </c>
      <c r="N89" s="19">
        <f t="shared" si="37"/>
        <v>5.6088896000001114</v>
      </c>
      <c r="O89">
        <f t="shared" si="51"/>
        <v>-0.99913419866652475</v>
      </c>
      <c r="P89">
        <f t="shared" si="52"/>
        <v>6.394368561165821E-2</v>
      </c>
      <c r="Q89" s="9">
        <f t="shared" si="43"/>
        <v>2.1314561870552735</v>
      </c>
      <c r="R89" s="9">
        <f t="shared" si="60"/>
        <v>7.6732422733989845</v>
      </c>
      <c r="S89">
        <f t="shared" si="53"/>
        <v>4.4822557333333179</v>
      </c>
      <c r="T89">
        <f t="shared" si="54"/>
        <v>0.99913419866675213</v>
      </c>
      <c r="U89">
        <f t="shared" si="44"/>
        <v>5.350296491625308E-2</v>
      </c>
      <c r="V89" s="9">
        <f t="shared" si="45"/>
        <v>1.7834321638751027</v>
      </c>
      <c r="W89" s="9">
        <f t="shared" si="61"/>
        <v>6.4203557899503698</v>
      </c>
      <c r="X89" s="6">
        <f t="shared" si="38"/>
        <v>11.277850529754614</v>
      </c>
      <c r="Y89" s="10">
        <v>0</v>
      </c>
      <c r="Z89" s="31">
        <f t="shared" si="55"/>
        <v>349.77280244561217</v>
      </c>
      <c r="AA89" s="31">
        <f t="shared" si="58"/>
        <v>-2.4003465018722636E-3</v>
      </c>
      <c r="AB89" s="31">
        <f t="shared" si="56"/>
        <v>192.56628847655168</v>
      </c>
      <c r="AC89" s="31">
        <f t="shared" si="59"/>
        <v>-2.1084795161243619</v>
      </c>
      <c r="AD89" s="20">
        <f t="shared" si="57"/>
        <v>157.2065139690605</v>
      </c>
      <c r="AE89" s="9">
        <f t="shared" si="46"/>
        <v>1.7834321638751027</v>
      </c>
      <c r="AF89" s="9">
        <f t="shared" si="47"/>
        <v>2.1314561870552735</v>
      </c>
      <c r="AG89" s="21">
        <f t="shared" si="48"/>
        <v>157.2065139690605</v>
      </c>
      <c r="AH89" s="6">
        <f t="shared" si="49"/>
        <v>11.277850529754614</v>
      </c>
      <c r="AI89">
        <f t="shared" si="50"/>
        <v>0</v>
      </c>
    </row>
    <row r="90" spans="2:35" ht="20">
      <c r="B90" s="22">
        <v>1158</v>
      </c>
      <c r="C90" s="22">
        <v>808</v>
      </c>
      <c r="D90" s="18">
        <f t="shared" si="33"/>
        <v>1237.6400352000001</v>
      </c>
      <c r="E90" s="18">
        <f t="shared" si="34"/>
        <v>1210.9506487839999</v>
      </c>
      <c r="F90" s="18">
        <f t="shared" si="39"/>
        <v>1243.2489247999999</v>
      </c>
      <c r="G90" s="18">
        <f t="shared" si="40"/>
        <v>1210.9506487839999</v>
      </c>
      <c r="H90" s="18">
        <v>378</v>
      </c>
      <c r="I90" s="18">
        <v>812</v>
      </c>
      <c r="J90" s="13">
        <f t="shared" si="35"/>
        <v>142.74768480000003</v>
      </c>
      <c r="K90" s="13">
        <f t="shared" si="36"/>
        <v>1216.945453976</v>
      </c>
      <c r="L90" s="13">
        <f t="shared" si="41"/>
        <v>136.39048933333336</v>
      </c>
      <c r="M90" s="13">
        <f t="shared" si="42"/>
        <v>1215.9463197773332</v>
      </c>
      <c r="N90" s="19">
        <f t="shared" si="37"/>
        <v>5.608889599999884</v>
      </c>
      <c r="O90">
        <f t="shared" si="51"/>
        <v>-0.99913419866675213</v>
      </c>
      <c r="P90">
        <f t="shared" si="52"/>
        <v>6.3943685611658543E-2</v>
      </c>
      <c r="Q90" s="9">
        <f t="shared" si="43"/>
        <v>2.1314561870552846</v>
      </c>
      <c r="R90" s="9">
        <f t="shared" si="60"/>
        <v>7.6732422733990244</v>
      </c>
      <c r="S90">
        <f t="shared" si="53"/>
        <v>5.4197256000000209</v>
      </c>
      <c r="T90">
        <f t="shared" si="54"/>
        <v>0.99913419866652475</v>
      </c>
      <c r="U90">
        <f t="shared" si="44"/>
        <v>6.2159328166061345E-2</v>
      </c>
      <c r="V90" s="9">
        <f t="shared" si="45"/>
        <v>2.0719776055353778</v>
      </c>
      <c r="W90" s="9">
        <f t="shared" si="61"/>
        <v>7.4591193799273601</v>
      </c>
      <c r="X90" s="6">
        <f t="shared" si="38"/>
        <v>11.167604569450532</v>
      </c>
      <c r="Y90" s="10">
        <v>0</v>
      </c>
      <c r="Z90" s="31">
        <f t="shared" si="55"/>
        <v>349.77520167788725</v>
      </c>
      <c r="AA90" s="31">
        <f t="shared" si="58"/>
        <v>-2.399232275081431E-3</v>
      </c>
      <c r="AB90" s="31">
        <f t="shared" si="56"/>
        <v>190.4452837295425</v>
      </c>
      <c r="AC90" s="31">
        <f t="shared" si="59"/>
        <v>2.1210047470091808</v>
      </c>
      <c r="AD90" s="20">
        <f t="shared" si="57"/>
        <v>159.32991794834476</v>
      </c>
      <c r="AE90" s="9">
        <f t="shared" si="46"/>
        <v>2.0719776055353778</v>
      </c>
      <c r="AF90" s="9">
        <f t="shared" si="47"/>
        <v>2.1314561870552846</v>
      </c>
      <c r="AG90" s="21">
        <f t="shared" si="48"/>
        <v>159.32991794834476</v>
      </c>
      <c r="AH90" s="6">
        <f t="shared" si="49"/>
        <v>11.167604569450532</v>
      </c>
      <c r="AI90">
        <f t="shared" si="50"/>
        <v>0</v>
      </c>
    </row>
    <row r="91" spans="2:35" ht="20">
      <c r="B91" s="22">
        <v>1154</v>
      </c>
      <c r="C91" s="22">
        <v>808</v>
      </c>
      <c r="D91" s="18">
        <f t="shared" si="33"/>
        <v>1232.0311455999999</v>
      </c>
      <c r="E91" s="18">
        <f t="shared" si="34"/>
        <v>1210.9506487839999</v>
      </c>
      <c r="F91" s="18">
        <f t="shared" si="39"/>
        <v>1237.6400352000001</v>
      </c>
      <c r="G91" s="18">
        <f t="shared" si="40"/>
        <v>1210.9506487839999</v>
      </c>
      <c r="H91" s="18">
        <v>381</v>
      </c>
      <c r="I91" s="18">
        <v>812</v>
      </c>
      <c r="J91" s="13">
        <f t="shared" si="35"/>
        <v>146.9603256</v>
      </c>
      <c r="K91" s="13">
        <f t="shared" si="36"/>
        <v>1216.945453976</v>
      </c>
      <c r="L91" s="13">
        <f t="shared" si="41"/>
        <v>141.34347120000004</v>
      </c>
      <c r="M91" s="13">
        <f t="shared" si="42"/>
        <v>1216.945453976</v>
      </c>
      <c r="N91" s="19">
        <f t="shared" si="37"/>
        <v>5.6088896000001114</v>
      </c>
      <c r="O91">
        <f t="shared" si="51"/>
        <v>0</v>
      </c>
      <c r="P91">
        <f t="shared" si="52"/>
        <v>5.8250655533334493E-2</v>
      </c>
      <c r="Q91" s="9">
        <f t="shared" si="43"/>
        <v>1.9416885177778165</v>
      </c>
      <c r="R91" s="9">
        <f t="shared" si="60"/>
        <v>6.9900786640001398</v>
      </c>
      <c r="S91">
        <f t="shared" si="53"/>
        <v>4.9529818666666756</v>
      </c>
      <c r="T91">
        <f t="shared" si="54"/>
        <v>0.99913419866675213</v>
      </c>
      <c r="U91">
        <f t="shared" si="44"/>
        <v>5.7806610274577203E-2</v>
      </c>
      <c r="V91" s="9">
        <f t="shared" si="45"/>
        <v>1.9268870091525734</v>
      </c>
      <c r="W91" s="9">
        <f t="shared" si="61"/>
        <v>6.9367932329492641</v>
      </c>
      <c r="X91" s="6">
        <f t="shared" si="38"/>
        <v>11.089427253006193</v>
      </c>
      <c r="Y91" s="10">
        <v>0</v>
      </c>
      <c r="Z91" s="31">
        <f t="shared" si="55"/>
        <v>0</v>
      </c>
      <c r="AA91" s="31">
        <f t="shared" si="58"/>
        <v>349.77520167788725</v>
      </c>
      <c r="AB91" s="31">
        <f t="shared" si="56"/>
        <v>191.40486728298194</v>
      </c>
      <c r="AC91" s="31">
        <f t="shared" si="59"/>
        <v>-0.9595835534394439</v>
      </c>
      <c r="AD91" s="20">
        <f t="shared" si="57"/>
        <v>191.40486728298194</v>
      </c>
      <c r="AE91" s="9">
        <f t="shared" si="46"/>
        <v>1.9268870091525734</v>
      </c>
      <c r="AF91" s="9">
        <f t="shared" si="47"/>
        <v>1.9416885177778165</v>
      </c>
      <c r="AG91" s="21">
        <f t="shared" si="48"/>
        <v>191.40486728298194</v>
      </c>
      <c r="AH91" s="6">
        <f t="shared" si="49"/>
        <v>11.089427253006193</v>
      </c>
      <c r="AI91">
        <f t="shared" si="50"/>
        <v>0</v>
      </c>
    </row>
    <row r="92" spans="2:35" ht="20">
      <c r="B92" s="22">
        <v>1150</v>
      </c>
      <c r="C92" s="22">
        <v>808</v>
      </c>
      <c r="D92" s="18">
        <f t="shared" si="33"/>
        <v>1226.4222560000001</v>
      </c>
      <c r="E92" s="18">
        <f t="shared" si="34"/>
        <v>1210.9506487839999</v>
      </c>
      <c r="F92" s="18">
        <f t="shared" si="39"/>
        <v>1232.0311455999999</v>
      </c>
      <c r="G92" s="18">
        <f t="shared" si="40"/>
        <v>1210.9506487839999</v>
      </c>
      <c r="H92" s="18">
        <v>385</v>
      </c>
      <c r="I92" s="18">
        <v>812</v>
      </c>
      <c r="J92" s="13">
        <f t="shared" si="35"/>
        <v>152.57718000000003</v>
      </c>
      <c r="K92" s="13">
        <f t="shared" si="36"/>
        <v>1216.945453976</v>
      </c>
      <c r="L92" s="13">
        <f t="shared" si="41"/>
        <v>147.4283968</v>
      </c>
      <c r="M92" s="13">
        <f t="shared" si="42"/>
        <v>1216.945453976</v>
      </c>
      <c r="N92" s="19">
        <f t="shared" si="37"/>
        <v>5.608889599999884</v>
      </c>
      <c r="O92">
        <f t="shared" si="51"/>
        <v>0</v>
      </c>
      <c r="P92">
        <f t="shared" si="52"/>
        <v>5.8250655533332134E-2</v>
      </c>
      <c r="Q92" s="9">
        <f t="shared" si="43"/>
        <v>1.9416885177777379</v>
      </c>
      <c r="R92" s="9">
        <f t="shared" si="60"/>
        <v>6.9900786639998564</v>
      </c>
      <c r="S92">
        <f t="shared" si="53"/>
        <v>6.0849255999999627</v>
      </c>
      <c r="T92">
        <f t="shared" si="54"/>
        <v>0</v>
      </c>
      <c r="U92">
        <f t="shared" si="44"/>
        <v>6.3194487741666291E-2</v>
      </c>
      <c r="V92" s="9">
        <f t="shared" si="45"/>
        <v>2.1064829247222097</v>
      </c>
      <c r="W92" s="9">
        <f t="shared" si="61"/>
        <v>7.5833385289999553</v>
      </c>
      <c r="X92" s="6">
        <f t="shared" si="38"/>
        <v>10.949087617942082</v>
      </c>
      <c r="Y92" s="10">
        <v>0</v>
      </c>
      <c r="Z92" s="31">
        <f t="shared" si="55"/>
        <v>0</v>
      </c>
      <c r="AA92" s="31">
        <f t="shared" si="58"/>
        <v>0</v>
      </c>
      <c r="AB92" s="31">
        <f t="shared" si="56"/>
        <v>180</v>
      </c>
      <c r="AC92" s="31">
        <f t="shared" si="59"/>
        <v>11.40486728298194</v>
      </c>
      <c r="AD92" s="20">
        <f t="shared" si="57"/>
        <v>180</v>
      </c>
      <c r="AE92" s="9">
        <f t="shared" si="46"/>
        <v>2.1064829247222097</v>
      </c>
      <c r="AF92" s="9">
        <f t="shared" si="47"/>
        <v>1.9416885177777379</v>
      </c>
      <c r="AG92" s="21">
        <f t="shared" si="48"/>
        <v>180</v>
      </c>
      <c r="AH92" s="6">
        <f t="shared" si="49"/>
        <v>10.949087617942082</v>
      </c>
      <c r="AI92">
        <f t="shared" si="50"/>
        <v>0</v>
      </c>
    </row>
    <row r="93" spans="2:35" ht="20">
      <c r="B93" s="22">
        <v>1146</v>
      </c>
      <c r="C93" s="22">
        <v>808</v>
      </c>
      <c r="D93" s="18">
        <f t="shared" si="33"/>
        <v>1220.8133663999999</v>
      </c>
      <c r="E93" s="18">
        <f t="shared" si="34"/>
        <v>1210.9506487839999</v>
      </c>
      <c r="F93" s="18">
        <f t="shared" si="39"/>
        <v>1226.4222559999998</v>
      </c>
      <c r="G93" s="18">
        <f t="shared" si="40"/>
        <v>1210.9506487839999</v>
      </c>
      <c r="H93" s="18">
        <v>390</v>
      </c>
      <c r="I93" s="18">
        <v>812</v>
      </c>
      <c r="J93" s="13">
        <f t="shared" si="35"/>
        <v>159.59824800000001</v>
      </c>
      <c r="K93" s="13">
        <f t="shared" si="36"/>
        <v>1216.945453976</v>
      </c>
      <c r="L93" s="13">
        <f t="shared" si="41"/>
        <v>153.04525120000002</v>
      </c>
      <c r="M93" s="13">
        <f t="shared" si="42"/>
        <v>1216.945453976</v>
      </c>
      <c r="N93" s="19">
        <f t="shared" si="37"/>
        <v>5.6088896000001114</v>
      </c>
      <c r="O93">
        <f t="shared" si="51"/>
        <v>0</v>
      </c>
      <c r="P93">
        <f t="shared" si="52"/>
        <v>5.8250655533334493E-2</v>
      </c>
      <c r="Q93" s="9">
        <f t="shared" si="43"/>
        <v>1.9416885177778165</v>
      </c>
      <c r="R93" s="9">
        <f t="shared" si="60"/>
        <v>6.9900786640001398</v>
      </c>
      <c r="S93">
        <f t="shared" si="53"/>
        <v>5.6168544000000225</v>
      </c>
      <c r="T93">
        <f t="shared" si="54"/>
        <v>0</v>
      </c>
      <c r="U93">
        <f t="shared" si="44"/>
        <v>5.8333373300000241E-2</v>
      </c>
      <c r="V93" s="9">
        <f t="shared" si="45"/>
        <v>1.9444457766666747</v>
      </c>
      <c r="W93" s="9">
        <f t="shared" si="61"/>
        <v>7.0000047960000291</v>
      </c>
      <c r="X93" s="6">
        <f t="shared" si="38"/>
        <v>10.850873799398656</v>
      </c>
      <c r="Y93" s="10">
        <v>0</v>
      </c>
      <c r="Z93" s="31">
        <f t="shared" si="55"/>
        <v>0</v>
      </c>
      <c r="AA93" s="31">
        <f t="shared" si="58"/>
        <v>0</v>
      </c>
      <c r="AB93" s="31">
        <f t="shared" si="56"/>
        <v>180</v>
      </c>
      <c r="AC93" s="31">
        <f t="shared" si="59"/>
        <v>0</v>
      </c>
      <c r="AD93" s="20">
        <f t="shared" si="57"/>
        <v>180</v>
      </c>
      <c r="AE93" s="9">
        <f t="shared" si="46"/>
        <v>1.9444457766666747</v>
      </c>
      <c r="AF93" s="9">
        <f t="shared" si="47"/>
        <v>1.9416885177778165</v>
      </c>
      <c r="AG93" s="21">
        <f t="shared" si="48"/>
        <v>180</v>
      </c>
      <c r="AH93" s="6">
        <f t="shared" si="49"/>
        <v>10.850873799398656</v>
      </c>
      <c r="AI93">
        <f t="shared" si="50"/>
        <v>0</v>
      </c>
    </row>
    <row r="94" spans="2:35" ht="20">
      <c r="B94" s="22">
        <v>1142</v>
      </c>
      <c r="C94" s="22">
        <v>810</v>
      </c>
      <c r="D94" s="18">
        <f t="shared" si="33"/>
        <v>1215.3856759999999</v>
      </c>
      <c r="E94" s="18">
        <f t="shared" si="34"/>
        <v>1213.9480513799999</v>
      </c>
      <c r="F94" s="18">
        <f t="shared" si="39"/>
        <v>1220.8737661333332</v>
      </c>
      <c r="G94" s="18">
        <f t="shared" si="40"/>
        <v>1211.9497829826666</v>
      </c>
      <c r="H94" s="18">
        <v>394</v>
      </c>
      <c r="I94" s="18">
        <v>812</v>
      </c>
      <c r="J94" s="13">
        <f t="shared" si="35"/>
        <v>165.21510240000003</v>
      </c>
      <c r="K94" s="13">
        <f t="shared" si="36"/>
        <v>1216.945453976</v>
      </c>
      <c r="L94" s="13">
        <f t="shared" si="41"/>
        <v>159.13017680000002</v>
      </c>
      <c r="M94" s="13">
        <f t="shared" si="42"/>
        <v>1216.945453976</v>
      </c>
      <c r="N94" s="19">
        <f t="shared" si="37"/>
        <v>5.4276904000000741</v>
      </c>
      <c r="O94">
        <f t="shared" si="51"/>
        <v>-0.99913419866675213</v>
      </c>
      <c r="P94">
        <f t="shared" si="52"/>
        <v>6.2234240114881871E-2</v>
      </c>
      <c r="Q94" s="9">
        <f t="shared" si="43"/>
        <v>2.0744746704960626</v>
      </c>
      <c r="R94" s="9">
        <f t="shared" si="60"/>
        <v>7.4681088137858254</v>
      </c>
      <c r="S94">
        <f t="shared" si="53"/>
        <v>6.0849255999999912</v>
      </c>
      <c r="T94">
        <f t="shared" si="54"/>
        <v>0</v>
      </c>
      <c r="U94">
        <f t="shared" si="44"/>
        <v>6.3194487741666583E-2</v>
      </c>
      <c r="V94" s="9">
        <f t="shared" si="45"/>
        <v>2.1064829247222194</v>
      </c>
      <c r="W94" s="9">
        <f t="shared" si="61"/>
        <v>7.5833385289999899</v>
      </c>
      <c r="X94" s="6">
        <f t="shared" si="38"/>
        <v>10.738618090512093</v>
      </c>
      <c r="Y94" s="10">
        <v>0</v>
      </c>
      <c r="Z94" s="31">
        <f t="shared" si="55"/>
        <v>349.79196516991431</v>
      </c>
      <c r="AA94" s="31">
        <f t="shared" si="58"/>
        <v>-349.79196516991431</v>
      </c>
      <c r="AB94" s="31">
        <f t="shared" si="56"/>
        <v>180</v>
      </c>
      <c r="AC94" s="31">
        <f t="shared" si="59"/>
        <v>0</v>
      </c>
      <c r="AD94" s="20">
        <f t="shared" si="57"/>
        <v>169.79196516991431</v>
      </c>
      <c r="AE94" s="9">
        <f t="shared" si="46"/>
        <v>2.1064829247222194</v>
      </c>
      <c r="AF94" s="9">
        <f t="shared" si="47"/>
        <v>2.0744746704960626</v>
      </c>
      <c r="AG94" s="21">
        <f t="shared" si="48"/>
        <v>169.79196516991431</v>
      </c>
      <c r="AH94" s="6">
        <f t="shared" si="49"/>
        <v>10.738618090512093</v>
      </c>
      <c r="AI94">
        <f t="shared" si="50"/>
        <v>0</v>
      </c>
    </row>
    <row r="95" spans="2:35" ht="20">
      <c r="B95" s="22">
        <v>1138</v>
      </c>
      <c r="C95" s="22">
        <v>810</v>
      </c>
      <c r="D95" s="18">
        <f t="shared" si="33"/>
        <v>1209.772804</v>
      </c>
      <c r="E95" s="18">
        <f t="shared" si="34"/>
        <v>1213.9480513799999</v>
      </c>
      <c r="F95" s="18">
        <f t="shared" si="39"/>
        <v>1215.3239487999999</v>
      </c>
      <c r="G95" s="18">
        <f t="shared" si="40"/>
        <v>1212.9489171813332</v>
      </c>
      <c r="H95" s="18">
        <v>397</v>
      </c>
      <c r="I95" s="18">
        <v>812</v>
      </c>
      <c r="J95" s="13">
        <f t="shared" si="35"/>
        <v>169.42774320000001</v>
      </c>
      <c r="K95" s="13">
        <f t="shared" si="36"/>
        <v>1216.945453976</v>
      </c>
      <c r="L95" s="13">
        <f t="shared" si="41"/>
        <v>164.74703120000001</v>
      </c>
      <c r="M95" s="13">
        <f t="shared" si="42"/>
        <v>1216.945453976</v>
      </c>
      <c r="N95" s="19">
        <f t="shared" si="37"/>
        <v>5.6128719999999248</v>
      </c>
      <c r="O95">
        <f t="shared" si="51"/>
        <v>-0.99913419866652475</v>
      </c>
      <c r="P95">
        <f t="shared" si="52"/>
        <v>6.3981364507895405E-2</v>
      </c>
      <c r="Q95" s="9">
        <f t="shared" si="43"/>
        <v>2.1327121502631803</v>
      </c>
      <c r="R95" s="9">
        <f t="shared" si="60"/>
        <v>7.6777637409474488</v>
      </c>
      <c r="S95">
        <f t="shared" si="53"/>
        <v>5.616854399999994</v>
      </c>
      <c r="T95">
        <f t="shared" si="54"/>
        <v>0</v>
      </c>
      <c r="U95">
        <f t="shared" si="44"/>
        <v>5.8333373299999942E-2</v>
      </c>
      <c r="V95" s="9">
        <f t="shared" si="45"/>
        <v>1.9444457766666647</v>
      </c>
      <c r="W95" s="9">
        <f t="shared" si="61"/>
        <v>7.0000047959999936</v>
      </c>
      <c r="X95" s="6">
        <f t="shared" si="38"/>
        <v>10.612320505949752</v>
      </c>
      <c r="Y95" s="10">
        <v>0</v>
      </c>
      <c r="Z95" s="31">
        <f t="shared" si="55"/>
        <v>349.79435551596333</v>
      </c>
      <c r="AA95" s="31">
        <f t="shared" si="58"/>
        <v>-2.3903460490259931E-3</v>
      </c>
      <c r="AB95" s="31">
        <f t="shared" si="56"/>
        <v>180</v>
      </c>
      <c r="AC95" s="31">
        <f t="shared" si="59"/>
        <v>0</v>
      </c>
      <c r="AD95" s="20">
        <f t="shared" si="57"/>
        <v>169.79435551596333</v>
      </c>
      <c r="AE95" s="9">
        <f t="shared" si="46"/>
        <v>1.9444457766666647</v>
      </c>
      <c r="AF95" s="9">
        <f t="shared" si="47"/>
        <v>2.1327121502631803</v>
      </c>
      <c r="AG95" s="21">
        <f t="shared" si="48"/>
        <v>169.79435551596333</v>
      </c>
      <c r="AH95" s="6">
        <f t="shared" si="49"/>
        <v>10.612320505949752</v>
      </c>
      <c r="AI95">
        <f t="shared" si="50"/>
        <v>0</v>
      </c>
    </row>
    <row r="96" spans="2:35" ht="20">
      <c r="B96" s="22">
        <v>1134</v>
      </c>
      <c r="C96" s="22">
        <v>810</v>
      </c>
      <c r="D96" s="18">
        <f t="shared" si="33"/>
        <v>1204.159932</v>
      </c>
      <c r="E96" s="18">
        <f t="shared" si="34"/>
        <v>1213.9480513799999</v>
      </c>
      <c r="F96" s="18">
        <f t="shared" si="39"/>
        <v>1209.772804</v>
      </c>
      <c r="G96" s="18">
        <f t="shared" si="40"/>
        <v>1213.9480513799999</v>
      </c>
      <c r="H96" s="18">
        <v>402</v>
      </c>
      <c r="I96" s="18">
        <v>812</v>
      </c>
      <c r="J96" s="13">
        <f t="shared" si="35"/>
        <v>176.44881120000002</v>
      </c>
      <c r="K96" s="13">
        <f t="shared" si="36"/>
        <v>1216.945453976</v>
      </c>
      <c r="L96" s="13">
        <f t="shared" si="41"/>
        <v>170.36388560000003</v>
      </c>
      <c r="M96" s="13">
        <f t="shared" si="42"/>
        <v>1216.945453976</v>
      </c>
      <c r="N96" s="19">
        <f t="shared" si="37"/>
        <v>5.6128719999999248</v>
      </c>
      <c r="O96">
        <f t="shared" si="51"/>
        <v>-0.99913419866675213</v>
      </c>
      <c r="P96">
        <f t="shared" si="52"/>
        <v>6.3981364507897875E-2</v>
      </c>
      <c r="Q96" s="9">
        <f t="shared" si="43"/>
        <v>2.1327121502632624</v>
      </c>
      <c r="R96" s="9">
        <f t="shared" si="60"/>
        <v>7.6777637409477446</v>
      </c>
      <c r="S96">
        <f t="shared" si="53"/>
        <v>5.6168544000000225</v>
      </c>
      <c r="T96">
        <f t="shared" si="54"/>
        <v>0</v>
      </c>
      <c r="U96">
        <f t="shared" si="44"/>
        <v>5.8333373300000241E-2</v>
      </c>
      <c r="V96" s="9">
        <f t="shared" si="45"/>
        <v>1.9444457766666747</v>
      </c>
      <c r="W96" s="9">
        <f t="shared" si="61"/>
        <v>7.0000047960000291</v>
      </c>
      <c r="X96" s="6">
        <f t="shared" si="38"/>
        <v>10.501748511927312</v>
      </c>
      <c r="Y96" s="10">
        <v>0</v>
      </c>
      <c r="Z96" s="31">
        <f t="shared" si="55"/>
        <v>349.79674475466385</v>
      </c>
      <c r="AA96" s="31">
        <f t="shared" si="58"/>
        <v>-2.3892387005162163E-3</v>
      </c>
      <c r="AB96" s="31">
        <f t="shared" si="56"/>
        <v>180</v>
      </c>
      <c r="AC96" s="31">
        <f t="shared" si="59"/>
        <v>0</v>
      </c>
      <c r="AD96" s="20">
        <f t="shared" si="57"/>
        <v>169.79674475466385</v>
      </c>
      <c r="AE96" s="9">
        <f t="shared" si="46"/>
        <v>1.9444457766666747</v>
      </c>
      <c r="AF96" s="9">
        <f t="shared" si="47"/>
        <v>2.1327121502632624</v>
      </c>
      <c r="AG96" s="21">
        <f t="shared" si="48"/>
        <v>169.79674475466385</v>
      </c>
      <c r="AH96" s="6">
        <f t="shared" si="49"/>
        <v>10.501748511927312</v>
      </c>
      <c r="AI96">
        <f t="shared" si="50"/>
        <v>0</v>
      </c>
    </row>
    <row r="97" spans="2:35" ht="20">
      <c r="B97" s="22">
        <v>1130</v>
      </c>
      <c r="C97" s="22">
        <v>810</v>
      </c>
      <c r="D97" s="18">
        <f t="shared" si="33"/>
        <v>1198.5470599999999</v>
      </c>
      <c r="E97" s="18">
        <f t="shared" si="34"/>
        <v>1213.9480513799999</v>
      </c>
      <c r="F97" s="18">
        <f t="shared" si="39"/>
        <v>1204.1599319999998</v>
      </c>
      <c r="G97" s="18">
        <f t="shared" si="40"/>
        <v>1213.9480513799999</v>
      </c>
      <c r="H97" s="18">
        <v>406</v>
      </c>
      <c r="I97" s="18">
        <v>812</v>
      </c>
      <c r="J97" s="13">
        <f t="shared" si="35"/>
        <v>182.06566560000005</v>
      </c>
      <c r="K97" s="13">
        <f t="shared" si="36"/>
        <v>1216.945453976</v>
      </c>
      <c r="L97" s="13">
        <f t="shared" si="41"/>
        <v>175.98074000000005</v>
      </c>
      <c r="M97" s="13">
        <f t="shared" si="42"/>
        <v>1216.945453976</v>
      </c>
      <c r="N97" s="19">
        <f t="shared" si="37"/>
        <v>5.6128720000001522</v>
      </c>
      <c r="O97">
        <f t="shared" si="51"/>
        <v>0</v>
      </c>
      <c r="P97">
        <f t="shared" si="52"/>
        <v>5.8292014416668252E-2</v>
      </c>
      <c r="Q97" s="9">
        <f t="shared" si="43"/>
        <v>1.9430671472222751</v>
      </c>
      <c r="R97" s="9">
        <f t="shared" si="60"/>
        <v>6.9950417300001906</v>
      </c>
      <c r="S97">
        <f t="shared" si="53"/>
        <v>5.6168544000000225</v>
      </c>
      <c r="T97">
        <f t="shared" si="54"/>
        <v>0</v>
      </c>
      <c r="U97">
        <f t="shared" si="44"/>
        <v>5.8333373300000241E-2</v>
      </c>
      <c r="V97" s="9">
        <f t="shared" si="45"/>
        <v>1.9444457766666747</v>
      </c>
      <c r="W97" s="9">
        <f t="shared" si="61"/>
        <v>7.0000047960000291</v>
      </c>
      <c r="X97" s="6">
        <f t="shared" si="38"/>
        <v>10.403493787921816</v>
      </c>
      <c r="Y97" s="10">
        <v>0</v>
      </c>
      <c r="Z97" s="31">
        <f t="shared" si="55"/>
        <v>0</v>
      </c>
      <c r="AA97" s="31">
        <f t="shared" si="58"/>
        <v>349.79674475466385</v>
      </c>
      <c r="AB97" s="31">
        <f t="shared" si="56"/>
        <v>180</v>
      </c>
      <c r="AC97" s="31">
        <f t="shared" si="59"/>
        <v>0</v>
      </c>
      <c r="AD97" s="20">
        <f t="shared" si="57"/>
        <v>180</v>
      </c>
      <c r="AE97" s="9">
        <f t="shared" si="46"/>
        <v>1.9444457766666747</v>
      </c>
      <c r="AF97" s="9">
        <f t="shared" si="47"/>
        <v>1.9430671472222751</v>
      </c>
      <c r="AG97" s="21">
        <f t="shared" si="48"/>
        <v>180</v>
      </c>
      <c r="AH97" s="6">
        <f t="shared" si="49"/>
        <v>10.403493787921816</v>
      </c>
      <c r="AI97">
        <f t="shared" si="50"/>
        <v>0</v>
      </c>
    </row>
    <row r="98" spans="2:35" ht="20">
      <c r="B98" s="22">
        <v>1126</v>
      </c>
      <c r="C98" s="22">
        <v>812</v>
      </c>
      <c r="D98" s="18">
        <f t="shared" si="33"/>
        <v>1193.0994576000001</v>
      </c>
      <c r="E98" s="18">
        <f t="shared" si="34"/>
        <v>1216.945453976</v>
      </c>
      <c r="F98" s="18">
        <f t="shared" si="39"/>
        <v>1198.6021498666667</v>
      </c>
      <c r="G98" s="18">
        <f t="shared" si="40"/>
        <v>1214.9471855786667</v>
      </c>
      <c r="H98" s="18">
        <v>410</v>
      </c>
      <c r="I98" s="18">
        <v>812</v>
      </c>
      <c r="J98" s="13">
        <f t="shared" si="35"/>
        <v>187.68252000000001</v>
      </c>
      <c r="K98" s="13">
        <f t="shared" si="36"/>
        <v>1216.945453976</v>
      </c>
      <c r="L98" s="13">
        <f t="shared" si="41"/>
        <v>182.06566560000002</v>
      </c>
      <c r="M98" s="13">
        <f t="shared" si="42"/>
        <v>1216.945453976</v>
      </c>
      <c r="N98" s="19">
        <f t="shared" si="37"/>
        <v>5.4476023999998233</v>
      </c>
      <c r="O98">
        <f t="shared" si="51"/>
        <v>-0.99913419866675213</v>
      </c>
      <c r="P98">
        <f t="shared" si="52"/>
        <v>6.242160622517063E-2</v>
      </c>
      <c r="Q98" s="9">
        <f t="shared" si="43"/>
        <v>2.0807202075056876</v>
      </c>
      <c r="R98" s="9">
        <f t="shared" si="60"/>
        <v>7.4905927470204761</v>
      </c>
      <c r="S98">
        <f t="shared" si="53"/>
        <v>6.0849255999999627</v>
      </c>
      <c r="T98">
        <f t="shared" si="54"/>
        <v>0</v>
      </c>
      <c r="U98">
        <f t="shared" si="44"/>
        <v>6.3194487741666291E-2</v>
      </c>
      <c r="V98" s="9">
        <f t="shared" si="45"/>
        <v>2.1064829247222097</v>
      </c>
      <c r="W98" s="9">
        <f t="shared" si="61"/>
        <v>7.5833385289999553</v>
      </c>
      <c r="X98" s="6">
        <f t="shared" si="38"/>
        <v>10.277154918742418</v>
      </c>
      <c r="Y98" s="10">
        <v>0</v>
      </c>
      <c r="Z98" s="31">
        <f t="shared" si="55"/>
        <v>349.80867436462859</v>
      </c>
      <c r="AA98" s="31">
        <f t="shared" si="58"/>
        <v>-349.80867436462859</v>
      </c>
      <c r="AB98" s="31">
        <f t="shared" si="56"/>
        <v>180</v>
      </c>
      <c r="AC98" s="31">
        <f t="shared" si="59"/>
        <v>0</v>
      </c>
      <c r="AD98" s="20">
        <f t="shared" si="57"/>
        <v>169.80867436462859</v>
      </c>
      <c r="AE98" s="9">
        <f t="shared" si="46"/>
        <v>2.1064829247222097</v>
      </c>
      <c r="AF98" s="9">
        <f t="shared" si="47"/>
        <v>2.0807202075056876</v>
      </c>
      <c r="AG98" s="21">
        <f t="shared" si="48"/>
        <v>169.80867436462859</v>
      </c>
      <c r="AH98" s="6">
        <f t="shared" si="49"/>
        <v>10.277154918742418</v>
      </c>
      <c r="AI98">
        <f t="shared" si="50"/>
        <v>0</v>
      </c>
    </row>
    <row r="99" spans="2:35" ht="20">
      <c r="B99" s="22">
        <v>1122</v>
      </c>
      <c r="C99" s="22">
        <v>812</v>
      </c>
      <c r="D99" s="18">
        <f t="shared" si="33"/>
        <v>1187.4826032000001</v>
      </c>
      <c r="E99" s="18">
        <f t="shared" si="34"/>
        <v>1216.945453976</v>
      </c>
      <c r="F99" s="18">
        <f t="shared" si="39"/>
        <v>1193.0430402666668</v>
      </c>
      <c r="G99" s="18">
        <f t="shared" si="40"/>
        <v>1215.9463197773332</v>
      </c>
      <c r="H99" s="18">
        <v>414</v>
      </c>
      <c r="I99" s="18">
        <v>812</v>
      </c>
      <c r="J99" s="13">
        <f t="shared" si="35"/>
        <v>193.29937440000003</v>
      </c>
      <c r="K99" s="13">
        <f t="shared" si="36"/>
        <v>1216.945453976</v>
      </c>
      <c r="L99" s="13">
        <f t="shared" si="41"/>
        <v>187.68252000000004</v>
      </c>
      <c r="M99" s="13">
        <f t="shared" si="42"/>
        <v>1216.945453976</v>
      </c>
      <c r="N99" s="19">
        <f t="shared" si="37"/>
        <v>5.6168543999999656</v>
      </c>
      <c r="O99">
        <f t="shared" si="51"/>
        <v>-0.99913419866652475</v>
      </c>
      <c r="P99">
        <f t="shared" si="52"/>
        <v>6.4019047947439095E-2</v>
      </c>
      <c r="Q99" s="9">
        <f t="shared" si="43"/>
        <v>2.1339682649146368</v>
      </c>
      <c r="R99" s="9">
        <f t="shared" si="60"/>
        <v>7.6822857536926925</v>
      </c>
      <c r="S99">
        <f t="shared" si="53"/>
        <v>5.6168544000000225</v>
      </c>
      <c r="T99">
        <f t="shared" si="54"/>
        <v>0</v>
      </c>
      <c r="U99">
        <f t="shared" si="44"/>
        <v>5.8333373300000241E-2</v>
      </c>
      <c r="V99" s="9">
        <f t="shared" si="45"/>
        <v>1.9444457766666747</v>
      </c>
      <c r="W99" s="9">
        <f t="shared" si="61"/>
        <v>7.0000047960000291</v>
      </c>
      <c r="X99" s="6">
        <f t="shared" si="38"/>
        <v>10.164858137641126</v>
      </c>
      <c r="Y99" s="10">
        <v>0</v>
      </c>
      <c r="Z99" s="31">
        <f t="shared" si="55"/>
        <v>349.81105697522662</v>
      </c>
      <c r="AA99" s="31">
        <f t="shared" si="58"/>
        <v>-2.3826105980333523E-3</v>
      </c>
      <c r="AB99" s="31">
        <f t="shared" si="56"/>
        <v>180</v>
      </c>
      <c r="AC99" s="31">
        <f t="shared" si="59"/>
        <v>0</v>
      </c>
      <c r="AD99" s="20">
        <f t="shared" si="57"/>
        <v>169.81105697522662</v>
      </c>
      <c r="AE99" s="9">
        <f t="shared" si="46"/>
        <v>1.9444457766666747</v>
      </c>
      <c r="AF99" s="9">
        <f t="shared" si="47"/>
        <v>2.1339682649146368</v>
      </c>
      <c r="AG99" s="21">
        <f t="shared" si="48"/>
        <v>169.81105697522662</v>
      </c>
      <c r="AH99" s="6">
        <f t="shared" si="49"/>
        <v>10.164858137641126</v>
      </c>
      <c r="AI99">
        <f t="shared" si="50"/>
        <v>0</v>
      </c>
    </row>
    <row r="100" spans="2:35" ht="20">
      <c r="B100" s="22">
        <v>1118</v>
      </c>
      <c r="C100" s="22">
        <v>810</v>
      </c>
      <c r="D100" s="18">
        <f t="shared" si="33"/>
        <v>1181.7084440000001</v>
      </c>
      <c r="E100" s="18">
        <f t="shared" si="34"/>
        <v>1213.9480513799999</v>
      </c>
      <c r="F100" s="18">
        <f t="shared" si="39"/>
        <v>1187.4301682666667</v>
      </c>
      <c r="G100" s="18">
        <f t="shared" si="40"/>
        <v>1215.9463197773332</v>
      </c>
      <c r="H100" s="18">
        <v>420</v>
      </c>
      <c r="I100" s="18">
        <v>810</v>
      </c>
      <c r="J100" s="13">
        <f t="shared" si="35"/>
        <v>202.26228</v>
      </c>
      <c r="K100" s="13">
        <f t="shared" si="36"/>
        <v>1213.9480513799999</v>
      </c>
      <c r="L100" s="13">
        <f t="shared" si="41"/>
        <v>194.41472480000002</v>
      </c>
      <c r="M100" s="13">
        <f t="shared" si="42"/>
        <v>1215.9463197773332</v>
      </c>
      <c r="N100" s="19">
        <f t="shared" si="37"/>
        <v>5.7741591999999855</v>
      </c>
      <c r="O100">
        <f t="shared" si="51"/>
        <v>0</v>
      </c>
      <c r="P100">
        <f t="shared" si="52"/>
        <v>5.9967049191666524E-2</v>
      </c>
      <c r="Q100" s="9">
        <f t="shared" si="43"/>
        <v>1.9989016397222175</v>
      </c>
      <c r="R100" s="9">
        <f t="shared" si="60"/>
        <v>7.196045902999983</v>
      </c>
      <c r="S100">
        <f t="shared" si="53"/>
        <v>6.7322047999999768</v>
      </c>
      <c r="T100">
        <f t="shared" si="54"/>
        <v>-0.99913419866675213</v>
      </c>
      <c r="U100">
        <f t="shared" si="44"/>
        <v>7.4726222040505622E-2</v>
      </c>
      <c r="V100" s="9">
        <f t="shared" si="45"/>
        <v>2.4908740680168542</v>
      </c>
      <c r="W100" s="9">
        <f t="shared" si="61"/>
        <v>8.9671466448606747</v>
      </c>
      <c r="X100" s="6">
        <f t="shared" si="38"/>
        <v>10.054169375999999</v>
      </c>
      <c r="Y100" s="10">
        <v>0</v>
      </c>
      <c r="Z100" s="31">
        <f t="shared" si="55"/>
        <v>0</v>
      </c>
      <c r="AA100" s="31">
        <f t="shared" si="58"/>
        <v>349.81105697522662</v>
      </c>
      <c r="AB100" s="31">
        <f t="shared" si="56"/>
        <v>171.55828675298241</v>
      </c>
      <c r="AC100" s="31">
        <f t="shared" si="59"/>
        <v>8.4417132470175886</v>
      </c>
      <c r="AD100" s="20">
        <f t="shared" si="57"/>
        <v>171.55828675298241</v>
      </c>
      <c r="AE100" s="9">
        <f t="shared" si="46"/>
        <v>2.4908740680168542</v>
      </c>
      <c r="AF100" s="9">
        <f t="shared" si="47"/>
        <v>1.9989016397222175</v>
      </c>
      <c r="AG100" s="21">
        <f t="shared" si="48"/>
        <v>171.55828675298241</v>
      </c>
      <c r="AH100" s="6">
        <f t="shared" si="49"/>
        <v>10.054169375999999</v>
      </c>
      <c r="AI100">
        <f t="shared" si="50"/>
        <v>0</v>
      </c>
    </row>
    <row r="101" spans="2:35" ht="20">
      <c r="B101" s="22">
        <v>1113</v>
      </c>
      <c r="C101" s="22">
        <v>810</v>
      </c>
      <c r="D101" s="18">
        <f t="shared" si="33"/>
        <v>1174.692354</v>
      </c>
      <c r="E101" s="18">
        <f t="shared" si="34"/>
        <v>1213.9480513799999</v>
      </c>
      <c r="F101" s="18">
        <f t="shared" si="39"/>
        <v>1181.2944670666666</v>
      </c>
      <c r="G101" s="18">
        <f t="shared" si="40"/>
        <v>1214.9471855786667</v>
      </c>
      <c r="H101" s="18">
        <v>424</v>
      </c>
      <c r="I101" s="18">
        <v>810</v>
      </c>
      <c r="J101" s="13">
        <f t="shared" si="35"/>
        <v>207.87515200000001</v>
      </c>
      <c r="K101" s="13">
        <f t="shared" si="36"/>
        <v>1213.9480513799999</v>
      </c>
      <c r="L101" s="13">
        <f t="shared" si="41"/>
        <v>201.14560213333334</v>
      </c>
      <c r="M101" s="13">
        <f t="shared" si="42"/>
        <v>1214.9471855786667</v>
      </c>
      <c r="N101" s="19">
        <f t="shared" si="37"/>
        <v>7.0160900000000765</v>
      </c>
      <c r="O101">
        <f t="shared" si="51"/>
        <v>0.99913419866652475</v>
      </c>
      <c r="P101">
        <f t="shared" si="52"/>
        <v>7.749172156247322E-2</v>
      </c>
      <c r="Q101" s="9">
        <f t="shared" si="43"/>
        <v>2.5830573854157741</v>
      </c>
      <c r="R101" s="9">
        <f t="shared" si="60"/>
        <v>9.2990065874967875</v>
      </c>
      <c r="S101">
        <f t="shared" si="53"/>
        <v>6.7308773333333249</v>
      </c>
      <c r="T101">
        <f t="shared" si="54"/>
        <v>-0.99913419866652475</v>
      </c>
      <c r="U101">
        <f t="shared" si="44"/>
        <v>7.4713323207116572E-2</v>
      </c>
      <c r="V101" s="9">
        <f t="shared" si="45"/>
        <v>2.4904441069038854</v>
      </c>
      <c r="W101" s="9">
        <f t="shared" si="61"/>
        <v>8.965598784853988</v>
      </c>
      <c r="X101" s="6">
        <f t="shared" si="38"/>
        <v>9.9418322880000005</v>
      </c>
      <c r="Y101" s="10">
        <v>0</v>
      </c>
      <c r="Z101" s="31">
        <f t="shared" si="55"/>
        <v>9.2488338213777492</v>
      </c>
      <c r="AA101" s="31">
        <f t="shared" si="58"/>
        <v>-9.2488338213777492</v>
      </c>
      <c r="AB101" s="31">
        <f t="shared" si="56"/>
        <v>171.55664587097792</v>
      </c>
      <c r="AC101" s="31">
        <f t="shared" si="59"/>
        <v>1.640882004494415E-3</v>
      </c>
      <c r="AD101" s="20">
        <f t="shared" si="57"/>
        <v>162.30781204960016</v>
      </c>
      <c r="AE101" s="9">
        <f t="shared" si="46"/>
        <v>2.4904441069038854</v>
      </c>
      <c r="AF101" s="9">
        <f t="shared" si="47"/>
        <v>2.5830573854157741</v>
      </c>
      <c r="AG101" s="21">
        <f t="shared" si="48"/>
        <v>162.30781204960016</v>
      </c>
      <c r="AH101" s="6">
        <f t="shared" si="49"/>
        <v>9.9418322880000005</v>
      </c>
      <c r="AI101">
        <f t="shared" si="50"/>
        <v>0</v>
      </c>
    </row>
    <row r="102" spans="2:35" ht="20">
      <c r="B102" s="22">
        <v>1110</v>
      </c>
      <c r="C102" s="22">
        <v>810</v>
      </c>
      <c r="D102" s="18">
        <f t="shared" si="33"/>
        <v>1170.4827</v>
      </c>
      <c r="E102" s="18">
        <f t="shared" si="34"/>
        <v>1213.9480513799999</v>
      </c>
      <c r="F102" s="18">
        <f t="shared" si="39"/>
        <v>1175.6278326666668</v>
      </c>
      <c r="G102" s="18">
        <f t="shared" si="40"/>
        <v>1213.9480513799999</v>
      </c>
      <c r="H102" s="18">
        <v>428</v>
      </c>
      <c r="I102" s="18">
        <v>810</v>
      </c>
      <c r="J102" s="13">
        <f t="shared" si="35"/>
        <v>213.488024</v>
      </c>
      <c r="K102" s="13">
        <f t="shared" si="36"/>
        <v>1213.9480513799999</v>
      </c>
      <c r="L102" s="13">
        <f t="shared" si="41"/>
        <v>207.87515199999999</v>
      </c>
      <c r="M102" s="13">
        <f t="shared" si="42"/>
        <v>1213.9480513799999</v>
      </c>
      <c r="N102" s="19">
        <f t="shared" si="37"/>
        <v>4.2096540000000005</v>
      </c>
      <c r="O102">
        <f t="shared" si="51"/>
        <v>0.99913419866675213</v>
      </c>
      <c r="P102">
        <f t="shared" si="52"/>
        <v>5.1058867652575321E-2</v>
      </c>
      <c r="Q102" s="9">
        <f t="shared" si="43"/>
        <v>1.701962255085844</v>
      </c>
      <c r="R102" s="9">
        <f t="shared" si="60"/>
        <v>6.1270641183090389</v>
      </c>
      <c r="S102">
        <f t="shared" si="53"/>
        <v>6.7295498666666447</v>
      </c>
      <c r="T102">
        <f t="shared" si="54"/>
        <v>-0.99913419866675213</v>
      </c>
      <c r="U102">
        <f t="shared" si="44"/>
        <v>7.4700424690757938E-2</v>
      </c>
      <c r="V102" s="9">
        <f t="shared" si="45"/>
        <v>2.490014156358598</v>
      </c>
      <c r="W102" s="9">
        <f t="shared" si="61"/>
        <v>8.964050962890953</v>
      </c>
      <c r="X102" s="6">
        <f t="shared" si="38"/>
        <v>9.7944616400000015</v>
      </c>
      <c r="Y102" s="10">
        <v>0</v>
      </c>
      <c r="Z102" s="31">
        <f t="shared" si="55"/>
        <v>9.9995456210236693</v>
      </c>
      <c r="AA102" s="31">
        <f t="shared" si="58"/>
        <v>-0.75071179964592005</v>
      </c>
      <c r="AB102" s="31">
        <f t="shared" si="56"/>
        <v>171.55500435557036</v>
      </c>
      <c r="AC102" s="31">
        <f t="shared" si="59"/>
        <v>1.6415154075559713E-3</v>
      </c>
      <c r="AD102" s="20">
        <f t="shared" si="57"/>
        <v>161.5554587345467</v>
      </c>
      <c r="AE102" s="9">
        <f t="shared" si="46"/>
        <v>2.490014156358598</v>
      </c>
      <c r="AF102" s="9">
        <f t="shared" si="47"/>
        <v>1.701962255085844</v>
      </c>
      <c r="AG102" s="21">
        <f t="shared" si="48"/>
        <v>161.5554587345467</v>
      </c>
      <c r="AH102" s="6">
        <f t="shared" si="49"/>
        <v>9.7944616400000015</v>
      </c>
      <c r="AI102">
        <f t="shared" si="50"/>
        <v>0</v>
      </c>
    </row>
    <row r="103" spans="2:35" ht="20">
      <c r="B103" s="22">
        <v>1106</v>
      </c>
      <c r="C103" s="22">
        <v>810</v>
      </c>
      <c r="D103" s="18">
        <f t="shared" si="33"/>
        <v>1164.8698280000001</v>
      </c>
      <c r="E103" s="18">
        <f t="shared" si="34"/>
        <v>1213.9480513799999</v>
      </c>
      <c r="F103" s="18">
        <f t="shared" si="39"/>
        <v>1170.0149606666666</v>
      </c>
      <c r="G103" s="18">
        <f t="shared" si="40"/>
        <v>1213.9480513799999</v>
      </c>
      <c r="H103" s="18">
        <v>434</v>
      </c>
      <c r="I103" s="18">
        <v>810</v>
      </c>
      <c r="J103" s="13">
        <f t="shared" si="35"/>
        <v>221.907332</v>
      </c>
      <c r="K103" s="13">
        <f t="shared" si="36"/>
        <v>1213.9480513799999</v>
      </c>
      <c r="L103" s="13">
        <f t="shared" si="41"/>
        <v>214.42350266666668</v>
      </c>
      <c r="M103" s="13">
        <f t="shared" si="42"/>
        <v>1213.9480513799999</v>
      </c>
      <c r="N103" s="19">
        <f t="shared" si="37"/>
        <v>5.6128719999999248</v>
      </c>
      <c r="O103">
        <f t="shared" si="51"/>
        <v>0</v>
      </c>
      <c r="P103">
        <f t="shared" si="52"/>
        <v>5.8292014416665892E-2</v>
      </c>
      <c r="Q103" s="9">
        <f t="shared" si="43"/>
        <v>1.9430671472221963</v>
      </c>
      <c r="R103" s="9">
        <f t="shared" si="60"/>
        <v>6.9950417299999073</v>
      </c>
      <c r="S103">
        <f t="shared" si="53"/>
        <v>6.5483506666666926</v>
      </c>
      <c r="T103">
        <f t="shared" si="54"/>
        <v>0</v>
      </c>
      <c r="U103">
        <f t="shared" si="44"/>
        <v>6.8007350152778048E-2</v>
      </c>
      <c r="V103" s="9">
        <f t="shared" si="45"/>
        <v>2.2669116717592686</v>
      </c>
      <c r="W103" s="9">
        <f t="shared" si="61"/>
        <v>8.1608820183333677</v>
      </c>
      <c r="X103" s="6">
        <f t="shared" si="38"/>
        <v>9.6681720200000001</v>
      </c>
      <c r="Y103" s="10">
        <v>0</v>
      </c>
      <c r="Z103" s="31">
        <f t="shared" si="55"/>
        <v>0</v>
      </c>
      <c r="AA103" s="31">
        <f t="shared" si="58"/>
        <v>9.9995456210236693</v>
      </c>
      <c r="AB103" s="31">
        <f t="shared" si="56"/>
        <v>180</v>
      </c>
      <c r="AC103" s="31">
        <f t="shared" si="59"/>
        <v>-8.444995644429639</v>
      </c>
      <c r="AD103" s="20">
        <f t="shared" si="57"/>
        <v>180</v>
      </c>
      <c r="AE103" s="9">
        <f t="shared" si="46"/>
        <v>2.2669116717592686</v>
      </c>
      <c r="AF103" s="9">
        <f t="shared" si="47"/>
        <v>1.9430671472221963</v>
      </c>
      <c r="AG103" s="21">
        <f t="shared" si="48"/>
        <v>180</v>
      </c>
      <c r="AH103" s="6">
        <f t="shared" si="49"/>
        <v>9.6681720200000001</v>
      </c>
      <c r="AI103">
        <f t="shared" si="50"/>
        <v>0</v>
      </c>
    </row>
    <row r="104" spans="2:35" ht="20">
      <c r="B104" s="22">
        <v>1102</v>
      </c>
      <c r="C104" s="22">
        <v>810</v>
      </c>
      <c r="D104" s="18">
        <f t="shared" si="33"/>
        <v>1159.2569559999999</v>
      </c>
      <c r="E104" s="18">
        <f t="shared" si="34"/>
        <v>1213.9480513799999</v>
      </c>
      <c r="F104" s="18">
        <f t="shared" si="39"/>
        <v>1164.8698280000001</v>
      </c>
      <c r="G104" s="18">
        <f t="shared" si="40"/>
        <v>1213.9480513799999</v>
      </c>
      <c r="H104" s="18">
        <v>438</v>
      </c>
      <c r="I104" s="18">
        <v>810</v>
      </c>
      <c r="J104" s="13">
        <f t="shared" si="35"/>
        <v>227.52020400000004</v>
      </c>
      <c r="K104" s="13">
        <f t="shared" si="36"/>
        <v>1213.9480513799999</v>
      </c>
      <c r="L104" s="13">
        <f t="shared" si="41"/>
        <v>220.97185333333334</v>
      </c>
      <c r="M104" s="13">
        <f t="shared" si="42"/>
        <v>1213.9480513799999</v>
      </c>
      <c r="N104" s="19">
        <f t="shared" si="37"/>
        <v>5.6128720000001522</v>
      </c>
      <c r="O104">
        <f t="shared" si="51"/>
        <v>0</v>
      </c>
      <c r="P104">
        <f t="shared" si="52"/>
        <v>5.8292014416668252E-2</v>
      </c>
      <c r="Q104" s="9">
        <f t="shared" si="43"/>
        <v>1.9430671472222751</v>
      </c>
      <c r="R104" s="9">
        <f t="shared" si="60"/>
        <v>6.9950417300001906</v>
      </c>
      <c r="S104">
        <f t="shared" si="53"/>
        <v>6.5483506666666642</v>
      </c>
      <c r="T104">
        <f t="shared" si="54"/>
        <v>0</v>
      </c>
      <c r="U104">
        <f t="shared" si="44"/>
        <v>6.8007350152777757E-2</v>
      </c>
      <c r="V104" s="9">
        <f t="shared" si="45"/>
        <v>2.2669116717592583</v>
      </c>
      <c r="W104" s="9">
        <f t="shared" si="61"/>
        <v>8.1608820183333304</v>
      </c>
      <c r="X104" s="6">
        <f t="shared" si="38"/>
        <v>9.5699467600000006</v>
      </c>
      <c r="Y104" s="10">
        <v>0</v>
      </c>
      <c r="Z104" s="31">
        <f t="shared" si="55"/>
        <v>0</v>
      </c>
      <c r="AA104" s="31">
        <f t="shared" si="58"/>
        <v>0</v>
      </c>
      <c r="AB104" s="31">
        <f t="shared" si="56"/>
        <v>180</v>
      </c>
      <c r="AC104" s="31">
        <f t="shared" si="59"/>
        <v>0</v>
      </c>
      <c r="AD104" s="20">
        <f t="shared" si="57"/>
        <v>180</v>
      </c>
      <c r="AE104" s="9">
        <f t="shared" si="46"/>
        <v>2.2669116717592583</v>
      </c>
      <c r="AF104" s="9">
        <f t="shared" si="47"/>
        <v>1.9430671472222751</v>
      </c>
      <c r="AG104" s="21">
        <f t="shared" si="48"/>
        <v>180</v>
      </c>
      <c r="AH104" s="6">
        <f t="shared" si="49"/>
        <v>9.5699467600000006</v>
      </c>
      <c r="AI104">
        <f t="shared" si="50"/>
        <v>0</v>
      </c>
    </row>
    <row r="105" spans="2:35" ht="20">
      <c r="B105" s="22">
        <v>1098</v>
      </c>
      <c r="C105" s="22">
        <v>810</v>
      </c>
      <c r="D105" s="18">
        <f t="shared" si="33"/>
        <v>1153.644084</v>
      </c>
      <c r="E105" s="18">
        <f t="shared" si="34"/>
        <v>1213.9480513799999</v>
      </c>
      <c r="F105" s="18">
        <f t="shared" si="39"/>
        <v>1159.2569559999999</v>
      </c>
      <c r="G105" s="18">
        <f t="shared" si="40"/>
        <v>1213.9480513799999</v>
      </c>
      <c r="H105" s="18">
        <v>442</v>
      </c>
      <c r="I105" s="18">
        <v>808</v>
      </c>
      <c r="J105" s="13">
        <f t="shared" si="35"/>
        <v>233.64879680000001</v>
      </c>
      <c r="K105" s="13">
        <f t="shared" si="36"/>
        <v>1210.9506487839999</v>
      </c>
      <c r="L105" s="13">
        <f t="shared" si="41"/>
        <v>227.69211093333334</v>
      </c>
      <c r="M105" s="13">
        <f t="shared" si="42"/>
        <v>1212.9489171813332</v>
      </c>
      <c r="N105" s="19">
        <f t="shared" si="37"/>
        <v>5.6128719999999248</v>
      </c>
      <c r="O105">
        <f t="shared" si="51"/>
        <v>0</v>
      </c>
      <c r="P105">
        <f t="shared" si="52"/>
        <v>5.8292014416665892E-2</v>
      </c>
      <c r="Q105" s="9">
        <f t="shared" si="43"/>
        <v>1.9430671472221963</v>
      </c>
      <c r="R105" s="9">
        <f t="shared" si="60"/>
        <v>6.9950417299999073</v>
      </c>
      <c r="S105">
        <f t="shared" si="53"/>
        <v>6.7202575999999965</v>
      </c>
      <c r="T105">
        <f t="shared" si="54"/>
        <v>-0.99913419866675213</v>
      </c>
      <c r="U105">
        <f t="shared" si="44"/>
        <v>7.4610143966785863E-2</v>
      </c>
      <c r="V105" s="9">
        <f t="shared" si="45"/>
        <v>2.4870047988928623</v>
      </c>
      <c r="W105" s="9">
        <f t="shared" si="61"/>
        <v>8.9532172760143052</v>
      </c>
      <c r="X105" s="6">
        <f t="shared" si="38"/>
        <v>9.4296249600000017</v>
      </c>
      <c r="Y105" s="10">
        <v>0</v>
      </c>
      <c r="Z105" s="31">
        <f t="shared" si="55"/>
        <v>0</v>
      </c>
      <c r="AA105" s="31">
        <f t="shared" si="58"/>
        <v>0</v>
      </c>
      <c r="AB105" s="31">
        <f t="shared" si="56"/>
        <v>171.54349598193122</v>
      </c>
      <c r="AC105" s="31">
        <f t="shared" si="59"/>
        <v>8.4565040180687845</v>
      </c>
      <c r="AD105" s="20">
        <f t="shared" si="57"/>
        <v>171.54349598193122</v>
      </c>
      <c r="AE105" s="9">
        <f t="shared" si="46"/>
        <v>2.4870047988928623</v>
      </c>
      <c r="AF105" s="9">
        <f t="shared" si="47"/>
        <v>1.9430671472221963</v>
      </c>
      <c r="AG105" s="21">
        <f t="shared" si="48"/>
        <v>171.54349598193122</v>
      </c>
      <c r="AH105" s="6">
        <f t="shared" si="49"/>
        <v>9.4296249600000017</v>
      </c>
      <c r="AI105">
        <f t="shared" si="50"/>
        <v>0</v>
      </c>
    </row>
    <row r="106" spans="2:35" ht="20">
      <c r="B106" s="22">
        <v>1094</v>
      </c>
      <c r="C106" s="22">
        <v>810</v>
      </c>
      <c r="D106" s="18">
        <f t="shared" si="33"/>
        <v>1148.0312120000001</v>
      </c>
      <c r="E106" s="18">
        <f t="shared" si="34"/>
        <v>1213.9480513799999</v>
      </c>
      <c r="F106" s="18">
        <f t="shared" si="39"/>
        <v>1153.6440839999998</v>
      </c>
      <c r="G106" s="18">
        <f t="shared" si="40"/>
        <v>1213.9480513799999</v>
      </c>
      <c r="H106" s="18">
        <v>446</v>
      </c>
      <c r="I106" s="18">
        <v>808</v>
      </c>
      <c r="J106" s="13">
        <f t="shared" si="35"/>
        <v>239.25768640000004</v>
      </c>
      <c r="K106" s="13">
        <f t="shared" si="36"/>
        <v>1210.9506487839999</v>
      </c>
      <c r="L106" s="13">
        <f t="shared" si="41"/>
        <v>233.47556240000003</v>
      </c>
      <c r="M106" s="13">
        <f t="shared" si="42"/>
        <v>1211.9497829826666</v>
      </c>
      <c r="N106" s="19">
        <f t="shared" si="37"/>
        <v>5.6128719999999248</v>
      </c>
      <c r="O106">
        <f t="shared" si="51"/>
        <v>0</v>
      </c>
      <c r="P106">
        <f t="shared" si="52"/>
        <v>5.8292014416665892E-2</v>
      </c>
      <c r="Q106" s="9">
        <f t="shared" si="43"/>
        <v>1.9430671472221963</v>
      </c>
      <c r="R106" s="9">
        <f t="shared" si="60"/>
        <v>6.9950417299999073</v>
      </c>
      <c r="S106">
        <f t="shared" si="53"/>
        <v>5.7834514666666905</v>
      </c>
      <c r="T106">
        <f t="shared" si="54"/>
        <v>-0.99913419866652475</v>
      </c>
      <c r="U106">
        <f t="shared" si="44"/>
        <v>6.5599439699502743E-2</v>
      </c>
      <c r="V106" s="9">
        <f t="shared" si="45"/>
        <v>2.1866479899834244</v>
      </c>
      <c r="W106" s="9">
        <f t="shared" si="61"/>
        <v>7.871932763940328</v>
      </c>
      <c r="X106" s="6">
        <f t="shared" si="38"/>
        <v>9.3173675199999995</v>
      </c>
      <c r="Y106" s="10">
        <v>0</v>
      </c>
      <c r="Z106" s="31">
        <f t="shared" si="55"/>
        <v>0</v>
      </c>
      <c r="AA106" s="31">
        <f t="shared" si="58"/>
        <v>0</v>
      </c>
      <c r="AB106" s="31">
        <f t="shared" si="56"/>
        <v>170.19847364006185</v>
      </c>
      <c r="AC106" s="31">
        <f t="shared" si="59"/>
        <v>1.3450223418693668</v>
      </c>
      <c r="AD106" s="20">
        <f t="shared" si="57"/>
        <v>170.19847364006185</v>
      </c>
      <c r="AE106" s="9">
        <f t="shared" si="46"/>
        <v>2.1866479899834244</v>
      </c>
      <c r="AF106" s="9">
        <f t="shared" si="47"/>
        <v>1.9430671472221963</v>
      </c>
      <c r="AG106" s="21">
        <f t="shared" si="48"/>
        <v>170.19847364006185</v>
      </c>
      <c r="AH106" s="6">
        <f t="shared" si="49"/>
        <v>9.3173675199999995</v>
      </c>
      <c r="AI106">
        <f t="shared" si="50"/>
        <v>0</v>
      </c>
    </row>
    <row r="107" spans="2:35" ht="20">
      <c r="B107" s="22">
        <v>1090</v>
      </c>
      <c r="C107" s="22">
        <v>810</v>
      </c>
      <c r="D107" s="18">
        <f t="shared" si="33"/>
        <v>1142.4183399999999</v>
      </c>
      <c r="E107" s="18">
        <f t="shared" si="34"/>
        <v>1213.9480513799999</v>
      </c>
      <c r="F107" s="18">
        <f t="shared" si="39"/>
        <v>1148.0312120000001</v>
      </c>
      <c r="G107" s="18">
        <f t="shared" si="40"/>
        <v>1213.9480513799999</v>
      </c>
      <c r="H107" s="18">
        <v>452</v>
      </c>
      <c r="I107" s="18">
        <v>808</v>
      </c>
      <c r="J107" s="13">
        <f t="shared" si="35"/>
        <v>247.67102080000004</v>
      </c>
      <c r="K107" s="13">
        <f t="shared" si="36"/>
        <v>1210.9506487839999</v>
      </c>
      <c r="L107" s="13">
        <f t="shared" si="41"/>
        <v>240.19250133333335</v>
      </c>
      <c r="M107" s="13">
        <f t="shared" si="42"/>
        <v>1210.9506487839999</v>
      </c>
      <c r="N107" s="19">
        <f t="shared" si="37"/>
        <v>5.6128720000001522</v>
      </c>
      <c r="O107">
        <f t="shared" si="51"/>
        <v>0</v>
      </c>
      <c r="P107">
        <f t="shared" si="52"/>
        <v>5.8292014416668252E-2</v>
      </c>
      <c r="Q107" s="9">
        <f t="shared" si="43"/>
        <v>1.9430671472222751</v>
      </c>
      <c r="R107" s="9">
        <f t="shared" si="60"/>
        <v>6.9950417300001906</v>
      </c>
      <c r="S107">
        <f t="shared" si="53"/>
        <v>6.7169389333333243</v>
      </c>
      <c r="T107">
        <f t="shared" si="54"/>
        <v>-0.99913419866675213</v>
      </c>
      <c r="U107">
        <f t="shared" si="44"/>
        <v>7.4577904628474662E-2</v>
      </c>
      <c r="V107" s="9">
        <f t="shared" si="45"/>
        <v>2.4859301542824888</v>
      </c>
      <c r="W107" s="9">
        <f t="shared" si="61"/>
        <v>8.9493485554169592</v>
      </c>
      <c r="X107" s="6">
        <f t="shared" si="38"/>
        <v>9.2000017005027388</v>
      </c>
      <c r="Y107" s="10">
        <v>0</v>
      </c>
      <c r="Z107" s="31">
        <f t="shared" si="55"/>
        <v>0</v>
      </c>
      <c r="AA107" s="31">
        <f t="shared" si="58"/>
        <v>0</v>
      </c>
      <c r="AB107" s="31">
        <f t="shared" si="56"/>
        <v>171.53937829870171</v>
      </c>
      <c r="AC107" s="31">
        <f t="shared" si="59"/>
        <v>-1.3409046586398574</v>
      </c>
      <c r="AD107" s="20">
        <f t="shared" si="57"/>
        <v>171.53937829870171</v>
      </c>
      <c r="AE107" s="9">
        <f t="shared" si="46"/>
        <v>2.4859301542824888</v>
      </c>
      <c r="AF107" s="9">
        <f t="shared" si="47"/>
        <v>1.9430671472222751</v>
      </c>
      <c r="AG107" s="21">
        <f t="shared" si="48"/>
        <v>171.53937829870171</v>
      </c>
      <c r="AH107" s="6">
        <f t="shared" si="49"/>
        <v>9.2000017005027388</v>
      </c>
      <c r="AI107">
        <f t="shared" si="50"/>
        <v>0</v>
      </c>
    </row>
    <row r="108" spans="2:35" ht="20">
      <c r="B108" s="22">
        <v>1086</v>
      </c>
      <c r="C108" s="22">
        <v>810</v>
      </c>
      <c r="D108" s="18">
        <f t="shared" si="33"/>
        <v>1136.805468</v>
      </c>
      <c r="E108" s="18">
        <f t="shared" si="34"/>
        <v>1213.9480513799999</v>
      </c>
      <c r="F108" s="18">
        <f t="shared" si="39"/>
        <v>1142.4183399999999</v>
      </c>
      <c r="G108" s="18">
        <f t="shared" si="40"/>
        <v>1213.9480513799999</v>
      </c>
      <c r="H108" s="18">
        <v>456</v>
      </c>
      <c r="I108" s="18">
        <v>808</v>
      </c>
      <c r="J108" s="13">
        <f t="shared" si="35"/>
        <v>253.27991040000001</v>
      </c>
      <c r="K108" s="13">
        <f t="shared" si="36"/>
        <v>1210.9506487839999</v>
      </c>
      <c r="L108" s="13">
        <f t="shared" si="41"/>
        <v>246.73620586666667</v>
      </c>
      <c r="M108" s="13">
        <f t="shared" si="42"/>
        <v>1210.9506487839999</v>
      </c>
      <c r="N108" s="19">
        <f t="shared" si="37"/>
        <v>5.6128719999999248</v>
      </c>
      <c r="O108">
        <f t="shared" si="51"/>
        <v>0</v>
      </c>
      <c r="P108">
        <f t="shared" si="52"/>
        <v>5.8292014416665892E-2</v>
      </c>
      <c r="Q108" s="9">
        <f t="shared" si="43"/>
        <v>1.9430671472221963</v>
      </c>
      <c r="R108" s="9">
        <f t="shared" si="60"/>
        <v>6.9950417299999073</v>
      </c>
      <c r="S108">
        <f t="shared" si="53"/>
        <v>6.5437045333333117</v>
      </c>
      <c r="T108">
        <f t="shared" si="54"/>
        <v>0</v>
      </c>
      <c r="U108">
        <f t="shared" si="44"/>
        <v>6.7959098122222006E-2</v>
      </c>
      <c r="V108" s="9">
        <f t="shared" si="45"/>
        <v>2.2653032707407332</v>
      </c>
      <c r="W108" s="9">
        <f t="shared" si="61"/>
        <v>8.1550917746666407</v>
      </c>
      <c r="X108" s="6">
        <f t="shared" si="38"/>
        <v>9.0877846874459802</v>
      </c>
      <c r="Y108" s="10">
        <v>0</v>
      </c>
      <c r="Z108" s="31">
        <f t="shared" si="55"/>
        <v>0</v>
      </c>
      <c r="AA108" s="31">
        <f t="shared" si="58"/>
        <v>0</v>
      </c>
      <c r="AB108" s="31">
        <f t="shared" si="56"/>
        <v>180</v>
      </c>
      <c r="AC108" s="31">
        <f t="shared" si="59"/>
        <v>-8.4606217012982938</v>
      </c>
      <c r="AD108" s="20">
        <f t="shared" si="57"/>
        <v>180</v>
      </c>
      <c r="AE108" s="9">
        <f t="shared" si="46"/>
        <v>2.2653032707407332</v>
      </c>
      <c r="AF108" s="9">
        <f t="shared" si="47"/>
        <v>1.9430671472221963</v>
      </c>
      <c r="AG108" s="21">
        <f t="shared" si="48"/>
        <v>180</v>
      </c>
      <c r="AH108" s="6">
        <f t="shared" si="49"/>
        <v>9.0877846874459802</v>
      </c>
      <c r="AI108">
        <f t="shared" si="50"/>
        <v>0</v>
      </c>
    </row>
    <row r="109" spans="2:35" ht="20">
      <c r="B109" s="22">
        <v>1082</v>
      </c>
      <c r="C109" s="22">
        <v>810</v>
      </c>
      <c r="D109" s="18">
        <f t="shared" si="33"/>
        <v>1131.1925960000001</v>
      </c>
      <c r="E109" s="18">
        <f t="shared" si="34"/>
        <v>1213.9480513799999</v>
      </c>
      <c r="F109" s="18">
        <f t="shared" si="39"/>
        <v>1136.8054679999998</v>
      </c>
      <c r="G109" s="18">
        <f t="shared" si="40"/>
        <v>1213.9480513799999</v>
      </c>
      <c r="H109" s="18">
        <v>460</v>
      </c>
      <c r="I109" s="18">
        <v>810</v>
      </c>
      <c r="J109" s="13">
        <f t="shared" si="35"/>
        <v>258.39100000000002</v>
      </c>
      <c r="K109" s="13">
        <f t="shared" si="36"/>
        <v>1213.9480513799999</v>
      </c>
      <c r="L109" s="13">
        <f t="shared" si="41"/>
        <v>253.11397706666671</v>
      </c>
      <c r="M109" s="13">
        <f t="shared" si="42"/>
        <v>1211.9497829826666</v>
      </c>
      <c r="N109" s="19">
        <f t="shared" si="37"/>
        <v>5.6128719999999248</v>
      </c>
      <c r="O109">
        <f t="shared" si="51"/>
        <v>0</v>
      </c>
      <c r="P109">
        <f t="shared" si="52"/>
        <v>5.8292014416665892E-2</v>
      </c>
      <c r="Q109" s="9">
        <f t="shared" si="43"/>
        <v>1.9430671472221963</v>
      </c>
      <c r="R109" s="9">
        <f t="shared" si="60"/>
        <v>6.9950417299999073</v>
      </c>
      <c r="S109">
        <f t="shared" si="53"/>
        <v>6.3777712000000406</v>
      </c>
      <c r="T109">
        <f t="shared" si="54"/>
        <v>0.99913419866675213</v>
      </c>
      <c r="U109">
        <f t="shared" si="44"/>
        <v>7.1294030327348129E-2</v>
      </c>
      <c r="V109" s="9">
        <f t="shared" si="45"/>
        <v>2.3764676775782712</v>
      </c>
      <c r="W109" s="9">
        <f t="shared" si="61"/>
        <v>8.555283639281777</v>
      </c>
      <c r="X109" s="6">
        <f t="shared" si="38"/>
        <v>8.9475233983371556</v>
      </c>
      <c r="Y109" s="10">
        <v>0</v>
      </c>
      <c r="Z109" s="31">
        <f t="shared" si="55"/>
        <v>0</v>
      </c>
      <c r="AA109" s="31">
        <f t="shared" si="58"/>
        <v>0</v>
      </c>
      <c r="AB109" s="31">
        <f t="shared" si="56"/>
        <v>188.90352392009743</v>
      </c>
      <c r="AC109" s="31">
        <f t="shared" si="59"/>
        <v>-8.9035239200974274</v>
      </c>
      <c r="AD109" s="20">
        <f t="shared" si="57"/>
        <v>188.90352392009743</v>
      </c>
      <c r="AE109" s="9">
        <f t="shared" si="46"/>
        <v>2.3764676775782712</v>
      </c>
      <c r="AF109" s="9">
        <f t="shared" si="47"/>
        <v>1.9430671472221963</v>
      </c>
      <c r="AG109" s="21">
        <f t="shared" si="48"/>
        <v>188.90352392009743</v>
      </c>
      <c r="AH109" s="6">
        <f t="shared" si="49"/>
        <v>8.9475233983371556</v>
      </c>
      <c r="AI109">
        <f t="shared" si="50"/>
        <v>0</v>
      </c>
    </row>
    <row r="110" spans="2:35" ht="20">
      <c r="B110" s="22">
        <v>1078</v>
      </c>
      <c r="C110" s="22">
        <v>810</v>
      </c>
      <c r="D110" s="18">
        <f t="shared" si="33"/>
        <v>1125.5797239999999</v>
      </c>
      <c r="E110" s="18">
        <f t="shared" si="34"/>
        <v>1213.9480513799999</v>
      </c>
      <c r="F110" s="18">
        <f t="shared" si="39"/>
        <v>1131.1925960000001</v>
      </c>
      <c r="G110" s="18">
        <f t="shared" si="40"/>
        <v>1213.9480513799999</v>
      </c>
      <c r="H110" s="18">
        <v>466</v>
      </c>
      <c r="I110" s="18">
        <v>810</v>
      </c>
      <c r="J110" s="13">
        <f t="shared" si="35"/>
        <v>266.81030800000002</v>
      </c>
      <c r="K110" s="13">
        <f t="shared" si="36"/>
        <v>1213.9480513799999</v>
      </c>
      <c r="L110" s="13">
        <f t="shared" si="41"/>
        <v>259.49373946666668</v>
      </c>
      <c r="M110" s="13">
        <f t="shared" si="42"/>
        <v>1212.9489171813332</v>
      </c>
      <c r="N110" s="19">
        <f t="shared" si="37"/>
        <v>5.6128720000001522</v>
      </c>
      <c r="O110">
        <f t="shared" si="51"/>
        <v>0</v>
      </c>
      <c r="P110">
        <f t="shared" si="52"/>
        <v>5.8292014416668252E-2</v>
      </c>
      <c r="Q110" s="9">
        <f t="shared" si="43"/>
        <v>1.9430671472222751</v>
      </c>
      <c r="R110" s="9">
        <f t="shared" si="60"/>
        <v>6.9950417300001906</v>
      </c>
      <c r="S110">
        <f t="shared" si="53"/>
        <v>6.3797623999999757</v>
      </c>
      <c r="T110">
        <f t="shared" si="54"/>
        <v>0.99913419866652475</v>
      </c>
      <c r="U110">
        <f t="shared" si="44"/>
        <v>7.1313242999799645E-2</v>
      </c>
      <c r="V110" s="9">
        <f t="shared" si="45"/>
        <v>2.3771080999933214</v>
      </c>
      <c r="W110" s="9">
        <f t="shared" si="61"/>
        <v>8.5575891599759579</v>
      </c>
      <c r="X110" s="6">
        <f t="shared" si="38"/>
        <v>8.8353064200100793</v>
      </c>
      <c r="Y110" s="10">
        <v>0</v>
      </c>
      <c r="Z110" s="31">
        <f t="shared" si="55"/>
        <v>0</v>
      </c>
      <c r="AA110" s="31">
        <f t="shared" si="58"/>
        <v>0</v>
      </c>
      <c r="AB110" s="31">
        <f t="shared" si="56"/>
        <v>188.90078952425404</v>
      </c>
      <c r="AC110" s="31">
        <f t="shared" si="59"/>
        <v>2.7343958433903026E-3</v>
      </c>
      <c r="AD110" s="20">
        <f t="shared" si="57"/>
        <v>188.90078952425404</v>
      </c>
      <c r="AE110" s="9">
        <f t="shared" si="46"/>
        <v>2.3771080999933214</v>
      </c>
      <c r="AF110" s="9">
        <f t="shared" si="47"/>
        <v>1.9430671472222751</v>
      </c>
      <c r="AG110" s="21">
        <f t="shared" si="48"/>
        <v>188.90078952425404</v>
      </c>
      <c r="AH110" s="6">
        <f t="shared" si="49"/>
        <v>8.8353064200100793</v>
      </c>
      <c r="AI110">
        <f t="shared" si="50"/>
        <v>0</v>
      </c>
    </row>
    <row r="111" spans="2:35" ht="20">
      <c r="B111" s="22">
        <v>1074</v>
      </c>
      <c r="C111" s="22">
        <v>810</v>
      </c>
      <c r="D111" s="18">
        <f t="shared" si="33"/>
        <v>1119.966852</v>
      </c>
      <c r="E111" s="18">
        <f t="shared" si="34"/>
        <v>1213.9480513799999</v>
      </c>
      <c r="F111" s="18">
        <f t="shared" si="39"/>
        <v>1125.5797239999999</v>
      </c>
      <c r="G111" s="18">
        <f t="shared" si="40"/>
        <v>1213.9480513799999</v>
      </c>
      <c r="H111" s="18">
        <v>468</v>
      </c>
      <c r="I111" s="18">
        <v>810</v>
      </c>
      <c r="J111" s="13">
        <f t="shared" si="35"/>
        <v>269.61674400000004</v>
      </c>
      <c r="K111" s="13">
        <f t="shared" si="36"/>
        <v>1213.9480513799999</v>
      </c>
      <c r="L111" s="13">
        <f t="shared" si="41"/>
        <v>264.93935066666671</v>
      </c>
      <c r="M111" s="13">
        <f t="shared" si="42"/>
        <v>1213.9480513799999</v>
      </c>
      <c r="N111" s="19">
        <f t="shared" si="37"/>
        <v>5.6128719999999248</v>
      </c>
      <c r="O111">
        <f t="shared" si="51"/>
        <v>0</v>
      </c>
      <c r="P111">
        <f t="shared" si="52"/>
        <v>5.8292014416665892E-2</v>
      </c>
      <c r="Q111" s="9">
        <f t="shared" si="43"/>
        <v>1.9430671472221963</v>
      </c>
      <c r="R111" s="9">
        <f t="shared" si="60"/>
        <v>6.9950417299999073</v>
      </c>
      <c r="S111">
        <f t="shared" si="53"/>
        <v>5.4456112000000303</v>
      </c>
      <c r="T111">
        <f t="shared" si="54"/>
        <v>0.99913419866675213</v>
      </c>
      <c r="U111">
        <f t="shared" si="44"/>
        <v>6.240286409189371E-2</v>
      </c>
      <c r="V111" s="9">
        <f t="shared" si="45"/>
        <v>2.0800954697297902</v>
      </c>
      <c r="W111" s="9">
        <f t="shared" si="61"/>
        <v>7.4883436910272447</v>
      </c>
      <c r="X111" s="6">
        <f t="shared" si="38"/>
        <v>8.7280159600000005</v>
      </c>
      <c r="Y111" s="10">
        <v>0</v>
      </c>
      <c r="Z111" s="31">
        <f t="shared" si="55"/>
        <v>0</v>
      </c>
      <c r="AA111" s="31">
        <f t="shared" si="58"/>
        <v>0</v>
      </c>
      <c r="AB111" s="31">
        <f t="shared" si="56"/>
        <v>190.39671753336356</v>
      </c>
      <c r="AC111" s="31">
        <f t="shared" si="59"/>
        <v>-1.4959280091095195</v>
      </c>
      <c r="AD111" s="20">
        <f t="shared" si="57"/>
        <v>190.39671753336356</v>
      </c>
      <c r="AE111" s="9">
        <f t="shared" si="46"/>
        <v>2.0800954697297902</v>
      </c>
      <c r="AF111" s="9">
        <f t="shared" si="47"/>
        <v>1.9430671472221963</v>
      </c>
      <c r="AG111" s="21">
        <f t="shared" si="48"/>
        <v>190.39671753336356</v>
      </c>
      <c r="AH111" s="6">
        <f t="shared" si="49"/>
        <v>8.7280159600000005</v>
      </c>
      <c r="AI111">
        <f t="shared" si="50"/>
        <v>0</v>
      </c>
    </row>
    <row r="112" spans="2:35" ht="20">
      <c r="B112" s="22">
        <v>1070</v>
      </c>
      <c r="C112" s="22">
        <v>810</v>
      </c>
      <c r="D112" s="18">
        <f t="shared" si="33"/>
        <v>1114.3539800000001</v>
      </c>
      <c r="E112" s="18">
        <f t="shared" si="34"/>
        <v>1213.9480513799999</v>
      </c>
      <c r="F112" s="18">
        <f t="shared" si="39"/>
        <v>1119.9668519999998</v>
      </c>
      <c r="G112" s="18">
        <f t="shared" si="40"/>
        <v>1213.9480513799999</v>
      </c>
      <c r="H112" s="18">
        <v>474</v>
      </c>
      <c r="I112" s="18">
        <v>810</v>
      </c>
      <c r="J112" s="13">
        <f t="shared" si="35"/>
        <v>278.03605200000004</v>
      </c>
      <c r="K112" s="13">
        <f t="shared" si="36"/>
        <v>1213.9480513799999</v>
      </c>
      <c r="L112" s="13">
        <f t="shared" si="41"/>
        <v>271.48770133333335</v>
      </c>
      <c r="M112" s="13">
        <f t="shared" si="42"/>
        <v>1213.9480513799999</v>
      </c>
      <c r="N112" s="19">
        <f t="shared" si="37"/>
        <v>5.6128719999999248</v>
      </c>
      <c r="O112">
        <f t="shared" si="51"/>
        <v>0</v>
      </c>
      <c r="P112">
        <f t="shared" si="52"/>
        <v>5.8292014416665892E-2</v>
      </c>
      <c r="Q112" s="9">
        <f t="shared" si="43"/>
        <v>1.9430671472221963</v>
      </c>
      <c r="R112" s="9">
        <f t="shared" si="60"/>
        <v>6.9950417299999073</v>
      </c>
      <c r="S112">
        <f t="shared" si="53"/>
        <v>6.5483506666666358</v>
      </c>
      <c r="T112">
        <f t="shared" si="54"/>
        <v>0</v>
      </c>
      <c r="U112">
        <f t="shared" si="44"/>
        <v>6.8007350152777465E-2</v>
      </c>
      <c r="V112" s="9">
        <f t="shared" si="45"/>
        <v>2.266911671759249</v>
      </c>
      <c r="W112" s="9">
        <f t="shared" si="61"/>
        <v>8.1608820183332966</v>
      </c>
      <c r="X112" s="6">
        <f t="shared" si="38"/>
        <v>8.5876941599999981</v>
      </c>
      <c r="Y112" s="10">
        <v>0</v>
      </c>
      <c r="Z112" s="31">
        <f t="shared" si="55"/>
        <v>0</v>
      </c>
      <c r="AA112" s="31">
        <f t="shared" si="58"/>
        <v>0</v>
      </c>
      <c r="AB112" s="31">
        <f t="shared" si="56"/>
        <v>180</v>
      </c>
      <c r="AC112" s="31">
        <f t="shared" si="59"/>
        <v>10.396717533363557</v>
      </c>
      <c r="AD112" s="20">
        <f t="shared" si="57"/>
        <v>180</v>
      </c>
      <c r="AE112" s="9">
        <f t="shared" si="46"/>
        <v>2.266911671759249</v>
      </c>
      <c r="AF112" s="9">
        <f t="shared" si="47"/>
        <v>1.9430671472221963</v>
      </c>
      <c r="AG112" s="21">
        <f t="shared" si="48"/>
        <v>180</v>
      </c>
      <c r="AH112" s="6">
        <f t="shared" si="49"/>
        <v>8.5876941599999981</v>
      </c>
      <c r="AI112">
        <f t="shared" si="50"/>
        <v>0</v>
      </c>
    </row>
    <row r="113" spans="2:35" ht="20">
      <c r="B113" s="22">
        <v>1066</v>
      </c>
      <c r="C113" s="22">
        <v>810</v>
      </c>
      <c r="D113" s="18">
        <f t="shared" si="33"/>
        <v>1108.7411079999999</v>
      </c>
      <c r="E113" s="18">
        <f t="shared" si="34"/>
        <v>1213.9480513799999</v>
      </c>
      <c r="F113" s="18">
        <f t="shared" si="39"/>
        <v>1114.3539800000001</v>
      </c>
      <c r="G113" s="18">
        <f t="shared" si="40"/>
        <v>1213.9480513799999</v>
      </c>
      <c r="H113" s="18">
        <v>478</v>
      </c>
      <c r="I113" s="18">
        <v>810</v>
      </c>
      <c r="J113" s="13">
        <f t="shared" si="35"/>
        <v>283.64892400000002</v>
      </c>
      <c r="K113" s="13">
        <f t="shared" si="36"/>
        <v>1213.9480513799999</v>
      </c>
      <c r="L113" s="13">
        <f t="shared" si="41"/>
        <v>277.10057333333339</v>
      </c>
      <c r="M113" s="13">
        <f t="shared" si="42"/>
        <v>1213.9480513799999</v>
      </c>
      <c r="N113" s="19">
        <f t="shared" si="37"/>
        <v>5.6128720000001522</v>
      </c>
      <c r="O113">
        <f t="shared" si="51"/>
        <v>0</v>
      </c>
      <c r="P113">
        <f t="shared" si="52"/>
        <v>5.8292014416668252E-2</v>
      </c>
      <c r="Q113" s="9">
        <f t="shared" si="43"/>
        <v>1.9430671472222751</v>
      </c>
      <c r="R113" s="9">
        <f t="shared" si="60"/>
        <v>6.9950417300001906</v>
      </c>
      <c r="S113">
        <f t="shared" si="53"/>
        <v>5.6128720000000385</v>
      </c>
      <c r="T113">
        <f t="shared" si="54"/>
        <v>0</v>
      </c>
      <c r="U113">
        <f t="shared" si="44"/>
        <v>5.8292014416667072E-2</v>
      </c>
      <c r="V113" s="9">
        <f t="shared" si="45"/>
        <v>1.9430671472222356</v>
      </c>
      <c r="W113" s="9">
        <f t="shared" si="61"/>
        <v>6.9950417300000485</v>
      </c>
      <c r="X113" s="6">
        <f t="shared" si="38"/>
        <v>8.5035010799999995</v>
      </c>
      <c r="Y113" s="10">
        <v>0</v>
      </c>
      <c r="Z113" s="31">
        <f t="shared" si="55"/>
        <v>0</v>
      </c>
      <c r="AA113" s="31">
        <f t="shared" si="58"/>
        <v>0</v>
      </c>
      <c r="AB113" s="31">
        <f t="shared" si="56"/>
        <v>180</v>
      </c>
      <c r="AC113" s="31">
        <f t="shared" si="59"/>
        <v>0</v>
      </c>
      <c r="AD113" s="20">
        <f t="shared" si="57"/>
        <v>180</v>
      </c>
      <c r="AE113" s="9">
        <f t="shared" si="46"/>
        <v>1.9430671472222356</v>
      </c>
      <c r="AF113" s="9">
        <f t="shared" si="47"/>
        <v>1.9430671472222751</v>
      </c>
      <c r="AG113" s="21">
        <f t="shared" si="48"/>
        <v>180</v>
      </c>
      <c r="AH113" s="6">
        <f t="shared" si="49"/>
        <v>8.5035010799999995</v>
      </c>
      <c r="AI113">
        <f t="shared" si="50"/>
        <v>0</v>
      </c>
    </row>
    <row r="114" spans="2:35" ht="20">
      <c r="B114" s="22">
        <v>1062</v>
      </c>
      <c r="C114" s="22">
        <v>810</v>
      </c>
      <c r="D114" s="18">
        <f t="shared" si="33"/>
        <v>1103.128236</v>
      </c>
      <c r="E114" s="18">
        <f t="shared" si="34"/>
        <v>1213.9480513799999</v>
      </c>
      <c r="F114" s="18">
        <f t="shared" si="39"/>
        <v>1108.7411079999999</v>
      </c>
      <c r="G114" s="18">
        <f t="shared" si="40"/>
        <v>1213.9480513799999</v>
      </c>
      <c r="H114" s="18">
        <v>484</v>
      </c>
      <c r="I114" s="18">
        <v>810</v>
      </c>
      <c r="J114" s="13">
        <f t="shared" si="35"/>
        <v>292.06823199999997</v>
      </c>
      <c r="K114" s="13">
        <f t="shared" si="36"/>
        <v>1213.9480513799999</v>
      </c>
      <c r="L114" s="13">
        <f t="shared" si="41"/>
        <v>284.58440266666668</v>
      </c>
      <c r="M114" s="13">
        <f t="shared" si="42"/>
        <v>1213.9480513799999</v>
      </c>
      <c r="N114" s="19">
        <f t="shared" si="37"/>
        <v>5.6128719999999248</v>
      </c>
      <c r="O114">
        <f t="shared" si="51"/>
        <v>0</v>
      </c>
      <c r="P114">
        <f t="shared" si="52"/>
        <v>5.8292014416665892E-2</v>
      </c>
      <c r="Q114" s="9">
        <f t="shared" si="43"/>
        <v>1.9430671472221963</v>
      </c>
      <c r="R114" s="9">
        <f t="shared" si="60"/>
        <v>6.9950417299999073</v>
      </c>
      <c r="S114">
        <f t="shared" si="53"/>
        <v>7.4838293333332899</v>
      </c>
      <c r="T114">
        <f t="shared" si="54"/>
        <v>0</v>
      </c>
      <c r="U114">
        <f t="shared" si="44"/>
        <v>7.7722685888888449E-2</v>
      </c>
      <c r="V114" s="9">
        <f t="shared" si="45"/>
        <v>2.5907561962962817</v>
      </c>
      <c r="W114" s="9">
        <f t="shared" si="61"/>
        <v>9.3267223066666141</v>
      </c>
      <c r="X114" s="6">
        <f t="shared" si="38"/>
        <v>8.3631792800000007</v>
      </c>
      <c r="Y114" s="10">
        <v>0</v>
      </c>
      <c r="Z114" s="31">
        <f t="shared" si="55"/>
        <v>0</v>
      </c>
      <c r="AA114" s="31">
        <f t="shared" si="58"/>
        <v>0</v>
      </c>
      <c r="AB114" s="31">
        <f t="shared" si="56"/>
        <v>180</v>
      </c>
      <c r="AC114" s="31">
        <f t="shared" si="59"/>
        <v>0</v>
      </c>
      <c r="AD114" s="20">
        <f t="shared" si="57"/>
        <v>180</v>
      </c>
      <c r="AE114" s="9">
        <f t="shared" si="46"/>
        <v>2.5907561962962817</v>
      </c>
      <c r="AF114" s="9">
        <f t="shared" si="47"/>
        <v>1.9430671472221963</v>
      </c>
      <c r="AG114" s="21">
        <f t="shared" si="48"/>
        <v>180</v>
      </c>
      <c r="AH114" s="6">
        <f t="shared" si="49"/>
        <v>8.3631792800000007</v>
      </c>
      <c r="AI114">
        <f t="shared" si="50"/>
        <v>0</v>
      </c>
    </row>
    <row r="115" spans="2:35" ht="20">
      <c r="B115" s="22">
        <v>1058</v>
      </c>
      <c r="C115" s="22">
        <v>810</v>
      </c>
      <c r="D115" s="18">
        <f t="shared" si="33"/>
        <v>1097.5153640000001</v>
      </c>
      <c r="E115" s="18">
        <f t="shared" si="34"/>
        <v>1213.9480513799999</v>
      </c>
      <c r="F115" s="18">
        <f t="shared" si="39"/>
        <v>1103.1282359999998</v>
      </c>
      <c r="G115" s="18">
        <f t="shared" si="40"/>
        <v>1213.9480513799999</v>
      </c>
      <c r="H115" s="18">
        <v>488</v>
      </c>
      <c r="I115" s="18">
        <v>810</v>
      </c>
      <c r="J115" s="13">
        <f t="shared" si="35"/>
        <v>297.681104</v>
      </c>
      <c r="K115" s="13">
        <f t="shared" si="36"/>
        <v>1213.9480513799999</v>
      </c>
      <c r="L115" s="13">
        <f t="shared" si="41"/>
        <v>291.13275333333331</v>
      </c>
      <c r="M115" s="13">
        <f t="shared" si="42"/>
        <v>1213.9480513799999</v>
      </c>
      <c r="N115" s="19">
        <f t="shared" si="37"/>
        <v>5.6128719999999248</v>
      </c>
      <c r="O115">
        <f t="shared" si="51"/>
        <v>0</v>
      </c>
      <c r="P115">
        <f t="shared" si="52"/>
        <v>5.8292014416665892E-2</v>
      </c>
      <c r="Q115" s="9">
        <f t="shared" si="43"/>
        <v>1.9430671472221963</v>
      </c>
      <c r="R115" s="9">
        <f t="shared" si="60"/>
        <v>6.9950417299999073</v>
      </c>
      <c r="S115">
        <f t="shared" si="53"/>
        <v>6.5483506666666358</v>
      </c>
      <c r="T115">
        <f t="shared" si="54"/>
        <v>0</v>
      </c>
      <c r="U115">
        <f t="shared" si="44"/>
        <v>6.8007350152777465E-2</v>
      </c>
      <c r="V115" s="9">
        <f t="shared" si="45"/>
        <v>2.266911671759249</v>
      </c>
      <c r="W115" s="9">
        <f t="shared" si="61"/>
        <v>8.1608820183332966</v>
      </c>
      <c r="X115" s="6">
        <f t="shared" si="38"/>
        <v>8.2509218399999984</v>
      </c>
      <c r="Y115" s="10">
        <v>0</v>
      </c>
      <c r="Z115" s="31">
        <f t="shared" si="55"/>
        <v>0</v>
      </c>
      <c r="AA115" s="31">
        <f t="shared" si="58"/>
        <v>0</v>
      </c>
      <c r="AB115" s="31">
        <f t="shared" si="56"/>
        <v>180</v>
      </c>
      <c r="AC115" s="31">
        <f t="shared" si="59"/>
        <v>0</v>
      </c>
      <c r="AD115" s="20">
        <f t="shared" si="57"/>
        <v>180</v>
      </c>
      <c r="AE115" s="9">
        <f t="shared" si="46"/>
        <v>2.266911671759249</v>
      </c>
      <c r="AF115" s="9">
        <f t="shared" si="47"/>
        <v>1.9430671472221963</v>
      </c>
      <c r="AG115" s="21">
        <f t="shared" si="48"/>
        <v>180</v>
      </c>
      <c r="AH115" s="6">
        <f t="shared" si="49"/>
        <v>8.2509218399999984</v>
      </c>
      <c r="AI115">
        <f t="shared" si="50"/>
        <v>0</v>
      </c>
    </row>
    <row r="116" spans="2:35" ht="20">
      <c r="B116" s="22">
        <v>1054</v>
      </c>
      <c r="C116" s="22">
        <v>810</v>
      </c>
      <c r="D116" s="18">
        <f t="shared" si="33"/>
        <v>1091.9024919999999</v>
      </c>
      <c r="E116" s="18">
        <f t="shared" si="34"/>
        <v>1213.9480513799999</v>
      </c>
      <c r="F116" s="18">
        <f t="shared" si="39"/>
        <v>1097.5153640000001</v>
      </c>
      <c r="G116" s="18">
        <f t="shared" si="40"/>
        <v>1213.9480513799999</v>
      </c>
      <c r="H116" s="18">
        <v>493</v>
      </c>
      <c r="I116" s="18">
        <v>809</v>
      </c>
      <c r="J116" s="13">
        <f t="shared" si="35"/>
        <v>304.92966660000002</v>
      </c>
      <c r="K116" s="13">
        <f t="shared" si="36"/>
        <v>1212.4493500819999</v>
      </c>
      <c r="L116" s="13">
        <f t="shared" si="41"/>
        <v>298.2263342</v>
      </c>
      <c r="M116" s="13">
        <f t="shared" si="42"/>
        <v>1213.4484842806667</v>
      </c>
      <c r="N116" s="19">
        <f t="shared" si="37"/>
        <v>5.6128720000001522</v>
      </c>
      <c r="O116">
        <f t="shared" si="51"/>
        <v>0</v>
      </c>
      <c r="P116">
        <f t="shared" si="52"/>
        <v>5.8292014416668252E-2</v>
      </c>
      <c r="Q116" s="9">
        <f t="shared" si="43"/>
        <v>1.9430671472222751</v>
      </c>
      <c r="R116" s="9">
        <f t="shared" si="60"/>
        <v>6.9950417300001906</v>
      </c>
      <c r="S116">
        <f t="shared" si="53"/>
        <v>7.0935808666666844</v>
      </c>
      <c r="T116">
        <f t="shared" si="54"/>
        <v>-0.49956709933326238</v>
      </c>
      <c r="U116">
        <f t="shared" si="44"/>
        <v>7.484084719931286E-2</v>
      </c>
      <c r="V116" s="9">
        <f t="shared" si="45"/>
        <v>2.4946949066437618</v>
      </c>
      <c r="W116" s="9">
        <f t="shared" si="61"/>
        <v>8.9809016639175425</v>
      </c>
      <c r="X116" s="6">
        <f t="shared" si="38"/>
        <v>8.1106000400000013</v>
      </c>
      <c r="Y116" s="10">
        <v>0</v>
      </c>
      <c r="Z116" s="31">
        <f t="shared" si="55"/>
        <v>0</v>
      </c>
      <c r="AA116" s="31">
        <f t="shared" si="58"/>
        <v>0</v>
      </c>
      <c r="AB116" s="31">
        <f t="shared" si="56"/>
        <v>175.97158241195336</v>
      </c>
      <c r="AC116" s="31">
        <f t="shared" si="59"/>
        <v>4.0284175880466364</v>
      </c>
      <c r="AD116" s="20">
        <f t="shared" si="57"/>
        <v>175.97158241195336</v>
      </c>
      <c r="AE116" s="9">
        <f t="shared" si="46"/>
        <v>2.4946949066437618</v>
      </c>
      <c r="AF116" s="9">
        <f t="shared" si="47"/>
        <v>1.9430671472222751</v>
      </c>
      <c r="AG116" s="21">
        <f t="shared" si="48"/>
        <v>175.97158241195336</v>
      </c>
      <c r="AH116" s="6">
        <f t="shared" si="49"/>
        <v>8.1106000400000013</v>
      </c>
      <c r="AI116">
        <f t="shared" si="50"/>
        <v>0</v>
      </c>
    </row>
    <row r="117" spans="2:35" ht="20">
      <c r="B117" s="22">
        <v>1052</v>
      </c>
      <c r="C117" s="22">
        <v>810</v>
      </c>
      <c r="D117" s="18">
        <f t="shared" si="33"/>
        <v>1089.0960560000001</v>
      </c>
      <c r="E117" s="18">
        <f t="shared" si="34"/>
        <v>1213.9480513799999</v>
      </c>
      <c r="F117" s="18">
        <f t="shared" si="39"/>
        <v>1092.8379706666667</v>
      </c>
      <c r="G117" s="18">
        <f t="shared" si="40"/>
        <v>1213.9480513799999</v>
      </c>
      <c r="H117" s="18">
        <v>498</v>
      </c>
      <c r="I117" s="18">
        <v>808</v>
      </c>
      <c r="J117" s="13">
        <f t="shared" si="35"/>
        <v>312.17325119999998</v>
      </c>
      <c r="K117" s="13">
        <f t="shared" si="36"/>
        <v>1210.9506487839999</v>
      </c>
      <c r="L117" s="13">
        <f t="shared" si="41"/>
        <v>304.92800726666667</v>
      </c>
      <c r="M117" s="13">
        <f t="shared" si="42"/>
        <v>1212.4493500819999</v>
      </c>
      <c r="N117" s="19">
        <f t="shared" si="37"/>
        <v>2.8064359999998487</v>
      </c>
      <c r="O117">
        <f t="shared" si="51"/>
        <v>0</v>
      </c>
      <c r="P117">
        <f t="shared" si="52"/>
        <v>2.9146007208331767E-2</v>
      </c>
      <c r="Q117" s="9">
        <f t="shared" si="43"/>
        <v>0.97153357361105885</v>
      </c>
      <c r="R117" s="9">
        <f t="shared" si="60"/>
        <v>3.497520864999812</v>
      </c>
      <c r="S117">
        <f t="shared" si="53"/>
        <v>6.7016730666666717</v>
      </c>
      <c r="T117">
        <f t="shared" si="54"/>
        <v>-0.99913419866675213</v>
      </c>
      <c r="U117">
        <f t="shared" si="44"/>
        <v>7.4429629372160425E-2</v>
      </c>
      <c r="V117" s="9">
        <f t="shared" si="45"/>
        <v>2.480987645738681</v>
      </c>
      <c r="W117" s="9">
        <f t="shared" ref="W117:W148" si="62">V117*$A$22</f>
        <v>8.9315555246592524</v>
      </c>
      <c r="X117" s="6">
        <f t="shared" si="38"/>
        <v>7.9983426000000009</v>
      </c>
      <c r="Y117" s="10">
        <v>0</v>
      </c>
      <c r="Z117" s="31">
        <f t="shared" si="55"/>
        <v>0</v>
      </c>
      <c r="AA117" s="31">
        <f t="shared" si="58"/>
        <v>0</v>
      </c>
      <c r="AB117" s="31">
        <f t="shared" si="56"/>
        <v>171.52038556950532</v>
      </c>
      <c r="AC117" s="31">
        <f t="shared" si="59"/>
        <v>4.4511968424480415</v>
      </c>
      <c r="AD117" s="20">
        <f t="shared" si="57"/>
        <v>171.52038556950532</v>
      </c>
      <c r="AE117" s="9">
        <f t="shared" si="46"/>
        <v>2.480987645738681</v>
      </c>
      <c r="AF117" s="9">
        <f t="shared" si="47"/>
        <v>0.97153357361105885</v>
      </c>
      <c r="AG117" s="21">
        <f t="shared" si="48"/>
        <v>171.52038556950532</v>
      </c>
      <c r="AH117" s="6">
        <f t="shared" si="49"/>
        <v>7.9983426000000009</v>
      </c>
      <c r="AI117">
        <f t="shared" si="50"/>
        <v>0</v>
      </c>
    </row>
    <row r="118" spans="2:35" ht="20">
      <c r="B118" s="22">
        <v>1046</v>
      </c>
      <c r="C118" s="22">
        <v>810</v>
      </c>
      <c r="D118" s="18">
        <f t="shared" si="33"/>
        <v>1080.6767480000001</v>
      </c>
      <c r="E118" s="18">
        <f t="shared" si="34"/>
        <v>1213.9480513799999</v>
      </c>
      <c r="F118" s="18">
        <f t="shared" si="39"/>
        <v>1087.2250986666668</v>
      </c>
      <c r="G118" s="18">
        <f t="shared" si="40"/>
        <v>1213.9480513799999</v>
      </c>
      <c r="H118" s="18">
        <v>504</v>
      </c>
      <c r="I118" s="18">
        <v>808</v>
      </c>
      <c r="J118" s="13">
        <f t="shared" si="35"/>
        <v>320.58658560000003</v>
      </c>
      <c r="K118" s="13">
        <f t="shared" si="36"/>
        <v>1210.9506487839999</v>
      </c>
      <c r="L118" s="13">
        <f t="shared" si="41"/>
        <v>312.56316780000003</v>
      </c>
      <c r="M118" s="13">
        <f t="shared" si="42"/>
        <v>1211.4502158833332</v>
      </c>
      <c r="N118" s="19">
        <f t="shared" si="37"/>
        <v>8.4193080000000009</v>
      </c>
      <c r="O118">
        <f t="shared" si="51"/>
        <v>0</v>
      </c>
      <c r="P118">
        <f t="shared" si="52"/>
        <v>8.7438021625000015E-2</v>
      </c>
      <c r="Q118" s="9">
        <f t="shared" si="43"/>
        <v>2.914600720833334</v>
      </c>
      <c r="R118" s="9">
        <f t="shared" si="60"/>
        <v>10.492562595000003</v>
      </c>
      <c r="S118">
        <f t="shared" si="53"/>
        <v>7.6351605333333623</v>
      </c>
      <c r="T118">
        <f t="shared" si="54"/>
        <v>-0.99913419866675213</v>
      </c>
      <c r="U118">
        <f t="shared" si="44"/>
        <v>8.3565817125269753E-2</v>
      </c>
      <c r="V118" s="9">
        <f t="shared" si="45"/>
        <v>2.7855272375089921</v>
      </c>
      <c r="W118" s="9">
        <f t="shared" si="62"/>
        <v>10.027898055032372</v>
      </c>
      <c r="X118" s="6">
        <f t="shared" si="38"/>
        <v>7.8697425245279735</v>
      </c>
      <c r="Y118" s="10">
        <v>0</v>
      </c>
      <c r="Z118" s="31">
        <f t="shared" si="55"/>
        <v>0</v>
      </c>
      <c r="AA118" s="31">
        <f t="shared" si="58"/>
        <v>0</v>
      </c>
      <c r="AB118" s="31">
        <f t="shared" si="56"/>
        <v>172.54465919703756</v>
      </c>
      <c r="AC118" s="31">
        <f t="shared" si="59"/>
        <v>-1.0242736275322386</v>
      </c>
      <c r="AD118" s="20">
        <f t="shared" si="57"/>
        <v>172.54465919703756</v>
      </c>
      <c r="AE118" s="9">
        <f t="shared" si="46"/>
        <v>2.7855272375089921</v>
      </c>
      <c r="AF118" s="9">
        <f t="shared" si="47"/>
        <v>2.914600720833334</v>
      </c>
      <c r="AG118" s="21">
        <f t="shared" si="48"/>
        <v>172.54465919703756</v>
      </c>
      <c r="AH118" s="6">
        <f t="shared" si="49"/>
        <v>7.8697425245279735</v>
      </c>
      <c r="AI118">
        <f t="shared" si="50"/>
        <v>0</v>
      </c>
    </row>
    <row r="119" spans="2:35" ht="20">
      <c r="B119" s="22">
        <v>1042</v>
      </c>
      <c r="C119" s="22">
        <v>808</v>
      </c>
      <c r="D119" s="18">
        <f t="shared" si="33"/>
        <v>1074.9822368</v>
      </c>
      <c r="E119" s="18">
        <f t="shared" si="34"/>
        <v>1210.9506487839999</v>
      </c>
      <c r="F119" s="18">
        <f t="shared" si="39"/>
        <v>1081.5850136000001</v>
      </c>
      <c r="G119" s="18">
        <f t="shared" si="40"/>
        <v>1212.9489171813332</v>
      </c>
      <c r="H119" s="18">
        <v>510</v>
      </c>
      <c r="I119" s="18">
        <v>808</v>
      </c>
      <c r="J119" s="13">
        <f t="shared" si="35"/>
        <v>328.99991999999997</v>
      </c>
      <c r="K119" s="13">
        <f t="shared" si="36"/>
        <v>1210.9506487839999</v>
      </c>
      <c r="L119" s="13">
        <f t="shared" si="41"/>
        <v>320.58658559999998</v>
      </c>
      <c r="M119" s="13">
        <f t="shared" si="42"/>
        <v>1210.9506487839999</v>
      </c>
      <c r="N119" s="19">
        <f t="shared" si="37"/>
        <v>5.694511200000079</v>
      </c>
      <c r="O119">
        <f t="shared" si="51"/>
        <v>0.99913419866675213</v>
      </c>
      <c r="P119">
        <f t="shared" si="52"/>
        <v>6.4754771743349648E-2</v>
      </c>
      <c r="Q119" s="9">
        <f t="shared" si="43"/>
        <v>2.1584923914449883</v>
      </c>
      <c r="R119" s="9">
        <f t="shared" si="60"/>
        <v>7.7705726092019578</v>
      </c>
      <c r="S119">
        <f t="shared" si="53"/>
        <v>8.0234177999999474</v>
      </c>
      <c r="T119">
        <f t="shared" si="54"/>
        <v>-0.49956709933326238</v>
      </c>
      <c r="U119">
        <f t="shared" si="44"/>
        <v>8.4363651971230427E-2</v>
      </c>
      <c r="V119" s="9">
        <f t="shared" si="45"/>
        <v>2.8121217323743477</v>
      </c>
      <c r="W119" s="9">
        <f t="shared" si="62"/>
        <v>10.123638236547652</v>
      </c>
      <c r="X119" s="6">
        <f t="shared" si="38"/>
        <v>7.769285868344797</v>
      </c>
      <c r="Y119" s="10">
        <v>0</v>
      </c>
      <c r="Z119" s="31">
        <f t="shared" si="55"/>
        <v>10.045659497654736</v>
      </c>
      <c r="AA119" s="31">
        <f t="shared" si="58"/>
        <v>-10.045659497654736</v>
      </c>
      <c r="AB119" s="31">
        <f t="shared" si="56"/>
        <v>176.43715625750809</v>
      </c>
      <c r="AC119" s="31">
        <f t="shared" si="59"/>
        <v>-3.8924970604705322</v>
      </c>
      <c r="AD119" s="20">
        <f t="shared" si="57"/>
        <v>166.39149675985337</v>
      </c>
      <c r="AE119" s="9">
        <f t="shared" si="46"/>
        <v>2.8121217323743477</v>
      </c>
      <c r="AF119" s="9">
        <f t="shared" si="47"/>
        <v>2.1584923914449883</v>
      </c>
      <c r="AG119" s="21">
        <f t="shared" si="48"/>
        <v>166.39149675985337</v>
      </c>
      <c r="AH119" s="6">
        <f t="shared" si="49"/>
        <v>7.769285868344797</v>
      </c>
      <c r="AI119">
        <f t="shared" si="50"/>
        <v>0</v>
      </c>
    </row>
    <row r="120" spans="2:35" ht="20">
      <c r="B120" s="22">
        <v>1038</v>
      </c>
      <c r="C120" s="22">
        <v>808</v>
      </c>
      <c r="D120" s="18">
        <f t="shared" si="33"/>
        <v>1069.3733471999999</v>
      </c>
      <c r="E120" s="18">
        <f t="shared" si="34"/>
        <v>1210.9506487839999</v>
      </c>
      <c r="F120" s="18">
        <f t="shared" si="39"/>
        <v>1075.0107773333334</v>
      </c>
      <c r="G120" s="18">
        <f t="shared" si="40"/>
        <v>1211.9497829826666</v>
      </c>
      <c r="H120" s="18">
        <v>512</v>
      </c>
      <c r="I120" s="18">
        <v>806</v>
      </c>
      <c r="J120" s="13">
        <f t="shared" si="35"/>
        <v>332.25039360000005</v>
      </c>
      <c r="K120" s="13">
        <f t="shared" si="36"/>
        <v>1207.9532461880001</v>
      </c>
      <c r="L120" s="13">
        <f t="shared" si="41"/>
        <v>327.2789664</v>
      </c>
      <c r="M120" s="13">
        <f t="shared" si="42"/>
        <v>1209.9515145853331</v>
      </c>
      <c r="N120" s="19">
        <f t="shared" si="37"/>
        <v>5.6088896000001114</v>
      </c>
      <c r="O120">
        <f t="shared" si="51"/>
        <v>0.99913419866652475</v>
      </c>
      <c r="P120">
        <f t="shared" si="52"/>
        <v>6.394368561165821E-2</v>
      </c>
      <c r="Q120" s="9">
        <f t="shared" si="43"/>
        <v>2.1314561870552735</v>
      </c>
      <c r="R120" s="9">
        <f t="shared" si="60"/>
        <v>7.6732422733989845</v>
      </c>
      <c r="S120">
        <f t="shared" si="53"/>
        <v>6.6923808000000236</v>
      </c>
      <c r="T120">
        <f t="shared" si="54"/>
        <v>-0.99913419866675213</v>
      </c>
      <c r="U120">
        <f t="shared" si="44"/>
        <v>7.43393956152789E-2</v>
      </c>
      <c r="V120" s="9">
        <f t="shared" si="45"/>
        <v>2.4779798538426299</v>
      </c>
      <c r="W120" s="9">
        <f t="shared" si="62"/>
        <v>8.9207274738334679</v>
      </c>
      <c r="X120" s="6">
        <f t="shared" si="38"/>
        <v>7.600960724800391</v>
      </c>
      <c r="Y120" s="10">
        <v>0</v>
      </c>
      <c r="Z120" s="31">
        <f t="shared" si="55"/>
        <v>8.6415272545183477</v>
      </c>
      <c r="AA120" s="31">
        <f t="shared" si="58"/>
        <v>1.4041322431363881</v>
      </c>
      <c r="AB120" s="31">
        <f t="shared" si="56"/>
        <v>171.50878327815417</v>
      </c>
      <c r="AC120" s="31">
        <f t="shared" si="59"/>
        <v>4.9283729793539237</v>
      </c>
      <c r="AD120" s="20">
        <f t="shared" si="57"/>
        <v>162.86725602363583</v>
      </c>
      <c r="AE120" s="9">
        <f t="shared" si="46"/>
        <v>2.4779798538426299</v>
      </c>
      <c r="AF120" s="9">
        <f t="shared" si="47"/>
        <v>2.1314561870552735</v>
      </c>
      <c r="AG120" s="21">
        <f t="shared" si="48"/>
        <v>162.86725602363583</v>
      </c>
      <c r="AH120" s="6">
        <f t="shared" si="49"/>
        <v>7.600960724800391</v>
      </c>
      <c r="AI120">
        <f t="shared" si="50"/>
        <v>0</v>
      </c>
    </row>
    <row r="121" spans="2:35" ht="20">
      <c r="B121" s="22">
        <v>1036</v>
      </c>
      <c r="C121" s="22">
        <v>806</v>
      </c>
      <c r="D121" s="18">
        <f t="shared" si="33"/>
        <v>1066.4932368</v>
      </c>
      <c r="E121" s="18">
        <f t="shared" si="34"/>
        <v>1207.9532461880001</v>
      </c>
      <c r="F121" s="18">
        <f t="shared" si="39"/>
        <v>1070.2829402666666</v>
      </c>
      <c r="G121" s="18">
        <f t="shared" si="40"/>
        <v>1209.9515145853331</v>
      </c>
      <c r="H121" s="18">
        <v>516</v>
      </c>
      <c r="I121" s="18">
        <v>806</v>
      </c>
      <c r="J121" s="13">
        <f t="shared" si="35"/>
        <v>337.85530080000001</v>
      </c>
      <c r="K121" s="13">
        <f t="shared" si="36"/>
        <v>1207.9532461880001</v>
      </c>
      <c r="L121" s="13">
        <f t="shared" si="41"/>
        <v>333.03520480000003</v>
      </c>
      <c r="M121" s="13">
        <f t="shared" si="42"/>
        <v>1208.9523803866666</v>
      </c>
      <c r="N121" s="19">
        <f t="shared" si="37"/>
        <v>2.8801103999999214</v>
      </c>
      <c r="O121">
        <f t="shared" si="51"/>
        <v>1.9982683973335043</v>
      </c>
      <c r="P121">
        <f t="shared" si="52"/>
        <v>6.0640753013912752E-2</v>
      </c>
      <c r="Q121" s="9">
        <f t="shared" si="43"/>
        <v>2.0213584337970918</v>
      </c>
      <c r="R121" s="9">
        <f t="shared" si="60"/>
        <v>7.2768903616695306</v>
      </c>
      <c r="S121">
        <f t="shared" si="53"/>
        <v>5.7562384000000293</v>
      </c>
      <c r="T121">
        <f t="shared" si="54"/>
        <v>-0.99913419866652475</v>
      </c>
      <c r="U121">
        <f t="shared" si="44"/>
        <v>6.5340769473253513E-2</v>
      </c>
      <c r="V121" s="9">
        <f t="shared" si="45"/>
        <v>2.1780256491084504</v>
      </c>
      <c r="W121" s="9">
        <f t="shared" si="62"/>
        <v>7.8408923367904215</v>
      </c>
      <c r="X121" s="6">
        <f t="shared" si="38"/>
        <v>7.4598231680000007</v>
      </c>
      <c r="Y121" s="10">
        <v>0</v>
      </c>
      <c r="Z121" s="31">
        <f t="shared" si="55"/>
        <v>22.911844171843434</v>
      </c>
      <c r="AA121" s="31">
        <f t="shared" si="58"/>
        <v>-14.270316917325086</v>
      </c>
      <c r="AB121" s="31">
        <f t="shared" si="56"/>
        <v>170.15304114715016</v>
      </c>
      <c r="AC121" s="31">
        <f t="shared" si="59"/>
        <v>1.355742131004007</v>
      </c>
      <c r="AD121" s="20">
        <f t="shared" si="57"/>
        <v>147.24119697530674</v>
      </c>
      <c r="AE121" s="9">
        <f t="shared" si="46"/>
        <v>2.1780256491084504</v>
      </c>
      <c r="AF121" s="9">
        <f t="shared" si="47"/>
        <v>2.0213584337970918</v>
      </c>
      <c r="AG121" s="21">
        <f t="shared" si="48"/>
        <v>147.24119697530674</v>
      </c>
      <c r="AH121" s="6">
        <f t="shared" si="49"/>
        <v>7.4598231680000007</v>
      </c>
      <c r="AI121">
        <f t="shared" si="50"/>
        <v>0</v>
      </c>
    </row>
    <row r="122" spans="2:35" ht="20">
      <c r="B122" s="22">
        <v>1032</v>
      </c>
      <c r="C122" s="22">
        <v>806</v>
      </c>
      <c r="D122" s="18">
        <f t="shared" si="33"/>
        <v>1060.8883295999999</v>
      </c>
      <c r="E122" s="18">
        <f t="shared" si="34"/>
        <v>1207.9532461880001</v>
      </c>
      <c r="F122" s="18">
        <f t="shared" si="39"/>
        <v>1065.5849711999999</v>
      </c>
      <c r="G122" s="18">
        <f t="shared" si="40"/>
        <v>1208.9523803866666</v>
      </c>
      <c r="H122" s="18">
        <v>521</v>
      </c>
      <c r="I122" s="18">
        <v>806</v>
      </c>
      <c r="J122" s="13">
        <f t="shared" si="35"/>
        <v>344.86143479999998</v>
      </c>
      <c r="K122" s="13">
        <f t="shared" si="36"/>
        <v>1207.9532461880001</v>
      </c>
      <c r="L122" s="13">
        <f t="shared" si="41"/>
        <v>338.3223764</v>
      </c>
      <c r="M122" s="13">
        <f t="shared" si="42"/>
        <v>1207.9532461880001</v>
      </c>
      <c r="N122" s="19">
        <f t="shared" si="37"/>
        <v>5.6049072000000706</v>
      </c>
      <c r="O122">
        <f t="shared" si="51"/>
        <v>0.99913419866652475</v>
      </c>
      <c r="P122">
        <f t="shared" si="52"/>
        <v>6.3906011266759405E-2</v>
      </c>
      <c r="Q122" s="9">
        <f t="shared" si="43"/>
        <v>2.1302003755586467</v>
      </c>
      <c r="R122" s="9">
        <f t="shared" si="60"/>
        <v>7.6687213520111284</v>
      </c>
      <c r="S122">
        <f t="shared" si="53"/>
        <v>5.2871715999999651</v>
      </c>
      <c r="T122">
        <f t="shared" si="54"/>
        <v>-0.99913419866652475</v>
      </c>
      <c r="U122">
        <f t="shared" si="44"/>
        <v>6.0915573208813203E-2</v>
      </c>
      <c r="V122" s="9">
        <f t="shared" si="45"/>
        <v>2.03051910696044</v>
      </c>
      <c r="W122" s="9">
        <f t="shared" si="62"/>
        <v>7.3098687850575841</v>
      </c>
      <c r="X122" s="6">
        <f t="shared" si="38"/>
        <v>7.3712904782426669</v>
      </c>
      <c r="Y122" s="10">
        <v>0</v>
      </c>
      <c r="Z122" s="31">
        <f t="shared" si="55"/>
        <v>12.006418163022193</v>
      </c>
      <c r="AA122" s="31">
        <f t="shared" si="58"/>
        <v>10.905426008821241</v>
      </c>
      <c r="AB122" s="31">
        <f t="shared" si="56"/>
        <v>169.29882024229997</v>
      </c>
      <c r="AC122" s="31">
        <f t="shared" si="59"/>
        <v>0.85422090485019453</v>
      </c>
      <c r="AD122" s="20">
        <f t="shared" si="57"/>
        <v>157.29240207927776</v>
      </c>
      <c r="AE122" s="9">
        <f t="shared" si="46"/>
        <v>2.03051910696044</v>
      </c>
      <c r="AF122" s="9">
        <f t="shared" si="47"/>
        <v>2.1302003755586467</v>
      </c>
      <c r="AG122" s="21">
        <f t="shared" si="48"/>
        <v>157.29240207927776</v>
      </c>
      <c r="AH122" s="6">
        <f t="shared" si="49"/>
        <v>7.3712904782426669</v>
      </c>
      <c r="AI122">
        <f t="shared" si="50"/>
        <v>0</v>
      </c>
    </row>
    <row r="123" spans="2:35" ht="20">
      <c r="B123" s="22">
        <v>1028</v>
      </c>
      <c r="C123" s="22">
        <v>806</v>
      </c>
      <c r="D123" s="18">
        <f t="shared" si="33"/>
        <v>1055.2834224000001</v>
      </c>
      <c r="E123" s="18">
        <f t="shared" si="34"/>
        <v>1207.9532461880001</v>
      </c>
      <c r="F123" s="18">
        <f t="shared" si="39"/>
        <v>1060.8883296000001</v>
      </c>
      <c r="G123" s="18">
        <f t="shared" si="40"/>
        <v>1207.9532461880001</v>
      </c>
      <c r="H123" s="18">
        <v>526</v>
      </c>
      <c r="I123" s="18">
        <v>806</v>
      </c>
      <c r="J123" s="13">
        <f t="shared" si="35"/>
        <v>351.86756880000002</v>
      </c>
      <c r="K123" s="13">
        <f t="shared" si="36"/>
        <v>1207.9532461880001</v>
      </c>
      <c r="L123" s="13">
        <f t="shared" si="41"/>
        <v>344.86143480000004</v>
      </c>
      <c r="M123" s="13">
        <f t="shared" si="42"/>
        <v>1207.9532461880001</v>
      </c>
      <c r="N123" s="19">
        <f t="shared" si="37"/>
        <v>5.6049071999998432</v>
      </c>
      <c r="O123">
        <f t="shared" si="51"/>
        <v>0.99913419866652475</v>
      </c>
      <c r="P123">
        <f t="shared" si="52"/>
        <v>6.3906011266757254E-2</v>
      </c>
      <c r="Q123" s="9">
        <f t="shared" si="43"/>
        <v>2.1302003755585752</v>
      </c>
      <c r="R123" s="9">
        <f t="shared" si="60"/>
        <v>7.6687213520108708</v>
      </c>
      <c r="S123">
        <f t="shared" si="53"/>
        <v>6.5390584000000445</v>
      </c>
      <c r="T123">
        <f t="shared" si="54"/>
        <v>0</v>
      </c>
      <c r="U123">
        <f t="shared" si="44"/>
        <v>6.7910846091667129E-2</v>
      </c>
      <c r="V123" s="9">
        <f t="shared" si="45"/>
        <v>2.2636948697222374</v>
      </c>
      <c r="W123" s="9">
        <f t="shared" si="62"/>
        <v>8.1493015310000558</v>
      </c>
      <c r="X123" s="6">
        <f t="shared" si="38"/>
        <v>7.2863793599999997</v>
      </c>
      <c r="Y123" s="10">
        <v>0</v>
      </c>
      <c r="Z123" s="31">
        <f t="shared" si="55"/>
        <v>12.009713162096388</v>
      </c>
      <c r="AA123" s="31">
        <f t="shared" si="58"/>
        <v>-3.2949990741943935E-3</v>
      </c>
      <c r="AB123" s="31">
        <f t="shared" si="56"/>
        <v>180</v>
      </c>
      <c r="AC123" s="31">
        <f t="shared" si="59"/>
        <v>-10.701179757700032</v>
      </c>
      <c r="AD123" s="20">
        <f t="shared" si="57"/>
        <v>167.99028683790362</v>
      </c>
      <c r="AE123" s="9">
        <f t="shared" si="46"/>
        <v>2.2636948697222374</v>
      </c>
      <c r="AF123" s="9">
        <f t="shared" si="47"/>
        <v>2.1302003755585752</v>
      </c>
      <c r="AG123" s="21">
        <f t="shared" si="48"/>
        <v>167.99028683790362</v>
      </c>
      <c r="AH123" s="6">
        <f t="shared" si="49"/>
        <v>7.2863793599999997</v>
      </c>
      <c r="AI123">
        <f t="shared" si="50"/>
        <v>0</v>
      </c>
    </row>
    <row r="124" spans="2:35" ht="20">
      <c r="B124" s="22">
        <v>1024</v>
      </c>
      <c r="C124" s="22">
        <v>804</v>
      </c>
      <c r="D124" s="18">
        <f t="shared" si="33"/>
        <v>1049.6147968</v>
      </c>
      <c r="E124" s="18">
        <f t="shared" si="34"/>
        <v>1204.9558435920001</v>
      </c>
      <c r="F124" s="18">
        <f t="shared" si="39"/>
        <v>1055.2621829333334</v>
      </c>
      <c r="G124" s="18">
        <f t="shared" si="40"/>
        <v>1206.9541119893336</v>
      </c>
      <c r="H124" s="18">
        <v>530</v>
      </c>
      <c r="I124" s="18">
        <v>806</v>
      </c>
      <c r="J124" s="13">
        <f t="shared" si="35"/>
        <v>357.47247600000003</v>
      </c>
      <c r="K124" s="13">
        <f t="shared" si="36"/>
        <v>1207.9532461880001</v>
      </c>
      <c r="L124" s="13">
        <f t="shared" si="41"/>
        <v>351.40049319999997</v>
      </c>
      <c r="M124" s="13">
        <f t="shared" si="42"/>
        <v>1207.9532461880001</v>
      </c>
      <c r="N124" s="19">
        <f t="shared" si="37"/>
        <v>5.6686256000000412</v>
      </c>
      <c r="O124">
        <f t="shared" si="51"/>
        <v>0.99913419866652475</v>
      </c>
      <c r="P124">
        <f t="shared" si="52"/>
        <v>6.4509342478188236E-2</v>
      </c>
      <c r="Q124" s="9">
        <f t="shared" si="43"/>
        <v>2.1503114159396075</v>
      </c>
      <c r="R124" s="9">
        <f t="shared" si="60"/>
        <v>7.741121097382587</v>
      </c>
      <c r="S124">
        <f t="shared" si="53"/>
        <v>6.5390583999999308</v>
      </c>
      <c r="T124">
        <f t="shared" si="54"/>
        <v>0</v>
      </c>
      <c r="U124">
        <f t="shared" si="44"/>
        <v>6.791084609166595E-2</v>
      </c>
      <c r="V124" s="9">
        <f t="shared" si="45"/>
        <v>2.2636948697221984</v>
      </c>
      <c r="W124" s="9">
        <f t="shared" si="62"/>
        <v>8.1493015309999137</v>
      </c>
      <c r="X124" s="6">
        <f t="shared" si="38"/>
        <v>7.1602689479999988</v>
      </c>
      <c r="Y124" s="10">
        <v>0</v>
      </c>
      <c r="Z124" s="31">
        <f t="shared" si="55"/>
        <v>10.070038195056895</v>
      </c>
      <c r="AA124" s="31">
        <f t="shared" si="58"/>
        <v>1.9396749670394922</v>
      </c>
      <c r="AB124" s="31">
        <f t="shared" si="56"/>
        <v>180</v>
      </c>
      <c r="AC124" s="31">
        <f t="shared" si="59"/>
        <v>0</v>
      </c>
      <c r="AD124" s="20">
        <f t="shared" si="57"/>
        <v>169.9299618049431</v>
      </c>
      <c r="AE124" s="9">
        <f t="shared" si="46"/>
        <v>2.2636948697221984</v>
      </c>
      <c r="AF124" s="9">
        <f t="shared" si="47"/>
        <v>2.1503114159396075</v>
      </c>
      <c r="AG124" s="21">
        <f t="shared" si="48"/>
        <v>169.9299618049431</v>
      </c>
      <c r="AH124" s="6">
        <f t="shared" si="49"/>
        <v>7.1602689479999988</v>
      </c>
      <c r="AI124">
        <f t="shared" si="50"/>
        <v>0</v>
      </c>
    </row>
    <row r="125" spans="2:35" ht="20">
      <c r="B125" s="22">
        <v>1020</v>
      </c>
      <c r="C125" s="22">
        <v>806</v>
      </c>
      <c r="D125" s="18">
        <f t="shared" si="33"/>
        <v>1044.0736079999999</v>
      </c>
      <c r="E125" s="18">
        <f t="shared" si="34"/>
        <v>1207.9532461880001</v>
      </c>
      <c r="F125" s="18">
        <f t="shared" si="39"/>
        <v>1049.6572757333333</v>
      </c>
      <c r="G125" s="18">
        <f t="shared" si="40"/>
        <v>1206.9541119893336</v>
      </c>
      <c r="H125" s="18">
        <v>534</v>
      </c>
      <c r="I125" s="18">
        <v>806</v>
      </c>
      <c r="J125" s="13">
        <f t="shared" si="35"/>
        <v>363.07738319999999</v>
      </c>
      <c r="K125" s="13">
        <f t="shared" si="36"/>
        <v>1207.9532461880001</v>
      </c>
      <c r="L125" s="13">
        <f t="shared" si="41"/>
        <v>357.47247599999997</v>
      </c>
      <c r="M125" s="13">
        <f t="shared" si="42"/>
        <v>1207.9532461880001</v>
      </c>
      <c r="N125" s="19">
        <f t="shared" si="37"/>
        <v>5.5411888000000999</v>
      </c>
      <c r="O125">
        <f t="shared" si="51"/>
        <v>0</v>
      </c>
      <c r="P125">
        <f t="shared" si="52"/>
        <v>5.7547554516667709E-2</v>
      </c>
      <c r="Q125" s="9">
        <f t="shared" si="43"/>
        <v>1.9182518172222571</v>
      </c>
      <c r="R125" s="9">
        <f t="shared" si="60"/>
        <v>6.905706542000126</v>
      </c>
      <c r="S125">
        <f t="shared" si="53"/>
        <v>6.0719828000000007</v>
      </c>
      <c r="T125">
        <f t="shared" si="54"/>
        <v>0</v>
      </c>
      <c r="U125">
        <f t="shared" si="44"/>
        <v>6.3060071370833345E-2</v>
      </c>
      <c r="V125" s="9">
        <f t="shared" si="45"/>
        <v>2.1020023790277782</v>
      </c>
      <c r="W125" s="9">
        <f t="shared" si="62"/>
        <v>7.5672085645000013</v>
      </c>
      <c r="X125" s="6">
        <f t="shared" si="38"/>
        <v>7.0341585359999996</v>
      </c>
      <c r="Y125" s="10">
        <v>0</v>
      </c>
      <c r="Z125" s="31">
        <f t="shared" si="55"/>
        <v>0</v>
      </c>
      <c r="AA125" s="31">
        <f t="shared" si="58"/>
        <v>10.070038195056895</v>
      </c>
      <c r="AB125" s="31">
        <f t="shared" si="56"/>
        <v>180</v>
      </c>
      <c r="AC125" s="31">
        <f t="shared" si="59"/>
        <v>0</v>
      </c>
      <c r="AD125" s="20">
        <f t="shared" si="57"/>
        <v>180</v>
      </c>
      <c r="AE125" s="9">
        <f t="shared" si="46"/>
        <v>2.1020023790277782</v>
      </c>
      <c r="AF125" s="9">
        <f t="shared" si="47"/>
        <v>1.9182518172222571</v>
      </c>
      <c r="AG125" s="21">
        <f t="shared" si="48"/>
        <v>180</v>
      </c>
      <c r="AH125" s="6">
        <f t="shared" si="49"/>
        <v>7.0341585359999996</v>
      </c>
      <c r="AI125">
        <f t="shared" si="50"/>
        <v>0</v>
      </c>
    </row>
    <row r="126" spans="2:35" ht="20">
      <c r="B126" s="22">
        <v>1016</v>
      </c>
      <c r="C126" s="22">
        <v>804</v>
      </c>
      <c r="D126" s="18">
        <f t="shared" si="33"/>
        <v>1038.4129472</v>
      </c>
      <c r="E126" s="18">
        <f t="shared" si="34"/>
        <v>1204.9558435920001</v>
      </c>
      <c r="F126" s="18">
        <f t="shared" si="39"/>
        <v>1044.033784</v>
      </c>
      <c r="G126" s="18">
        <f t="shared" si="40"/>
        <v>1205.9549777906668</v>
      </c>
      <c r="H126" s="18">
        <v>538</v>
      </c>
      <c r="I126" s="18">
        <v>806</v>
      </c>
      <c r="J126" s="13">
        <f t="shared" si="35"/>
        <v>368.68229040000006</v>
      </c>
      <c r="K126" s="13">
        <f t="shared" si="36"/>
        <v>1207.9532461880001</v>
      </c>
      <c r="L126" s="13">
        <f t="shared" si="41"/>
        <v>363.07738319999999</v>
      </c>
      <c r="M126" s="13">
        <f t="shared" si="42"/>
        <v>1207.9532461880001</v>
      </c>
      <c r="N126" s="19">
        <f t="shared" si="37"/>
        <v>5.6606607999999596</v>
      </c>
      <c r="O126">
        <f t="shared" si="51"/>
        <v>0.99913419866675213</v>
      </c>
      <c r="P126">
        <f t="shared" si="52"/>
        <v>6.4433863360024546E-2</v>
      </c>
      <c r="Q126" s="9">
        <f t="shared" si="43"/>
        <v>2.1477954453341517</v>
      </c>
      <c r="R126" s="9">
        <f t="shared" si="60"/>
        <v>7.7320636032029464</v>
      </c>
      <c r="S126">
        <f t="shared" si="53"/>
        <v>5.6049072000000137</v>
      </c>
      <c r="T126">
        <f t="shared" si="54"/>
        <v>0</v>
      </c>
      <c r="U126">
        <f t="shared" si="44"/>
        <v>5.8209296650000152E-2</v>
      </c>
      <c r="V126" s="9">
        <f t="shared" si="45"/>
        <v>1.9403098883333385</v>
      </c>
      <c r="W126" s="9">
        <f t="shared" si="62"/>
        <v>6.9851155980000188</v>
      </c>
      <c r="X126" s="6">
        <f t="shared" si="38"/>
        <v>6.9214881106936286</v>
      </c>
      <c r="Y126" s="10">
        <v>0</v>
      </c>
      <c r="Z126" s="31">
        <f t="shared" si="55"/>
        <v>10.074695039476106</v>
      </c>
      <c r="AA126" s="31">
        <f t="shared" si="58"/>
        <v>-10.074695039476106</v>
      </c>
      <c r="AB126" s="31">
        <f t="shared" si="56"/>
        <v>180</v>
      </c>
      <c r="AC126" s="31">
        <f t="shared" si="59"/>
        <v>0</v>
      </c>
      <c r="AD126" s="20">
        <f t="shared" si="57"/>
        <v>169.9253049605239</v>
      </c>
      <c r="AE126" s="9">
        <f t="shared" si="46"/>
        <v>1.9403098883333385</v>
      </c>
      <c r="AF126" s="9">
        <f t="shared" si="47"/>
        <v>2.1477954453341517</v>
      </c>
      <c r="AG126" s="21">
        <f t="shared" si="48"/>
        <v>169.9253049605239</v>
      </c>
      <c r="AH126" s="6">
        <f t="shared" si="49"/>
        <v>6.9214881106936286</v>
      </c>
      <c r="AI126">
        <f t="shared" si="50"/>
        <v>0</v>
      </c>
    </row>
    <row r="127" spans="2:35" ht="20">
      <c r="B127" s="22">
        <v>1012</v>
      </c>
      <c r="C127" s="22">
        <v>804</v>
      </c>
      <c r="D127" s="18">
        <f t="shared" si="33"/>
        <v>1032.8120223999999</v>
      </c>
      <c r="E127" s="18">
        <f t="shared" si="34"/>
        <v>1204.9558435920001</v>
      </c>
      <c r="F127" s="18">
        <f t="shared" si="39"/>
        <v>1038.4328591999999</v>
      </c>
      <c r="G127" s="18">
        <f t="shared" si="40"/>
        <v>1205.9549777906668</v>
      </c>
      <c r="H127" s="18">
        <v>544</v>
      </c>
      <c r="I127" s="18">
        <v>806</v>
      </c>
      <c r="J127" s="13">
        <f t="shared" si="35"/>
        <v>377.08965120000005</v>
      </c>
      <c r="K127" s="13">
        <f t="shared" si="36"/>
        <v>1207.9532461880001</v>
      </c>
      <c r="L127" s="13">
        <f t="shared" si="41"/>
        <v>369.61644159999997</v>
      </c>
      <c r="M127" s="13">
        <f t="shared" si="42"/>
        <v>1207.9532461880001</v>
      </c>
      <c r="N127" s="19">
        <f t="shared" si="37"/>
        <v>5.6009248000000298</v>
      </c>
      <c r="O127">
        <f t="shared" si="51"/>
        <v>0</v>
      </c>
      <c r="P127">
        <f t="shared" si="52"/>
        <v>5.8167937766666983E-2</v>
      </c>
      <c r="Q127" s="9">
        <f t="shared" si="43"/>
        <v>1.9389312588888994</v>
      </c>
      <c r="R127" s="9">
        <f t="shared" si="60"/>
        <v>6.9801525320000382</v>
      </c>
      <c r="S127">
        <f t="shared" si="53"/>
        <v>6.5390583999999876</v>
      </c>
      <c r="T127">
        <f t="shared" si="54"/>
        <v>0</v>
      </c>
      <c r="U127">
        <f t="shared" si="44"/>
        <v>6.7910846091666546E-2</v>
      </c>
      <c r="V127" s="9">
        <f t="shared" si="45"/>
        <v>2.2636948697222179</v>
      </c>
      <c r="W127" s="9">
        <f t="shared" si="62"/>
        <v>8.1493015309999848</v>
      </c>
      <c r="X127" s="6">
        <f t="shared" si="38"/>
        <v>6.8099622479999997</v>
      </c>
      <c r="Y127" s="10">
        <v>0</v>
      </c>
      <c r="Z127" s="31">
        <f t="shared" si="55"/>
        <v>0</v>
      </c>
      <c r="AA127" s="31">
        <f t="shared" si="58"/>
        <v>10.074695039476106</v>
      </c>
      <c r="AB127" s="31">
        <f t="shared" si="56"/>
        <v>180</v>
      </c>
      <c r="AC127" s="31">
        <f t="shared" si="59"/>
        <v>0</v>
      </c>
      <c r="AD127" s="20">
        <f t="shared" si="57"/>
        <v>180</v>
      </c>
      <c r="AE127" s="9">
        <f t="shared" si="46"/>
        <v>2.2636948697222179</v>
      </c>
      <c r="AF127" s="9">
        <f t="shared" si="47"/>
        <v>1.9389312588888994</v>
      </c>
      <c r="AG127" s="21">
        <f t="shared" si="48"/>
        <v>180</v>
      </c>
      <c r="AH127" s="6">
        <f t="shared" si="49"/>
        <v>6.8099622479999997</v>
      </c>
      <c r="AI127">
        <f t="shared" si="50"/>
        <v>0</v>
      </c>
    </row>
    <row r="128" spans="2:35" ht="20">
      <c r="B128" s="22">
        <v>1008</v>
      </c>
      <c r="C128" s="22">
        <v>804</v>
      </c>
      <c r="D128" s="18">
        <f t="shared" si="33"/>
        <v>1027.2110975999999</v>
      </c>
      <c r="E128" s="18">
        <f t="shared" si="34"/>
        <v>1204.9558435920001</v>
      </c>
      <c r="F128" s="18">
        <f t="shared" si="39"/>
        <v>1032.8120223999999</v>
      </c>
      <c r="G128" s="18">
        <f t="shared" si="40"/>
        <v>1204.9558435920001</v>
      </c>
      <c r="H128" s="18">
        <v>548</v>
      </c>
      <c r="I128" s="18">
        <v>806</v>
      </c>
      <c r="J128" s="13">
        <f t="shared" si="35"/>
        <v>382.69455840000001</v>
      </c>
      <c r="K128" s="13">
        <f t="shared" si="36"/>
        <v>1207.9532461880001</v>
      </c>
      <c r="L128" s="13">
        <f t="shared" si="41"/>
        <v>376.15550000000002</v>
      </c>
      <c r="M128" s="13">
        <f t="shared" si="42"/>
        <v>1207.9532461880001</v>
      </c>
      <c r="N128" s="19">
        <f t="shared" si="37"/>
        <v>5.6009248000000298</v>
      </c>
      <c r="O128">
        <f t="shared" si="51"/>
        <v>0.99913419866675213</v>
      </c>
      <c r="P128">
        <f t="shared" si="52"/>
        <v>6.3868341481257779E-2</v>
      </c>
      <c r="Q128" s="9">
        <f t="shared" si="43"/>
        <v>2.1289447160419259</v>
      </c>
      <c r="R128" s="9">
        <f t="shared" si="60"/>
        <v>7.6642009777509337</v>
      </c>
      <c r="S128">
        <f t="shared" si="53"/>
        <v>6.5390584000000445</v>
      </c>
      <c r="T128">
        <f t="shared" si="54"/>
        <v>0</v>
      </c>
      <c r="U128">
        <f t="shared" si="44"/>
        <v>6.7910846091667129E-2</v>
      </c>
      <c r="V128" s="9">
        <f t="shared" si="45"/>
        <v>2.2636948697222374</v>
      </c>
      <c r="W128" s="9">
        <f t="shared" si="62"/>
        <v>8.1493015310000558</v>
      </c>
      <c r="X128" s="6">
        <f t="shared" si="38"/>
        <v>6.6973736425563244</v>
      </c>
      <c r="Y128" s="10">
        <v>0</v>
      </c>
      <c r="Z128" s="31">
        <f t="shared" si="55"/>
        <v>10.079356148417252</v>
      </c>
      <c r="AA128" s="31">
        <f t="shared" si="58"/>
        <v>-10.079356148417252</v>
      </c>
      <c r="AB128" s="31">
        <f t="shared" si="56"/>
        <v>180</v>
      </c>
      <c r="AC128" s="31">
        <f t="shared" si="59"/>
        <v>0</v>
      </c>
      <c r="AD128" s="20">
        <f t="shared" si="57"/>
        <v>169.92064385158275</v>
      </c>
      <c r="AE128" s="9">
        <f t="shared" si="46"/>
        <v>2.2636948697222374</v>
      </c>
      <c r="AF128" s="9">
        <f t="shared" si="47"/>
        <v>2.1289447160419259</v>
      </c>
      <c r="AG128" s="21">
        <f t="shared" si="48"/>
        <v>169.92064385158275</v>
      </c>
      <c r="AH128" s="6">
        <f t="shared" si="49"/>
        <v>6.6973736425563244</v>
      </c>
      <c r="AI128">
        <f t="shared" si="50"/>
        <v>0</v>
      </c>
    </row>
    <row r="129" spans="2:35" ht="20">
      <c r="B129" s="22">
        <v>1004</v>
      </c>
      <c r="C129" s="22">
        <v>804</v>
      </c>
      <c r="D129" s="18">
        <f t="shared" si="33"/>
        <v>1021.6101728</v>
      </c>
      <c r="E129" s="18">
        <f t="shared" si="34"/>
        <v>1204.9558435920001</v>
      </c>
      <c r="F129" s="18">
        <f t="shared" si="39"/>
        <v>1027.2110975999999</v>
      </c>
      <c r="G129" s="18">
        <f t="shared" si="40"/>
        <v>1204.9558435920001</v>
      </c>
      <c r="H129" s="18">
        <v>554</v>
      </c>
      <c r="I129" s="18">
        <v>806</v>
      </c>
      <c r="J129" s="13">
        <f t="shared" si="35"/>
        <v>391.1019192</v>
      </c>
      <c r="K129" s="13">
        <f t="shared" si="36"/>
        <v>1207.9532461880001</v>
      </c>
      <c r="L129" s="13">
        <f t="shared" si="41"/>
        <v>383.62870960000004</v>
      </c>
      <c r="M129" s="13">
        <f t="shared" si="42"/>
        <v>1207.9532461880001</v>
      </c>
      <c r="N129" s="19">
        <f t="shared" si="37"/>
        <v>5.6009247999999161</v>
      </c>
      <c r="O129">
        <f t="shared" si="51"/>
        <v>0</v>
      </c>
      <c r="P129">
        <f t="shared" si="52"/>
        <v>5.8167937766665803E-2</v>
      </c>
      <c r="Q129" s="9">
        <f t="shared" si="43"/>
        <v>1.9389312588888601</v>
      </c>
      <c r="R129" s="9">
        <f t="shared" si="60"/>
        <v>6.980152531999896</v>
      </c>
      <c r="S129">
        <f t="shared" si="53"/>
        <v>7.4732096000000183</v>
      </c>
      <c r="T129">
        <f t="shared" si="54"/>
        <v>0</v>
      </c>
      <c r="U129">
        <f t="shared" si="44"/>
        <v>7.7612395533333531E-2</v>
      </c>
      <c r="V129" s="9">
        <f t="shared" si="45"/>
        <v>2.5870798511111177</v>
      </c>
      <c r="W129" s="9">
        <f t="shared" si="62"/>
        <v>9.3134874640000245</v>
      </c>
      <c r="X129" s="6">
        <f t="shared" si="38"/>
        <v>6.5572922194643182</v>
      </c>
      <c r="Y129" s="10">
        <v>0</v>
      </c>
      <c r="Z129" s="31">
        <f t="shared" si="55"/>
        <v>0</v>
      </c>
      <c r="AA129" s="31">
        <f t="shared" si="58"/>
        <v>10.079356148417252</v>
      </c>
      <c r="AB129" s="31">
        <f t="shared" si="56"/>
        <v>180</v>
      </c>
      <c r="AC129" s="31">
        <f t="shared" si="59"/>
        <v>0</v>
      </c>
      <c r="AD129" s="20">
        <f t="shared" si="57"/>
        <v>180</v>
      </c>
      <c r="AE129" s="9">
        <f t="shared" si="46"/>
        <v>2.5870798511111177</v>
      </c>
      <c r="AF129" s="9">
        <f t="shared" si="47"/>
        <v>1.9389312588888601</v>
      </c>
      <c r="AG129" s="21">
        <f t="shared" si="48"/>
        <v>180</v>
      </c>
      <c r="AH129" s="6">
        <f t="shared" si="49"/>
        <v>6.5572922194643182</v>
      </c>
      <c r="AI129">
        <f t="shared" si="50"/>
        <v>0</v>
      </c>
    </row>
    <row r="130" spans="2:35" ht="20">
      <c r="B130" s="22">
        <v>1002</v>
      </c>
      <c r="C130" s="22">
        <v>804</v>
      </c>
      <c r="D130" s="18">
        <f t="shared" si="33"/>
        <v>1018.8097104</v>
      </c>
      <c r="E130" s="18">
        <f t="shared" si="34"/>
        <v>1204.9558435920001</v>
      </c>
      <c r="F130" s="18">
        <f t="shared" si="39"/>
        <v>1022.5436602666665</v>
      </c>
      <c r="G130" s="18">
        <f t="shared" si="40"/>
        <v>1204.9558435920001</v>
      </c>
      <c r="H130" s="18">
        <v>558</v>
      </c>
      <c r="I130" s="18">
        <v>808</v>
      </c>
      <c r="J130" s="13">
        <f t="shared" si="35"/>
        <v>396.30659520000006</v>
      </c>
      <c r="K130" s="13">
        <f t="shared" si="36"/>
        <v>1210.9506487839999</v>
      </c>
      <c r="L130" s="13">
        <f t="shared" si="41"/>
        <v>390.03435760000002</v>
      </c>
      <c r="M130" s="13">
        <f t="shared" si="42"/>
        <v>1208.9523803866666</v>
      </c>
      <c r="N130" s="19">
        <f t="shared" si="37"/>
        <v>2.8004624000000149</v>
      </c>
      <c r="O130">
        <f t="shared" si="51"/>
        <v>0</v>
      </c>
      <c r="P130">
        <f t="shared" si="52"/>
        <v>2.9083968883333491E-2</v>
      </c>
      <c r="Q130" s="9">
        <f t="shared" si="43"/>
        <v>0.96946562944444969</v>
      </c>
      <c r="R130" s="9">
        <f t="shared" si="60"/>
        <v>3.4900762660000191</v>
      </c>
      <c r="S130">
        <f t="shared" si="53"/>
        <v>6.4056479999999851</v>
      </c>
      <c r="T130">
        <f t="shared" si="54"/>
        <v>0.99913419866652475</v>
      </c>
      <c r="U130">
        <f t="shared" si="44"/>
        <v>7.1563082146586077E-2</v>
      </c>
      <c r="V130" s="9">
        <f t="shared" si="45"/>
        <v>2.3854360715528689</v>
      </c>
      <c r="W130" s="9">
        <f t="shared" si="62"/>
        <v>8.5875698575903279</v>
      </c>
      <c r="X130" s="6">
        <f t="shared" si="38"/>
        <v>6.4452350905507512</v>
      </c>
      <c r="Y130" s="10">
        <v>0</v>
      </c>
      <c r="Z130" s="31">
        <f t="shared" si="55"/>
        <v>0</v>
      </c>
      <c r="AA130" s="31">
        <f t="shared" si="58"/>
        <v>0</v>
      </c>
      <c r="AB130" s="31">
        <f t="shared" si="56"/>
        <v>188.86539339196551</v>
      </c>
      <c r="AC130" s="31">
        <f t="shared" si="59"/>
        <v>-8.8653933919655117</v>
      </c>
      <c r="AD130" s="20">
        <f t="shared" si="57"/>
        <v>188.86539339196551</v>
      </c>
      <c r="AE130" s="9">
        <f t="shared" si="46"/>
        <v>2.3854360715528689</v>
      </c>
      <c r="AF130" s="9">
        <f t="shared" si="47"/>
        <v>0.96946562944444969</v>
      </c>
      <c r="AG130" s="21">
        <f t="shared" si="48"/>
        <v>188.86539339196551</v>
      </c>
      <c r="AH130" s="6">
        <f t="shared" si="49"/>
        <v>6.4452350905507512</v>
      </c>
      <c r="AI130">
        <f t="shared" si="50"/>
        <v>0</v>
      </c>
    </row>
    <row r="131" spans="2:35" ht="20">
      <c r="B131" s="22">
        <v>998</v>
      </c>
      <c r="C131" s="22">
        <v>806</v>
      </c>
      <c r="D131" s="18">
        <f t="shared" si="33"/>
        <v>1013.2466184</v>
      </c>
      <c r="E131" s="18">
        <f t="shared" si="34"/>
        <v>1207.9532461880001</v>
      </c>
      <c r="F131" s="18">
        <f t="shared" si="39"/>
        <v>1017.8888338666666</v>
      </c>
      <c r="G131" s="18">
        <f t="shared" si="40"/>
        <v>1205.9549777906668</v>
      </c>
      <c r="H131" s="18">
        <v>564</v>
      </c>
      <c r="I131" s="18">
        <v>808</v>
      </c>
      <c r="J131" s="13">
        <f t="shared" si="35"/>
        <v>404.7199296</v>
      </c>
      <c r="K131" s="13">
        <f t="shared" si="36"/>
        <v>1210.9506487839999</v>
      </c>
      <c r="L131" s="13">
        <f t="shared" si="41"/>
        <v>397.376148</v>
      </c>
      <c r="M131" s="13">
        <f t="shared" si="42"/>
        <v>1209.9515145853331</v>
      </c>
      <c r="N131" s="19">
        <f t="shared" si="37"/>
        <v>5.5630919999999833</v>
      </c>
      <c r="O131">
        <f t="shared" si="51"/>
        <v>-0.99913419866675213</v>
      </c>
      <c r="P131">
        <f t="shared" si="52"/>
        <v>6.3510707469463329E-2</v>
      </c>
      <c r="Q131" s="9">
        <f t="shared" si="43"/>
        <v>2.117023582315444</v>
      </c>
      <c r="R131" s="9">
        <f t="shared" si="60"/>
        <v>7.6212848963355988</v>
      </c>
      <c r="S131">
        <f t="shared" si="53"/>
        <v>7.3417903999999794</v>
      </c>
      <c r="T131">
        <f t="shared" si="54"/>
        <v>0.99913419866652475</v>
      </c>
      <c r="U131">
        <f t="shared" si="44"/>
        <v>8.068051378113876E-2</v>
      </c>
      <c r="V131" s="9">
        <f t="shared" si="45"/>
        <v>2.6893504593712918</v>
      </c>
      <c r="W131" s="9">
        <f t="shared" si="62"/>
        <v>9.6816616537366507</v>
      </c>
      <c r="X131" s="6">
        <f t="shared" si="38"/>
        <v>6.3051537830575102</v>
      </c>
      <c r="Y131" s="10">
        <v>0</v>
      </c>
      <c r="Z131" s="31">
        <f t="shared" si="55"/>
        <v>347.88557450448792</v>
      </c>
      <c r="AA131" s="31">
        <f t="shared" si="58"/>
        <v>-347.88557450448792</v>
      </c>
      <c r="AB131" s="31">
        <f t="shared" si="56"/>
        <v>187.7496964036313</v>
      </c>
      <c r="AC131" s="31">
        <f t="shared" si="59"/>
        <v>1.1156969883342072</v>
      </c>
      <c r="AD131" s="20">
        <f t="shared" si="57"/>
        <v>160.13587810085662</v>
      </c>
      <c r="AE131" s="9">
        <f t="shared" si="46"/>
        <v>2.6893504593712918</v>
      </c>
      <c r="AF131" s="9">
        <f t="shared" si="47"/>
        <v>2.117023582315444</v>
      </c>
      <c r="AG131" s="21">
        <f t="shared" si="48"/>
        <v>160.13587810085662</v>
      </c>
      <c r="AH131" s="6">
        <f t="shared" si="49"/>
        <v>6.3051537830575102</v>
      </c>
      <c r="AI131">
        <f t="shared" si="50"/>
        <v>0</v>
      </c>
    </row>
    <row r="132" spans="2:35" ht="20">
      <c r="B132" s="22">
        <v>994</v>
      </c>
      <c r="C132" s="22">
        <v>806</v>
      </c>
      <c r="D132" s="18">
        <f t="shared" ref="D132:D195" si="63">IF(B132&gt;=$A$24,B132+($A$14*(B132-$A$24)*C132),B132-($A$14*($A$24-B132)*C132))</f>
        <v>1007.6417112</v>
      </c>
      <c r="E132" s="18">
        <f t="shared" ref="E132:E195" si="64">C132+($A$16*C132)</f>
        <v>1207.9532461880001</v>
      </c>
      <c r="F132" s="18">
        <f t="shared" si="39"/>
        <v>1013.23268</v>
      </c>
      <c r="G132" s="18">
        <f t="shared" si="40"/>
        <v>1206.9541119893336</v>
      </c>
      <c r="H132" s="18">
        <v>570</v>
      </c>
      <c r="I132" s="18">
        <v>808</v>
      </c>
      <c r="J132" s="13">
        <f t="shared" ref="J132:J195" si="65">IF(H132&gt;=$A$24,H132+($A$14*(H132-$A$24)*I132),H132-($A$14*($A$24-H132)*I132))</f>
        <v>413.13326400000005</v>
      </c>
      <c r="K132" s="13">
        <f t="shared" ref="K132:K195" si="66">I132+($A$16*I132)</f>
        <v>1210.9506487839999</v>
      </c>
      <c r="L132" s="13">
        <f t="shared" si="41"/>
        <v>404.71992960000006</v>
      </c>
      <c r="M132" s="13">
        <f t="shared" si="42"/>
        <v>1210.9506487839999</v>
      </c>
      <c r="N132" s="19">
        <f t="shared" si="37"/>
        <v>5.6049071999999569</v>
      </c>
      <c r="O132">
        <f t="shared" si="51"/>
        <v>-0.99913419866675213</v>
      </c>
      <c r="P132">
        <f t="shared" si="52"/>
        <v>6.390601126676082E-2</v>
      </c>
      <c r="Q132" s="9">
        <f t="shared" si="43"/>
        <v>2.1302003755586938</v>
      </c>
      <c r="R132" s="9">
        <f t="shared" si="60"/>
        <v>7.668721352011298</v>
      </c>
      <c r="S132">
        <f t="shared" si="53"/>
        <v>7.3437816000000566</v>
      </c>
      <c r="T132">
        <f t="shared" si="54"/>
        <v>0.99913419866675213</v>
      </c>
      <c r="U132">
        <f t="shared" si="44"/>
        <v>8.0700057281588994E-2</v>
      </c>
      <c r="V132" s="9">
        <f t="shared" si="45"/>
        <v>2.6900019093862997</v>
      </c>
      <c r="W132" s="9">
        <f t="shared" si="62"/>
        <v>9.684006873790679</v>
      </c>
      <c r="X132" s="6">
        <f t="shared" si="38"/>
        <v>6.2253198000022003</v>
      </c>
      <c r="Y132" s="10">
        <v>0</v>
      </c>
      <c r="Z132" s="31">
        <f t="shared" si="55"/>
        <v>347.88892634221963</v>
      </c>
      <c r="AA132" s="31">
        <f t="shared" si="58"/>
        <v>-3.3518377317136583E-3</v>
      </c>
      <c r="AB132" s="31">
        <f t="shared" si="56"/>
        <v>187.74762066754224</v>
      </c>
      <c r="AC132" s="31">
        <f t="shared" si="59"/>
        <v>2.075736089068414E-3</v>
      </c>
      <c r="AD132" s="20">
        <f t="shared" si="57"/>
        <v>160.1413056746774</v>
      </c>
      <c r="AE132" s="9">
        <f t="shared" si="46"/>
        <v>2.6900019093862997</v>
      </c>
      <c r="AF132" s="9">
        <f t="shared" si="47"/>
        <v>2.1302003755586938</v>
      </c>
      <c r="AG132" s="21">
        <f t="shared" si="48"/>
        <v>160.1413056746774</v>
      </c>
      <c r="AH132" s="6">
        <f t="shared" si="49"/>
        <v>6.2253198000022003</v>
      </c>
      <c r="AI132">
        <f t="shared" si="50"/>
        <v>0</v>
      </c>
    </row>
    <row r="133" spans="2:35" ht="20">
      <c r="B133" s="22">
        <v>990</v>
      </c>
      <c r="C133" s="22">
        <v>806</v>
      </c>
      <c r="D133" s="18">
        <f t="shared" si="63"/>
        <v>1002.036804</v>
      </c>
      <c r="E133" s="18">
        <f t="shared" si="64"/>
        <v>1207.9532461880001</v>
      </c>
      <c r="F133" s="18">
        <f t="shared" si="39"/>
        <v>1007.6417111999999</v>
      </c>
      <c r="G133" s="18">
        <f t="shared" si="40"/>
        <v>1207.9532461880001</v>
      </c>
      <c r="H133" s="18">
        <v>574</v>
      </c>
      <c r="I133" s="18">
        <v>808</v>
      </c>
      <c r="J133" s="13">
        <f t="shared" si="65"/>
        <v>418.74215360000005</v>
      </c>
      <c r="K133" s="13">
        <f t="shared" si="66"/>
        <v>1210.9506487839999</v>
      </c>
      <c r="L133" s="13">
        <f t="shared" si="41"/>
        <v>412.19844906666668</v>
      </c>
      <c r="M133" s="13">
        <f t="shared" si="42"/>
        <v>1210.9506487839999</v>
      </c>
      <c r="N133" s="19">
        <f t="shared" ref="N133:N196" si="67">D132-D133</f>
        <v>5.6049072000000706</v>
      </c>
      <c r="O133">
        <f t="shared" si="51"/>
        <v>-0.99913419866652475</v>
      </c>
      <c r="P133">
        <f t="shared" si="52"/>
        <v>6.3906011266759405E-2</v>
      </c>
      <c r="Q133" s="9">
        <f t="shared" si="43"/>
        <v>2.1302003755586467</v>
      </c>
      <c r="R133" s="9">
        <f t="shared" si="60"/>
        <v>7.6687213520111284</v>
      </c>
      <c r="S133">
        <f t="shared" si="53"/>
        <v>7.4785194666666257</v>
      </c>
      <c r="T133">
        <f t="shared" si="54"/>
        <v>0</v>
      </c>
      <c r="U133">
        <f t="shared" si="44"/>
        <v>7.7667540711110691E-2</v>
      </c>
      <c r="V133" s="9">
        <f t="shared" si="45"/>
        <v>2.5889180237036897</v>
      </c>
      <c r="W133" s="9">
        <f t="shared" si="62"/>
        <v>9.3201048853332829</v>
      </c>
      <c r="X133" s="6">
        <f t="shared" ref="X133:X196" si="68">SQRT((J131-D131)^2+(K131-E131)^2)/100</f>
        <v>6.0853407086556341</v>
      </c>
      <c r="Y133" s="10">
        <v>0</v>
      </c>
      <c r="Z133" s="31">
        <f t="shared" si="55"/>
        <v>349.86791075070272</v>
      </c>
      <c r="AA133" s="31">
        <f t="shared" si="58"/>
        <v>-1.9789844084830861</v>
      </c>
      <c r="AB133" s="31">
        <f t="shared" si="56"/>
        <v>180</v>
      </c>
      <c r="AC133" s="31">
        <f t="shared" si="59"/>
        <v>7.7476206675422361</v>
      </c>
      <c r="AD133" s="20">
        <f t="shared" si="57"/>
        <v>169.86791075070272</v>
      </c>
      <c r="AE133" s="9">
        <f t="shared" si="46"/>
        <v>2.5889180237036897</v>
      </c>
      <c r="AF133" s="9">
        <f t="shared" si="47"/>
        <v>2.1302003755586467</v>
      </c>
      <c r="AG133" s="21">
        <f t="shared" si="48"/>
        <v>169.86791075070272</v>
      </c>
      <c r="AH133" s="6">
        <f t="shared" si="49"/>
        <v>6.0853407086556341</v>
      </c>
      <c r="AI133">
        <f t="shared" si="50"/>
        <v>0</v>
      </c>
    </row>
    <row r="134" spans="2:35" ht="20">
      <c r="B134" s="22">
        <v>988</v>
      </c>
      <c r="C134" s="22">
        <v>806</v>
      </c>
      <c r="D134" s="18">
        <f t="shared" si="63"/>
        <v>999.23435040000004</v>
      </c>
      <c r="E134" s="18">
        <f t="shared" si="64"/>
        <v>1207.9532461880001</v>
      </c>
      <c r="F134" s="18">
        <f t="shared" ref="F134:F197" si="69">AVERAGE(D132:D134)</f>
        <v>1002.9709552</v>
      </c>
      <c r="G134" s="18">
        <f t="shared" ref="G134:G197" si="70">AVERAGE(E132:E134)</f>
        <v>1207.9532461880001</v>
      </c>
      <c r="H134" s="18">
        <v>580</v>
      </c>
      <c r="I134" s="18">
        <v>808</v>
      </c>
      <c r="J134" s="13">
        <f t="shared" si="65"/>
        <v>427.15548799999999</v>
      </c>
      <c r="K134" s="13">
        <f t="shared" si="66"/>
        <v>1210.9506487839999</v>
      </c>
      <c r="L134" s="13">
        <f t="shared" ref="L134:L197" si="71">AVERAGE(J132:J134)</f>
        <v>419.67696853333337</v>
      </c>
      <c r="M134" s="13">
        <f t="shared" ref="M134:M197" si="72">AVERAGE(K132:K134)</f>
        <v>1210.9506487839999</v>
      </c>
      <c r="N134" s="19">
        <f t="shared" si="67"/>
        <v>2.8024535999999216</v>
      </c>
      <c r="O134">
        <f t="shared" si="51"/>
        <v>0</v>
      </c>
      <c r="P134">
        <f t="shared" si="52"/>
        <v>2.9104648324999188E-2</v>
      </c>
      <c r="Q134" s="9">
        <f t="shared" ref="Q134:Q197" si="73">P134*$A$20*1000</f>
        <v>0.97015494416663961</v>
      </c>
      <c r="R134" s="9">
        <f t="shared" si="60"/>
        <v>3.4925577989999028</v>
      </c>
      <c r="S134">
        <f t="shared" si="53"/>
        <v>7.4785194666666825</v>
      </c>
      <c r="T134">
        <f t="shared" si="54"/>
        <v>0</v>
      </c>
      <c r="U134">
        <f t="shared" ref="U134:U197" si="74">SQRT((S134*$A$6)^2+(T134*$A$12)^2)</f>
        <v>7.7667540711111288E-2</v>
      </c>
      <c r="V134" s="9">
        <f t="shared" ref="V134:V197" si="75">U134*$A$20*1000</f>
        <v>2.5889180237037097</v>
      </c>
      <c r="W134" s="9">
        <f t="shared" si="62"/>
        <v>9.3201048853333557</v>
      </c>
      <c r="X134" s="6">
        <f t="shared" si="68"/>
        <v>5.9451600332915984</v>
      </c>
      <c r="Y134" s="10">
        <v>0</v>
      </c>
      <c r="Z134" s="31">
        <f t="shared" si="55"/>
        <v>0</v>
      </c>
      <c r="AA134" s="31">
        <f t="shared" si="58"/>
        <v>349.86791075070272</v>
      </c>
      <c r="AB134" s="31">
        <f t="shared" si="56"/>
        <v>180</v>
      </c>
      <c r="AC134" s="31">
        <f t="shared" si="59"/>
        <v>0</v>
      </c>
      <c r="AD134" s="20">
        <f t="shared" si="57"/>
        <v>180</v>
      </c>
      <c r="AE134" s="9">
        <f t="shared" ref="AE134:AE189" si="76">$V134</f>
        <v>2.5889180237037097</v>
      </c>
      <c r="AF134" s="9">
        <f t="shared" ref="AF134:AF197" si="77">$Q134</f>
        <v>0.97015494416663961</v>
      </c>
      <c r="AG134" s="21">
        <f t="shared" ref="AG134:AG197" si="78">$AD134</f>
        <v>180</v>
      </c>
      <c r="AH134" s="6">
        <f t="shared" ref="AH134:AH197" si="79">$X134</f>
        <v>5.9451600332915984</v>
      </c>
      <c r="AI134">
        <f t="shared" ref="AI134:AI197" si="80">$Y134</f>
        <v>0</v>
      </c>
    </row>
    <row r="135" spans="2:35" ht="20">
      <c r="B135" s="22">
        <v>982</v>
      </c>
      <c r="C135" s="22">
        <v>808</v>
      </c>
      <c r="D135" s="18">
        <f t="shared" si="63"/>
        <v>990.84889280000004</v>
      </c>
      <c r="E135" s="18">
        <f t="shared" si="64"/>
        <v>1210.9506487839999</v>
      </c>
      <c r="F135" s="18">
        <f t="shared" si="69"/>
        <v>997.37334906666672</v>
      </c>
      <c r="G135" s="18">
        <f t="shared" si="70"/>
        <v>1208.9523803866666</v>
      </c>
      <c r="H135" s="18">
        <v>586</v>
      </c>
      <c r="I135" s="18">
        <v>808</v>
      </c>
      <c r="J135" s="13">
        <f t="shared" si="65"/>
        <v>435.56882240000004</v>
      </c>
      <c r="K135" s="13">
        <f t="shared" si="66"/>
        <v>1210.9506487839999</v>
      </c>
      <c r="L135" s="13">
        <f t="shared" si="71"/>
        <v>427.15548800000005</v>
      </c>
      <c r="M135" s="13">
        <f t="shared" si="72"/>
        <v>1210.9506487839999</v>
      </c>
      <c r="N135" s="19">
        <f t="shared" si="67"/>
        <v>8.3854575999999952</v>
      </c>
      <c r="O135">
        <f t="shared" ref="O135:O198" si="81">G134-G135</f>
        <v>-0.99913419866652475</v>
      </c>
      <c r="P135">
        <f t="shared" ref="P135:P198" si="82">SQRT((N135*$A$6)^2+(O135*$A$12)^2)</f>
        <v>9.0992909125345606E-2</v>
      </c>
      <c r="Q135" s="9">
        <f t="shared" si="73"/>
        <v>3.0330969708448534</v>
      </c>
      <c r="R135" s="9">
        <f t="shared" si="60"/>
        <v>10.919149095041472</v>
      </c>
      <c r="S135">
        <f t="shared" ref="S135:S198" si="83">L135-L134</f>
        <v>7.4785194666666825</v>
      </c>
      <c r="T135">
        <f t="shared" ref="T135:T198" si="84">M135-M134</f>
        <v>0</v>
      </c>
      <c r="U135">
        <f t="shared" si="74"/>
        <v>7.7667540711111288E-2</v>
      </c>
      <c r="V135" s="9">
        <f t="shared" si="75"/>
        <v>2.5889180237037097</v>
      </c>
      <c r="W135" s="9">
        <f t="shared" si="62"/>
        <v>9.3201048853333557</v>
      </c>
      <c r="X135" s="6">
        <f t="shared" si="68"/>
        <v>5.8330235179328795</v>
      </c>
      <c r="Y135" s="10">
        <v>0</v>
      </c>
      <c r="Z135" s="31">
        <f t="shared" ref="Z135:Z198" si="85">MOD(DEGREES(ATAN2(F134-F135,G134-G135)),360)</f>
        <v>349.87967635029707</v>
      </c>
      <c r="AA135" s="31">
        <f t="shared" si="58"/>
        <v>-349.87967635029707</v>
      </c>
      <c r="AB135" s="31">
        <f t="shared" ref="AB135:AB198" si="86">MOD(DEGREES(ATAN2(L134-L135,M134-M135)),360)</f>
        <v>180</v>
      </c>
      <c r="AC135" s="31">
        <f t="shared" si="59"/>
        <v>0</v>
      </c>
      <c r="AD135" s="20">
        <f t="shared" ref="AD135:AD198" si="87">ABS(AB135-Z135)</f>
        <v>169.87967635029707</v>
      </c>
      <c r="AE135" s="9">
        <f t="shared" si="76"/>
        <v>2.5889180237037097</v>
      </c>
      <c r="AF135" s="9">
        <f t="shared" si="77"/>
        <v>3.0330969708448534</v>
      </c>
      <c r="AG135" s="21">
        <f t="shared" si="78"/>
        <v>169.87967635029707</v>
      </c>
      <c r="AH135" s="6">
        <f t="shared" si="79"/>
        <v>5.8330235179328795</v>
      </c>
      <c r="AI135">
        <f t="shared" si="80"/>
        <v>0</v>
      </c>
    </row>
    <row r="136" spans="2:35" ht="20">
      <c r="B136" s="22">
        <v>980</v>
      </c>
      <c r="C136" s="22">
        <v>808</v>
      </c>
      <c r="D136" s="18">
        <f t="shared" si="63"/>
        <v>988.04444799999999</v>
      </c>
      <c r="E136" s="18">
        <f t="shared" si="64"/>
        <v>1210.9506487839999</v>
      </c>
      <c r="F136" s="18">
        <f t="shared" si="69"/>
        <v>992.70923040000014</v>
      </c>
      <c r="G136" s="18">
        <f t="shared" si="70"/>
        <v>1209.9515145853331</v>
      </c>
      <c r="H136" s="18">
        <v>590</v>
      </c>
      <c r="I136" s="18">
        <v>808</v>
      </c>
      <c r="J136" s="13">
        <f t="shared" si="65"/>
        <v>441.17771200000004</v>
      </c>
      <c r="K136" s="13">
        <f t="shared" si="66"/>
        <v>1210.9506487839999</v>
      </c>
      <c r="L136" s="13">
        <f t="shared" si="71"/>
        <v>434.63400746666667</v>
      </c>
      <c r="M136" s="13">
        <f t="shared" si="72"/>
        <v>1210.9506487839999</v>
      </c>
      <c r="N136" s="19">
        <f t="shared" si="67"/>
        <v>2.8044448000000557</v>
      </c>
      <c r="O136">
        <f t="shared" si="81"/>
        <v>-0.99913419866652475</v>
      </c>
      <c r="P136">
        <f t="shared" si="82"/>
        <v>3.9293011809419645E-2</v>
      </c>
      <c r="Q136" s="9">
        <f t="shared" si="73"/>
        <v>1.3097670603139882</v>
      </c>
      <c r="R136" s="9">
        <f t="shared" si="60"/>
        <v>4.7151614171303571</v>
      </c>
      <c r="S136">
        <f t="shared" si="83"/>
        <v>7.4785194666666257</v>
      </c>
      <c r="T136">
        <f t="shared" si="84"/>
        <v>0</v>
      </c>
      <c r="U136">
        <f t="shared" si="74"/>
        <v>7.7667540711110691E-2</v>
      </c>
      <c r="V136" s="9">
        <f t="shared" si="75"/>
        <v>2.5889180237036897</v>
      </c>
      <c r="W136" s="9">
        <f t="shared" si="62"/>
        <v>9.3201048853332829</v>
      </c>
      <c r="X136" s="6">
        <f t="shared" si="68"/>
        <v>5.7208671477949977</v>
      </c>
      <c r="Y136" s="10">
        <v>0</v>
      </c>
      <c r="Z136" s="31">
        <f t="shared" si="85"/>
        <v>347.90899906169733</v>
      </c>
      <c r="AA136" s="31">
        <f t="shared" ref="AA136:AA199" si="88">Z135-Z136</f>
        <v>1.9706772885997452</v>
      </c>
      <c r="AB136" s="31">
        <f t="shared" si="86"/>
        <v>180</v>
      </c>
      <c r="AC136" s="31">
        <f t="shared" ref="AC136:AC199" si="89">AB135-AB136</f>
        <v>0</v>
      </c>
      <c r="AD136" s="20">
        <f t="shared" si="87"/>
        <v>167.90899906169733</v>
      </c>
      <c r="AE136" s="9">
        <f t="shared" si="76"/>
        <v>2.5889180237036897</v>
      </c>
      <c r="AF136" s="9">
        <f t="shared" si="77"/>
        <v>1.3097670603139882</v>
      </c>
      <c r="AG136" s="21">
        <f t="shared" si="78"/>
        <v>167.90899906169733</v>
      </c>
      <c r="AH136" s="6">
        <f t="shared" si="79"/>
        <v>5.7208671477949977</v>
      </c>
      <c r="AI136">
        <f t="shared" si="80"/>
        <v>0</v>
      </c>
    </row>
    <row r="137" spans="2:35" ht="20">
      <c r="B137" s="22">
        <v>976</v>
      </c>
      <c r="C137" s="22">
        <v>808</v>
      </c>
      <c r="D137" s="18">
        <f t="shared" si="63"/>
        <v>982.43555839999999</v>
      </c>
      <c r="E137" s="18">
        <f t="shared" si="64"/>
        <v>1210.9506487839999</v>
      </c>
      <c r="F137" s="18">
        <f t="shared" si="69"/>
        <v>987.10963306666656</v>
      </c>
      <c r="G137" s="18">
        <f t="shared" si="70"/>
        <v>1210.9506487839999</v>
      </c>
      <c r="H137" s="18">
        <v>598</v>
      </c>
      <c r="I137" s="18">
        <v>810</v>
      </c>
      <c r="J137" s="13">
        <f t="shared" si="65"/>
        <v>452.03508399999998</v>
      </c>
      <c r="K137" s="13">
        <f t="shared" si="66"/>
        <v>1213.9480513799999</v>
      </c>
      <c r="L137" s="13">
        <f t="shared" si="71"/>
        <v>442.92720613333336</v>
      </c>
      <c r="M137" s="13">
        <f t="shared" si="72"/>
        <v>1211.9497829826666</v>
      </c>
      <c r="N137" s="19">
        <f t="shared" si="67"/>
        <v>5.6088895999999977</v>
      </c>
      <c r="O137">
        <f t="shared" si="81"/>
        <v>-0.99913419866675213</v>
      </c>
      <c r="P137">
        <f t="shared" si="82"/>
        <v>6.3943685611659612E-2</v>
      </c>
      <c r="Q137" s="9">
        <f t="shared" si="73"/>
        <v>2.1314561870553201</v>
      </c>
      <c r="R137" s="9">
        <f t="shared" si="60"/>
        <v>7.6732422733991523</v>
      </c>
      <c r="S137">
        <f t="shared" si="83"/>
        <v>8.293198666666683</v>
      </c>
      <c r="T137">
        <f t="shared" si="84"/>
        <v>0.99913419866675213</v>
      </c>
      <c r="U137">
        <f t="shared" si="74"/>
        <v>9.0076324274347377E-2</v>
      </c>
      <c r="V137" s="9">
        <f t="shared" si="75"/>
        <v>3.002544142478246</v>
      </c>
      <c r="W137" s="9">
        <f t="shared" si="62"/>
        <v>10.809158912921685</v>
      </c>
      <c r="X137" s="6">
        <f t="shared" si="68"/>
        <v>5.552800704</v>
      </c>
      <c r="Y137" s="10">
        <v>0</v>
      </c>
      <c r="Z137" s="31">
        <f t="shared" si="85"/>
        <v>349.88320075913902</v>
      </c>
      <c r="AA137" s="31">
        <f t="shared" si="88"/>
        <v>-1.9742016974416856</v>
      </c>
      <c r="AB137" s="31">
        <f t="shared" si="86"/>
        <v>186.86967657593857</v>
      </c>
      <c r="AC137" s="31">
        <f t="shared" si="89"/>
        <v>-6.8696765759385698</v>
      </c>
      <c r="AD137" s="20">
        <f t="shared" si="87"/>
        <v>163.01352418320045</v>
      </c>
      <c r="AE137" s="9">
        <f t="shared" si="76"/>
        <v>3.002544142478246</v>
      </c>
      <c r="AF137" s="9">
        <f t="shared" si="77"/>
        <v>2.1314561870553201</v>
      </c>
      <c r="AG137" s="21">
        <f t="shared" si="78"/>
        <v>163.01352418320045</v>
      </c>
      <c r="AH137" s="6">
        <f t="shared" si="79"/>
        <v>5.552800704</v>
      </c>
      <c r="AI137">
        <f t="shared" si="80"/>
        <v>0</v>
      </c>
    </row>
    <row r="138" spans="2:35" ht="20">
      <c r="B138" s="22">
        <v>972</v>
      </c>
      <c r="C138" s="22">
        <v>808</v>
      </c>
      <c r="D138" s="18">
        <f t="shared" si="63"/>
        <v>976.82666879999999</v>
      </c>
      <c r="E138" s="18">
        <f t="shared" si="64"/>
        <v>1210.9506487839999</v>
      </c>
      <c r="F138" s="18">
        <f t="shared" si="69"/>
        <v>982.43555839999999</v>
      </c>
      <c r="G138" s="18">
        <f t="shared" si="70"/>
        <v>1210.9506487839999</v>
      </c>
      <c r="H138" s="18">
        <v>602</v>
      </c>
      <c r="I138" s="18">
        <v>810</v>
      </c>
      <c r="J138" s="13">
        <f t="shared" si="65"/>
        <v>457.64795600000002</v>
      </c>
      <c r="K138" s="13">
        <f t="shared" si="66"/>
        <v>1213.9480513799999</v>
      </c>
      <c r="L138" s="13">
        <f t="shared" si="71"/>
        <v>450.28691733333335</v>
      </c>
      <c r="M138" s="13">
        <f t="shared" si="72"/>
        <v>1212.9489171813332</v>
      </c>
      <c r="N138" s="19">
        <f t="shared" si="67"/>
        <v>5.6088895999999977</v>
      </c>
      <c r="O138">
        <f t="shared" si="81"/>
        <v>0</v>
      </c>
      <c r="P138">
        <f t="shared" si="82"/>
        <v>5.8250655533333313E-2</v>
      </c>
      <c r="Q138" s="9">
        <f t="shared" si="73"/>
        <v>1.941688517777777</v>
      </c>
      <c r="R138" s="9">
        <f t="shared" si="60"/>
        <v>6.9900786639999968</v>
      </c>
      <c r="S138">
        <f t="shared" si="83"/>
        <v>7.3597111999999925</v>
      </c>
      <c r="T138">
        <f t="shared" si="84"/>
        <v>0.99913419866652475</v>
      </c>
      <c r="U138">
        <f t="shared" si="74"/>
        <v>8.0856425628293344E-2</v>
      </c>
      <c r="V138" s="9">
        <f t="shared" si="75"/>
        <v>2.6952141876097779</v>
      </c>
      <c r="W138" s="9">
        <f t="shared" si="62"/>
        <v>9.7027710753952014</v>
      </c>
      <c r="X138" s="6">
        <f t="shared" si="68"/>
        <v>5.4686673599999995</v>
      </c>
      <c r="Y138" s="10">
        <v>0</v>
      </c>
      <c r="Z138" s="31">
        <f t="shared" si="85"/>
        <v>0</v>
      </c>
      <c r="AA138" s="31">
        <f t="shared" si="88"/>
        <v>349.88320075913902</v>
      </c>
      <c r="AB138" s="31">
        <f t="shared" si="86"/>
        <v>187.73105448109663</v>
      </c>
      <c r="AC138" s="31">
        <f t="shared" si="89"/>
        <v>-0.861377905158065</v>
      </c>
      <c r="AD138" s="20">
        <f t="shared" si="87"/>
        <v>187.73105448109663</v>
      </c>
      <c r="AE138" s="9">
        <f t="shared" si="76"/>
        <v>2.6952141876097779</v>
      </c>
      <c r="AF138" s="9">
        <f t="shared" si="77"/>
        <v>1.941688517777777</v>
      </c>
      <c r="AG138" s="21">
        <f t="shared" si="78"/>
        <v>187.73105448109663</v>
      </c>
      <c r="AH138" s="6">
        <f t="shared" si="79"/>
        <v>5.4686673599999995</v>
      </c>
      <c r="AI138">
        <f t="shared" si="80"/>
        <v>0</v>
      </c>
    </row>
    <row r="139" spans="2:35" ht="20">
      <c r="B139" s="22">
        <v>968</v>
      </c>
      <c r="C139" s="22">
        <v>810</v>
      </c>
      <c r="D139" s="18">
        <f t="shared" si="63"/>
        <v>971.22574399999996</v>
      </c>
      <c r="E139" s="18">
        <f t="shared" si="64"/>
        <v>1213.9480513799999</v>
      </c>
      <c r="F139" s="18">
        <f t="shared" si="69"/>
        <v>976.82932373333324</v>
      </c>
      <c r="G139" s="18">
        <f t="shared" si="70"/>
        <v>1211.9497829826666</v>
      </c>
      <c r="H139" s="18">
        <v>606</v>
      </c>
      <c r="I139" s="18">
        <v>810</v>
      </c>
      <c r="J139" s="13">
        <f t="shared" si="65"/>
        <v>463.260828</v>
      </c>
      <c r="K139" s="13">
        <f t="shared" si="66"/>
        <v>1213.9480513799999</v>
      </c>
      <c r="L139" s="13">
        <f t="shared" si="71"/>
        <v>457.64795600000002</v>
      </c>
      <c r="M139" s="13">
        <f t="shared" si="72"/>
        <v>1213.9480513799999</v>
      </c>
      <c r="N139" s="19">
        <f t="shared" si="67"/>
        <v>5.6009248000000298</v>
      </c>
      <c r="O139">
        <f t="shared" si="81"/>
        <v>-0.99913419866675213</v>
      </c>
      <c r="P139">
        <f t="shared" si="82"/>
        <v>6.3868341481257779E-2</v>
      </c>
      <c r="Q139" s="9">
        <f t="shared" si="73"/>
        <v>2.1289447160419259</v>
      </c>
      <c r="R139" s="9">
        <f t="shared" si="60"/>
        <v>7.6642009777509337</v>
      </c>
      <c r="S139">
        <f t="shared" si="83"/>
        <v>7.3610386666666727</v>
      </c>
      <c r="T139">
        <f t="shared" si="84"/>
        <v>0.99913419866675213</v>
      </c>
      <c r="U139">
        <f t="shared" si="74"/>
        <v>8.0869457952513366E-2</v>
      </c>
      <c r="V139" s="9">
        <f t="shared" si="75"/>
        <v>2.6956485984171121</v>
      </c>
      <c r="W139" s="9">
        <f t="shared" si="62"/>
        <v>9.7043349543016042</v>
      </c>
      <c r="X139" s="6">
        <f t="shared" si="68"/>
        <v>5.304089438028619</v>
      </c>
      <c r="Y139" s="10">
        <v>0</v>
      </c>
      <c r="Z139" s="31">
        <f t="shared" si="85"/>
        <v>349.89493126438003</v>
      </c>
      <c r="AA139" s="31">
        <f t="shared" si="88"/>
        <v>-349.89493126438003</v>
      </c>
      <c r="AB139" s="31">
        <f t="shared" si="86"/>
        <v>187.72967714341715</v>
      </c>
      <c r="AC139" s="31">
        <f t="shared" si="89"/>
        <v>1.3773376794858905E-3</v>
      </c>
      <c r="AD139" s="20">
        <f t="shared" si="87"/>
        <v>162.16525412096289</v>
      </c>
      <c r="AE139" s="9">
        <f t="shared" si="76"/>
        <v>2.6956485984171121</v>
      </c>
      <c r="AF139" s="9">
        <f t="shared" si="77"/>
        <v>2.1289447160419259</v>
      </c>
      <c r="AG139" s="21">
        <f t="shared" si="78"/>
        <v>162.16525412096289</v>
      </c>
      <c r="AH139" s="6">
        <f t="shared" si="79"/>
        <v>5.304089438028619</v>
      </c>
      <c r="AI139">
        <f t="shared" si="80"/>
        <v>0</v>
      </c>
    </row>
    <row r="140" spans="2:35" ht="20">
      <c r="B140" s="23">
        <v>964</v>
      </c>
      <c r="C140" s="23">
        <v>810</v>
      </c>
      <c r="D140" s="18">
        <f t="shared" si="63"/>
        <v>965.61287200000004</v>
      </c>
      <c r="E140" s="18">
        <f t="shared" si="64"/>
        <v>1213.9480513799999</v>
      </c>
      <c r="F140" s="18">
        <f t="shared" si="69"/>
        <v>971.22176159999992</v>
      </c>
      <c r="G140" s="18">
        <f t="shared" si="70"/>
        <v>1212.9489171813332</v>
      </c>
      <c r="H140" s="24">
        <v>612</v>
      </c>
      <c r="I140" s="24">
        <v>812</v>
      </c>
      <c r="J140" s="13">
        <f t="shared" si="65"/>
        <v>471.33366720000004</v>
      </c>
      <c r="K140" s="13">
        <f t="shared" si="66"/>
        <v>1216.945453976</v>
      </c>
      <c r="L140" s="13">
        <f t="shared" si="71"/>
        <v>464.08081706666667</v>
      </c>
      <c r="M140" s="13">
        <f t="shared" si="72"/>
        <v>1214.9471855786667</v>
      </c>
      <c r="N140" s="19">
        <f t="shared" si="67"/>
        <v>5.6128719999999248</v>
      </c>
      <c r="O140">
        <f t="shared" si="81"/>
        <v>-0.99913419866652475</v>
      </c>
      <c r="P140">
        <f t="shared" si="82"/>
        <v>6.3981364507895405E-2</v>
      </c>
      <c r="Q140" s="9">
        <f t="shared" si="73"/>
        <v>2.1327121502631803</v>
      </c>
      <c r="R140" s="9">
        <f t="shared" si="60"/>
        <v>7.6777637409474488</v>
      </c>
      <c r="S140">
        <f t="shared" si="83"/>
        <v>6.4328610666666464</v>
      </c>
      <c r="T140">
        <f t="shared" si="84"/>
        <v>0.99913419866675213</v>
      </c>
      <c r="U140">
        <f t="shared" si="74"/>
        <v>7.1825881445673923E-2</v>
      </c>
      <c r="V140" s="9">
        <f t="shared" si="75"/>
        <v>2.3941960481891305</v>
      </c>
      <c r="W140" s="9">
        <f t="shared" si="62"/>
        <v>8.6191057734808698</v>
      </c>
      <c r="X140" s="6">
        <f t="shared" si="68"/>
        <v>5.191873652613161</v>
      </c>
      <c r="Y140" s="10">
        <v>1</v>
      </c>
      <c r="Z140" s="31">
        <f t="shared" si="85"/>
        <v>349.89727413569466</v>
      </c>
      <c r="AA140" s="31">
        <f t="shared" si="88"/>
        <v>-2.3428713146245173E-3</v>
      </c>
      <c r="AB140" s="31">
        <f t="shared" si="86"/>
        <v>188.82848196157681</v>
      </c>
      <c r="AC140" s="31">
        <f t="shared" si="89"/>
        <v>-1.0988048181596639</v>
      </c>
      <c r="AD140" s="20">
        <f t="shared" si="87"/>
        <v>161.06879217411785</v>
      </c>
      <c r="AE140" s="9">
        <f t="shared" si="76"/>
        <v>2.3941960481891305</v>
      </c>
      <c r="AF140" s="9">
        <f t="shared" si="77"/>
        <v>2.1327121502631803</v>
      </c>
      <c r="AG140" s="21">
        <f t="shared" si="78"/>
        <v>161.06879217411785</v>
      </c>
      <c r="AH140" s="6">
        <f t="shared" si="79"/>
        <v>5.191873652613161</v>
      </c>
      <c r="AI140">
        <f t="shared" si="80"/>
        <v>1</v>
      </c>
    </row>
    <row r="141" spans="2:35" ht="20">
      <c r="B141" s="23">
        <v>960</v>
      </c>
      <c r="C141" s="23">
        <v>810</v>
      </c>
      <c r="D141" s="18">
        <f t="shared" si="63"/>
        <v>960</v>
      </c>
      <c r="E141" s="18">
        <f t="shared" si="64"/>
        <v>1213.9480513799999</v>
      </c>
      <c r="F141" s="18">
        <f t="shared" si="69"/>
        <v>965.61287200000004</v>
      </c>
      <c r="G141" s="18">
        <f t="shared" si="70"/>
        <v>1213.9480513799999</v>
      </c>
      <c r="H141" s="24">
        <v>618</v>
      </c>
      <c r="I141" s="24">
        <v>812</v>
      </c>
      <c r="J141" s="13">
        <f t="shared" si="65"/>
        <v>479.75894879999998</v>
      </c>
      <c r="K141" s="13">
        <f t="shared" si="66"/>
        <v>1216.945453976</v>
      </c>
      <c r="L141" s="13">
        <f t="shared" si="71"/>
        <v>471.45114799999993</v>
      </c>
      <c r="M141" s="13">
        <f t="shared" si="72"/>
        <v>1215.9463197773332</v>
      </c>
      <c r="N141" s="19">
        <f t="shared" si="67"/>
        <v>5.6128720000000385</v>
      </c>
      <c r="O141">
        <f t="shared" si="81"/>
        <v>-0.99913419866675213</v>
      </c>
      <c r="P141">
        <f t="shared" si="82"/>
        <v>6.3981364507898944E-2</v>
      </c>
      <c r="Q141" s="9">
        <f t="shared" si="73"/>
        <v>2.132712150263298</v>
      </c>
      <c r="R141" s="9">
        <f t="shared" si="60"/>
        <v>7.6777637409478725</v>
      </c>
      <c r="S141">
        <f t="shared" si="83"/>
        <v>7.3703309333332641</v>
      </c>
      <c r="T141">
        <f t="shared" si="84"/>
        <v>0.99913419866652475</v>
      </c>
      <c r="U141">
        <f t="shared" si="74"/>
        <v>8.0960691215211947E-2</v>
      </c>
      <c r="V141" s="9">
        <f t="shared" si="75"/>
        <v>2.6986897071737315</v>
      </c>
      <c r="W141" s="9">
        <f t="shared" si="62"/>
        <v>9.7152829458254342</v>
      </c>
      <c r="X141" s="6">
        <f t="shared" si="68"/>
        <v>5.0796491599999998</v>
      </c>
      <c r="Y141" s="10">
        <v>1</v>
      </c>
      <c r="Z141" s="31">
        <f t="shared" si="85"/>
        <v>349.89961593213656</v>
      </c>
      <c r="AA141" s="31">
        <f t="shared" si="88"/>
        <v>-2.341796441896804E-3</v>
      </c>
      <c r="AB141" s="31">
        <f t="shared" si="86"/>
        <v>187.72004942074929</v>
      </c>
      <c r="AC141" s="31">
        <f t="shared" si="89"/>
        <v>1.108432540827522</v>
      </c>
      <c r="AD141" s="20">
        <f t="shared" si="87"/>
        <v>162.17956651138726</v>
      </c>
      <c r="AE141" s="9">
        <f t="shared" si="76"/>
        <v>2.6986897071737315</v>
      </c>
      <c r="AF141" s="9">
        <f t="shared" si="77"/>
        <v>2.132712150263298</v>
      </c>
      <c r="AG141" s="21">
        <f t="shared" si="78"/>
        <v>162.17956651138726</v>
      </c>
      <c r="AH141" s="6">
        <f t="shared" si="79"/>
        <v>5.0796491599999998</v>
      </c>
      <c r="AI141">
        <f t="shared" si="80"/>
        <v>1</v>
      </c>
    </row>
    <row r="142" spans="2:35" ht="20">
      <c r="B142" s="23">
        <v>956</v>
      </c>
      <c r="C142" s="23">
        <v>810</v>
      </c>
      <c r="D142" s="18">
        <f t="shared" si="63"/>
        <v>954.38712799999996</v>
      </c>
      <c r="E142" s="18">
        <f t="shared" si="64"/>
        <v>1213.9480513799999</v>
      </c>
      <c r="F142" s="18">
        <f t="shared" si="69"/>
        <v>960</v>
      </c>
      <c r="G142" s="18">
        <f t="shared" si="70"/>
        <v>1213.9480513799999</v>
      </c>
      <c r="H142" s="24">
        <v>622</v>
      </c>
      <c r="I142" s="24">
        <v>814</v>
      </c>
      <c r="J142" s="13">
        <f t="shared" si="65"/>
        <v>485.03929040000003</v>
      </c>
      <c r="K142" s="13">
        <f t="shared" si="66"/>
        <v>1219.942856572</v>
      </c>
      <c r="L142" s="13">
        <f t="shared" si="71"/>
        <v>478.71063546666664</v>
      </c>
      <c r="M142" s="13">
        <f t="shared" si="72"/>
        <v>1217.9445881746667</v>
      </c>
      <c r="N142" s="19">
        <f t="shared" si="67"/>
        <v>5.6128720000000385</v>
      </c>
      <c r="O142">
        <f t="shared" si="81"/>
        <v>0</v>
      </c>
      <c r="P142">
        <f t="shared" si="82"/>
        <v>5.8292014416667072E-2</v>
      </c>
      <c r="Q142" s="9">
        <f t="shared" si="73"/>
        <v>1.9430671472222356</v>
      </c>
      <c r="R142" s="9">
        <f t="shared" si="60"/>
        <v>6.9950417300000485</v>
      </c>
      <c r="S142">
        <f t="shared" si="83"/>
        <v>7.2594874666667124</v>
      </c>
      <c r="T142">
        <f t="shared" si="84"/>
        <v>1.9982683973335043</v>
      </c>
      <c r="U142">
        <f t="shared" si="74"/>
        <v>9.201466649853797E-2</v>
      </c>
      <c r="V142" s="9">
        <f t="shared" si="75"/>
        <v>3.0671555499512659</v>
      </c>
      <c r="W142" s="9">
        <f t="shared" si="62"/>
        <v>11.041759979824558</v>
      </c>
      <c r="X142" s="6">
        <f t="shared" si="68"/>
        <v>4.9428829312461247</v>
      </c>
      <c r="Y142" s="10">
        <v>1</v>
      </c>
      <c r="Z142" s="31">
        <f t="shared" si="85"/>
        <v>0</v>
      </c>
      <c r="AA142" s="31">
        <f t="shared" si="88"/>
        <v>349.89961593213656</v>
      </c>
      <c r="AB142" s="31">
        <f t="shared" si="86"/>
        <v>195.39026036557632</v>
      </c>
      <c r="AC142" s="31">
        <f t="shared" si="89"/>
        <v>-7.6702109448270335</v>
      </c>
      <c r="AD142" s="20">
        <f t="shared" si="87"/>
        <v>195.39026036557632</v>
      </c>
      <c r="AE142" s="9">
        <f t="shared" si="76"/>
        <v>3.0671555499512659</v>
      </c>
      <c r="AF142" s="9">
        <f t="shared" si="77"/>
        <v>1.9430671472222356</v>
      </c>
      <c r="AG142" s="21">
        <f t="shared" si="78"/>
        <v>195.39026036557632</v>
      </c>
      <c r="AH142" s="6">
        <f t="shared" si="79"/>
        <v>4.9428829312461247</v>
      </c>
      <c r="AI142">
        <f t="shared" si="80"/>
        <v>1</v>
      </c>
    </row>
    <row r="143" spans="2:35" ht="20">
      <c r="B143" s="23">
        <v>952</v>
      </c>
      <c r="C143" s="23">
        <v>810</v>
      </c>
      <c r="D143" s="18">
        <f t="shared" si="63"/>
        <v>948.77425600000004</v>
      </c>
      <c r="E143" s="18">
        <f t="shared" si="64"/>
        <v>1213.9480513799999</v>
      </c>
      <c r="F143" s="18">
        <f t="shared" si="69"/>
        <v>954.38712799999996</v>
      </c>
      <c r="G143" s="18">
        <f t="shared" si="70"/>
        <v>1213.9480513799999</v>
      </c>
      <c r="H143" s="24">
        <v>628</v>
      </c>
      <c r="I143" s="24">
        <v>814</v>
      </c>
      <c r="J143" s="13">
        <f t="shared" si="65"/>
        <v>493.47054560000004</v>
      </c>
      <c r="K143" s="13">
        <f t="shared" si="66"/>
        <v>1219.942856572</v>
      </c>
      <c r="L143" s="13">
        <f t="shared" si="71"/>
        <v>486.08959493333333</v>
      </c>
      <c r="M143" s="13">
        <f t="shared" si="72"/>
        <v>1218.9437223733332</v>
      </c>
      <c r="N143" s="19">
        <f t="shared" si="67"/>
        <v>5.6128719999999248</v>
      </c>
      <c r="O143">
        <f t="shared" si="81"/>
        <v>0</v>
      </c>
      <c r="P143">
        <f t="shared" si="82"/>
        <v>5.8292014416665892E-2</v>
      </c>
      <c r="Q143" s="9">
        <f t="shared" si="73"/>
        <v>1.9430671472221963</v>
      </c>
      <c r="R143" s="9">
        <f t="shared" si="60"/>
        <v>6.9950417299999073</v>
      </c>
      <c r="S143">
        <f t="shared" si="83"/>
        <v>7.3789594666666858</v>
      </c>
      <c r="T143">
        <f t="shared" si="84"/>
        <v>0.99913419866652475</v>
      </c>
      <c r="U143">
        <f t="shared" si="74"/>
        <v>8.1045418748796352E-2</v>
      </c>
      <c r="V143" s="9">
        <f t="shared" si="75"/>
        <v>2.7015139582932117</v>
      </c>
      <c r="W143" s="9">
        <f t="shared" si="62"/>
        <v>9.7254502498555624</v>
      </c>
      <c r="X143" s="6">
        <f t="shared" si="68"/>
        <v>4.8025040518463236</v>
      </c>
      <c r="Y143" s="10">
        <v>1</v>
      </c>
      <c r="Z143" s="31">
        <f t="shared" si="85"/>
        <v>0</v>
      </c>
      <c r="AA143" s="31">
        <f t="shared" si="88"/>
        <v>0</v>
      </c>
      <c r="AB143" s="31">
        <f t="shared" si="86"/>
        <v>187.71113071326178</v>
      </c>
      <c r="AC143" s="31">
        <f t="shared" si="89"/>
        <v>7.6791296523145434</v>
      </c>
      <c r="AD143" s="20">
        <f t="shared" si="87"/>
        <v>187.71113071326178</v>
      </c>
      <c r="AE143" s="9">
        <f t="shared" si="76"/>
        <v>2.7015139582932117</v>
      </c>
      <c r="AF143" s="9">
        <f t="shared" si="77"/>
        <v>1.9430671472221963</v>
      </c>
      <c r="AG143" s="21">
        <f t="shared" si="78"/>
        <v>187.71113071326178</v>
      </c>
      <c r="AH143" s="6">
        <f t="shared" si="79"/>
        <v>4.8025040518463236</v>
      </c>
      <c r="AI143">
        <f t="shared" si="80"/>
        <v>1</v>
      </c>
    </row>
    <row r="144" spans="2:35" ht="20">
      <c r="B144" s="23">
        <v>948</v>
      </c>
      <c r="C144" s="23">
        <v>810</v>
      </c>
      <c r="D144" s="18">
        <f t="shared" si="63"/>
        <v>943.161384</v>
      </c>
      <c r="E144" s="18">
        <f t="shared" si="64"/>
        <v>1213.9480513799999</v>
      </c>
      <c r="F144" s="18">
        <f t="shared" si="69"/>
        <v>948.77425600000004</v>
      </c>
      <c r="G144" s="18">
        <f t="shared" si="70"/>
        <v>1213.9480513799999</v>
      </c>
      <c r="H144" s="24">
        <v>633</v>
      </c>
      <c r="I144" s="24">
        <v>816</v>
      </c>
      <c r="J144" s="13">
        <f t="shared" si="65"/>
        <v>500.17103040000001</v>
      </c>
      <c r="K144" s="13">
        <f t="shared" si="66"/>
        <v>1222.940259168</v>
      </c>
      <c r="L144" s="13">
        <f t="shared" si="71"/>
        <v>492.89362213333334</v>
      </c>
      <c r="M144" s="13">
        <f t="shared" si="72"/>
        <v>1220.9419907706667</v>
      </c>
      <c r="N144" s="19">
        <f t="shared" si="67"/>
        <v>5.6128720000000385</v>
      </c>
      <c r="O144">
        <f t="shared" si="81"/>
        <v>0</v>
      </c>
      <c r="P144">
        <f t="shared" si="82"/>
        <v>5.8292014416667072E-2</v>
      </c>
      <c r="Q144" s="9">
        <f t="shared" si="73"/>
        <v>1.9430671472222356</v>
      </c>
      <c r="R144" s="9">
        <f t="shared" ref="R144:R201" si="90">Q144*$A$22</f>
        <v>6.9950417300000485</v>
      </c>
      <c r="S144">
        <f t="shared" si="83"/>
        <v>6.8040272000000073</v>
      </c>
      <c r="T144">
        <f t="shared" si="84"/>
        <v>1.9982683973335043</v>
      </c>
      <c r="U144">
        <f t="shared" si="74"/>
        <v>8.8180697438644345E-2</v>
      </c>
      <c r="V144" s="9">
        <f t="shared" si="75"/>
        <v>2.9393565812881448</v>
      </c>
      <c r="W144" s="9">
        <f t="shared" si="62"/>
        <v>10.581683692637322</v>
      </c>
      <c r="X144" s="6">
        <f t="shared" si="68"/>
        <v>4.6938612074611443</v>
      </c>
      <c r="Y144" s="10">
        <v>1</v>
      </c>
      <c r="Z144" s="31">
        <f t="shared" si="85"/>
        <v>0</v>
      </c>
      <c r="AA144" s="31">
        <f t="shared" si="88"/>
        <v>0</v>
      </c>
      <c r="AB144" s="31">
        <f t="shared" si="86"/>
        <v>196.36693694386787</v>
      </c>
      <c r="AC144" s="31">
        <f t="shared" si="89"/>
        <v>-8.655806230606089</v>
      </c>
      <c r="AD144" s="20">
        <f t="shared" si="87"/>
        <v>196.36693694386787</v>
      </c>
      <c r="AE144" s="9">
        <f t="shared" si="76"/>
        <v>2.9393565812881448</v>
      </c>
      <c r="AF144" s="9">
        <f t="shared" si="77"/>
        <v>1.9430671472222356</v>
      </c>
      <c r="AG144" s="21">
        <f t="shared" si="78"/>
        <v>196.36693694386787</v>
      </c>
      <c r="AH144" s="6">
        <f t="shared" si="79"/>
        <v>4.6938612074611443</v>
      </c>
      <c r="AI144">
        <f t="shared" si="80"/>
        <v>1</v>
      </c>
    </row>
    <row r="145" spans="2:35" ht="20">
      <c r="B145" s="22">
        <v>946</v>
      </c>
      <c r="C145" s="22">
        <v>810</v>
      </c>
      <c r="D145" s="18">
        <f t="shared" si="63"/>
        <v>940.35494800000004</v>
      </c>
      <c r="E145" s="18">
        <f t="shared" si="64"/>
        <v>1213.9480513799999</v>
      </c>
      <c r="F145" s="18">
        <f t="shared" si="69"/>
        <v>944.09686266666677</v>
      </c>
      <c r="G145" s="18">
        <f t="shared" si="70"/>
        <v>1213.9480513799999</v>
      </c>
      <c r="H145" s="18">
        <v>638</v>
      </c>
      <c r="I145" s="18">
        <v>818</v>
      </c>
      <c r="J145" s="13">
        <f t="shared" si="65"/>
        <v>506.88147120000002</v>
      </c>
      <c r="K145" s="13">
        <f t="shared" si="66"/>
        <v>1225.937661764</v>
      </c>
      <c r="L145" s="13">
        <f t="shared" si="71"/>
        <v>500.17434906666671</v>
      </c>
      <c r="M145" s="13">
        <f t="shared" si="72"/>
        <v>1222.940259168</v>
      </c>
      <c r="N145" s="19">
        <f t="shared" si="67"/>
        <v>2.8064359999999624</v>
      </c>
      <c r="O145">
        <f t="shared" si="81"/>
        <v>0</v>
      </c>
      <c r="P145">
        <f t="shared" si="82"/>
        <v>2.9146007208332946E-2</v>
      </c>
      <c r="Q145" s="9">
        <f t="shared" si="73"/>
        <v>0.97153357361109816</v>
      </c>
      <c r="R145" s="9">
        <f t="shared" si="90"/>
        <v>3.4975208649999536</v>
      </c>
      <c r="S145">
        <f t="shared" si="83"/>
        <v>7.2807269333333693</v>
      </c>
      <c r="T145">
        <f t="shared" si="84"/>
        <v>1.9982683973332769</v>
      </c>
      <c r="U145">
        <f t="shared" si="74"/>
        <v>9.2195487430235118E-2</v>
      </c>
      <c r="V145" s="9">
        <f t="shared" si="75"/>
        <v>3.0731829143411709</v>
      </c>
      <c r="W145" s="9">
        <f t="shared" si="62"/>
        <v>11.063458491628216</v>
      </c>
      <c r="X145" s="6">
        <f t="shared" si="68"/>
        <v>4.5534317431284412</v>
      </c>
      <c r="Y145" s="10">
        <v>0</v>
      </c>
      <c r="Z145" s="31">
        <f t="shared" si="85"/>
        <v>0</v>
      </c>
      <c r="AA145" s="31">
        <f t="shared" si="88"/>
        <v>0</v>
      </c>
      <c r="AB145" s="31">
        <f t="shared" si="86"/>
        <v>195.3474834761972</v>
      </c>
      <c r="AC145" s="31">
        <f t="shared" si="89"/>
        <v>1.0194534676706724</v>
      </c>
      <c r="AD145" s="20">
        <f t="shared" si="87"/>
        <v>195.3474834761972</v>
      </c>
      <c r="AE145" s="9">
        <f t="shared" si="76"/>
        <v>3.0731829143411709</v>
      </c>
      <c r="AF145" s="9">
        <f t="shared" si="77"/>
        <v>0.97153357361109816</v>
      </c>
      <c r="AG145" s="21">
        <f t="shared" si="78"/>
        <v>195.3474834761972</v>
      </c>
      <c r="AH145" s="6">
        <f t="shared" si="79"/>
        <v>4.5534317431284412</v>
      </c>
      <c r="AI145">
        <f t="shared" si="80"/>
        <v>0</v>
      </c>
    </row>
    <row r="146" spans="2:35" ht="20">
      <c r="B146" s="22">
        <v>942</v>
      </c>
      <c r="C146" s="22">
        <v>810</v>
      </c>
      <c r="D146" s="18">
        <f t="shared" si="63"/>
        <v>934.742076</v>
      </c>
      <c r="E146" s="18">
        <f t="shared" si="64"/>
        <v>1213.9480513799999</v>
      </c>
      <c r="F146" s="18">
        <f t="shared" si="69"/>
        <v>939.41946933333338</v>
      </c>
      <c r="G146" s="18">
        <f t="shared" si="70"/>
        <v>1213.9480513799999</v>
      </c>
      <c r="H146" s="18">
        <v>644</v>
      </c>
      <c r="I146" s="18">
        <v>820</v>
      </c>
      <c r="J146" s="13">
        <f t="shared" si="65"/>
        <v>515.01006400000006</v>
      </c>
      <c r="K146" s="13">
        <f t="shared" si="66"/>
        <v>1228.9350643600001</v>
      </c>
      <c r="L146" s="13">
        <f t="shared" si="71"/>
        <v>507.3541885333334</v>
      </c>
      <c r="M146" s="13">
        <f t="shared" si="72"/>
        <v>1225.937661764</v>
      </c>
      <c r="N146" s="19">
        <f t="shared" si="67"/>
        <v>5.6128720000000385</v>
      </c>
      <c r="O146">
        <f t="shared" si="81"/>
        <v>0</v>
      </c>
      <c r="P146">
        <f t="shared" si="82"/>
        <v>5.8292014416667072E-2</v>
      </c>
      <c r="Q146" s="9">
        <f t="shared" si="73"/>
        <v>1.9430671472222356</v>
      </c>
      <c r="R146" s="9">
        <f t="shared" si="90"/>
        <v>6.9950417300000485</v>
      </c>
      <c r="S146">
        <f t="shared" si="83"/>
        <v>7.1798394666666923</v>
      </c>
      <c r="T146">
        <f t="shared" si="84"/>
        <v>2.997402596000029</v>
      </c>
      <c r="U146">
        <f t="shared" si="74"/>
        <v>0.10872413203669151</v>
      </c>
      <c r="V146" s="9">
        <f t="shared" si="75"/>
        <v>3.6241377345563834</v>
      </c>
      <c r="W146" s="9">
        <f t="shared" si="62"/>
        <v>13.046895844402981</v>
      </c>
      <c r="X146" s="6">
        <f t="shared" si="68"/>
        <v>4.430816100715032</v>
      </c>
      <c r="Y146" s="10">
        <v>0</v>
      </c>
      <c r="Z146" s="31">
        <f t="shared" si="85"/>
        <v>0</v>
      </c>
      <c r="AA146" s="31">
        <f t="shared" si="88"/>
        <v>0</v>
      </c>
      <c r="AB146" s="31">
        <f t="shared" si="86"/>
        <v>202.65931049527913</v>
      </c>
      <c r="AC146" s="31">
        <f t="shared" si="89"/>
        <v>-7.3118270190819317</v>
      </c>
      <c r="AD146" s="20">
        <f t="shared" si="87"/>
        <v>202.65931049527913</v>
      </c>
      <c r="AE146" s="9">
        <f t="shared" si="76"/>
        <v>3.6241377345563834</v>
      </c>
      <c r="AF146" s="9">
        <f t="shared" si="77"/>
        <v>1.9430671472222356</v>
      </c>
      <c r="AG146" s="21">
        <f t="shared" si="78"/>
        <v>202.65931049527913</v>
      </c>
      <c r="AH146" s="6">
        <f t="shared" si="79"/>
        <v>4.430816100715032</v>
      </c>
      <c r="AI146">
        <f t="shared" si="80"/>
        <v>0</v>
      </c>
    </row>
    <row r="147" spans="2:35" ht="20">
      <c r="B147" s="22">
        <v>938</v>
      </c>
      <c r="C147" s="22">
        <v>812</v>
      </c>
      <c r="D147" s="18">
        <f t="shared" si="63"/>
        <v>929.10730079999996</v>
      </c>
      <c r="E147" s="18">
        <f t="shared" si="64"/>
        <v>1216.945453976</v>
      </c>
      <c r="F147" s="18">
        <f t="shared" si="69"/>
        <v>934.73477493333337</v>
      </c>
      <c r="G147" s="18">
        <f t="shared" si="70"/>
        <v>1214.9471855786667</v>
      </c>
      <c r="H147" s="18">
        <v>649</v>
      </c>
      <c r="I147" s="18">
        <v>820</v>
      </c>
      <c r="J147" s="13">
        <f t="shared" si="65"/>
        <v>522.05104400000005</v>
      </c>
      <c r="K147" s="13">
        <f t="shared" si="66"/>
        <v>1228.9350643600001</v>
      </c>
      <c r="L147" s="13">
        <f t="shared" si="71"/>
        <v>514.64752640000006</v>
      </c>
      <c r="M147" s="13">
        <f t="shared" si="72"/>
        <v>1227.9359301613333</v>
      </c>
      <c r="N147" s="19">
        <f t="shared" si="67"/>
        <v>5.6347752000000355</v>
      </c>
      <c r="O147">
        <f t="shared" si="81"/>
        <v>-0.99913419866675213</v>
      </c>
      <c r="P147">
        <f t="shared" si="82"/>
        <v>6.4188679434208779E-2</v>
      </c>
      <c r="Q147" s="9">
        <f t="shared" si="73"/>
        <v>2.1396226478069593</v>
      </c>
      <c r="R147" s="9">
        <f t="shared" si="90"/>
        <v>7.7026415321050541</v>
      </c>
      <c r="S147">
        <f t="shared" si="83"/>
        <v>7.2933378666666613</v>
      </c>
      <c r="T147">
        <f t="shared" si="84"/>
        <v>1.9982683973332769</v>
      </c>
      <c r="U147">
        <f t="shared" si="74"/>
        <v>9.2302931667535643E-2</v>
      </c>
      <c r="V147" s="9">
        <f t="shared" si="75"/>
        <v>3.0767643889178546</v>
      </c>
      <c r="W147" s="9">
        <f t="shared" si="62"/>
        <v>11.076351800104277</v>
      </c>
      <c r="X147" s="6">
        <f t="shared" si="68"/>
        <v>4.3363925773186205</v>
      </c>
      <c r="Y147" s="10">
        <v>0</v>
      </c>
      <c r="Z147" s="31">
        <f t="shared" si="85"/>
        <v>347.96055146486168</v>
      </c>
      <c r="AA147" s="31">
        <f t="shared" si="88"/>
        <v>-347.96055146486168</v>
      </c>
      <c r="AB147" s="31">
        <f t="shared" si="86"/>
        <v>195.32219433325557</v>
      </c>
      <c r="AC147" s="31">
        <f t="shared" si="89"/>
        <v>7.3371161620235625</v>
      </c>
      <c r="AD147" s="20">
        <f t="shared" si="87"/>
        <v>152.63835713160611</v>
      </c>
      <c r="AE147" s="9">
        <f t="shared" si="76"/>
        <v>3.0767643889178546</v>
      </c>
      <c r="AF147" s="9">
        <f t="shared" si="77"/>
        <v>2.1396226478069593</v>
      </c>
      <c r="AG147" s="21">
        <f t="shared" si="78"/>
        <v>152.63835713160611</v>
      </c>
      <c r="AH147" s="6">
        <f t="shared" si="79"/>
        <v>4.3363925773186205</v>
      </c>
      <c r="AI147">
        <f t="shared" si="80"/>
        <v>0</v>
      </c>
    </row>
    <row r="148" spans="2:35" ht="20">
      <c r="B148" s="22">
        <v>934</v>
      </c>
      <c r="C148" s="22">
        <v>812</v>
      </c>
      <c r="D148" s="18">
        <f t="shared" si="63"/>
        <v>923.4904464</v>
      </c>
      <c r="E148" s="18">
        <f t="shared" si="64"/>
        <v>1216.945453976</v>
      </c>
      <c r="F148" s="18">
        <f t="shared" si="69"/>
        <v>929.11327440000002</v>
      </c>
      <c r="G148" s="18">
        <f t="shared" si="70"/>
        <v>1215.9463197773332</v>
      </c>
      <c r="H148" s="18">
        <v>655</v>
      </c>
      <c r="I148" s="18">
        <v>822</v>
      </c>
      <c r="J148" s="13">
        <f t="shared" si="65"/>
        <v>530.19656199999997</v>
      </c>
      <c r="K148" s="13">
        <f t="shared" si="66"/>
        <v>1231.9324669560001</v>
      </c>
      <c r="L148" s="13">
        <f t="shared" si="71"/>
        <v>522.41922333333332</v>
      </c>
      <c r="M148" s="13">
        <f t="shared" si="72"/>
        <v>1229.9341985586668</v>
      </c>
      <c r="N148" s="19">
        <f t="shared" si="67"/>
        <v>5.6168543999999656</v>
      </c>
      <c r="O148">
        <f t="shared" si="81"/>
        <v>-0.99913419866652475</v>
      </c>
      <c r="P148">
        <f t="shared" si="82"/>
        <v>6.4019047947439095E-2</v>
      </c>
      <c r="Q148" s="9">
        <f t="shared" si="73"/>
        <v>2.1339682649146368</v>
      </c>
      <c r="R148" s="9">
        <f t="shared" si="90"/>
        <v>7.6822857536926925</v>
      </c>
      <c r="S148">
        <f t="shared" si="83"/>
        <v>7.7716969333332599</v>
      </c>
      <c r="T148">
        <f t="shared" si="84"/>
        <v>1.9982683973335043</v>
      </c>
      <c r="U148">
        <f t="shared" si="74"/>
        <v>9.6421477703233491E-2</v>
      </c>
      <c r="V148" s="9">
        <f t="shared" si="75"/>
        <v>3.2140492567744494</v>
      </c>
      <c r="W148" s="9">
        <f t="shared" si="62"/>
        <v>11.570577324388019</v>
      </c>
      <c r="X148" s="6">
        <f t="shared" si="68"/>
        <v>4.1999949101829968</v>
      </c>
      <c r="Y148" s="10">
        <v>0</v>
      </c>
      <c r="Z148" s="31">
        <f t="shared" si="85"/>
        <v>349.92180952893636</v>
      </c>
      <c r="AA148" s="31">
        <f t="shared" si="88"/>
        <v>-1.9612580640746842</v>
      </c>
      <c r="AB148" s="31">
        <f t="shared" si="86"/>
        <v>194.41961167906658</v>
      </c>
      <c r="AC148" s="31">
        <f t="shared" si="89"/>
        <v>0.90258265418898986</v>
      </c>
      <c r="AD148" s="20">
        <f t="shared" si="87"/>
        <v>155.50219784986979</v>
      </c>
      <c r="AE148" s="9">
        <f t="shared" si="76"/>
        <v>3.2140492567744494</v>
      </c>
      <c r="AF148" s="9">
        <f t="shared" si="77"/>
        <v>2.1339682649146368</v>
      </c>
      <c r="AG148" s="21">
        <f t="shared" si="78"/>
        <v>155.50219784986979</v>
      </c>
      <c r="AH148" s="6">
        <f t="shared" si="79"/>
        <v>4.1999949101829968</v>
      </c>
      <c r="AI148">
        <f t="shared" si="80"/>
        <v>0</v>
      </c>
    </row>
    <row r="149" spans="2:35" ht="20">
      <c r="B149" s="22">
        <v>932</v>
      </c>
      <c r="C149" s="22">
        <v>814</v>
      </c>
      <c r="D149" s="18">
        <f t="shared" si="63"/>
        <v>920.65414239999996</v>
      </c>
      <c r="E149" s="18">
        <f t="shared" si="64"/>
        <v>1219.942856572</v>
      </c>
      <c r="F149" s="18">
        <f t="shared" si="69"/>
        <v>924.41729653333334</v>
      </c>
      <c r="G149" s="18">
        <f t="shared" si="70"/>
        <v>1217.9445881746667</v>
      </c>
      <c r="H149" s="18">
        <v>660</v>
      </c>
      <c r="I149" s="18">
        <v>824</v>
      </c>
      <c r="J149" s="13">
        <f t="shared" si="65"/>
        <v>536.94384000000002</v>
      </c>
      <c r="K149" s="13">
        <f t="shared" si="66"/>
        <v>1234.9298695520001</v>
      </c>
      <c r="L149" s="13">
        <f t="shared" si="71"/>
        <v>529.73048199999994</v>
      </c>
      <c r="M149" s="13">
        <f t="shared" si="72"/>
        <v>1231.9324669560001</v>
      </c>
      <c r="N149" s="19">
        <f t="shared" si="67"/>
        <v>2.836304000000041</v>
      </c>
      <c r="O149">
        <f t="shared" si="81"/>
        <v>-1.9982683973335043</v>
      </c>
      <c r="P149">
        <f t="shared" si="82"/>
        <v>6.0417645500861199E-2</v>
      </c>
      <c r="Q149" s="9">
        <f t="shared" si="73"/>
        <v>2.0139215166953734</v>
      </c>
      <c r="R149" s="9">
        <f t="shared" si="90"/>
        <v>7.2501174601033442</v>
      </c>
      <c r="S149">
        <f t="shared" si="83"/>
        <v>7.3112586666666175</v>
      </c>
      <c r="T149">
        <f t="shared" si="84"/>
        <v>1.9982683973332769</v>
      </c>
      <c r="U149">
        <f t="shared" si="74"/>
        <v>9.2455719940954029E-2</v>
      </c>
      <c r="V149" s="9">
        <f t="shared" si="75"/>
        <v>3.0818573313651343</v>
      </c>
      <c r="W149" s="9">
        <f t="shared" ref="W149:W180" si="91">V149*$A$22</f>
        <v>11.094686392914484</v>
      </c>
      <c r="X149" s="6">
        <f t="shared" si="68"/>
        <v>4.0723279209462939</v>
      </c>
      <c r="Y149" s="10">
        <v>0</v>
      </c>
      <c r="Z149" s="31">
        <f t="shared" si="85"/>
        <v>336.94890627672766</v>
      </c>
      <c r="AA149" s="31">
        <f t="shared" si="88"/>
        <v>12.97290325220871</v>
      </c>
      <c r="AB149" s="31">
        <f t="shared" si="86"/>
        <v>195.28639675064329</v>
      </c>
      <c r="AC149" s="31">
        <f t="shared" si="89"/>
        <v>-0.86678507157671447</v>
      </c>
      <c r="AD149" s="20">
        <f t="shared" si="87"/>
        <v>141.66250952608436</v>
      </c>
      <c r="AE149" s="9">
        <f t="shared" si="76"/>
        <v>3.0818573313651343</v>
      </c>
      <c r="AF149" s="9">
        <f t="shared" si="77"/>
        <v>2.0139215166953734</v>
      </c>
      <c r="AG149" s="21">
        <f t="shared" si="78"/>
        <v>141.66250952608436</v>
      </c>
      <c r="AH149" s="6">
        <f t="shared" si="79"/>
        <v>4.0723279209462939</v>
      </c>
      <c r="AI149">
        <f t="shared" si="80"/>
        <v>0</v>
      </c>
    </row>
    <row r="150" spans="2:35" ht="20">
      <c r="B150" s="22">
        <v>928</v>
      </c>
      <c r="C150" s="22">
        <v>814</v>
      </c>
      <c r="D150" s="18">
        <f t="shared" si="63"/>
        <v>915.03330559999995</v>
      </c>
      <c r="E150" s="18">
        <f t="shared" si="64"/>
        <v>1219.942856572</v>
      </c>
      <c r="F150" s="18">
        <f t="shared" si="69"/>
        <v>919.72596479999993</v>
      </c>
      <c r="G150" s="18">
        <f t="shared" si="70"/>
        <v>1218.9437223733332</v>
      </c>
      <c r="H150" s="18">
        <v>665</v>
      </c>
      <c r="I150" s="18">
        <v>826</v>
      </c>
      <c r="J150" s="13">
        <f t="shared" si="65"/>
        <v>543.70107400000006</v>
      </c>
      <c r="K150" s="13">
        <f t="shared" si="66"/>
        <v>1237.9272721479999</v>
      </c>
      <c r="L150" s="13">
        <f t="shared" si="71"/>
        <v>536.94715866666672</v>
      </c>
      <c r="M150" s="13">
        <f t="shared" si="72"/>
        <v>1234.9298695520001</v>
      </c>
      <c r="N150" s="19">
        <f t="shared" si="67"/>
        <v>5.6208368000000064</v>
      </c>
      <c r="O150">
        <f t="shared" si="81"/>
        <v>-0.99913419866652475</v>
      </c>
      <c r="P150">
        <f t="shared" si="82"/>
        <v>6.4056735922268904E-2</v>
      </c>
      <c r="Q150" s="9">
        <f t="shared" si="73"/>
        <v>2.1352245307422968</v>
      </c>
      <c r="R150" s="9">
        <f t="shared" si="90"/>
        <v>7.6868083106722684</v>
      </c>
      <c r="S150">
        <f t="shared" si="83"/>
        <v>7.2166766666667854</v>
      </c>
      <c r="T150">
        <f t="shared" si="84"/>
        <v>2.997402596000029</v>
      </c>
      <c r="U150">
        <f t="shared" si="74"/>
        <v>0.10898686315100668</v>
      </c>
      <c r="V150" s="9">
        <f t="shared" si="75"/>
        <v>3.6328954383668894</v>
      </c>
      <c r="W150" s="9">
        <f t="shared" si="91"/>
        <v>13.078423578120802</v>
      </c>
      <c r="X150" s="6">
        <f t="shared" si="68"/>
        <v>3.9357933134820899</v>
      </c>
      <c r="Y150" s="10">
        <v>0</v>
      </c>
      <c r="Z150" s="31">
        <f t="shared" si="85"/>
        <v>347.977089002892</v>
      </c>
      <c r="AA150" s="31">
        <f t="shared" si="88"/>
        <v>-11.028182726164346</v>
      </c>
      <c r="AB150" s="31">
        <f t="shared" si="86"/>
        <v>202.55525682740497</v>
      </c>
      <c r="AC150" s="31">
        <f t="shared" si="89"/>
        <v>-7.2688600767616833</v>
      </c>
      <c r="AD150" s="20">
        <f t="shared" si="87"/>
        <v>145.42183217548703</v>
      </c>
      <c r="AE150" s="9">
        <f t="shared" si="76"/>
        <v>3.6328954383668894</v>
      </c>
      <c r="AF150" s="9">
        <f t="shared" si="77"/>
        <v>2.1352245307422968</v>
      </c>
      <c r="AG150" s="21">
        <f t="shared" si="78"/>
        <v>145.42183217548703</v>
      </c>
      <c r="AH150" s="6">
        <f t="shared" si="79"/>
        <v>3.9357933134820899</v>
      </c>
      <c r="AI150">
        <f t="shared" si="80"/>
        <v>0</v>
      </c>
    </row>
    <row r="151" spans="2:35" ht="20">
      <c r="B151" s="22">
        <v>924</v>
      </c>
      <c r="C151" s="22">
        <v>814</v>
      </c>
      <c r="D151" s="18">
        <f t="shared" si="63"/>
        <v>909.41246880000006</v>
      </c>
      <c r="E151" s="18">
        <f t="shared" si="64"/>
        <v>1219.942856572</v>
      </c>
      <c r="F151" s="18">
        <f t="shared" si="69"/>
        <v>915.03330559999995</v>
      </c>
      <c r="G151" s="18">
        <f t="shared" si="70"/>
        <v>1219.942856572</v>
      </c>
      <c r="H151" s="18">
        <v>670</v>
      </c>
      <c r="I151" s="18">
        <v>826</v>
      </c>
      <c r="J151" s="13">
        <f t="shared" si="65"/>
        <v>550.75698799999998</v>
      </c>
      <c r="K151" s="13">
        <f t="shared" si="66"/>
        <v>1237.9272721479999</v>
      </c>
      <c r="L151" s="13">
        <f t="shared" si="71"/>
        <v>543.80063400000006</v>
      </c>
      <c r="M151" s="13">
        <f t="shared" si="72"/>
        <v>1236.9281379493334</v>
      </c>
      <c r="N151" s="19">
        <f t="shared" si="67"/>
        <v>5.6208367999998927</v>
      </c>
      <c r="O151">
        <f t="shared" si="81"/>
        <v>-0.99913419866675213</v>
      </c>
      <c r="P151">
        <f t="shared" si="82"/>
        <v>6.4056735922270291E-2</v>
      </c>
      <c r="Q151" s="9">
        <f t="shared" si="73"/>
        <v>2.135224530742343</v>
      </c>
      <c r="R151" s="9">
        <f t="shared" si="90"/>
        <v>7.6868083106724345</v>
      </c>
      <c r="S151">
        <f t="shared" si="83"/>
        <v>6.8534753333333356</v>
      </c>
      <c r="T151">
        <f t="shared" si="84"/>
        <v>1.9982683973332769</v>
      </c>
      <c r="U151">
        <f t="shared" si="74"/>
        <v>8.8592749424662928E-2</v>
      </c>
      <c r="V151" s="9">
        <f t="shared" si="75"/>
        <v>2.9530916474887641</v>
      </c>
      <c r="W151" s="9">
        <f t="shared" si="91"/>
        <v>10.631129930959551</v>
      </c>
      <c r="X151" s="6">
        <f t="shared" si="68"/>
        <v>3.8400287333034644</v>
      </c>
      <c r="Y151" s="10">
        <v>0</v>
      </c>
      <c r="Z151" s="31">
        <f t="shared" si="85"/>
        <v>347.98039114030263</v>
      </c>
      <c r="AA151" s="31">
        <f t="shared" si="88"/>
        <v>-3.3021374106283474E-3</v>
      </c>
      <c r="AB151" s="31">
        <f t="shared" si="86"/>
        <v>196.25510478912892</v>
      </c>
      <c r="AC151" s="31">
        <f t="shared" si="89"/>
        <v>6.3001520382760532</v>
      </c>
      <c r="AD151" s="20">
        <f t="shared" si="87"/>
        <v>151.72528635117371</v>
      </c>
      <c r="AE151" s="9">
        <f t="shared" si="76"/>
        <v>2.9530916474887641</v>
      </c>
      <c r="AF151" s="9">
        <f t="shared" si="77"/>
        <v>2.135224530742343</v>
      </c>
      <c r="AG151" s="21">
        <f t="shared" si="78"/>
        <v>151.72528635117371</v>
      </c>
      <c r="AH151" s="6">
        <f t="shared" si="79"/>
        <v>3.8400287333034644</v>
      </c>
      <c r="AI151">
        <f t="shared" si="80"/>
        <v>0</v>
      </c>
    </row>
    <row r="152" spans="2:35" ht="20">
      <c r="B152" s="22">
        <v>920</v>
      </c>
      <c r="C152" s="22">
        <v>814</v>
      </c>
      <c r="D152" s="18">
        <f t="shared" si="63"/>
        <v>903.79163200000005</v>
      </c>
      <c r="E152" s="18">
        <f t="shared" si="64"/>
        <v>1219.942856572</v>
      </c>
      <c r="F152" s="18">
        <f t="shared" si="69"/>
        <v>909.41246880000006</v>
      </c>
      <c r="G152" s="18">
        <f t="shared" si="70"/>
        <v>1219.942856572</v>
      </c>
      <c r="H152" s="18">
        <v>676</v>
      </c>
      <c r="I152" s="18">
        <v>828</v>
      </c>
      <c r="J152" s="13">
        <f t="shared" si="65"/>
        <v>558.94133439999996</v>
      </c>
      <c r="K152" s="13">
        <f t="shared" si="66"/>
        <v>1240.924674744</v>
      </c>
      <c r="L152" s="13">
        <f t="shared" si="71"/>
        <v>551.13313213333333</v>
      </c>
      <c r="M152" s="13">
        <f t="shared" si="72"/>
        <v>1238.9264063466665</v>
      </c>
      <c r="N152" s="19">
        <f t="shared" si="67"/>
        <v>5.6208368000000064</v>
      </c>
      <c r="O152">
        <f t="shared" si="81"/>
        <v>0</v>
      </c>
      <c r="P152">
        <f t="shared" si="82"/>
        <v>5.837473218333341E-2</v>
      </c>
      <c r="Q152" s="9">
        <f t="shared" si="73"/>
        <v>1.9458244061111136</v>
      </c>
      <c r="R152" s="9">
        <f t="shared" si="90"/>
        <v>7.0049678620000089</v>
      </c>
      <c r="S152">
        <f t="shared" si="83"/>
        <v>7.3324981333332744</v>
      </c>
      <c r="T152">
        <f t="shared" si="84"/>
        <v>1.9982683973330495</v>
      </c>
      <c r="U152">
        <f t="shared" si="74"/>
        <v>9.2636960219617023E-2</v>
      </c>
      <c r="V152" s="9">
        <f t="shared" si="75"/>
        <v>3.0878986739872341</v>
      </c>
      <c r="W152" s="9">
        <f t="shared" si="91"/>
        <v>11.116435226354042</v>
      </c>
      <c r="X152" s="6">
        <f t="shared" si="68"/>
        <v>3.71767488396506</v>
      </c>
      <c r="Y152" s="10">
        <v>0</v>
      </c>
      <c r="Z152" s="31">
        <f t="shared" si="85"/>
        <v>0</v>
      </c>
      <c r="AA152" s="31">
        <f t="shared" si="88"/>
        <v>347.98039114030263</v>
      </c>
      <c r="AB152" s="31">
        <f t="shared" si="86"/>
        <v>195.2441808673415</v>
      </c>
      <c r="AC152" s="31">
        <f t="shared" si="89"/>
        <v>1.0109239217874233</v>
      </c>
      <c r="AD152" s="20">
        <f t="shared" si="87"/>
        <v>195.2441808673415</v>
      </c>
      <c r="AE152" s="9">
        <f t="shared" si="76"/>
        <v>3.0878986739872341</v>
      </c>
      <c r="AF152" s="9">
        <f t="shared" si="77"/>
        <v>1.9458244061111136</v>
      </c>
      <c r="AG152" s="21">
        <f t="shared" si="78"/>
        <v>195.2441808673415</v>
      </c>
      <c r="AH152" s="6">
        <f t="shared" si="79"/>
        <v>3.71767488396506</v>
      </c>
      <c r="AI152">
        <f t="shared" si="80"/>
        <v>0</v>
      </c>
    </row>
    <row r="153" spans="2:35" ht="20">
      <c r="B153" s="22">
        <v>916</v>
      </c>
      <c r="C153" s="22">
        <v>814</v>
      </c>
      <c r="D153" s="18">
        <f t="shared" si="63"/>
        <v>898.17079520000004</v>
      </c>
      <c r="E153" s="18">
        <f t="shared" si="64"/>
        <v>1219.942856572</v>
      </c>
      <c r="F153" s="18">
        <f t="shared" si="69"/>
        <v>903.79163200000005</v>
      </c>
      <c r="G153" s="18">
        <f t="shared" si="70"/>
        <v>1219.942856572</v>
      </c>
      <c r="H153" s="18">
        <v>680</v>
      </c>
      <c r="I153" s="18">
        <v>830</v>
      </c>
      <c r="J153" s="13">
        <f t="shared" si="65"/>
        <v>564.31128000000001</v>
      </c>
      <c r="K153" s="13">
        <f t="shared" si="66"/>
        <v>1243.92207734</v>
      </c>
      <c r="L153" s="13">
        <f t="shared" si="71"/>
        <v>558.00320079999995</v>
      </c>
      <c r="M153" s="13">
        <f t="shared" si="72"/>
        <v>1240.924674744</v>
      </c>
      <c r="N153" s="19">
        <f t="shared" si="67"/>
        <v>5.6208368000000064</v>
      </c>
      <c r="O153">
        <f t="shared" si="81"/>
        <v>0</v>
      </c>
      <c r="P153">
        <f t="shared" si="82"/>
        <v>5.837473218333341E-2</v>
      </c>
      <c r="Q153" s="9">
        <f t="shared" si="73"/>
        <v>1.9458244061111136</v>
      </c>
      <c r="R153" s="9">
        <f t="shared" si="90"/>
        <v>7.0049678620000089</v>
      </c>
      <c r="S153">
        <f t="shared" si="83"/>
        <v>6.8700686666666115</v>
      </c>
      <c r="T153">
        <f t="shared" si="84"/>
        <v>1.9982683973335043</v>
      </c>
      <c r="U153">
        <f t="shared" si="74"/>
        <v>8.873125913685094E-2</v>
      </c>
      <c r="V153" s="9">
        <f t="shared" si="75"/>
        <v>2.9577086378950312</v>
      </c>
      <c r="W153" s="9">
        <f t="shared" si="91"/>
        <v>10.647751096422112</v>
      </c>
      <c r="X153" s="6">
        <f t="shared" si="68"/>
        <v>3.5910610286026814</v>
      </c>
      <c r="Y153" s="10">
        <v>0</v>
      </c>
      <c r="Z153" s="31">
        <f t="shared" si="85"/>
        <v>0</v>
      </c>
      <c r="AA153" s="31">
        <f t="shared" si="88"/>
        <v>0</v>
      </c>
      <c r="AB153" s="31">
        <f t="shared" si="86"/>
        <v>196.21790972559748</v>
      </c>
      <c r="AC153" s="31">
        <f t="shared" si="89"/>
        <v>-0.97372885825598132</v>
      </c>
      <c r="AD153" s="20">
        <f t="shared" si="87"/>
        <v>196.21790972559748</v>
      </c>
      <c r="AE153" s="9">
        <f t="shared" si="76"/>
        <v>2.9577086378950312</v>
      </c>
      <c r="AF153" s="9">
        <f t="shared" si="77"/>
        <v>1.9458244061111136</v>
      </c>
      <c r="AG153" s="21">
        <f t="shared" si="78"/>
        <v>196.21790972559748</v>
      </c>
      <c r="AH153" s="6">
        <f t="shared" si="79"/>
        <v>3.5910610286026814</v>
      </c>
      <c r="AI153">
        <f t="shared" si="80"/>
        <v>0</v>
      </c>
    </row>
    <row r="154" spans="2:35" ht="20">
      <c r="B154" s="22">
        <v>912</v>
      </c>
      <c r="C154" s="22">
        <v>814</v>
      </c>
      <c r="D154" s="18">
        <f t="shared" si="63"/>
        <v>892.54995840000004</v>
      </c>
      <c r="E154" s="18">
        <f t="shared" si="64"/>
        <v>1219.942856572</v>
      </c>
      <c r="F154" s="18">
        <f t="shared" si="69"/>
        <v>898.17079520000004</v>
      </c>
      <c r="G154" s="18">
        <f t="shared" si="70"/>
        <v>1219.942856572</v>
      </c>
      <c r="H154" s="18">
        <v>685</v>
      </c>
      <c r="I154" s="18">
        <v>830</v>
      </c>
      <c r="J154" s="13">
        <f t="shared" si="65"/>
        <v>571.37715000000003</v>
      </c>
      <c r="K154" s="13">
        <f t="shared" si="66"/>
        <v>1243.92207734</v>
      </c>
      <c r="L154" s="13">
        <f t="shared" si="71"/>
        <v>564.87658813333326</v>
      </c>
      <c r="M154" s="13">
        <f t="shared" si="72"/>
        <v>1242.9229431413332</v>
      </c>
      <c r="N154" s="19">
        <f t="shared" si="67"/>
        <v>5.6208368000000064</v>
      </c>
      <c r="O154">
        <f t="shared" si="81"/>
        <v>0</v>
      </c>
      <c r="P154">
        <f t="shared" si="82"/>
        <v>5.837473218333341E-2</v>
      </c>
      <c r="Q154" s="9">
        <f t="shared" si="73"/>
        <v>1.9458244061111136</v>
      </c>
      <c r="R154" s="9">
        <f t="shared" si="90"/>
        <v>7.0049678620000089</v>
      </c>
      <c r="S154">
        <f t="shared" si="83"/>
        <v>6.8733873333333122</v>
      </c>
      <c r="T154">
        <f t="shared" si="84"/>
        <v>1.9982683973332769</v>
      </c>
      <c r="U154">
        <f t="shared" si="74"/>
        <v>8.875897529157302E-2</v>
      </c>
      <c r="V154" s="9">
        <f t="shared" si="75"/>
        <v>2.9586325097191009</v>
      </c>
      <c r="W154" s="9">
        <f t="shared" si="91"/>
        <v>10.651077034988763</v>
      </c>
      <c r="X154" s="6">
        <f t="shared" si="68"/>
        <v>3.4548800912421189</v>
      </c>
      <c r="Y154" s="10">
        <v>0</v>
      </c>
      <c r="Z154" s="31">
        <f t="shared" si="85"/>
        <v>0</v>
      </c>
      <c r="AA154" s="31">
        <f t="shared" si="88"/>
        <v>0</v>
      </c>
      <c r="AB154" s="31">
        <f t="shared" si="86"/>
        <v>196.210490582212</v>
      </c>
      <c r="AC154" s="31">
        <f t="shared" si="89"/>
        <v>7.4191433854764455E-3</v>
      </c>
      <c r="AD154" s="20">
        <f t="shared" si="87"/>
        <v>196.210490582212</v>
      </c>
      <c r="AE154" s="9">
        <f t="shared" si="76"/>
        <v>2.9586325097191009</v>
      </c>
      <c r="AF154" s="9">
        <f t="shared" si="77"/>
        <v>1.9458244061111136</v>
      </c>
      <c r="AG154" s="21">
        <f t="shared" si="78"/>
        <v>196.210490582212</v>
      </c>
      <c r="AH154" s="6">
        <f t="shared" si="79"/>
        <v>3.4548800912421189</v>
      </c>
      <c r="AI154">
        <f t="shared" si="80"/>
        <v>0</v>
      </c>
    </row>
    <row r="155" spans="2:35" ht="20">
      <c r="B155" s="22">
        <v>910</v>
      </c>
      <c r="C155" s="22">
        <v>814</v>
      </c>
      <c r="D155" s="18">
        <f t="shared" si="63"/>
        <v>889.73954000000003</v>
      </c>
      <c r="E155" s="18">
        <f t="shared" si="64"/>
        <v>1219.942856572</v>
      </c>
      <c r="F155" s="18">
        <f t="shared" si="69"/>
        <v>893.48676453333337</v>
      </c>
      <c r="G155" s="18">
        <f t="shared" si="70"/>
        <v>1219.942856572</v>
      </c>
      <c r="H155" s="18">
        <v>690</v>
      </c>
      <c r="I155" s="18">
        <v>832</v>
      </c>
      <c r="J155" s="13">
        <f t="shared" si="65"/>
        <v>578.17420800000002</v>
      </c>
      <c r="K155" s="13">
        <f t="shared" si="66"/>
        <v>1246.919479936</v>
      </c>
      <c r="L155" s="13">
        <f t="shared" si="71"/>
        <v>571.28754600000002</v>
      </c>
      <c r="M155" s="13">
        <f t="shared" si="72"/>
        <v>1244.9212115386665</v>
      </c>
      <c r="N155" s="19">
        <f t="shared" si="67"/>
        <v>2.8104184000000032</v>
      </c>
      <c r="O155">
        <f t="shared" si="81"/>
        <v>0</v>
      </c>
      <c r="P155">
        <f t="shared" si="82"/>
        <v>2.9187366091666705E-2</v>
      </c>
      <c r="Q155" s="9">
        <f t="shared" si="73"/>
        <v>0.97291220305555681</v>
      </c>
      <c r="R155" s="9">
        <f t="shared" si="90"/>
        <v>3.5024839310000044</v>
      </c>
      <c r="S155">
        <f t="shared" si="83"/>
        <v>6.410957866666763</v>
      </c>
      <c r="T155">
        <f t="shared" si="84"/>
        <v>1.9982683973332769</v>
      </c>
      <c r="U155">
        <f t="shared" si="74"/>
        <v>8.4944588100189691E-2</v>
      </c>
      <c r="V155" s="9">
        <f t="shared" si="75"/>
        <v>2.831486270006323</v>
      </c>
      <c r="W155" s="9">
        <f t="shared" si="91"/>
        <v>10.193350572022764</v>
      </c>
      <c r="X155" s="6">
        <f t="shared" si="68"/>
        <v>3.3471955263805477</v>
      </c>
      <c r="Y155" s="10">
        <v>0</v>
      </c>
      <c r="Z155" s="31">
        <f t="shared" si="85"/>
        <v>0</v>
      </c>
      <c r="AA155" s="31">
        <f t="shared" si="88"/>
        <v>0</v>
      </c>
      <c r="AB155" s="31">
        <f t="shared" si="86"/>
        <v>197.31203518059149</v>
      </c>
      <c r="AC155" s="31">
        <f t="shared" si="89"/>
        <v>-1.1015445983794905</v>
      </c>
      <c r="AD155" s="20">
        <f t="shared" si="87"/>
        <v>197.31203518059149</v>
      </c>
      <c r="AE155" s="9">
        <f t="shared" si="76"/>
        <v>2.831486270006323</v>
      </c>
      <c r="AF155" s="9">
        <f t="shared" si="77"/>
        <v>0.97291220305555681</v>
      </c>
      <c r="AG155" s="21">
        <f t="shared" si="78"/>
        <v>197.31203518059149</v>
      </c>
      <c r="AH155" s="6">
        <f t="shared" si="79"/>
        <v>3.3471955263805477</v>
      </c>
      <c r="AI155">
        <f t="shared" si="80"/>
        <v>0</v>
      </c>
    </row>
    <row r="156" spans="2:35" ht="20">
      <c r="B156" s="22">
        <v>906</v>
      </c>
      <c r="C156" s="22">
        <v>814</v>
      </c>
      <c r="D156" s="18">
        <f t="shared" si="63"/>
        <v>884.11870320000003</v>
      </c>
      <c r="E156" s="18">
        <f t="shared" si="64"/>
        <v>1219.942856572</v>
      </c>
      <c r="F156" s="18">
        <f t="shared" si="69"/>
        <v>888.8027338666667</v>
      </c>
      <c r="G156" s="18">
        <f t="shared" si="70"/>
        <v>1219.942856572</v>
      </c>
      <c r="H156" s="18">
        <v>694</v>
      </c>
      <c r="I156" s="18">
        <v>834</v>
      </c>
      <c r="J156" s="13">
        <f t="shared" si="65"/>
        <v>583.56605679999996</v>
      </c>
      <c r="K156" s="13">
        <f t="shared" si="66"/>
        <v>1249.916882532</v>
      </c>
      <c r="L156" s="13">
        <f t="shared" si="71"/>
        <v>577.7058049333333</v>
      </c>
      <c r="M156" s="13">
        <f t="shared" si="72"/>
        <v>1246.919479936</v>
      </c>
      <c r="N156" s="19">
        <f t="shared" si="67"/>
        <v>5.6208368000000064</v>
      </c>
      <c r="O156">
        <f t="shared" si="81"/>
        <v>0</v>
      </c>
      <c r="P156">
        <f t="shared" si="82"/>
        <v>5.837473218333341E-2</v>
      </c>
      <c r="Q156" s="9">
        <f t="shared" si="73"/>
        <v>1.9458244061111136</v>
      </c>
      <c r="R156" s="9">
        <f t="shared" si="90"/>
        <v>7.0049678620000089</v>
      </c>
      <c r="S156">
        <f t="shared" si="83"/>
        <v>6.4182589333332771</v>
      </c>
      <c r="T156">
        <f t="shared" si="84"/>
        <v>1.9982683973335043</v>
      </c>
      <c r="U156">
        <f t="shared" si="74"/>
        <v>8.5004033282451222E-2</v>
      </c>
      <c r="V156" s="9">
        <f t="shared" si="75"/>
        <v>2.8334677760817071</v>
      </c>
      <c r="W156" s="9">
        <f t="shared" si="91"/>
        <v>10.200483993894146</v>
      </c>
      <c r="X156" s="6">
        <f t="shared" si="68"/>
        <v>3.2206672582585054</v>
      </c>
      <c r="Y156" s="10">
        <v>0</v>
      </c>
      <c r="Z156" s="31">
        <f t="shared" si="85"/>
        <v>0</v>
      </c>
      <c r="AA156" s="31">
        <f t="shared" si="88"/>
        <v>0</v>
      </c>
      <c r="AB156" s="31">
        <f t="shared" si="86"/>
        <v>197.29351698551261</v>
      </c>
      <c r="AC156" s="31">
        <f t="shared" si="89"/>
        <v>1.8518195078883082E-2</v>
      </c>
      <c r="AD156" s="20">
        <f t="shared" si="87"/>
        <v>197.29351698551261</v>
      </c>
      <c r="AE156" s="9">
        <f t="shared" si="76"/>
        <v>2.8334677760817071</v>
      </c>
      <c r="AF156" s="9">
        <f t="shared" si="77"/>
        <v>1.9458244061111136</v>
      </c>
      <c r="AG156" s="21">
        <f t="shared" si="78"/>
        <v>197.29351698551261</v>
      </c>
      <c r="AH156" s="6">
        <f t="shared" si="79"/>
        <v>3.2206672582585054</v>
      </c>
      <c r="AI156">
        <f t="shared" si="80"/>
        <v>0</v>
      </c>
    </row>
    <row r="157" spans="2:35" ht="20">
      <c r="B157" s="22">
        <v>902</v>
      </c>
      <c r="C157" s="22">
        <v>814</v>
      </c>
      <c r="D157" s="18">
        <f t="shared" si="63"/>
        <v>878.49786640000002</v>
      </c>
      <c r="E157" s="18">
        <f t="shared" si="64"/>
        <v>1219.942856572</v>
      </c>
      <c r="F157" s="18">
        <f t="shared" si="69"/>
        <v>884.11870320000014</v>
      </c>
      <c r="G157" s="18">
        <f t="shared" si="70"/>
        <v>1219.942856572</v>
      </c>
      <c r="H157" s="18">
        <v>698</v>
      </c>
      <c r="I157" s="18">
        <v>836</v>
      </c>
      <c r="J157" s="13">
        <f t="shared" si="65"/>
        <v>588.96587039999997</v>
      </c>
      <c r="K157" s="13">
        <f t="shared" si="66"/>
        <v>1252.9142851280001</v>
      </c>
      <c r="L157" s="13">
        <f t="shared" si="71"/>
        <v>583.56871173333332</v>
      </c>
      <c r="M157" s="13">
        <f t="shared" si="72"/>
        <v>1249.916882532</v>
      </c>
      <c r="N157" s="19">
        <f t="shared" si="67"/>
        <v>5.6208368000000064</v>
      </c>
      <c r="O157">
        <f t="shared" si="81"/>
        <v>0</v>
      </c>
      <c r="P157">
        <f t="shared" si="82"/>
        <v>5.837473218333341E-2</v>
      </c>
      <c r="Q157" s="9">
        <f t="shared" si="73"/>
        <v>1.9458244061111136</v>
      </c>
      <c r="R157" s="9">
        <f t="shared" si="90"/>
        <v>7.0049678620000089</v>
      </c>
      <c r="S157">
        <f t="shared" si="83"/>
        <v>5.8629068000000188</v>
      </c>
      <c r="T157">
        <f t="shared" si="84"/>
        <v>2.997402596000029</v>
      </c>
      <c r="U157">
        <f t="shared" si="74"/>
        <v>9.9841584404304989E-2</v>
      </c>
      <c r="V157" s="9">
        <f t="shared" si="75"/>
        <v>3.328052813476833</v>
      </c>
      <c r="W157" s="9">
        <f t="shared" si="91"/>
        <v>11.980990128516599</v>
      </c>
      <c r="X157" s="6">
        <f t="shared" si="68"/>
        <v>3.1273102550337621</v>
      </c>
      <c r="Y157" s="10">
        <v>0</v>
      </c>
      <c r="Z157" s="31">
        <f t="shared" si="85"/>
        <v>0</v>
      </c>
      <c r="AA157" s="31">
        <f t="shared" si="88"/>
        <v>0</v>
      </c>
      <c r="AB157" s="31">
        <f t="shared" si="86"/>
        <v>207.07832347616849</v>
      </c>
      <c r="AC157" s="31">
        <f t="shared" si="89"/>
        <v>-9.7848064906558818</v>
      </c>
      <c r="AD157" s="20">
        <f t="shared" si="87"/>
        <v>207.07832347616849</v>
      </c>
      <c r="AE157" s="9">
        <f t="shared" si="76"/>
        <v>3.328052813476833</v>
      </c>
      <c r="AF157" s="9">
        <f t="shared" si="77"/>
        <v>1.9458244061111136</v>
      </c>
      <c r="AG157" s="21">
        <f t="shared" si="78"/>
        <v>207.07832347616849</v>
      </c>
      <c r="AH157" s="6">
        <f t="shared" si="79"/>
        <v>3.1273102550337621</v>
      </c>
      <c r="AI157">
        <f t="shared" si="80"/>
        <v>0</v>
      </c>
    </row>
    <row r="158" spans="2:35" ht="20">
      <c r="B158" s="22">
        <v>898</v>
      </c>
      <c r="C158" s="22">
        <v>812</v>
      </c>
      <c r="D158" s="18">
        <f t="shared" si="63"/>
        <v>872.93875679999996</v>
      </c>
      <c r="E158" s="18">
        <f t="shared" si="64"/>
        <v>1216.945453976</v>
      </c>
      <c r="F158" s="18">
        <f t="shared" si="69"/>
        <v>878.51844213333334</v>
      </c>
      <c r="G158" s="18">
        <f t="shared" si="70"/>
        <v>1218.9437223733332</v>
      </c>
      <c r="H158" s="18">
        <v>702</v>
      </c>
      <c r="I158" s="18">
        <v>839</v>
      </c>
      <c r="J158" s="13">
        <f t="shared" si="65"/>
        <v>594.2452164</v>
      </c>
      <c r="K158" s="13">
        <f t="shared" si="66"/>
        <v>1257.4103890219999</v>
      </c>
      <c r="L158" s="13">
        <f t="shared" si="71"/>
        <v>588.92571453333323</v>
      </c>
      <c r="M158" s="13">
        <f t="shared" si="72"/>
        <v>1253.4138522273333</v>
      </c>
      <c r="N158" s="19">
        <f t="shared" si="67"/>
        <v>5.5591096000000562</v>
      </c>
      <c r="O158">
        <f t="shared" si="81"/>
        <v>0.99913419866675213</v>
      </c>
      <c r="P158">
        <f t="shared" si="82"/>
        <v>6.3473086048440874E-2</v>
      </c>
      <c r="Q158" s="9">
        <f t="shared" si="73"/>
        <v>2.1157695349480292</v>
      </c>
      <c r="R158" s="9">
        <f t="shared" si="90"/>
        <v>7.6167703258129054</v>
      </c>
      <c r="S158">
        <f t="shared" si="83"/>
        <v>5.3570027999999184</v>
      </c>
      <c r="T158">
        <f t="shared" si="84"/>
        <v>3.4969696953332914</v>
      </c>
      <c r="U158">
        <f t="shared" si="74"/>
        <v>0.1077822214428122</v>
      </c>
      <c r="V158" s="9">
        <f t="shared" si="75"/>
        <v>3.5927407147604069</v>
      </c>
      <c r="W158" s="9">
        <f t="shared" si="91"/>
        <v>12.933866573137465</v>
      </c>
      <c r="X158" s="6">
        <f t="shared" si="68"/>
        <v>3.0204359865803188</v>
      </c>
      <c r="Y158" s="10">
        <v>0</v>
      </c>
      <c r="Z158" s="31">
        <f t="shared" si="85"/>
        <v>10.11562497767207</v>
      </c>
      <c r="AA158" s="31">
        <f t="shared" si="88"/>
        <v>-10.11562497767207</v>
      </c>
      <c r="AB158" s="31">
        <f t="shared" si="86"/>
        <v>213.13588937737705</v>
      </c>
      <c r="AC158" s="31">
        <f t="shared" si="89"/>
        <v>-6.0575659012085623</v>
      </c>
      <c r="AD158" s="20">
        <f t="shared" si="87"/>
        <v>203.02026439970498</v>
      </c>
      <c r="AE158" s="9">
        <f t="shared" si="76"/>
        <v>3.5927407147604069</v>
      </c>
      <c r="AF158" s="9">
        <f t="shared" si="77"/>
        <v>2.1157695349480292</v>
      </c>
      <c r="AG158" s="21">
        <f t="shared" si="78"/>
        <v>203.02026439970498</v>
      </c>
      <c r="AH158" s="6">
        <f t="shared" si="79"/>
        <v>3.0204359865803188</v>
      </c>
      <c r="AI158">
        <f t="shared" si="80"/>
        <v>0</v>
      </c>
    </row>
    <row r="159" spans="2:35" ht="20">
      <c r="B159" s="22">
        <v>894</v>
      </c>
      <c r="C159" s="22">
        <v>812</v>
      </c>
      <c r="D159" s="18">
        <f t="shared" si="63"/>
        <v>867.3219024</v>
      </c>
      <c r="E159" s="18">
        <f t="shared" si="64"/>
        <v>1216.945453976</v>
      </c>
      <c r="F159" s="18">
        <f t="shared" si="69"/>
        <v>872.91950853333344</v>
      </c>
      <c r="G159" s="18">
        <f t="shared" si="70"/>
        <v>1217.9445881746667</v>
      </c>
      <c r="H159" s="18">
        <v>708</v>
      </c>
      <c r="I159" s="18">
        <v>842</v>
      </c>
      <c r="J159" s="13">
        <f t="shared" si="65"/>
        <v>602.37480479999999</v>
      </c>
      <c r="K159" s="13">
        <f t="shared" si="66"/>
        <v>1261.9064929159999</v>
      </c>
      <c r="L159" s="13">
        <f t="shared" si="71"/>
        <v>595.19529720000003</v>
      </c>
      <c r="M159" s="13">
        <f t="shared" si="72"/>
        <v>1257.4103890219999</v>
      </c>
      <c r="N159" s="19">
        <f t="shared" si="67"/>
        <v>5.6168543999999656</v>
      </c>
      <c r="O159">
        <f t="shared" si="81"/>
        <v>0.99913419866652475</v>
      </c>
      <c r="P159">
        <f t="shared" si="82"/>
        <v>6.4019047947439095E-2</v>
      </c>
      <c r="Q159" s="9">
        <f t="shared" si="73"/>
        <v>2.1339682649146368</v>
      </c>
      <c r="R159" s="9">
        <f t="shared" si="90"/>
        <v>7.6822857536926925</v>
      </c>
      <c r="S159">
        <f t="shared" si="83"/>
        <v>6.2695826666667926</v>
      </c>
      <c r="T159">
        <f t="shared" si="84"/>
        <v>3.9965367946665538</v>
      </c>
      <c r="U159">
        <f t="shared" si="74"/>
        <v>0.12397620428677619</v>
      </c>
      <c r="V159" s="9">
        <f t="shared" si="75"/>
        <v>4.1325401428925392</v>
      </c>
      <c r="W159" s="9">
        <f t="shared" si="91"/>
        <v>14.877144514413141</v>
      </c>
      <c r="X159" s="6">
        <f t="shared" si="68"/>
        <v>2.9140331468390586</v>
      </c>
      <c r="Y159" s="10">
        <v>0</v>
      </c>
      <c r="Z159" s="31">
        <f t="shared" si="85"/>
        <v>10.117973773866501</v>
      </c>
      <c r="AA159" s="31">
        <f t="shared" si="88"/>
        <v>-2.3487961944308466E-3</v>
      </c>
      <c r="AB159" s="31">
        <f t="shared" si="86"/>
        <v>212.51541723223988</v>
      </c>
      <c r="AC159" s="31">
        <f t="shared" si="89"/>
        <v>0.62047214513717108</v>
      </c>
      <c r="AD159" s="20">
        <f t="shared" si="87"/>
        <v>202.39744345837337</v>
      </c>
      <c r="AE159" s="9">
        <f t="shared" si="76"/>
        <v>4.1325401428925392</v>
      </c>
      <c r="AF159" s="9">
        <f t="shared" si="77"/>
        <v>2.1339682649146368</v>
      </c>
      <c r="AG159" s="21">
        <f t="shared" si="78"/>
        <v>202.39744345837337</v>
      </c>
      <c r="AH159" s="6">
        <f t="shared" si="79"/>
        <v>2.9140331468390586</v>
      </c>
      <c r="AI159">
        <f t="shared" si="80"/>
        <v>0</v>
      </c>
    </row>
    <row r="160" spans="2:35" ht="20">
      <c r="B160" s="22">
        <v>890</v>
      </c>
      <c r="C160" s="22">
        <v>810</v>
      </c>
      <c r="D160" s="18">
        <f t="shared" si="63"/>
        <v>861.77473999999995</v>
      </c>
      <c r="E160" s="18">
        <f t="shared" si="64"/>
        <v>1213.9480513799999</v>
      </c>
      <c r="F160" s="18">
        <f t="shared" si="69"/>
        <v>867.34513306666668</v>
      </c>
      <c r="G160" s="18">
        <f t="shared" si="70"/>
        <v>1215.9463197773332</v>
      </c>
      <c r="H160" s="18">
        <v>712</v>
      </c>
      <c r="I160" s="18">
        <v>844</v>
      </c>
      <c r="J160" s="13">
        <f t="shared" si="65"/>
        <v>607.80448639999997</v>
      </c>
      <c r="K160" s="13">
        <f t="shared" si="66"/>
        <v>1264.903895512</v>
      </c>
      <c r="L160" s="13">
        <f t="shared" si="71"/>
        <v>601.47483586666658</v>
      </c>
      <c r="M160" s="13">
        <f t="shared" si="72"/>
        <v>1261.4069258166667</v>
      </c>
      <c r="N160" s="19">
        <f t="shared" si="67"/>
        <v>5.5471624000000475</v>
      </c>
      <c r="O160">
        <f t="shared" si="81"/>
        <v>1.9982683973335043</v>
      </c>
      <c r="P160">
        <f t="shared" si="82"/>
        <v>7.8112031247058927E-2</v>
      </c>
      <c r="Q160" s="9">
        <f t="shared" si="73"/>
        <v>2.6037343749019644</v>
      </c>
      <c r="R160" s="9">
        <f t="shared" si="90"/>
        <v>9.3734437496470715</v>
      </c>
      <c r="S160">
        <f t="shared" si="83"/>
        <v>6.2795386666665536</v>
      </c>
      <c r="T160">
        <f t="shared" si="84"/>
        <v>3.9965367946667811</v>
      </c>
      <c r="U160">
        <f t="shared" si="74"/>
        <v>0.12403053964896421</v>
      </c>
      <c r="V160" s="9">
        <f t="shared" si="75"/>
        <v>4.134351321632141</v>
      </c>
      <c r="W160" s="9">
        <f t="shared" si="91"/>
        <v>14.883664757875708</v>
      </c>
      <c r="X160" s="6">
        <f t="shared" si="68"/>
        <v>2.8161587389379066</v>
      </c>
      <c r="Y160" s="10">
        <v>0</v>
      </c>
      <c r="Z160" s="31">
        <f t="shared" si="85"/>
        <v>19.721434193994501</v>
      </c>
      <c r="AA160" s="31">
        <f t="shared" si="88"/>
        <v>-9.6034604201280001</v>
      </c>
      <c r="AB160" s="31">
        <f t="shared" si="86"/>
        <v>212.47422329280715</v>
      </c>
      <c r="AC160" s="31">
        <f t="shared" si="89"/>
        <v>4.1193939432730531E-2</v>
      </c>
      <c r="AD160" s="20">
        <f t="shared" si="87"/>
        <v>192.75278909881266</v>
      </c>
      <c r="AE160" s="9">
        <f t="shared" si="76"/>
        <v>4.134351321632141</v>
      </c>
      <c r="AF160" s="9">
        <f t="shared" si="77"/>
        <v>2.6037343749019644</v>
      </c>
      <c r="AG160" s="21">
        <f t="shared" si="78"/>
        <v>192.75278909881266</v>
      </c>
      <c r="AH160" s="6">
        <f t="shared" si="79"/>
        <v>2.8161587389379066</v>
      </c>
      <c r="AI160">
        <f t="shared" si="80"/>
        <v>0</v>
      </c>
    </row>
    <row r="161" spans="2:35" ht="20">
      <c r="B161" s="22">
        <v>886</v>
      </c>
      <c r="C161" s="22">
        <v>810</v>
      </c>
      <c r="D161" s="18">
        <f t="shared" si="63"/>
        <v>856.16186800000003</v>
      </c>
      <c r="E161" s="18">
        <f t="shared" si="64"/>
        <v>1213.9480513799999</v>
      </c>
      <c r="F161" s="18">
        <f t="shared" si="69"/>
        <v>861.75283679999995</v>
      </c>
      <c r="G161" s="18">
        <f t="shared" si="70"/>
        <v>1214.9471855786667</v>
      </c>
      <c r="H161" s="18">
        <v>716</v>
      </c>
      <c r="I161" s="18">
        <v>846</v>
      </c>
      <c r="J161" s="13">
        <f t="shared" si="65"/>
        <v>613.24213280000004</v>
      </c>
      <c r="K161" s="13">
        <f t="shared" si="66"/>
        <v>1267.901298108</v>
      </c>
      <c r="L161" s="13">
        <f t="shared" si="71"/>
        <v>607.80714133333333</v>
      </c>
      <c r="M161" s="13">
        <f t="shared" si="72"/>
        <v>1264.903895512</v>
      </c>
      <c r="N161" s="19">
        <f t="shared" si="67"/>
        <v>5.6128719999999248</v>
      </c>
      <c r="O161">
        <f t="shared" si="81"/>
        <v>0.99913419866652475</v>
      </c>
      <c r="P161">
        <f t="shared" si="82"/>
        <v>6.3981364507895405E-2</v>
      </c>
      <c r="Q161" s="9">
        <f t="shared" si="73"/>
        <v>2.1327121502631803</v>
      </c>
      <c r="R161" s="9">
        <f t="shared" si="90"/>
        <v>7.6777637409474488</v>
      </c>
      <c r="S161">
        <f t="shared" si="83"/>
        <v>6.3323054666667531</v>
      </c>
      <c r="T161">
        <f t="shared" si="84"/>
        <v>3.4969696953332914</v>
      </c>
      <c r="U161">
        <f t="shared" si="74"/>
        <v>0.11334302738328218</v>
      </c>
      <c r="V161" s="9">
        <f t="shared" si="75"/>
        <v>3.7781009127760727</v>
      </c>
      <c r="W161" s="9">
        <f t="shared" si="91"/>
        <v>13.601163285993863</v>
      </c>
      <c r="X161" s="6">
        <f t="shared" si="68"/>
        <v>2.6873492431991068</v>
      </c>
      <c r="Y161" s="10">
        <v>0</v>
      </c>
      <c r="Z161" s="31">
        <f t="shared" si="85"/>
        <v>10.129733964195804</v>
      </c>
      <c r="AA161" s="31">
        <f t="shared" si="88"/>
        <v>9.5917002297986969</v>
      </c>
      <c r="AB161" s="31">
        <f t="shared" si="86"/>
        <v>208.90935619703845</v>
      </c>
      <c r="AC161" s="31">
        <f t="shared" si="89"/>
        <v>3.5648670957687045</v>
      </c>
      <c r="AD161" s="20">
        <f t="shared" si="87"/>
        <v>198.77962223284266</v>
      </c>
      <c r="AE161" s="9">
        <f t="shared" si="76"/>
        <v>3.7781009127760727</v>
      </c>
      <c r="AF161" s="9">
        <f t="shared" si="77"/>
        <v>2.1327121502631803</v>
      </c>
      <c r="AG161" s="21">
        <f t="shared" si="78"/>
        <v>198.77962223284266</v>
      </c>
      <c r="AH161" s="6">
        <f t="shared" si="79"/>
        <v>2.6873492431991068</v>
      </c>
      <c r="AI161">
        <f t="shared" si="80"/>
        <v>0</v>
      </c>
    </row>
    <row r="162" spans="2:35" ht="20">
      <c r="B162" s="22">
        <v>884</v>
      </c>
      <c r="C162" s="22">
        <v>810</v>
      </c>
      <c r="D162" s="18">
        <f t="shared" si="63"/>
        <v>853.35543199999995</v>
      </c>
      <c r="E162" s="18">
        <f t="shared" si="64"/>
        <v>1213.9480513799999</v>
      </c>
      <c r="F162" s="18">
        <f t="shared" si="69"/>
        <v>857.09734666666657</v>
      </c>
      <c r="G162" s="18">
        <f t="shared" si="70"/>
        <v>1213.9480513799999</v>
      </c>
      <c r="H162" s="18">
        <v>722</v>
      </c>
      <c r="I162" s="18">
        <v>848</v>
      </c>
      <c r="J162" s="13">
        <f t="shared" si="65"/>
        <v>621.53201279999996</v>
      </c>
      <c r="K162" s="13">
        <f t="shared" si="66"/>
        <v>1270.898700704</v>
      </c>
      <c r="L162" s="13">
        <f t="shared" si="71"/>
        <v>614.19287733333329</v>
      </c>
      <c r="M162" s="13">
        <f t="shared" si="72"/>
        <v>1267.901298108</v>
      </c>
      <c r="N162" s="19">
        <f t="shared" si="67"/>
        <v>2.8064360000000761</v>
      </c>
      <c r="O162">
        <f t="shared" si="81"/>
        <v>0.99913419866675213</v>
      </c>
      <c r="P162">
        <f t="shared" si="82"/>
        <v>3.9308342571621802E-2</v>
      </c>
      <c r="Q162" s="9">
        <f t="shared" si="73"/>
        <v>1.3102780857207268</v>
      </c>
      <c r="R162" s="9">
        <f t="shared" si="90"/>
        <v>4.7170011085946166</v>
      </c>
      <c r="S162">
        <f t="shared" si="83"/>
        <v>6.3857359999999517</v>
      </c>
      <c r="T162">
        <f t="shared" si="84"/>
        <v>2.997402596000029</v>
      </c>
      <c r="U162">
        <f t="shared" si="74"/>
        <v>0.10324268417487655</v>
      </c>
      <c r="V162" s="9">
        <f t="shared" si="75"/>
        <v>3.4414228058292178</v>
      </c>
      <c r="W162" s="9">
        <f t="shared" si="91"/>
        <v>12.389122100985185</v>
      </c>
      <c r="X162" s="6">
        <f t="shared" si="68"/>
        <v>2.5903163467972981</v>
      </c>
      <c r="Y162" s="10">
        <v>0</v>
      </c>
      <c r="Z162" s="31">
        <f t="shared" si="85"/>
        <v>12.112749348230787</v>
      </c>
      <c r="AA162" s="31">
        <f t="shared" si="88"/>
        <v>-1.9830153840349833</v>
      </c>
      <c r="AB162" s="31">
        <f t="shared" si="86"/>
        <v>205.14490555226277</v>
      </c>
      <c r="AC162" s="31">
        <f t="shared" si="89"/>
        <v>3.7644506447756783</v>
      </c>
      <c r="AD162" s="20">
        <f t="shared" si="87"/>
        <v>193.03215620403199</v>
      </c>
      <c r="AE162" s="9">
        <f t="shared" si="76"/>
        <v>3.4414228058292178</v>
      </c>
      <c r="AF162" s="9">
        <f t="shared" si="77"/>
        <v>1.3102780857207268</v>
      </c>
      <c r="AG162" s="21">
        <f t="shared" si="78"/>
        <v>193.03215620403199</v>
      </c>
      <c r="AH162" s="6">
        <f t="shared" si="79"/>
        <v>2.5903163467972981</v>
      </c>
      <c r="AI162">
        <f t="shared" si="80"/>
        <v>0</v>
      </c>
    </row>
    <row r="163" spans="2:35" ht="20">
      <c r="B163" s="22">
        <v>880</v>
      </c>
      <c r="C163" s="22">
        <v>808</v>
      </c>
      <c r="D163" s="18">
        <f t="shared" si="63"/>
        <v>847.82220800000005</v>
      </c>
      <c r="E163" s="18">
        <f t="shared" si="64"/>
        <v>1210.9506487839999</v>
      </c>
      <c r="F163" s="18">
        <f t="shared" si="69"/>
        <v>852.44650266666667</v>
      </c>
      <c r="G163" s="18">
        <f t="shared" si="70"/>
        <v>1212.9489171813332</v>
      </c>
      <c r="H163" s="18">
        <v>726</v>
      </c>
      <c r="I163" s="18">
        <v>850</v>
      </c>
      <c r="J163" s="13">
        <f t="shared" si="65"/>
        <v>626.98757999999998</v>
      </c>
      <c r="K163" s="13">
        <f t="shared" si="66"/>
        <v>1273.8961033</v>
      </c>
      <c r="L163" s="13">
        <f t="shared" si="71"/>
        <v>620.58724186666666</v>
      </c>
      <c r="M163" s="13">
        <f t="shared" si="72"/>
        <v>1270.898700704</v>
      </c>
      <c r="N163" s="19">
        <f t="shared" si="67"/>
        <v>5.5332239999999047</v>
      </c>
      <c r="O163">
        <f t="shared" si="81"/>
        <v>0.99913419866675213</v>
      </c>
      <c r="P163">
        <f t="shared" si="82"/>
        <v>6.3228660607700271E-2</v>
      </c>
      <c r="Q163" s="9">
        <f t="shared" si="73"/>
        <v>2.1076220202566756</v>
      </c>
      <c r="R163" s="9">
        <f t="shared" si="90"/>
        <v>7.5874392729240325</v>
      </c>
      <c r="S163">
        <f t="shared" si="83"/>
        <v>6.3943645333333734</v>
      </c>
      <c r="T163">
        <f t="shared" si="84"/>
        <v>2.997402596000029</v>
      </c>
      <c r="U163">
        <f t="shared" si="74"/>
        <v>0.10330026908845476</v>
      </c>
      <c r="V163" s="9">
        <f t="shared" si="75"/>
        <v>3.4433423029484915</v>
      </c>
      <c r="W163" s="9">
        <f t="shared" si="91"/>
        <v>12.396032290614571</v>
      </c>
      <c r="X163" s="6">
        <f t="shared" si="68"/>
        <v>2.48839206280141</v>
      </c>
      <c r="Y163" s="10">
        <v>0</v>
      </c>
      <c r="Z163" s="31">
        <f t="shared" si="85"/>
        <v>12.124491982943894</v>
      </c>
      <c r="AA163" s="31">
        <f t="shared" si="88"/>
        <v>-1.1742634713106881E-2</v>
      </c>
      <c r="AB163" s="31">
        <f t="shared" si="86"/>
        <v>205.11515974160022</v>
      </c>
      <c r="AC163" s="31">
        <f t="shared" si="89"/>
        <v>2.9745810662547001E-2</v>
      </c>
      <c r="AD163" s="20">
        <f t="shared" si="87"/>
        <v>192.99066775865634</v>
      </c>
      <c r="AE163" s="9">
        <f t="shared" si="76"/>
        <v>3.4433423029484915</v>
      </c>
      <c r="AF163" s="9">
        <f t="shared" si="77"/>
        <v>2.1076220202566756</v>
      </c>
      <c r="AG163" s="21">
        <f t="shared" si="78"/>
        <v>192.99066775865634</v>
      </c>
      <c r="AH163" s="6">
        <f t="shared" si="79"/>
        <v>2.48839206280141</v>
      </c>
      <c r="AI163">
        <f t="shared" si="80"/>
        <v>0</v>
      </c>
    </row>
    <row r="164" spans="2:35" ht="20">
      <c r="B164" s="22">
        <v>876</v>
      </c>
      <c r="C164" s="22">
        <v>806</v>
      </c>
      <c r="D164" s="18">
        <f t="shared" si="63"/>
        <v>842.2969488</v>
      </c>
      <c r="E164" s="18">
        <f t="shared" si="64"/>
        <v>1207.9532461880001</v>
      </c>
      <c r="F164" s="18">
        <f t="shared" si="69"/>
        <v>847.82486293333329</v>
      </c>
      <c r="G164" s="18">
        <f t="shared" si="70"/>
        <v>1210.9506487839999</v>
      </c>
      <c r="H164" s="18">
        <v>732</v>
      </c>
      <c r="I164" s="18">
        <v>852</v>
      </c>
      <c r="J164" s="13">
        <f t="shared" si="65"/>
        <v>635.29936320000002</v>
      </c>
      <c r="K164" s="13">
        <f t="shared" si="66"/>
        <v>1276.8935058960001</v>
      </c>
      <c r="L164" s="13">
        <f t="shared" si="71"/>
        <v>627.93965199999991</v>
      </c>
      <c r="M164" s="13">
        <f t="shared" si="72"/>
        <v>1273.8961033</v>
      </c>
      <c r="N164" s="19">
        <f t="shared" si="67"/>
        <v>5.5252592000000504</v>
      </c>
      <c r="O164">
        <f t="shared" si="81"/>
        <v>1.9982683973332769</v>
      </c>
      <c r="P164">
        <f t="shared" si="82"/>
        <v>7.7944414919708591E-2</v>
      </c>
      <c r="Q164" s="9">
        <f t="shared" si="73"/>
        <v>2.5981471639902867</v>
      </c>
      <c r="R164" s="9">
        <f t="shared" si="90"/>
        <v>9.3533297903650325</v>
      </c>
      <c r="S164">
        <f t="shared" si="83"/>
        <v>7.352410133333251</v>
      </c>
      <c r="T164">
        <f t="shared" si="84"/>
        <v>2.997402596000029</v>
      </c>
      <c r="U164">
        <f t="shared" si="74"/>
        <v>0.10996101438052124</v>
      </c>
      <c r="V164" s="9">
        <f t="shared" si="75"/>
        <v>3.6653671460173745</v>
      </c>
      <c r="W164" s="9">
        <f t="shared" si="91"/>
        <v>13.195321725662549</v>
      </c>
      <c r="X164" s="6">
        <f t="shared" si="68"/>
        <v>2.3871630473849952</v>
      </c>
      <c r="Y164" s="10">
        <v>0</v>
      </c>
      <c r="Z164" s="31">
        <f t="shared" si="85"/>
        <v>23.382312123787642</v>
      </c>
      <c r="AA164" s="31">
        <f t="shared" si="88"/>
        <v>-11.257820140843748</v>
      </c>
      <c r="AB164" s="31">
        <f t="shared" si="86"/>
        <v>202.17955274321909</v>
      </c>
      <c r="AC164" s="31">
        <f t="shared" si="89"/>
        <v>2.9356069983811324</v>
      </c>
      <c r="AD164" s="20">
        <f t="shared" si="87"/>
        <v>178.79724061943145</v>
      </c>
      <c r="AE164" s="9">
        <f t="shared" si="76"/>
        <v>3.6653671460173745</v>
      </c>
      <c r="AF164" s="9">
        <f t="shared" si="77"/>
        <v>2.5981471639902867</v>
      </c>
      <c r="AG164" s="21">
        <f t="shared" si="78"/>
        <v>178.79724061943145</v>
      </c>
      <c r="AH164" s="6">
        <f t="shared" si="79"/>
        <v>2.3871630473849952</v>
      </c>
      <c r="AI164">
        <f t="shared" si="80"/>
        <v>0</v>
      </c>
    </row>
    <row r="165" spans="2:35" ht="20">
      <c r="B165" s="22">
        <v>872</v>
      </c>
      <c r="C165" s="22">
        <v>806</v>
      </c>
      <c r="D165" s="18">
        <f t="shared" si="63"/>
        <v>836.69204160000004</v>
      </c>
      <c r="E165" s="18">
        <f t="shared" si="64"/>
        <v>1207.9532461880001</v>
      </c>
      <c r="F165" s="18">
        <f t="shared" si="69"/>
        <v>842.27039946666662</v>
      </c>
      <c r="G165" s="18">
        <f t="shared" si="70"/>
        <v>1208.9523803866666</v>
      </c>
      <c r="H165" s="18">
        <v>736</v>
      </c>
      <c r="I165" s="18">
        <v>854</v>
      </c>
      <c r="J165" s="13">
        <f t="shared" si="65"/>
        <v>640.77285119999999</v>
      </c>
      <c r="K165" s="13">
        <f t="shared" si="66"/>
        <v>1279.8909084920001</v>
      </c>
      <c r="L165" s="13">
        <f t="shared" si="71"/>
        <v>634.35326480000003</v>
      </c>
      <c r="M165" s="13">
        <f t="shared" si="72"/>
        <v>1276.8935058960001</v>
      </c>
      <c r="N165" s="19">
        <f t="shared" si="67"/>
        <v>5.6049071999999569</v>
      </c>
      <c r="O165">
        <f t="shared" si="81"/>
        <v>1.9982683973332769</v>
      </c>
      <c r="P165">
        <f t="shared" si="82"/>
        <v>7.8555371901900234E-2</v>
      </c>
      <c r="Q165" s="9">
        <f t="shared" si="73"/>
        <v>2.6185123967300079</v>
      </c>
      <c r="R165" s="9">
        <f t="shared" si="90"/>
        <v>9.4266446282280292</v>
      </c>
      <c r="S165">
        <f t="shared" si="83"/>
        <v>6.4136128000001236</v>
      </c>
      <c r="T165">
        <f t="shared" si="84"/>
        <v>2.997402596000029</v>
      </c>
      <c r="U165">
        <f t="shared" si="74"/>
        <v>0.10342889198496996</v>
      </c>
      <c r="V165" s="9">
        <f t="shared" si="75"/>
        <v>3.4476297328323318</v>
      </c>
      <c r="W165" s="9">
        <f t="shared" si="91"/>
        <v>12.411467038196395</v>
      </c>
      <c r="X165" s="6">
        <f t="shared" si="68"/>
        <v>2.2963027493804962</v>
      </c>
      <c r="Y165" s="10">
        <v>0</v>
      </c>
      <c r="Z165" s="31">
        <f t="shared" si="85"/>
        <v>19.786652967886138</v>
      </c>
      <c r="AA165" s="31">
        <f t="shared" si="88"/>
        <v>3.5956591559015045</v>
      </c>
      <c r="AB165" s="31">
        <f t="shared" si="86"/>
        <v>205.04904031275137</v>
      </c>
      <c r="AC165" s="31">
        <f t="shared" si="89"/>
        <v>-2.8694875695322821</v>
      </c>
      <c r="AD165" s="20">
        <f t="shared" si="87"/>
        <v>185.26238734486523</v>
      </c>
      <c r="AE165" s="9">
        <f t="shared" si="76"/>
        <v>3.4476297328323318</v>
      </c>
      <c r="AF165" s="9">
        <f t="shared" si="77"/>
        <v>2.6185123967300079</v>
      </c>
      <c r="AG165" s="21">
        <f t="shared" si="78"/>
        <v>185.26238734486523</v>
      </c>
      <c r="AH165" s="6">
        <f t="shared" si="79"/>
        <v>2.2963027493804962</v>
      </c>
      <c r="AI165">
        <f t="shared" si="80"/>
        <v>0</v>
      </c>
    </row>
    <row r="166" spans="2:35" ht="20">
      <c r="B166" s="22">
        <v>868</v>
      </c>
      <c r="C166" s="22">
        <v>804</v>
      </c>
      <c r="D166" s="18">
        <f t="shared" si="63"/>
        <v>831.1787296</v>
      </c>
      <c r="E166" s="18">
        <f t="shared" si="64"/>
        <v>1204.9558435920001</v>
      </c>
      <c r="F166" s="18">
        <f t="shared" si="69"/>
        <v>836.72257333333346</v>
      </c>
      <c r="G166" s="18">
        <f t="shared" si="70"/>
        <v>1206.9541119893336</v>
      </c>
      <c r="H166" s="18">
        <v>742</v>
      </c>
      <c r="I166" s="18">
        <v>856</v>
      </c>
      <c r="J166" s="13">
        <f t="shared" si="65"/>
        <v>649.10653760000002</v>
      </c>
      <c r="K166" s="13">
        <f t="shared" si="66"/>
        <v>1282.8883110880001</v>
      </c>
      <c r="L166" s="13">
        <f t="shared" si="71"/>
        <v>641.72625066666672</v>
      </c>
      <c r="M166" s="13">
        <f t="shared" si="72"/>
        <v>1279.8909084920001</v>
      </c>
      <c r="N166" s="19">
        <f t="shared" si="67"/>
        <v>5.5133120000000417</v>
      </c>
      <c r="O166">
        <f t="shared" si="81"/>
        <v>1.9982683973330495</v>
      </c>
      <c r="P166">
        <f t="shared" si="82"/>
        <v>7.7853115865734096E-2</v>
      </c>
      <c r="Q166" s="9">
        <f t="shared" si="73"/>
        <v>2.5951038621911366</v>
      </c>
      <c r="R166" s="9">
        <f t="shared" si="90"/>
        <v>9.3423739038880917</v>
      </c>
      <c r="S166">
        <f t="shared" si="83"/>
        <v>7.3729858666666814</v>
      </c>
      <c r="T166">
        <f t="shared" si="84"/>
        <v>2.997402596000029</v>
      </c>
      <c r="U166">
        <f t="shared" si="74"/>
        <v>0.11010950816694116</v>
      </c>
      <c r="V166" s="9">
        <f t="shared" si="75"/>
        <v>3.6703169388980386</v>
      </c>
      <c r="W166" s="9">
        <f t="shared" si="91"/>
        <v>13.213140980032939</v>
      </c>
      <c r="X166" s="6">
        <f t="shared" si="68"/>
        <v>2.1817598367564615</v>
      </c>
      <c r="Y166" s="10">
        <v>0</v>
      </c>
      <c r="Z166" s="31">
        <f t="shared" si="85"/>
        <v>19.808484668612877</v>
      </c>
      <c r="AA166" s="31">
        <f t="shared" si="88"/>
        <v>-2.1831700726739456E-2</v>
      </c>
      <c r="AB166" s="31">
        <f t="shared" si="86"/>
        <v>202.1236350127862</v>
      </c>
      <c r="AC166" s="31">
        <f t="shared" si="89"/>
        <v>2.9254052999651776</v>
      </c>
      <c r="AD166" s="20">
        <f t="shared" si="87"/>
        <v>182.31515034417333</v>
      </c>
      <c r="AE166" s="9">
        <f t="shared" si="76"/>
        <v>3.6703169388980386</v>
      </c>
      <c r="AF166" s="9">
        <f t="shared" si="77"/>
        <v>2.5951038621911366</v>
      </c>
      <c r="AG166" s="21">
        <f t="shared" si="78"/>
        <v>182.31515034417333</v>
      </c>
      <c r="AH166" s="6">
        <f t="shared" si="79"/>
        <v>2.1817598367564615</v>
      </c>
      <c r="AI166">
        <f t="shared" si="80"/>
        <v>0</v>
      </c>
    </row>
    <row r="167" spans="2:35" ht="20">
      <c r="B167" s="22">
        <v>864</v>
      </c>
      <c r="C167" s="22">
        <v>804</v>
      </c>
      <c r="D167" s="18">
        <f t="shared" si="63"/>
        <v>825.57780479999997</v>
      </c>
      <c r="E167" s="18">
        <f t="shared" si="64"/>
        <v>1204.9558435920001</v>
      </c>
      <c r="F167" s="18">
        <f t="shared" si="69"/>
        <v>831.14952533333326</v>
      </c>
      <c r="G167" s="18">
        <f t="shared" si="70"/>
        <v>1205.9549777906668</v>
      </c>
      <c r="H167" s="18">
        <v>746</v>
      </c>
      <c r="I167" s="18">
        <v>858</v>
      </c>
      <c r="J167" s="13">
        <f t="shared" si="65"/>
        <v>654.59794639999996</v>
      </c>
      <c r="K167" s="13">
        <f t="shared" si="66"/>
        <v>1285.8857136839999</v>
      </c>
      <c r="L167" s="13">
        <f t="shared" si="71"/>
        <v>648.15911173333336</v>
      </c>
      <c r="M167" s="13">
        <f t="shared" si="72"/>
        <v>1282.8883110879999</v>
      </c>
      <c r="N167" s="19">
        <f t="shared" si="67"/>
        <v>5.6009248000000298</v>
      </c>
      <c r="O167">
        <f t="shared" si="81"/>
        <v>0.99913419866675213</v>
      </c>
      <c r="P167">
        <f t="shared" si="82"/>
        <v>6.3868341481257779E-2</v>
      </c>
      <c r="Q167" s="9">
        <f t="shared" si="73"/>
        <v>2.1289447160419259</v>
      </c>
      <c r="R167" s="9">
        <f t="shared" si="90"/>
        <v>7.6642009777509337</v>
      </c>
      <c r="S167">
        <f t="shared" si="83"/>
        <v>6.4328610666666464</v>
      </c>
      <c r="T167">
        <f t="shared" si="84"/>
        <v>2.9974025959998016</v>
      </c>
      <c r="U167">
        <f t="shared" si="74"/>
        <v>0.1035577410035763</v>
      </c>
      <c r="V167" s="9">
        <f t="shared" si="75"/>
        <v>3.4519247001192097</v>
      </c>
      <c r="W167" s="9">
        <f t="shared" si="91"/>
        <v>12.426928920429155</v>
      </c>
      <c r="X167" s="6">
        <f t="shared" si="68"/>
        <v>2.0870878377479904</v>
      </c>
      <c r="Y167" s="10">
        <v>0</v>
      </c>
      <c r="Z167" s="31">
        <f t="shared" si="85"/>
        <v>10.163992004373092</v>
      </c>
      <c r="AA167" s="31">
        <f t="shared" si="88"/>
        <v>9.6444926642397846</v>
      </c>
      <c r="AB167" s="31">
        <f t="shared" si="86"/>
        <v>204.98324580920811</v>
      </c>
      <c r="AC167" s="31">
        <f t="shared" si="89"/>
        <v>-2.8596107964219186</v>
      </c>
      <c r="AD167" s="20">
        <f t="shared" si="87"/>
        <v>194.81925380483503</v>
      </c>
      <c r="AE167" s="9">
        <f t="shared" si="76"/>
        <v>3.4519247001192097</v>
      </c>
      <c r="AF167" s="9">
        <f t="shared" si="77"/>
        <v>2.1289447160419259</v>
      </c>
      <c r="AG167" s="21">
        <f t="shared" si="78"/>
        <v>194.81925380483503</v>
      </c>
      <c r="AH167" s="6">
        <f t="shared" si="79"/>
        <v>2.0870878377479904</v>
      </c>
      <c r="AI167">
        <f t="shared" si="80"/>
        <v>0</v>
      </c>
    </row>
    <row r="168" spans="2:35" ht="20">
      <c r="B168" s="22">
        <v>862</v>
      </c>
      <c r="C168" s="22">
        <v>802</v>
      </c>
      <c r="D168" s="18">
        <f t="shared" si="63"/>
        <v>822.87491120000004</v>
      </c>
      <c r="E168" s="18">
        <f t="shared" si="64"/>
        <v>1201.958440996</v>
      </c>
      <c r="F168" s="18">
        <f t="shared" si="69"/>
        <v>826.54381520000004</v>
      </c>
      <c r="G168" s="18">
        <f t="shared" si="70"/>
        <v>1203.9567093933335</v>
      </c>
      <c r="H168" s="18">
        <v>752</v>
      </c>
      <c r="I168" s="18">
        <v>860</v>
      </c>
      <c r="J168" s="13">
        <f t="shared" si="65"/>
        <v>662.95353599999999</v>
      </c>
      <c r="K168" s="13">
        <f t="shared" si="66"/>
        <v>1288.88311628</v>
      </c>
      <c r="L168" s="13">
        <f t="shared" si="71"/>
        <v>655.55267333333325</v>
      </c>
      <c r="M168" s="13">
        <f t="shared" si="72"/>
        <v>1285.8857136839999</v>
      </c>
      <c r="N168" s="19">
        <f t="shared" si="67"/>
        <v>2.7028935999999248</v>
      </c>
      <c r="O168">
        <f t="shared" si="81"/>
        <v>1.9982683973332769</v>
      </c>
      <c r="P168">
        <f t="shared" si="82"/>
        <v>5.975438982051974E-2</v>
      </c>
      <c r="Q168" s="9">
        <f t="shared" si="73"/>
        <v>1.9918129940173246</v>
      </c>
      <c r="R168" s="9">
        <f t="shared" si="90"/>
        <v>7.170526778462369</v>
      </c>
      <c r="S168">
        <f t="shared" si="83"/>
        <v>7.3935615999998845</v>
      </c>
      <c r="T168">
        <f t="shared" si="84"/>
        <v>2.997402596000029</v>
      </c>
      <c r="U168">
        <f t="shared" si="74"/>
        <v>0.11025821610513986</v>
      </c>
      <c r="V168" s="9">
        <f t="shared" si="75"/>
        <v>3.675273870171329</v>
      </c>
      <c r="W168" s="9">
        <f t="shared" si="91"/>
        <v>13.230985932616784</v>
      </c>
      <c r="X168" s="6">
        <f t="shared" si="68"/>
        <v>1.9804987399566798</v>
      </c>
      <c r="Y168" s="10">
        <v>0</v>
      </c>
      <c r="Z168" s="31">
        <f t="shared" si="85"/>
        <v>23.454459582732348</v>
      </c>
      <c r="AA168" s="31">
        <f t="shared" si="88"/>
        <v>-13.290467578359255</v>
      </c>
      <c r="AB168" s="31">
        <f t="shared" si="86"/>
        <v>202.06798447496885</v>
      </c>
      <c r="AC168" s="31">
        <f t="shared" si="89"/>
        <v>2.9152613342392613</v>
      </c>
      <c r="AD168" s="20">
        <f t="shared" si="87"/>
        <v>178.61352489223651</v>
      </c>
      <c r="AE168" s="9">
        <f t="shared" si="76"/>
        <v>3.675273870171329</v>
      </c>
      <c r="AF168" s="9">
        <f t="shared" si="77"/>
        <v>1.9918129940173246</v>
      </c>
      <c r="AG168" s="21">
        <f t="shared" si="78"/>
        <v>178.61352489223651</v>
      </c>
      <c r="AH168" s="6">
        <f t="shared" si="79"/>
        <v>1.9804987399566798</v>
      </c>
      <c r="AI168">
        <f t="shared" si="80"/>
        <v>0</v>
      </c>
    </row>
    <row r="169" spans="2:35" ht="20">
      <c r="B169" s="22">
        <v>858</v>
      </c>
      <c r="C169" s="22">
        <v>800</v>
      </c>
      <c r="D169" s="18">
        <f t="shared" si="63"/>
        <v>817.37951999999996</v>
      </c>
      <c r="E169" s="18">
        <f t="shared" si="64"/>
        <v>1198.9610384</v>
      </c>
      <c r="F169" s="18">
        <f t="shared" si="69"/>
        <v>821.94407866666677</v>
      </c>
      <c r="G169" s="18">
        <f t="shared" si="70"/>
        <v>1201.958440996</v>
      </c>
      <c r="H169" s="18">
        <v>756</v>
      </c>
      <c r="I169" s="18">
        <v>862</v>
      </c>
      <c r="J169" s="13">
        <f t="shared" si="65"/>
        <v>668.46286559999999</v>
      </c>
      <c r="K169" s="13">
        <f t="shared" si="66"/>
        <v>1291.880518876</v>
      </c>
      <c r="L169" s="13">
        <f t="shared" si="71"/>
        <v>662.00478266666664</v>
      </c>
      <c r="M169" s="13">
        <f t="shared" si="72"/>
        <v>1288.88311628</v>
      </c>
      <c r="N169" s="19">
        <f t="shared" si="67"/>
        <v>5.4953912000000855</v>
      </c>
      <c r="O169">
        <f t="shared" si="81"/>
        <v>1.9982683973335043</v>
      </c>
      <c r="P169">
        <f t="shared" si="82"/>
        <v>7.7716337603838614E-2</v>
      </c>
      <c r="Q169" s="9">
        <f t="shared" si="73"/>
        <v>2.5905445867946204</v>
      </c>
      <c r="R169" s="9">
        <f t="shared" si="90"/>
        <v>9.3259605124606342</v>
      </c>
      <c r="S169">
        <f t="shared" si="83"/>
        <v>6.4521093333333965</v>
      </c>
      <c r="T169">
        <f t="shared" si="84"/>
        <v>2.997402596000029</v>
      </c>
      <c r="U169">
        <f t="shared" si="74"/>
        <v>0.10368681530130174</v>
      </c>
      <c r="V169" s="9">
        <f t="shared" si="75"/>
        <v>3.4562271767100579</v>
      </c>
      <c r="W169" s="9">
        <f t="shared" si="91"/>
        <v>12.442417836156208</v>
      </c>
      <c r="X169" s="6">
        <f t="shared" si="68"/>
        <v>1.8916594791767369</v>
      </c>
      <c r="Y169" s="10">
        <v>0</v>
      </c>
      <c r="Z169" s="31">
        <f t="shared" si="85"/>
        <v>23.481623293090937</v>
      </c>
      <c r="AA169" s="31">
        <f t="shared" si="88"/>
        <v>-2.7163710358589555E-2</v>
      </c>
      <c r="AB169" s="31">
        <f t="shared" si="86"/>
        <v>204.9177740139632</v>
      </c>
      <c r="AC169" s="31">
        <f t="shared" si="89"/>
        <v>-2.8497895389943437</v>
      </c>
      <c r="AD169" s="20">
        <f t="shared" si="87"/>
        <v>181.43615072087226</v>
      </c>
      <c r="AE169" s="9">
        <f t="shared" si="76"/>
        <v>3.4562271767100579</v>
      </c>
      <c r="AF169" s="9">
        <f t="shared" si="77"/>
        <v>2.5905445867946204</v>
      </c>
      <c r="AG169" s="21">
        <f t="shared" si="78"/>
        <v>181.43615072087226</v>
      </c>
      <c r="AH169" s="6">
        <f t="shared" si="79"/>
        <v>1.8916594791767369</v>
      </c>
      <c r="AI169">
        <f t="shared" si="80"/>
        <v>0</v>
      </c>
    </row>
    <row r="170" spans="2:35" ht="20">
      <c r="B170" s="22">
        <v>854</v>
      </c>
      <c r="C170" s="22">
        <v>800</v>
      </c>
      <c r="D170" s="18">
        <f t="shared" si="63"/>
        <v>811.78656000000001</v>
      </c>
      <c r="E170" s="18">
        <f t="shared" si="64"/>
        <v>1198.9610384</v>
      </c>
      <c r="F170" s="18">
        <f t="shared" si="69"/>
        <v>817.34699706666663</v>
      </c>
      <c r="G170" s="18">
        <f t="shared" si="70"/>
        <v>1199.9601725986668</v>
      </c>
      <c r="H170" s="18">
        <v>762</v>
      </c>
      <c r="I170" s="18">
        <v>866</v>
      </c>
      <c r="J170" s="13">
        <f t="shared" si="65"/>
        <v>676.64322960000004</v>
      </c>
      <c r="K170" s="13">
        <f t="shared" si="66"/>
        <v>1297.8753240680001</v>
      </c>
      <c r="L170" s="13">
        <f t="shared" si="71"/>
        <v>669.35321039999997</v>
      </c>
      <c r="M170" s="13">
        <f t="shared" si="72"/>
        <v>1292.8796530746667</v>
      </c>
      <c r="N170" s="19">
        <f t="shared" si="67"/>
        <v>5.5929599999999482</v>
      </c>
      <c r="O170">
        <f t="shared" si="81"/>
        <v>1.9982683973332769</v>
      </c>
      <c r="P170">
        <f t="shared" si="82"/>
        <v>7.8463475710718711E-2</v>
      </c>
      <c r="Q170" s="9">
        <f t="shared" si="73"/>
        <v>2.6154491903572903</v>
      </c>
      <c r="R170" s="9">
        <f t="shared" si="90"/>
        <v>9.4156170852862449</v>
      </c>
      <c r="S170">
        <f t="shared" si="83"/>
        <v>7.3484277333333239</v>
      </c>
      <c r="T170">
        <f t="shared" si="84"/>
        <v>3.9965367946667811</v>
      </c>
      <c r="U170">
        <f t="shared" si="74"/>
        <v>0.13021022487005141</v>
      </c>
      <c r="V170" s="9">
        <f t="shared" si="75"/>
        <v>4.3403408290017138</v>
      </c>
      <c r="W170" s="9">
        <f t="shared" si="91"/>
        <v>15.62522698440617</v>
      </c>
      <c r="X170" s="6">
        <f t="shared" si="68"/>
        <v>1.8201853042777822</v>
      </c>
      <c r="Y170" s="10">
        <v>0</v>
      </c>
      <c r="Z170" s="31">
        <f t="shared" si="85"/>
        <v>23.493715114642992</v>
      </c>
      <c r="AA170" s="31">
        <f t="shared" si="88"/>
        <v>-1.2091821552054682E-2</v>
      </c>
      <c r="AB170" s="31">
        <f t="shared" si="86"/>
        <v>208.54012638790357</v>
      </c>
      <c r="AC170" s="31">
        <f t="shared" si="89"/>
        <v>-3.6223523739403731</v>
      </c>
      <c r="AD170" s="20">
        <f t="shared" si="87"/>
        <v>185.04641127326059</v>
      </c>
      <c r="AE170" s="9">
        <f t="shared" si="76"/>
        <v>4.3403408290017138</v>
      </c>
      <c r="AF170" s="9">
        <f t="shared" si="77"/>
        <v>2.6154491903572903</v>
      </c>
      <c r="AG170" s="21">
        <f t="shared" si="78"/>
        <v>185.04641127326059</v>
      </c>
      <c r="AH170" s="6">
        <f t="shared" si="79"/>
        <v>1.8201853042777822</v>
      </c>
      <c r="AI170">
        <f t="shared" si="80"/>
        <v>0</v>
      </c>
    </row>
    <row r="171" spans="2:35" ht="20">
      <c r="B171" s="22">
        <v>850</v>
      </c>
      <c r="C171" s="22">
        <v>798</v>
      </c>
      <c r="D171" s="18">
        <f t="shared" si="63"/>
        <v>806.30311600000005</v>
      </c>
      <c r="E171" s="18">
        <f t="shared" si="64"/>
        <v>1195.963635804</v>
      </c>
      <c r="F171" s="18">
        <f t="shared" si="69"/>
        <v>811.82306533333337</v>
      </c>
      <c r="G171" s="18">
        <f t="shared" si="70"/>
        <v>1197.9619042013335</v>
      </c>
      <c r="H171" s="18">
        <v>768</v>
      </c>
      <c r="I171" s="18">
        <v>868</v>
      </c>
      <c r="J171" s="13">
        <f t="shared" si="65"/>
        <v>685.03864320000002</v>
      </c>
      <c r="K171" s="13">
        <f t="shared" si="66"/>
        <v>1300.8727266640001</v>
      </c>
      <c r="L171" s="13">
        <f t="shared" si="71"/>
        <v>676.71491279999998</v>
      </c>
      <c r="M171" s="13">
        <f t="shared" si="72"/>
        <v>1296.8761898693335</v>
      </c>
      <c r="N171" s="19">
        <f t="shared" si="67"/>
        <v>5.4834439999999631</v>
      </c>
      <c r="O171">
        <f t="shared" si="81"/>
        <v>1.9982683973332769</v>
      </c>
      <c r="P171">
        <f t="shared" si="82"/>
        <v>7.7625266108766328E-2</v>
      </c>
      <c r="Q171" s="9">
        <f t="shared" si="73"/>
        <v>2.5875088702922109</v>
      </c>
      <c r="R171" s="9">
        <f t="shared" si="90"/>
        <v>9.3150319330519586</v>
      </c>
      <c r="S171">
        <f t="shared" si="83"/>
        <v>7.3617024000000129</v>
      </c>
      <c r="T171">
        <f t="shared" si="84"/>
        <v>3.9965367946667811</v>
      </c>
      <c r="U171">
        <f t="shared" si="74"/>
        <v>0.13029107451106844</v>
      </c>
      <c r="V171" s="9">
        <f t="shared" si="75"/>
        <v>4.3430358170356147</v>
      </c>
      <c r="W171" s="9">
        <f t="shared" si="91"/>
        <v>15.634928941328214</v>
      </c>
      <c r="X171" s="6">
        <f t="shared" si="68"/>
        <v>1.755283447469917</v>
      </c>
      <c r="Y171" s="10">
        <v>0</v>
      </c>
      <c r="Z171" s="31">
        <f t="shared" si="85"/>
        <v>19.887463071609705</v>
      </c>
      <c r="AA171" s="31">
        <f t="shared" si="88"/>
        <v>3.6062520430332867</v>
      </c>
      <c r="AB171" s="31">
        <f t="shared" si="86"/>
        <v>208.4967450886098</v>
      </c>
      <c r="AC171" s="31">
        <f t="shared" si="89"/>
        <v>4.3381299293770326E-2</v>
      </c>
      <c r="AD171" s="20">
        <f t="shared" si="87"/>
        <v>188.60928201700008</v>
      </c>
      <c r="AE171" s="9">
        <f t="shared" si="76"/>
        <v>4.3430358170356147</v>
      </c>
      <c r="AF171" s="9">
        <f t="shared" si="77"/>
        <v>2.5875088702922109</v>
      </c>
      <c r="AG171" s="21">
        <f t="shared" si="78"/>
        <v>188.60928201700008</v>
      </c>
      <c r="AH171" s="6">
        <f t="shared" si="79"/>
        <v>1.755283447469917</v>
      </c>
      <c r="AI171">
        <f t="shared" si="80"/>
        <v>0</v>
      </c>
    </row>
    <row r="172" spans="2:35" ht="20">
      <c r="B172" s="22">
        <v>846</v>
      </c>
      <c r="C172" s="22">
        <v>798</v>
      </c>
      <c r="D172" s="18">
        <f t="shared" si="63"/>
        <v>800.71413840000002</v>
      </c>
      <c r="E172" s="18">
        <f t="shared" si="64"/>
        <v>1195.963635804</v>
      </c>
      <c r="F172" s="18">
        <f t="shared" si="69"/>
        <v>806.26793813333336</v>
      </c>
      <c r="G172" s="18">
        <f t="shared" si="70"/>
        <v>1196.9627700026667</v>
      </c>
      <c r="H172" s="18">
        <v>773</v>
      </c>
      <c r="I172" s="18">
        <v>871</v>
      </c>
      <c r="J172" s="13">
        <f t="shared" si="65"/>
        <v>691.91982940000003</v>
      </c>
      <c r="K172" s="13">
        <f t="shared" si="66"/>
        <v>1305.3688305579999</v>
      </c>
      <c r="L172" s="13">
        <f t="shared" si="71"/>
        <v>684.53390073333333</v>
      </c>
      <c r="M172" s="13">
        <f t="shared" si="72"/>
        <v>1301.3722937633333</v>
      </c>
      <c r="N172" s="19">
        <f t="shared" si="67"/>
        <v>5.5889776000000211</v>
      </c>
      <c r="O172">
        <f t="shared" si="81"/>
        <v>0.99913419866675213</v>
      </c>
      <c r="P172">
        <f t="shared" si="82"/>
        <v>6.3755359561927225E-2</v>
      </c>
      <c r="Q172" s="9">
        <f t="shared" si="73"/>
        <v>2.1251786520642408</v>
      </c>
      <c r="R172" s="9">
        <f t="shared" si="90"/>
        <v>7.6506431474312668</v>
      </c>
      <c r="S172">
        <f t="shared" si="83"/>
        <v>7.8189879333333465</v>
      </c>
      <c r="T172">
        <f t="shared" si="84"/>
        <v>4.4961038939998161</v>
      </c>
      <c r="U172">
        <f t="shared" si="74"/>
        <v>0.14380902303989396</v>
      </c>
      <c r="V172" s="9">
        <f t="shared" si="75"/>
        <v>4.7936341013297987</v>
      </c>
      <c r="W172" s="9">
        <f t="shared" si="91"/>
        <v>17.257082764787278</v>
      </c>
      <c r="X172" s="6">
        <f t="shared" si="68"/>
        <v>1.6747464184411405</v>
      </c>
      <c r="Y172" s="10">
        <v>0</v>
      </c>
      <c r="Z172" s="31">
        <f t="shared" si="85"/>
        <v>10.196094165685043</v>
      </c>
      <c r="AA172" s="31">
        <f t="shared" si="88"/>
        <v>9.6913689059246622</v>
      </c>
      <c r="AB172" s="31">
        <f t="shared" si="86"/>
        <v>209.89992520990677</v>
      </c>
      <c r="AC172" s="31">
        <f t="shared" si="89"/>
        <v>-1.4031801212969697</v>
      </c>
      <c r="AD172" s="20">
        <f t="shared" si="87"/>
        <v>199.70383104422172</v>
      </c>
      <c r="AE172" s="9">
        <f t="shared" si="76"/>
        <v>4.7936341013297987</v>
      </c>
      <c r="AF172" s="9">
        <f t="shared" si="77"/>
        <v>2.1251786520642408</v>
      </c>
      <c r="AG172" s="21">
        <f t="shared" si="78"/>
        <v>199.70383104422172</v>
      </c>
      <c r="AH172" s="6">
        <f t="shared" si="79"/>
        <v>1.6747464184411405</v>
      </c>
      <c r="AI172">
        <f t="shared" si="80"/>
        <v>0</v>
      </c>
    </row>
    <row r="173" spans="2:35" ht="20">
      <c r="B173" s="22">
        <v>842</v>
      </c>
      <c r="C173" s="22">
        <v>796</v>
      </c>
      <c r="D173" s="18">
        <f t="shared" si="63"/>
        <v>795.24264159999996</v>
      </c>
      <c r="E173" s="18">
        <f t="shared" si="64"/>
        <v>1192.9662332079999</v>
      </c>
      <c r="F173" s="18">
        <f t="shared" si="69"/>
        <v>800.75329866666664</v>
      </c>
      <c r="G173" s="18">
        <f t="shared" si="70"/>
        <v>1194.9645016053335</v>
      </c>
      <c r="H173" s="18">
        <v>778</v>
      </c>
      <c r="I173" s="18">
        <v>873</v>
      </c>
      <c r="J173" s="13">
        <f t="shared" si="65"/>
        <v>698.90654919999997</v>
      </c>
      <c r="K173" s="13">
        <f t="shared" si="66"/>
        <v>1308.3662331539999</v>
      </c>
      <c r="L173" s="13">
        <f t="shared" si="71"/>
        <v>691.95500726666671</v>
      </c>
      <c r="M173" s="13">
        <f t="shared" si="72"/>
        <v>1304.8692634586666</v>
      </c>
      <c r="N173" s="19">
        <f t="shared" si="67"/>
        <v>5.4714968000000681</v>
      </c>
      <c r="O173">
        <f t="shared" si="81"/>
        <v>1.9982683973332769</v>
      </c>
      <c r="P173">
        <f t="shared" si="82"/>
        <v>7.7534286199015243E-2</v>
      </c>
      <c r="Q173" s="9">
        <f t="shared" si="73"/>
        <v>2.5844762066338416</v>
      </c>
      <c r="R173" s="9">
        <f t="shared" si="90"/>
        <v>9.3041143438818299</v>
      </c>
      <c r="S173">
        <f t="shared" si="83"/>
        <v>7.4211065333333863</v>
      </c>
      <c r="T173">
        <f t="shared" si="84"/>
        <v>3.4969696953332914</v>
      </c>
      <c r="U173">
        <f t="shared" si="74"/>
        <v>0.12025709736251648</v>
      </c>
      <c r="V173" s="9">
        <f t="shared" si="75"/>
        <v>4.0085699120838827</v>
      </c>
      <c r="W173" s="9">
        <f t="shared" si="91"/>
        <v>14.430851683501977</v>
      </c>
      <c r="X173" s="6">
        <f t="shared" si="68"/>
        <v>1.6034646771455145</v>
      </c>
      <c r="Y173" s="10">
        <v>0</v>
      </c>
      <c r="Z173" s="31">
        <f t="shared" si="85"/>
        <v>19.918340324486415</v>
      </c>
      <c r="AA173" s="31">
        <f t="shared" si="88"/>
        <v>-9.7222461588013722</v>
      </c>
      <c r="AB173" s="31">
        <f t="shared" si="86"/>
        <v>205.23072510925186</v>
      </c>
      <c r="AC173" s="31">
        <f t="shared" si="89"/>
        <v>4.6692001006549049</v>
      </c>
      <c r="AD173" s="20">
        <f t="shared" si="87"/>
        <v>185.31238478476544</v>
      </c>
      <c r="AE173" s="9">
        <f t="shared" si="76"/>
        <v>4.0085699120838827</v>
      </c>
      <c r="AF173" s="9">
        <f t="shared" si="77"/>
        <v>2.5844762066338416</v>
      </c>
      <c r="AG173" s="21">
        <f t="shared" si="78"/>
        <v>185.31238478476544</v>
      </c>
      <c r="AH173" s="6">
        <f t="shared" si="79"/>
        <v>1.6034646771455145</v>
      </c>
      <c r="AI173">
        <f t="shared" si="80"/>
        <v>0</v>
      </c>
    </row>
    <row r="174" spans="2:35" ht="20">
      <c r="B174" s="22">
        <v>838</v>
      </c>
      <c r="C174" s="22">
        <v>796</v>
      </c>
      <c r="D174" s="18">
        <f t="shared" si="63"/>
        <v>789.65764639999998</v>
      </c>
      <c r="E174" s="18">
        <f t="shared" si="64"/>
        <v>1192.9662332079999</v>
      </c>
      <c r="F174" s="18">
        <f t="shared" si="69"/>
        <v>795.20480880000002</v>
      </c>
      <c r="G174" s="18">
        <f t="shared" si="70"/>
        <v>1193.9653674066667</v>
      </c>
      <c r="H174" s="18">
        <v>784</v>
      </c>
      <c r="I174" s="18">
        <v>876</v>
      </c>
      <c r="J174" s="13">
        <f t="shared" si="65"/>
        <v>707.2511872</v>
      </c>
      <c r="K174" s="13">
        <f t="shared" si="66"/>
        <v>1312.862337048</v>
      </c>
      <c r="L174" s="13">
        <f t="shared" si="71"/>
        <v>699.35918860000004</v>
      </c>
      <c r="M174" s="13">
        <f t="shared" si="72"/>
        <v>1308.8658002533332</v>
      </c>
      <c r="N174" s="19">
        <f t="shared" si="67"/>
        <v>5.5849951999999803</v>
      </c>
      <c r="O174">
        <f t="shared" si="81"/>
        <v>0.99913419866675213</v>
      </c>
      <c r="P174">
        <f t="shared" si="82"/>
        <v>6.3717708094905026E-2</v>
      </c>
      <c r="Q174" s="9">
        <f t="shared" si="73"/>
        <v>2.1239236031635005</v>
      </c>
      <c r="R174" s="9">
        <f t="shared" si="90"/>
        <v>7.6461249713886019</v>
      </c>
      <c r="S174">
        <f t="shared" si="83"/>
        <v>7.4041813333333266</v>
      </c>
      <c r="T174">
        <f t="shared" si="84"/>
        <v>3.9965367946665538</v>
      </c>
      <c r="U174">
        <f t="shared" si="74"/>
        <v>0.13055043522480753</v>
      </c>
      <c r="V174" s="9">
        <f t="shared" si="75"/>
        <v>4.3516811741602508</v>
      </c>
      <c r="W174" s="9">
        <f t="shared" si="91"/>
        <v>15.666052226976904</v>
      </c>
      <c r="X174" s="6">
        <f t="shared" si="68"/>
        <v>1.542909534287352</v>
      </c>
      <c r="Y174" s="10">
        <v>0</v>
      </c>
      <c r="Z174" s="31">
        <f t="shared" si="85"/>
        <v>10.20803483008571</v>
      </c>
      <c r="AA174" s="31">
        <f t="shared" si="88"/>
        <v>9.7103054944007052</v>
      </c>
      <c r="AB174" s="31">
        <f t="shared" si="86"/>
        <v>208.35873359643506</v>
      </c>
      <c r="AC174" s="31">
        <f t="shared" si="89"/>
        <v>-3.1280084871831946</v>
      </c>
      <c r="AD174" s="20">
        <f t="shared" si="87"/>
        <v>198.15069876634934</v>
      </c>
      <c r="AE174" s="9">
        <f t="shared" si="76"/>
        <v>4.3516811741602508</v>
      </c>
      <c r="AF174" s="9">
        <f t="shared" si="77"/>
        <v>2.1239236031635005</v>
      </c>
      <c r="AG174" s="21">
        <f t="shared" si="78"/>
        <v>198.15069876634934</v>
      </c>
      <c r="AH174" s="6">
        <f t="shared" si="79"/>
        <v>1.542909534287352</v>
      </c>
      <c r="AI174">
        <f t="shared" si="80"/>
        <v>0</v>
      </c>
    </row>
    <row r="175" spans="2:35" ht="20">
      <c r="B175" s="22">
        <v>834</v>
      </c>
      <c r="C175" s="22">
        <v>794</v>
      </c>
      <c r="D175" s="18">
        <f t="shared" si="63"/>
        <v>784.19809680000003</v>
      </c>
      <c r="E175" s="18">
        <f t="shared" si="64"/>
        <v>1189.9688306120001</v>
      </c>
      <c r="F175" s="18">
        <f t="shared" si="69"/>
        <v>789.69946159999984</v>
      </c>
      <c r="G175" s="18">
        <f t="shared" si="70"/>
        <v>1191.9670990093334</v>
      </c>
      <c r="H175" s="18">
        <v>791</v>
      </c>
      <c r="I175" s="18">
        <v>878</v>
      </c>
      <c r="J175" s="13">
        <f t="shared" si="65"/>
        <v>717.13544039999999</v>
      </c>
      <c r="K175" s="13">
        <f t="shared" si="66"/>
        <v>1315.859739644</v>
      </c>
      <c r="L175" s="13">
        <f t="shared" si="71"/>
        <v>707.76439226666662</v>
      </c>
      <c r="M175" s="13">
        <f t="shared" si="72"/>
        <v>1312.3627699486667</v>
      </c>
      <c r="N175" s="19">
        <f t="shared" si="67"/>
        <v>5.4595495999999457</v>
      </c>
      <c r="O175">
        <f t="shared" si="81"/>
        <v>1.9982683973332769</v>
      </c>
      <c r="P175">
        <f t="shared" si="82"/>
        <v>7.7443398197358987E-2</v>
      </c>
      <c r="Q175" s="9">
        <f t="shared" si="73"/>
        <v>2.5814466065786332</v>
      </c>
      <c r="R175" s="9">
        <f t="shared" si="90"/>
        <v>9.29320778368308</v>
      </c>
      <c r="S175">
        <f t="shared" si="83"/>
        <v>8.4052036666665799</v>
      </c>
      <c r="T175">
        <f t="shared" si="84"/>
        <v>3.4969696953335188</v>
      </c>
      <c r="U175">
        <f t="shared" si="74"/>
        <v>0.12704959691844001</v>
      </c>
      <c r="V175" s="9">
        <f t="shared" si="75"/>
        <v>4.2349865639479995</v>
      </c>
      <c r="W175" s="9">
        <f t="shared" si="91"/>
        <v>15.245951630212799</v>
      </c>
      <c r="X175" s="6">
        <f t="shared" si="68"/>
        <v>1.5032565544988696</v>
      </c>
      <c r="Y175" s="10">
        <v>0</v>
      </c>
      <c r="Z175" s="31">
        <f t="shared" si="85"/>
        <v>19.949309694759567</v>
      </c>
      <c r="AA175" s="31">
        <f t="shared" si="88"/>
        <v>-9.7412748646738567</v>
      </c>
      <c r="AB175" s="31">
        <f t="shared" si="86"/>
        <v>202.58966379767648</v>
      </c>
      <c r="AC175" s="31">
        <f t="shared" si="89"/>
        <v>5.7690697987585793</v>
      </c>
      <c r="AD175" s="20">
        <f t="shared" si="87"/>
        <v>182.64035410291692</v>
      </c>
      <c r="AE175" s="9">
        <f t="shared" si="76"/>
        <v>4.2349865639479995</v>
      </c>
      <c r="AF175" s="9">
        <f t="shared" si="77"/>
        <v>2.5814466065786332</v>
      </c>
      <c r="AG175" s="21">
        <f t="shared" si="78"/>
        <v>182.64035410291692</v>
      </c>
      <c r="AH175" s="6">
        <f t="shared" si="79"/>
        <v>1.5032565544988696</v>
      </c>
      <c r="AI175">
        <f t="shared" si="80"/>
        <v>0</v>
      </c>
    </row>
    <row r="176" spans="2:35" ht="20">
      <c r="B176" s="22">
        <v>830</v>
      </c>
      <c r="C176" s="22">
        <v>794</v>
      </c>
      <c r="D176" s="18">
        <f t="shared" si="63"/>
        <v>778.61708399999998</v>
      </c>
      <c r="E176" s="18">
        <f t="shared" si="64"/>
        <v>1189.9688306120001</v>
      </c>
      <c r="F176" s="18">
        <f t="shared" si="69"/>
        <v>784.15760906666674</v>
      </c>
      <c r="G176" s="18">
        <f t="shared" si="70"/>
        <v>1190.9679648106669</v>
      </c>
      <c r="H176" s="18">
        <v>797</v>
      </c>
      <c r="I176" s="18">
        <v>880</v>
      </c>
      <c r="J176" s="13">
        <f t="shared" si="65"/>
        <v>725.59556799999996</v>
      </c>
      <c r="K176" s="13">
        <f t="shared" si="66"/>
        <v>1318.85714224</v>
      </c>
      <c r="L176" s="13">
        <f t="shared" si="71"/>
        <v>716.66073186666654</v>
      </c>
      <c r="M176" s="13">
        <f t="shared" si="72"/>
        <v>1315.859739644</v>
      </c>
      <c r="N176" s="19">
        <f t="shared" si="67"/>
        <v>5.5810128000000532</v>
      </c>
      <c r="O176">
        <f t="shared" si="81"/>
        <v>0.99913419866652475</v>
      </c>
      <c r="P176">
        <f t="shared" si="82"/>
        <v>6.3680061227818455E-2</v>
      </c>
      <c r="Q176" s="9">
        <f t="shared" si="73"/>
        <v>2.1226687075939488</v>
      </c>
      <c r="R176" s="9">
        <f t="shared" si="90"/>
        <v>7.6416073473382156</v>
      </c>
      <c r="S176">
        <f t="shared" si="83"/>
        <v>8.8963395999999193</v>
      </c>
      <c r="T176">
        <f t="shared" si="84"/>
        <v>3.4969696953332914</v>
      </c>
      <c r="U176">
        <f t="shared" si="74"/>
        <v>0.13060667731440928</v>
      </c>
      <c r="V176" s="9">
        <f t="shared" si="75"/>
        <v>4.3535559104803099</v>
      </c>
      <c r="W176" s="9">
        <f t="shared" si="91"/>
        <v>15.672801277729116</v>
      </c>
      <c r="X176" s="6">
        <f t="shared" si="68"/>
        <v>1.4548505158226164</v>
      </c>
      <c r="Y176" s="10">
        <v>0</v>
      </c>
      <c r="Z176" s="31">
        <f t="shared" si="85"/>
        <v>10.220003197160324</v>
      </c>
      <c r="AA176" s="31">
        <f t="shared" si="88"/>
        <v>9.7293064975992429</v>
      </c>
      <c r="AB176" s="31">
        <f t="shared" si="86"/>
        <v>201.45877767252529</v>
      </c>
      <c r="AC176" s="31">
        <f t="shared" si="89"/>
        <v>1.1308861251511928</v>
      </c>
      <c r="AD176" s="20">
        <f t="shared" si="87"/>
        <v>191.23877447536495</v>
      </c>
      <c r="AE176" s="9">
        <f t="shared" si="76"/>
        <v>4.3535559104803099</v>
      </c>
      <c r="AF176" s="9">
        <f t="shared" si="77"/>
        <v>2.1226687075939488</v>
      </c>
      <c r="AG176" s="21">
        <f t="shared" si="78"/>
        <v>191.23877447536495</v>
      </c>
      <c r="AH176" s="6">
        <f t="shared" si="79"/>
        <v>1.4548505158226164</v>
      </c>
      <c r="AI176">
        <f t="shared" si="80"/>
        <v>0</v>
      </c>
    </row>
    <row r="177" spans="2:35" ht="20">
      <c r="B177" s="22">
        <v>824</v>
      </c>
      <c r="C177" s="22">
        <v>792</v>
      </c>
      <c r="D177" s="18">
        <f t="shared" si="63"/>
        <v>770.38096640000003</v>
      </c>
      <c r="E177" s="18">
        <f t="shared" si="64"/>
        <v>1186.9714280160001</v>
      </c>
      <c r="F177" s="18">
        <f t="shared" si="69"/>
        <v>777.73204906666672</v>
      </c>
      <c r="G177" s="18">
        <f t="shared" si="70"/>
        <v>1188.9696964133334</v>
      </c>
      <c r="H177" s="18">
        <v>803</v>
      </c>
      <c r="I177" s="18">
        <v>882</v>
      </c>
      <c r="J177" s="13">
        <f t="shared" si="65"/>
        <v>734.06764280000004</v>
      </c>
      <c r="K177" s="13">
        <f t="shared" si="66"/>
        <v>1321.8545448360001</v>
      </c>
      <c r="L177" s="13">
        <f t="shared" si="71"/>
        <v>725.59955040000011</v>
      </c>
      <c r="M177" s="13">
        <f t="shared" si="72"/>
        <v>1318.85714224</v>
      </c>
      <c r="N177" s="19">
        <f t="shared" si="67"/>
        <v>8.2361175999999432</v>
      </c>
      <c r="O177">
        <f t="shared" si="81"/>
        <v>1.9982683973335043</v>
      </c>
      <c r="P177">
        <f t="shared" si="82"/>
        <v>0.10049352327839998</v>
      </c>
      <c r="Q177" s="9">
        <f t="shared" si="73"/>
        <v>3.3497841092799994</v>
      </c>
      <c r="R177" s="9">
        <f t="shared" si="90"/>
        <v>12.059222793407997</v>
      </c>
      <c r="S177">
        <f t="shared" si="83"/>
        <v>8.9388185333335741</v>
      </c>
      <c r="T177">
        <f t="shared" si="84"/>
        <v>2.997402596000029</v>
      </c>
      <c r="U177">
        <f t="shared" si="74"/>
        <v>0.12197924549704812</v>
      </c>
      <c r="V177" s="9">
        <f t="shared" si="75"/>
        <v>4.065974849901604</v>
      </c>
      <c r="W177" s="9">
        <f t="shared" si="91"/>
        <v>14.637509459645775</v>
      </c>
      <c r="X177" s="6">
        <f t="shared" si="68"/>
        <v>1.4263912808317263</v>
      </c>
      <c r="Y177" s="10">
        <v>0</v>
      </c>
      <c r="Z177" s="31">
        <f t="shared" si="85"/>
        <v>17.275037158268951</v>
      </c>
      <c r="AA177" s="31">
        <f t="shared" si="88"/>
        <v>-7.0550339611086272</v>
      </c>
      <c r="AB177" s="31">
        <f t="shared" si="86"/>
        <v>198.53755129972308</v>
      </c>
      <c r="AC177" s="31">
        <f t="shared" si="89"/>
        <v>2.9212263728022094</v>
      </c>
      <c r="AD177" s="20">
        <f t="shared" si="87"/>
        <v>181.26251414145412</v>
      </c>
      <c r="AE177" s="9">
        <f t="shared" si="76"/>
        <v>4.065974849901604</v>
      </c>
      <c r="AF177" s="9">
        <f t="shared" si="77"/>
        <v>3.3497841092799994</v>
      </c>
      <c r="AG177" s="21">
        <f>$AD177</f>
        <v>181.26251414145412</v>
      </c>
      <c r="AH177" s="6">
        <f t="shared" si="79"/>
        <v>1.4263912808317263</v>
      </c>
      <c r="AI177">
        <f t="shared" si="80"/>
        <v>0</v>
      </c>
    </row>
    <row r="178" spans="2:35" ht="20">
      <c r="B178" s="22">
        <v>822</v>
      </c>
      <c r="C178" s="22">
        <v>790</v>
      </c>
      <c r="D178" s="18">
        <f t="shared" si="63"/>
        <v>767.72984399999996</v>
      </c>
      <c r="E178" s="18">
        <f t="shared" si="64"/>
        <v>1183.9740254200001</v>
      </c>
      <c r="F178" s="18">
        <f t="shared" si="69"/>
        <v>772.24263146666669</v>
      </c>
      <c r="G178" s="18">
        <f t="shared" si="70"/>
        <v>1186.9714280160001</v>
      </c>
      <c r="H178" s="18">
        <v>810</v>
      </c>
      <c r="I178" s="18">
        <v>884</v>
      </c>
      <c r="J178" s="13">
        <f t="shared" si="65"/>
        <v>743.99171999999999</v>
      </c>
      <c r="K178" s="13">
        <f t="shared" si="66"/>
        <v>1324.8519474320001</v>
      </c>
      <c r="L178" s="13">
        <f t="shared" si="71"/>
        <v>734.55164359999992</v>
      </c>
      <c r="M178" s="13">
        <f t="shared" si="72"/>
        <v>1321.8545448360001</v>
      </c>
      <c r="N178" s="19">
        <f t="shared" si="67"/>
        <v>2.6511224000000766</v>
      </c>
      <c r="O178">
        <f t="shared" si="81"/>
        <v>1.9982683973332769</v>
      </c>
      <c r="P178">
        <f t="shared" si="82"/>
        <v>5.9503705091168486E-2</v>
      </c>
      <c r="Q178" s="9">
        <f t="shared" si="73"/>
        <v>1.9834568363722829</v>
      </c>
      <c r="R178" s="9">
        <f t="shared" si="90"/>
        <v>7.1404446109402189</v>
      </c>
      <c r="S178">
        <f t="shared" si="83"/>
        <v>8.9520931999998083</v>
      </c>
      <c r="T178">
        <f t="shared" si="84"/>
        <v>2.997402596000029</v>
      </c>
      <c r="U178">
        <f t="shared" si="74"/>
        <v>0.12208420003235125</v>
      </c>
      <c r="V178" s="9">
        <f t="shared" si="75"/>
        <v>4.0694733344117084</v>
      </c>
      <c r="W178" s="9">
        <f t="shared" si="91"/>
        <v>14.65010400388215</v>
      </c>
      <c r="X178" s="6">
        <f t="shared" si="68"/>
        <v>1.3936813851542493</v>
      </c>
      <c r="Y178" s="10">
        <v>0</v>
      </c>
      <c r="Z178" s="31">
        <f t="shared" si="85"/>
        <v>20.002615495665264</v>
      </c>
      <c r="AA178" s="31">
        <f t="shared" si="88"/>
        <v>-2.7275783373963129</v>
      </c>
      <c r="AB178" s="31">
        <f t="shared" si="86"/>
        <v>198.51193749021422</v>
      </c>
      <c r="AC178" s="31">
        <f t="shared" si="89"/>
        <v>2.5613809508854501E-2</v>
      </c>
      <c r="AD178" s="20">
        <f t="shared" si="87"/>
        <v>178.50932199454897</v>
      </c>
      <c r="AE178" s="9">
        <f t="shared" si="76"/>
        <v>4.0694733344117084</v>
      </c>
      <c r="AF178" s="9">
        <f t="shared" si="77"/>
        <v>1.9834568363722829</v>
      </c>
      <c r="AG178" s="21">
        <f t="shared" si="78"/>
        <v>178.50932199454897</v>
      </c>
      <c r="AH178" s="6">
        <f t="shared" si="79"/>
        <v>1.3936813851542493</v>
      </c>
      <c r="AI178">
        <f t="shared" si="80"/>
        <v>0</v>
      </c>
    </row>
    <row r="179" spans="2:35" ht="20">
      <c r="B179" s="22">
        <v>818</v>
      </c>
      <c r="C179" s="22">
        <v>790</v>
      </c>
      <c r="D179" s="18">
        <f t="shared" si="63"/>
        <v>762.15679599999999</v>
      </c>
      <c r="E179" s="18">
        <f t="shared" si="64"/>
        <v>1183.9740254200001</v>
      </c>
      <c r="F179" s="18">
        <f t="shared" si="69"/>
        <v>766.75586879999992</v>
      </c>
      <c r="G179" s="18">
        <f t="shared" si="70"/>
        <v>1184.9731596186668</v>
      </c>
      <c r="H179" s="18">
        <v>816</v>
      </c>
      <c r="I179" s="18">
        <v>886</v>
      </c>
      <c r="J179" s="13">
        <f t="shared" si="65"/>
        <v>752.48868479999999</v>
      </c>
      <c r="K179" s="13">
        <f t="shared" si="66"/>
        <v>1327.8493500280001</v>
      </c>
      <c r="L179" s="13">
        <f t="shared" si="71"/>
        <v>743.51601586666675</v>
      </c>
      <c r="M179" s="13">
        <f t="shared" si="72"/>
        <v>1324.8519474320001</v>
      </c>
      <c r="N179" s="19">
        <f t="shared" si="67"/>
        <v>5.5730479999999716</v>
      </c>
      <c r="O179">
        <f t="shared" si="81"/>
        <v>1.9982683973332769</v>
      </c>
      <c r="P179">
        <f t="shared" si="82"/>
        <v>7.8310512615891031E-2</v>
      </c>
      <c r="Q179" s="9">
        <f t="shared" si="73"/>
        <v>2.6103504205297008</v>
      </c>
      <c r="R179" s="9">
        <f t="shared" si="90"/>
        <v>9.3972615139069227</v>
      </c>
      <c r="S179">
        <f t="shared" si="83"/>
        <v>8.9643722666668282</v>
      </c>
      <c r="T179">
        <f t="shared" si="84"/>
        <v>2.997402596000029</v>
      </c>
      <c r="U179">
        <f t="shared" si="74"/>
        <v>0.12218134120452692</v>
      </c>
      <c r="V179" s="9">
        <f t="shared" si="75"/>
        <v>4.0727113734842311</v>
      </c>
      <c r="W179" s="9">
        <f t="shared" si="91"/>
        <v>14.661760944543232</v>
      </c>
      <c r="X179" s="6">
        <f t="shared" si="68"/>
        <v>1.3968576403469348</v>
      </c>
      <c r="Y179" s="10">
        <v>0</v>
      </c>
      <c r="Z179" s="31">
        <f t="shared" si="85"/>
        <v>20.011526368300665</v>
      </c>
      <c r="AA179" s="31">
        <f t="shared" si="88"/>
        <v>-8.9108726354005796E-3</v>
      </c>
      <c r="AB179" s="31">
        <f t="shared" si="86"/>
        <v>198.48830545452748</v>
      </c>
      <c r="AC179" s="31">
        <f t="shared" si="89"/>
        <v>2.3632035686745212E-2</v>
      </c>
      <c r="AD179" s="20">
        <f t="shared" si="87"/>
        <v>178.47677908622683</v>
      </c>
      <c r="AE179" s="9">
        <f t="shared" si="76"/>
        <v>4.0727113734842311</v>
      </c>
      <c r="AF179" s="9">
        <f t="shared" si="77"/>
        <v>2.6103504205297008</v>
      </c>
      <c r="AG179" s="21">
        <f t="shared" si="78"/>
        <v>178.47677908622683</v>
      </c>
      <c r="AH179" s="6">
        <f t="shared" si="79"/>
        <v>1.3968576403469348</v>
      </c>
      <c r="AI179">
        <f t="shared" si="80"/>
        <v>0</v>
      </c>
    </row>
    <row r="180" spans="2:35" ht="20">
      <c r="B180" s="22">
        <v>814</v>
      </c>
      <c r="C180" s="22">
        <v>788</v>
      </c>
      <c r="D180" s="18">
        <f t="shared" si="63"/>
        <v>756.72910560000003</v>
      </c>
      <c r="E180" s="18">
        <f t="shared" si="64"/>
        <v>1180.9766228240001</v>
      </c>
      <c r="F180" s="18">
        <f t="shared" si="69"/>
        <v>762.20524853333336</v>
      </c>
      <c r="G180" s="18">
        <f t="shared" si="70"/>
        <v>1182.9748912213333</v>
      </c>
      <c r="H180" s="18">
        <v>822</v>
      </c>
      <c r="I180" s="18">
        <v>888</v>
      </c>
      <c r="J180" s="13">
        <f t="shared" si="65"/>
        <v>760.9975968</v>
      </c>
      <c r="K180" s="13">
        <f t="shared" si="66"/>
        <v>1330.8467526240001</v>
      </c>
      <c r="L180" s="13">
        <f t="shared" si="71"/>
        <v>752.49266720000003</v>
      </c>
      <c r="M180" s="13">
        <f t="shared" si="72"/>
        <v>1327.8493500280001</v>
      </c>
      <c r="N180" s="19">
        <f t="shared" si="67"/>
        <v>5.4276903999999604</v>
      </c>
      <c r="O180">
        <f t="shared" si="81"/>
        <v>1.9982683973335043</v>
      </c>
      <c r="P180">
        <f t="shared" si="82"/>
        <v>7.7201481988986242E-2</v>
      </c>
      <c r="Q180" s="9">
        <f t="shared" si="73"/>
        <v>2.5733827329662082</v>
      </c>
      <c r="R180" s="9">
        <f t="shared" si="90"/>
        <v>9.26417783867835</v>
      </c>
      <c r="S180">
        <f t="shared" si="83"/>
        <v>8.9766513333332796</v>
      </c>
      <c r="T180">
        <f t="shared" si="84"/>
        <v>2.997402596000029</v>
      </c>
      <c r="U180">
        <f t="shared" si="74"/>
        <v>0.1222785381981602</v>
      </c>
      <c r="V180" s="9">
        <f t="shared" si="75"/>
        <v>4.0759512732720067</v>
      </c>
      <c r="W180" s="9">
        <f t="shared" si="91"/>
        <v>14.673424583779225</v>
      </c>
      <c r="X180" s="6">
        <f t="shared" si="68"/>
        <v>1.4286387731494106</v>
      </c>
      <c r="Y180" s="10">
        <v>0</v>
      </c>
      <c r="Z180" s="31">
        <f t="shared" si="85"/>
        <v>23.70723886885418</v>
      </c>
      <c r="AA180" s="31">
        <f t="shared" si="88"/>
        <v>-3.6957125005535154</v>
      </c>
      <c r="AB180" s="31">
        <f t="shared" si="86"/>
        <v>198.46473157748829</v>
      </c>
      <c r="AC180" s="31">
        <f t="shared" si="89"/>
        <v>2.3573877039183344E-2</v>
      </c>
      <c r="AD180" s="20">
        <f t="shared" si="87"/>
        <v>174.75749270863412</v>
      </c>
      <c r="AE180" s="9">
        <f t="shared" si="76"/>
        <v>4.0759512732720067</v>
      </c>
      <c r="AF180" s="9">
        <f t="shared" si="77"/>
        <v>2.5733827329662082</v>
      </c>
      <c r="AG180" s="21">
        <f t="shared" si="78"/>
        <v>174.75749270863412</v>
      </c>
      <c r="AH180" s="6">
        <f t="shared" si="79"/>
        <v>1.4286387731494106</v>
      </c>
      <c r="AI180">
        <f t="shared" si="80"/>
        <v>0</v>
      </c>
    </row>
    <row r="181" spans="2:35" ht="20">
      <c r="B181" s="22">
        <v>812</v>
      </c>
      <c r="C181" s="22">
        <v>786</v>
      </c>
      <c r="D181" s="18">
        <f t="shared" si="63"/>
        <v>754.09192159999998</v>
      </c>
      <c r="E181" s="18">
        <f t="shared" si="64"/>
        <v>1177.979220228</v>
      </c>
      <c r="F181" s="18">
        <f t="shared" si="69"/>
        <v>757.65927439999996</v>
      </c>
      <c r="G181" s="18">
        <f t="shared" si="70"/>
        <v>1180.9766228240001</v>
      </c>
      <c r="H181" s="18">
        <v>828</v>
      </c>
      <c r="I181" s="18">
        <v>890</v>
      </c>
      <c r="J181" s="13">
        <f t="shared" si="65"/>
        <v>769.51845600000001</v>
      </c>
      <c r="K181" s="13">
        <f t="shared" si="66"/>
        <v>1333.8441552199999</v>
      </c>
      <c r="L181" s="13">
        <f t="shared" si="71"/>
        <v>761.00157920000004</v>
      </c>
      <c r="M181" s="13">
        <f t="shared" si="72"/>
        <v>1330.8467526240001</v>
      </c>
      <c r="N181" s="19">
        <f t="shared" si="67"/>
        <v>2.6371840000000475</v>
      </c>
      <c r="O181">
        <f t="shared" si="81"/>
        <v>1.9982683973332769</v>
      </c>
      <c r="P181">
        <f t="shared" si="82"/>
        <v>5.943686340853143E-2</v>
      </c>
      <c r="Q181" s="9">
        <f t="shared" si="73"/>
        <v>1.9812287802843811</v>
      </c>
      <c r="R181" s="9">
        <f t="shared" si="90"/>
        <v>7.132423609023772</v>
      </c>
      <c r="S181">
        <f t="shared" si="83"/>
        <v>8.5089120000000094</v>
      </c>
      <c r="T181">
        <f t="shared" si="84"/>
        <v>2.997402596000029</v>
      </c>
      <c r="U181">
        <f t="shared" si="74"/>
        <v>0.11861666570611513</v>
      </c>
      <c r="V181" s="9">
        <f t="shared" si="75"/>
        <v>3.9538888568705044</v>
      </c>
      <c r="W181" s="9">
        <f t="shared" ref="W181:W244" si="92">V181*$A$22</f>
        <v>14.233999884733816</v>
      </c>
      <c r="X181" s="6">
        <f t="shared" si="68"/>
        <v>1.4419979682798774</v>
      </c>
      <c r="Y181" s="10">
        <v>0</v>
      </c>
      <c r="Z181" s="31">
        <f t="shared" si="85"/>
        <v>23.728792555374611</v>
      </c>
      <c r="AA181" s="31">
        <f t="shared" si="88"/>
        <v>-2.1553686520430659E-2</v>
      </c>
      <c r="AB181" s="31">
        <f t="shared" si="86"/>
        <v>199.40564104762672</v>
      </c>
      <c r="AC181" s="31">
        <f t="shared" si="89"/>
        <v>-0.94090947013842197</v>
      </c>
      <c r="AD181" s="20">
        <f t="shared" si="87"/>
        <v>175.67684849225211</v>
      </c>
      <c r="AE181" s="9">
        <f t="shared" si="76"/>
        <v>3.9538888568705044</v>
      </c>
      <c r="AF181" s="9">
        <f t="shared" si="77"/>
        <v>1.9812287802843811</v>
      </c>
      <c r="AG181" s="21">
        <f t="shared" si="78"/>
        <v>175.67684849225211</v>
      </c>
      <c r="AH181" s="6">
        <f t="shared" si="79"/>
        <v>1.4419979682798774</v>
      </c>
      <c r="AI181">
        <f t="shared" si="80"/>
        <v>0</v>
      </c>
    </row>
    <row r="182" spans="2:35" ht="20">
      <c r="B182" s="22">
        <v>808</v>
      </c>
      <c r="C182" s="22">
        <v>784</v>
      </c>
      <c r="D182" s="18">
        <f t="shared" si="63"/>
        <v>748.67816960000005</v>
      </c>
      <c r="E182" s="18">
        <f t="shared" si="64"/>
        <v>1174.981817632</v>
      </c>
      <c r="F182" s="18">
        <f t="shared" si="69"/>
        <v>753.16639893333343</v>
      </c>
      <c r="G182" s="18">
        <f t="shared" si="70"/>
        <v>1177.979220228</v>
      </c>
      <c r="H182" s="18">
        <v>834</v>
      </c>
      <c r="I182" s="18">
        <v>892</v>
      </c>
      <c r="J182" s="13">
        <f t="shared" si="65"/>
        <v>778.05126240000004</v>
      </c>
      <c r="K182" s="13">
        <f t="shared" si="66"/>
        <v>1336.841557816</v>
      </c>
      <c r="L182" s="13">
        <f t="shared" si="71"/>
        <v>769.52243839999994</v>
      </c>
      <c r="M182" s="13">
        <f t="shared" si="72"/>
        <v>1333.8441552200002</v>
      </c>
      <c r="N182" s="19">
        <f t="shared" si="67"/>
        <v>5.4137519999999313</v>
      </c>
      <c r="O182">
        <f t="shared" si="81"/>
        <v>2.997402596000029</v>
      </c>
      <c r="P182">
        <f t="shared" si="82"/>
        <v>9.7067247881730406E-2</v>
      </c>
      <c r="Q182" s="9">
        <f t="shared" si="73"/>
        <v>3.2355749293910137</v>
      </c>
      <c r="R182" s="9">
        <f t="shared" si="90"/>
        <v>11.64806974580765</v>
      </c>
      <c r="S182">
        <f t="shared" si="83"/>
        <v>8.5208591999999044</v>
      </c>
      <c r="T182">
        <f t="shared" si="84"/>
        <v>2.997402596000029</v>
      </c>
      <c r="U182">
        <f t="shared" si="74"/>
        <v>0.11870913080757098</v>
      </c>
      <c r="V182" s="9">
        <f t="shared" si="75"/>
        <v>3.9569710269190321</v>
      </c>
      <c r="W182" s="9">
        <f t="shared" si="92"/>
        <v>14.245095696908516</v>
      </c>
      <c r="X182" s="6">
        <f t="shared" si="68"/>
        <v>1.4993090349688871</v>
      </c>
      <c r="Y182" s="10">
        <v>0</v>
      </c>
      <c r="Z182" s="31">
        <f t="shared" si="85"/>
        <v>33.709065230932019</v>
      </c>
      <c r="AA182" s="31">
        <f t="shared" si="88"/>
        <v>-9.9802726755574085</v>
      </c>
      <c r="AB182" s="31">
        <f t="shared" si="86"/>
        <v>199.38046184617394</v>
      </c>
      <c r="AC182" s="31">
        <f t="shared" si="89"/>
        <v>2.5179201452772304E-2</v>
      </c>
      <c r="AD182" s="20">
        <f t="shared" si="87"/>
        <v>165.67139661524192</v>
      </c>
      <c r="AE182" s="9">
        <f t="shared" si="76"/>
        <v>3.9569710269190321</v>
      </c>
      <c r="AF182" s="9">
        <f t="shared" si="77"/>
        <v>3.2355749293910137</v>
      </c>
      <c r="AG182" s="21">
        <f t="shared" si="78"/>
        <v>165.67139661524192</v>
      </c>
      <c r="AH182" s="6">
        <f t="shared" si="79"/>
        <v>1.4993090349688871</v>
      </c>
      <c r="AI182">
        <f t="shared" si="80"/>
        <v>0</v>
      </c>
    </row>
    <row r="183" spans="2:35" ht="20">
      <c r="B183" s="22">
        <v>806</v>
      </c>
      <c r="C183" s="22">
        <v>782</v>
      </c>
      <c r="D183" s="18">
        <f t="shared" si="63"/>
        <v>746.05094159999999</v>
      </c>
      <c r="E183" s="18">
        <f t="shared" si="64"/>
        <v>1171.984415036</v>
      </c>
      <c r="F183" s="18">
        <f t="shared" si="69"/>
        <v>749.6070109333333</v>
      </c>
      <c r="G183" s="18">
        <f t="shared" si="70"/>
        <v>1174.981817632</v>
      </c>
      <c r="H183" s="18">
        <v>840</v>
      </c>
      <c r="I183" s="18">
        <v>894</v>
      </c>
      <c r="J183" s="13">
        <f t="shared" si="65"/>
        <v>786.59601599999996</v>
      </c>
      <c r="K183" s="13">
        <f t="shared" si="66"/>
        <v>1339.838960412</v>
      </c>
      <c r="L183" s="13">
        <f t="shared" si="71"/>
        <v>778.05524479999997</v>
      </c>
      <c r="M183" s="13">
        <f t="shared" si="72"/>
        <v>1336.841557816</v>
      </c>
      <c r="N183" s="19">
        <f t="shared" si="67"/>
        <v>2.6272280000000592</v>
      </c>
      <c r="O183">
        <f t="shared" si="81"/>
        <v>2.997402596000029</v>
      </c>
      <c r="P183">
        <f t="shared" si="82"/>
        <v>8.3698076336186145E-2</v>
      </c>
      <c r="Q183" s="9">
        <f t="shared" si="73"/>
        <v>2.7899358778728716</v>
      </c>
      <c r="R183" s="9">
        <f t="shared" si="90"/>
        <v>10.043769160342338</v>
      </c>
      <c r="S183">
        <f t="shared" si="83"/>
        <v>8.5328064000000268</v>
      </c>
      <c r="T183">
        <f t="shared" si="84"/>
        <v>2.9974025959998016</v>
      </c>
      <c r="U183">
        <f t="shared" si="74"/>
        <v>0.11880165352793429</v>
      </c>
      <c r="V183" s="9">
        <f t="shared" si="75"/>
        <v>3.9600551175978098</v>
      </c>
      <c r="W183" s="9">
        <f t="shared" si="92"/>
        <v>14.256198423352116</v>
      </c>
      <c r="X183" s="6">
        <f t="shared" si="68"/>
        <v>1.5662648538371391</v>
      </c>
      <c r="Y183" s="10">
        <v>0</v>
      </c>
      <c r="Z183" s="31">
        <f t="shared" si="85"/>
        <v>40.101126308212329</v>
      </c>
      <c r="AA183" s="31">
        <f t="shared" si="88"/>
        <v>-6.3920610772803101</v>
      </c>
      <c r="AB183" s="31">
        <f t="shared" si="86"/>
        <v>199.3553453993529</v>
      </c>
      <c r="AC183" s="31">
        <f t="shared" si="89"/>
        <v>2.5116446821044747E-2</v>
      </c>
      <c r="AD183" s="20">
        <f t="shared" si="87"/>
        <v>159.25421909114056</v>
      </c>
      <c r="AE183" s="9">
        <f t="shared" si="76"/>
        <v>3.9600551175978098</v>
      </c>
      <c r="AF183" s="9">
        <f t="shared" si="77"/>
        <v>2.7899358778728716</v>
      </c>
      <c r="AG183" s="21">
        <f t="shared" si="78"/>
        <v>159.25421909114056</v>
      </c>
      <c r="AH183" s="6">
        <f t="shared" si="79"/>
        <v>1.5662648538371391</v>
      </c>
      <c r="AI183">
        <f t="shared" si="80"/>
        <v>0</v>
      </c>
    </row>
    <row r="184" spans="2:35" ht="20">
      <c r="B184" s="22">
        <v>802</v>
      </c>
      <c r="C184" s="22">
        <v>778</v>
      </c>
      <c r="D184" s="18">
        <f t="shared" si="63"/>
        <v>740.80843279999999</v>
      </c>
      <c r="E184" s="18">
        <f t="shared" si="64"/>
        <v>1165.9896098439999</v>
      </c>
      <c r="F184" s="18">
        <f t="shared" si="69"/>
        <v>745.1791813333333</v>
      </c>
      <c r="G184" s="18">
        <f t="shared" si="70"/>
        <v>1170.9852808373332</v>
      </c>
      <c r="H184" s="18">
        <v>848</v>
      </c>
      <c r="I184" s="18">
        <v>896</v>
      </c>
      <c r="J184" s="13">
        <f t="shared" si="65"/>
        <v>798.04477440000005</v>
      </c>
      <c r="K184" s="13">
        <f t="shared" si="66"/>
        <v>1342.836363008</v>
      </c>
      <c r="L184" s="13">
        <f t="shared" si="71"/>
        <v>787.56401760000006</v>
      </c>
      <c r="M184" s="13">
        <f t="shared" si="72"/>
        <v>1339.838960412</v>
      </c>
      <c r="N184" s="19">
        <f t="shared" si="67"/>
        <v>5.242508799999996</v>
      </c>
      <c r="O184">
        <f t="shared" si="81"/>
        <v>3.9965367946667811</v>
      </c>
      <c r="P184">
        <f t="shared" si="82"/>
        <v>0.11872162599500904</v>
      </c>
      <c r="Q184" s="9">
        <f t="shared" si="73"/>
        <v>3.9573875331669677</v>
      </c>
      <c r="R184" s="9">
        <f t="shared" si="90"/>
        <v>14.246595119401084</v>
      </c>
      <c r="S184">
        <f t="shared" si="83"/>
        <v>9.508772800000088</v>
      </c>
      <c r="T184">
        <f t="shared" si="84"/>
        <v>2.997402596000029</v>
      </c>
      <c r="U184">
        <f t="shared" si="74"/>
        <v>0.12654238075439561</v>
      </c>
      <c r="V184" s="9">
        <f t="shared" si="75"/>
        <v>4.2180793584798542</v>
      </c>
      <c r="W184" s="9">
        <f t="shared" si="92"/>
        <v>15.185085690527476</v>
      </c>
      <c r="X184" s="6">
        <f t="shared" si="68"/>
        <v>1.6450335581096633</v>
      </c>
      <c r="Y184" s="10">
        <v>0</v>
      </c>
      <c r="Z184" s="31">
        <f t="shared" si="85"/>
        <v>42.069251185776082</v>
      </c>
      <c r="AA184" s="31">
        <f t="shared" si="88"/>
        <v>-1.9681248775637528</v>
      </c>
      <c r="AB184" s="31">
        <f t="shared" si="86"/>
        <v>197.49615272256065</v>
      </c>
      <c r="AC184" s="31">
        <f t="shared" si="89"/>
        <v>1.8591926767922473</v>
      </c>
      <c r="AD184" s="20">
        <f t="shared" si="87"/>
        <v>155.42690153678456</v>
      </c>
      <c r="AE184" s="9">
        <f t="shared" si="76"/>
        <v>4.2180793584798542</v>
      </c>
      <c r="AF184" s="9">
        <f t="shared" si="77"/>
        <v>3.9573875331669677</v>
      </c>
      <c r="AG184" s="21">
        <f t="shared" si="78"/>
        <v>155.42690153678456</v>
      </c>
      <c r="AH184" s="6">
        <f t="shared" si="79"/>
        <v>1.6450335581096633</v>
      </c>
      <c r="AI184">
        <f t="shared" si="80"/>
        <v>0</v>
      </c>
    </row>
    <row r="185" spans="2:35" ht="20">
      <c r="B185" s="22">
        <v>800</v>
      </c>
      <c r="C185" s="22">
        <v>776</v>
      </c>
      <c r="D185" s="18">
        <f t="shared" si="63"/>
        <v>738.19315200000005</v>
      </c>
      <c r="E185" s="18">
        <f t="shared" si="64"/>
        <v>1162.9922072479999</v>
      </c>
      <c r="F185" s="18">
        <f t="shared" si="69"/>
        <v>741.6841754666666</v>
      </c>
      <c r="G185" s="18">
        <f t="shared" si="70"/>
        <v>1166.9887440426667</v>
      </c>
      <c r="H185" s="18">
        <v>854</v>
      </c>
      <c r="I185" s="18">
        <v>896</v>
      </c>
      <c r="J185" s="13">
        <f t="shared" si="65"/>
        <v>806.72094719999996</v>
      </c>
      <c r="K185" s="13">
        <f t="shared" si="66"/>
        <v>1342.836363008</v>
      </c>
      <c r="L185" s="13">
        <f t="shared" si="71"/>
        <v>797.12057920000007</v>
      </c>
      <c r="M185" s="13">
        <f t="shared" si="72"/>
        <v>1341.8372288093333</v>
      </c>
      <c r="N185" s="19">
        <f t="shared" si="67"/>
        <v>2.6152807999999368</v>
      </c>
      <c r="O185">
        <f t="shared" si="81"/>
        <v>3.9965367946665538</v>
      </c>
      <c r="P185">
        <f t="shared" si="82"/>
        <v>0.10894129137636988</v>
      </c>
      <c r="Q185" s="9">
        <f t="shared" si="73"/>
        <v>3.631376379212329</v>
      </c>
      <c r="R185" s="9">
        <f t="shared" si="90"/>
        <v>13.072954965164385</v>
      </c>
      <c r="S185">
        <f t="shared" si="83"/>
        <v>9.5565616000000091</v>
      </c>
      <c r="T185">
        <f t="shared" si="84"/>
        <v>1.9982683973332769</v>
      </c>
      <c r="U185">
        <f t="shared" si="74"/>
        <v>0.11239645568959981</v>
      </c>
      <c r="V185" s="9">
        <f t="shared" si="75"/>
        <v>3.7465485229866604</v>
      </c>
      <c r="W185" s="9">
        <f t="shared" si="92"/>
        <v>13.487574682751978</v>
      </c>
      <c r="X185" s="6">
        <f t="shared" si="68"/>
        <v>1.7268193727626866</v>
      </c>
      <c r="Y185" s="10">
        <v>0</v>
      </c>
      <c r="Z185" s="31">
        <f t="shared" si="85"/>
        <v>48.830024430851196</v>
      </c>
      <c r="AA185" s="31">
        <f t="shared" si="88"/>
        <v>-6.7607732450751143</v>
      </c>
      <c r="AB185" s="31">
        <f t="shared" si="86"/>
        <v>191.81033241705325</v>
      </c>
      <c r="AC185" s="31">
        <f t="shared" si="89"/>
        <v>5.6858203055074057</v>
      </c>
      <c r="AD185" s="20">
        <f t="shared" si="87"/>
        <v>142.98030798620204</v>
      </c>
      <c r="AE185" s="9">
        <f t="shared" si="76"/>
        <v>3.7465485229866604</v>
      </c>
      <c r="AF185" s="9">
        <f t="shared" si="77"/>
        <v>3.631376379212329</v>
      </c>
      <c r="AG185" s="21">
        <f t="shared" si="78"/>
        <v>142.98030798620204</v>
      </c>
      <c r="AH185" s="6">
        <f t="shared" si="79"/>
        <v>1.7268193727626866</v>
      </c>
      <c r="AI185">
        <f t="shared" si="80"/>
        <v>0</v>
      </c>
    </row>
    <row r="186" spans="2:35" ht="20">
      <c r="B186" s="22">
        <v>798</v>
      </c>
      <c r="C186" s="22">
        <v>774</v>
      </c>
      <c r="D186" s="18">
        <f t="shared" si="63"/>
        <v>735.58185360000004</v>
      </c>
      <c r="E186" s="18">
        <f t="shared" si="64"/>
        <v>1159.9948046520001</v>
      </c>
      <c r="F186" s="18">
        <f t="shared" si="69"/>
        <v>738.19447946666662</v>
      </c>
      <c r="G186" s="18">
        <f t="shared" si="70"/>
        <v>1162.9922072480001</v>
      </c>
      <c r="H186" s="18">
        <v>860</v>
      </c>
      <c r="I186" s="18">
        <v>898</v>
      </c>
      <c r="J186" s="13">
        <f t="shared" si="65"/>
        <v>815.29755999999998</v>
      </c>
      <c r="K186" s="13">
        <f t="shared" si="66"/>
        <v>1345.8337656040001</v>
      </c>
      <c r="L186" s="13">
        <f t="shared" si="71"/>
        <v>806.68776053333329</v>
      </c>
      <c r="M186" s="13">
        <f t="shared" si="72"/>
        <v>1343.8354972066666</v>
      </c>
      <c r="N186" s="19">
        <f t="shared" si="67"/>
        <v>2.6112984000000097</v>
      </c>
      <c r="O186">
        <f t="shared" si="81"/>
        <v>3.9965367946665538</v>
      </c>
      <c r="P186">
        <f t="shared" si="82"/>
        <v>0.10893098731848071</v>
      </c>
      <c r="Q186" s="9">
        <f t="shared" si="73"/>
        <v>3.6310329106160233</v>
      </c>
      <c r="R186" s="9">
        <f t="shared" si="90"/>
        <v>13.071718478217685</v>
      </c>
      <c r="S186">
        <f t="shared" si="83"/>
        <v>9.5671813333332238</v>
      </c>
      <c r="T186">
        <f t="shared" si="84"/>
        <v>1.9982683973332769</v>
      </c>
      <c r="U186">
        <f t="shared" si="74"/>
        <v>0.11249385673349496</v>
      </c>
      <c r="V186" s="9">
        <f t="shared" si="75"/>
        <v>3.7497952244498323</v>
      </c>
      <c r="W186" s="9">
        <f t="shared" si="92"/>
        <v>13.499262808019397</v>
      </c>
      <c r="X186" s="6">
        <f t="shared" si="68"/>
        <v>1.8587838202545415</v>
      </c>
      <c r="Y186" s="10">
        <v>0</v>
      </c>
      <c r="Z186" s="31">
        <f t="shared" si="85"/>
        <v>48.873188404069161</v>
      </c>
      <c r="AA186" s="31">
        <f t="shared" si="88"/>
        <v>-4.3163973217964724E-2</v>
      </c>
      <c r="AB186" s="31">
        <f t="shared" si="86"/>
        <v>191.79759035941964</v>
      </c>
      <c r="AC186" s="31">
        <f t="shared" si="89"/>
        <v>1.2742057633602144E-2</v>
      </c>
      <c r="AD186" s="20">
        <f t="shared" si="87"/>
        <v>142.92440195535048</v>
      </c>
      <c r="AE186" s="9">
        <f t="shared" si="76"/>
        <v>3.7497952244498323</v>
      </c>
      <c r="AF186" s="9">
        <f t="shared" si="77"/>
        <v>3.6310329106160233</v>
      </c>
      <c r="AG186" s="21">
        <f t="shared" si="78"/>
        <v>142.92440195535048</v>
      </c>
      <c r="AH186" s="6">
        <f t="shared" si="79"/>
        <v>1.8587838202545415</v>
      </c>
      <c r="AI186">
        <f t="shared" si="80"/>
        <v>0</v>
      </c>
    </row>
    <row r="187" spans="2:35" ht="20">
      <c r="B187" s="22">
        <v>794</v>
      </c>
      <c r="C187" s="22">
        <v>772</v>
      </c>
      <c r="D187" s="18">
        <f t="shared" si="63"/>
        <v>730.20593440000005</v>
      </c>
      <c r="E187" s="18">
        <f t="shared" si="64"/>
        <v>1156.9974020560001</v>
      </c>
      <c r="F187" s="18">
        <f t="shared" si="69"/>
        <v>734.66031333333331</v>
      </c>
      <c r="G187" s="18">
        <f t="shared" si="70"/>
        <v>1159.9948046520001</v>
      </c>
      <c r="H187" s="18">
        <v>868</v>
      </c>
      <c r="I187" s="18">
        <v>900</v>
      </c>
      <c r="J187" s="13">
        <f t="shared" si="65"/>
        <v>826.78215999999998</v>
      </c>
      <c r="K187" s="13">
        <f t="shared" si="66"/>
        <v>1348.8311682000001</v>
      </c>
      <c r="L187" s="13">
        <f t="shared" si="71"/>
        <v>816.26688906666675</v>
      </c>
      <c r="M187" s="13">
        <f t="shared" si="72"/>
        <v>1345.8337656040001</v>
      </c>
      <c r="N187" s="19">
        <f t="shared" si="67"/>
        <v>5.3759191999999985</v>
      </c>
      <c r="O187">
        <f t="shared" si="81"/>
        <v>2.997402596000029</v>
      </c>
      <c r="P187">
        <f t="shared" si="82"/>
        <v>9.6840193404626837E-2</v>
      </c>
      <c r="Q187" s="9">
        <f t="shared" si="73"/>
        <v>3.2280064468208942</v>
      </c>
      <c r="R187" s="9">
        <f t="shared" si="90"/>
        <v>11.620823208555219</v>
      </c>
      <c r="S187">
        <f t="shared" si="83"/>
        <v>9.5791285333334599</v>
      </c>
      <c r="T187">
        <f t="shared" si="84"/>
        <v>1.9982683973335043</v>
      </c>
      <c r="U187">
        <f t="shared" si="74"/>
        <v>0.11260346132486919</v>
      </c>
      <c r="V187" s="9">
        <f t="shared" si="75"/>
        <v>3.7534487108289727</v>
      </c>
      <c r="W187" s="9">
        <f t="shared" si="92"/>
        <v>13.512415358984303</v>
      </c>
      <c r="X187" s="6">
        <f t="shared" si="68"/>
        <v>1.9245773321953141</v>
      </c>
      <c r="Y187" s="10">
        <v>0</v>
      </c>
      <c r="Z187" s="31">
        <f t="shared" si="85"/>
        <v>40.301996749132563</v>
      </c>
      <c r="AA187" s="31">
        <f t="shared" si="88"/>
        <v>8.5711916549365981</v>
      </c>
      <c r="AB187" s="31">
        <f t="shared" si="86"/>
        <v>191.78328790524853</v>
      </c>
      <c r="AC187" s="31">
        <f t="shared" si="89"/>
        <v>1.4302454171115642E-2</v>
      </c>
      <c r="AD187" s="20">
        <f t="shared" si="87"/>
        <v>151.48129115611596</v>
      </c>
      <c r="AE187" s="9">
        <f t="shared" si="76"/>
        <v>3.7534487108289727</v>
      </c>
      <c r="AF187" s="9">
        <f t="shared" si="77"/>
        <v>3.2280064468208942</v>
      </c>
      <c r="AG187" s="21">
        <f t="shared" si="78"/>
        <v>151.48129115611596</v>
      </c>
      <c r="AH187" s="6">
        <f t="shared" si="79"/>
        <v>1.9245773321953141</v>
      </c>
      <c r="AI187">
        <f t="shared" si="80"/>
        <v>0</v>
      </c>
    </row>
    <row r="188" spans="2:35" ht="20">
      <c r="B188" s="22">
        <v>790</v>
      </c>
      <c r="C188" s="22">
        <v>770</v>
      </c>
      <c r="D188" s="18">
        <f t="shared" si="63"/>
        <v>724.83798000000002</v>
      </c>
      <c r="E188" s="18">
        <f t="shared" si="64"/>
        <v>1153.99999946</v>
      </c>
      <c r="F188" s="18">
        <f t="shared" si="69"/>
        <v>730.20858933333329</v>
      </c>
      <c r="G188" s="18">
        <f t="shared" si="70"/>
        <v>1156.9974020560001</v>
      </c>
      <c r="H188" s="18">
        <v>874</v>
      </c>
      <c r="I188" s="18">
        <v>902</v>
      </c>
      <c r="J188" s="13">
        <f t="shared" si="65"/>
        <v>835.38465840000003</v>
      </c>
      <c r="K188" s="13">
        <f t="shared" si="66"/>
        <v>1351.8285707959999</v>
      </c>
      <c r="L188" s="13">
        <f t="shared" si="71"/>
        <v>825.82145946666662</v>
      </c>
      <c r="M188" s="13">
        <f t="shared" si="72"/>
        <v>1348.8311682000001</v>
      </c>
      <c r="N188" s="19">
        <f t="shared" si="67"/>
        <v>5.3679544000000305</v>
      </c>
      <c r="O188">
        <f t="shared" si="81"/>
        <v>2.997402596000029</v>
      </c>
      <c r="P188">
        <f t="shared" si="82"/>
        <v>9.6792527826280436E-2</v>
      </c>
      <c r="Q188" s="9">
        <f t="shared" si="73"/>
        <v>3.2264175942093476</v>
      </c>
      <c r="R188" s="9">
        <f t="shared" si="90"/>
        <v>11.615103339153652</v>
      </c>
      <c r="S188">
        <f t="shared" si="83"/>
        <v>9.554570399999875</v>
      </c>
      <c r="T188">
        <f t="shared" si="84"/>
        <v>2.997402596000029</v>
      </c>
      <c r="U188">
        <f t="shared" si="74"/>
        <v>0.12691390449559056</v>
      </c>
      <c r="V188" s="9">
        <f t="shared" si="75"/>
        <v>4.2304634831863526</v>
      </c>
      <c r="W188" s="9">
        <f t="shared" si="92"/>
        <v>15.22966853947087</v>
      </c>
      <c r="X188" s="6">
        <f t="shared" si="68"/>
        <v>2.0221452285770662</v>
      </c>
      <c r="Y188" s="10">
        <v>0</v>
      </c>
      <c r="Z188" s="31">
        <f t="shared" si="85"/>
        <v>33.95288569491138</v>
      </c>
      <c r="AA188" s="31">
        <f t="shared" si="88"/>
        <v>6.3491110542211828</v>
      </c>
      <c r="AB188" s="31">
        <f t="shared" si="86"/>
        <v>197.41737197316425</v>
      </c>
      <c r="AC188" s="31">
        <f t="shared" si="89"/>
        <v>-5.6340840679157225</v>
      </c>
      <c r="AD188" s="20">
        <f t="shared" si="87"/>
        <v>163.46448627825288</v>
      </c>
      <c r="AE188" s="9">
        <f t="shared" si="76"/>
        <v>4.2304634831863526</v>
      </c>
      <c r="AF188" s="9">
        <f t="shared" si="77"/>
        <v>3.2264175942093476</v>
      </c>
      <c r="AG188" s="21">
        <f t="shared" si="78"/>
        <v>163.46448627825288</v>
      </c>
      <c r="AH188" s="6">
        <f t="shared" si="79"/>
        <v>2.0221452285770662</v>
      </c>
      <c r="AI188">
        <f t="shared" si="80"/>
        <v>0</v>
      </c>
    </row>
    <row r="189" spans="2:35" ht="20">
      <c r="B189" s="22">
        <v>786</v>
      </c>
      <c r="C189" s="22">
        <v>768</v>
      </c>
      <c r="D189" s="18">
        <f t="shared" si="63"/>
        <v>719.47799039999995</v>
      </c>
      <c r="E189" s="18">
        <f t="shared" si="64"/>
        <v>1151.002596864</v>
      </c>
      <c r="F189" s="18">
        <f t="shared" si="69"/>
        <v>724.84063493333326</v>
      </c>
      <c r="G189" s="18">
        <f t="shared" si="70"/>
        <v>1153.99999946</v>
      </c>
      <c r="H189" s="18">
        <v>880</v>
      </c>
      <c r="I189" s="18">
        <v>902</v>
      </c>
      <c r="J189" s="13">
        <f t="shared" si="65"/>
        <v>844.07875200000001</v>
      </c>
      <c r="K189" s="13">
        <f t="shared" si="66"/>
        <v>1351.8285707959999</v>
      </c>
      <c r="L189" s="13">
        <f t="shared" si="71"/>
        <v>835.41519013333334</v>
      </c>
      <c r="M189" s="13">
        <f t="shared" si="72"/>
        <v>1350.8294365973331</v>
      </c>
      <c r="N189" s="19">
        <f t="shared" si="67"/>
        <v>5.3599896000000626</v>
      </c>
      <c r="O189">
        <f t="shared" si="81"/>
        <v>2.997402596000029</v>
      </c>
      <c r="P189">
        <f t="shared" si="82"/>
        <v>9.6744909487863281E-2</v>
      </c>
      <c r="Q189" s="9">
        <f t="shared" si="73"/>
        <v>3.2248303162621097</v>
      </c>
      <c r="R189" s="9">
        <f t="shared" si="90"/>
        <v>11.609389138543595</v>
      </c>
      <c r="S189">
        <f t="shared" si="83"/>
        <v>9.5937306666667155</v>
      </c>
      <c r="T189">
        <f t="shared" si="84"/>
        <v>1.9982683973330495</v>
      </c>
      <c r="U189">
        <f t="shared" si="74"/>
        <v>0.11273746322952416</v>
      </c>
      <c r="V189" s="9">
        <f t="shared" si="75"/>
        <v>3.7579154409841387</v>
      </c>
      <c r="W189" s="9">
        <f t="shared" si="92"/>
        <v>13.528495587542899</v>
      </c>
      <c r="X189" s="6">
        <f t="shared" si="68"/>
        <v>2.1477234734512023</v>
      </c>
      <c r="Y189" s="10">
        <v>0</v>
      </c>
      <c r="Z189" s="31">
        <f t="shared" si="85"/>
        <v>29.178477186971197</v>
      </c>
      <c r="AA189" s="31">
        <f t="shared" si="88"/>
        <v>4.7744085079401835</v>
      </c>
      <c r="AB189" s="31">
        <f t="shared" si="86"/>
        <v>191.76585348933747</v>
      </c>
      <c r="AC189" s="31">
        <f t="shared" si="89"/>
        <v>5.6515184838267771</v>
      </c>
      <c r="AD189" s="20">
        <f t="shared" si="87"/>
        <v>162.58737630236627</v>
      </c>
      <c r="AE189" s="9">
        <f t="shared" si="76"/>
        <v>3.7579154409841387</v>
      </c>
      <c r="AF189" s="9">
        <f t="shared" si="77"/>
        <v>3.2248303162621097</v>
      </c>
      <c r="AG189" s="21">
        <f t="shared" si="78"/>
        <v>162.58737630236627</v>
      </c>
      <c r="AH189" s="6">
        <f t="shared" si="79"/>
        <v>2.1477234734512023</v>
      </c>
      <c r="AI189">
        <f t="shared" si="80"/>
        <v>0</v>
      </c>
    </row>
    <row r="190" spans="2:35" ht="20">
      <c r="B190" s="22">
        <v>782</v>
      </c>
      <c r="C190" s="22">
        <v>766</v>
      </c>
      <c r="D190" s="18">
        <f t="shared" si="63"/>
        <v>714.12596559999997</v>
      </c>
      <c r="E190" s="18">
        <f t="shared" si="64"/>
        <v>1148.005194268</v>
      </c>
      <c r="F190" s="18">
        <f t="shared" si="69"/>
        <v>719.48064533333343</v>
      </c>
      <c r="G190" s="18">
        <f t="shared" si="70"/>
        <v>1151.002596864</v>
      </c>
      <c r="H190" s="18">
        <v>888</v>
      </c>
      <c r="I190" s="18">
        <v>904</v>
      </c>
      <c r="J190" s="13">
        <f t="shared" si="65"/>
        <v>855.59919360000004</v>
      </c>
      <c r="K190" s="13">
        <f t="shared" si="66"/>
        <v>1354.8259733919999</v>
      </c>
      <c r="L190" s="13">
        <f t="shared" si="71"/>
        <v>845.02086800000006</v>
      </c>
      <c r="M190" s="13">
        <f t="shared" si="72"/>
        <v>1352.8277049946666</v>
      </c>
      <c r="N190" s="19">
        <f t="shared" si="67"/>
        <v>5.352024799999981</v>
      </c>
      <c r="O190">
        <f t="shared" si="81"/>
        <v>2.997402596000029</v>
      </c>
      <c r="P190">
        <f t="shared" si="82"/>
        <v>9.6697338459164214E-2</v>
      </c>
      <c r="Q190" s="9">
        <f t="shared" si="73"/>
        <v>3.2232446153054739</v>
      </c>
      <c r="R190" s="9">
        <f t="shared" si="90"/>
        <v>11.603680615099707</v>
      </c>
      <c r="S190">
        <f t="shared" si="83"/>
        <v>9.6056778666667242</v>
      </c>
      <c r="T190">
        <f t="shared" si="84"/>
        <v>1.9982683973335043</v>
      </c>
      <c r="U190">
        <f t="shared" si="74"/>
        <v>0.11284713437780737</v>
      </c>
      <c r="V190" s="9">
        <f t="shared" si="75"/>
        <v>3.7615711459269123</v>
      </c>
      <c r="W190" s="9">
        <f t="shared" si="92"/>
        <v>13.541656125336885</v>
      </c>
      <c r="X190" s="6">
        <f t="shared" si="68"/>
        <v>2.2662019270602478</v>
      </c>
      <c r="Y190" s="10">
        <v>0</v>
      </c>
      <c r="Z190" s="31">
        <f t="shared" si="85"/>
        <v>29.214705626305445</v>
      </c>
      <c r="AA190" s="31">
        <f t="shared" si="88"/>
        <v>-3.6228439334248463E-2</v>
      </c>
      <c r="AB190" s="31">
        <f t="shared" si="86"/>
        <v>191.7516267557028</v>
      </c>
      <c r="AC190" s="31">
        <f t="shared" si="89"/>
        <v>1.4226733634671973E-2</v>
      </c>
      <c r="AD190" s="20">
        <f t="shared" si="87"/>
        <v>162.53692112939734</v>
      </c>
      <c r="AE190" s="9">
        <f>$V190</f>
        <v>3.7615711459269123</v>
      </c>
      <c r="AF190" s="9">
        <f t="shared" si="77"/>
        <v>3.2232446153054739</v>
      </c>
      <c r="AG190" s="21">
        <f t="shared" si="78"/>
        <v>162.53692112939734</v>
      </c>
      <c r="AH190" s="6">
        <f t="shared" si="79"/>
        <v>2.2662019270602478</v>
      </c>
      <c r="AI190">
        <f t="shared" si="80"/>
        <v>0</v>
      </c>
    </row>
    <row r="191" spans="2:35" ht="20">
      <c r="B191" s="22">
        <v>780</v>
      </c>
      <c r="C191" s="22">
        <v>766</v>
      </c>
      <c r="D191" s="18">
        <f t="shared" si="63"/>
        <v>711.363336</v>
      </c>
      <c r="E191" s="18">
        <f t="shared" si="64"/>
        <v>1148.005194268</v>
      </c>
      <c r="F191" s="18">
        <f t="shared" si="69"/>
        <v>714.98909733333323</v>
      </c>
      <c r="G191" s="18">
        <f t="shared" si="70"/>
        <v>1149.0043284666665</v>
      </c>
      <c r="H191" s="18">
        <v>894</v>
      </c>
      <c r="I191" s="18">
        <v>904</v>
      </c>
      <c r="J191" s="13">
        <f t="shared" si="65"/>
        <v>864.29926079999996</v>
      </c>
      <c r="K191" s="13">
        <f t="shared" si="66"/>
        <v>1354.8259733919999</v>
      </c>
      <c r="L191" s="13">
        <f t="shared" si="71"/>
        <v>854.6590688</v>
      </c>
      <c r="M191" s="13">
        <f t="shared" si="72"/>
        <v>1353.8268391933332</v>
      </c>
      <c r="N191" s="19">
        <f t="shared" si="67"/>
        <v>2.7626295999999684</v>
      </c>
      <c r="O191">
        <f t="shared" si="81"/>
        <v>1.9982683973335043</v>
      </c>
      <c r="P191">
        <f t="shared" si="82"/>
        <v>6.0048323314753571E-2</v>
      </c>
      <c r="Q191" s="9">
        <f t="shared" si="73"/>
        <v>2.0016107771584521</v>
      </c>
      <c r="R191" s="9">
        <f t="shared" si="90"/>
        <v>7.2057987977704281</v>
      </c>
      <c r="S191">
        <f t="shared" si="83"/>
        <v>9.638200799999936</v>
      </c>
      <c r="T191">
        <f t="shared" si="84"/>
        <v>0.99913419866652475</v>
      </c>
      <c r="U191">
        <f t="shared" si="74"/>
        <v>0.10351334050000102</v>
      </c>
      <c r="V191" s="9">
        <f t="shared" si="75"/>
        <v>3.4504446833333673</v>
      </c>
      <c r="W191" s="9">
        <f t="shared" si="92"/>
        <v>12.421600860000122</v>
      </c>
      <c r="X191" s="6">
        <f t="shared" si="68"/>
        <v>2.3633963187970899</v>
      </c>
      <c r="Y191" s="10">
        <v>0</v>
      </c>
      <c r="Z191" s="31">
        <f t="shared" si="85"/>
        <v>23.984054412805182</v>
      </c>
      <c r="AA191" s="31">
        <f t="shared" si="88"/>
        <v>5.2306512135002627</v>
      </c>
      <c r="AB191" s="31">
        <f t="shared" si="86"/>
        <v>185.91836858988725</v>
      </c>
      <c r="AC191" s="31">
        <f t="shared" si="89"/>
        <v>5.8332581658155505</v>
      </c>
      <c r="AD191" s="20">
        <f t="shared" si="87"/>
        <v>161.93431417708206</v>
      </c>
      <c r="AE191" s="9">
        <f t="shared" ref="AE191:AE254" si="93">$V191</f>
        <v>3.4504446833333673</v>
      </c>
      <c r="AF191" s="9">
        <f t="shared" si="77"/>
        <v>2.0016107771584521</v>
      </c>
      <c r="AG191" s="21">
        <f t="shared" si="78"/>
        <v>161.93431417708206</v>
      </c>
      <c r="AH191" s="6">
        <f t="shared" si="79"/>
        <v>2.3633963187970899</v>
      </c>
      <c r="AI191">
        <f t="shared" si="80"/>
        <v>0</v>
      </c>
    </row>
    <row r="192" spans="2:35" ht="20">
      <c r="B192" s="22">
        <v>776</v>
      </c>
      <c r="C192" s="22">
        <v>764</v>
      </c>
      <c r="D192" s="18">
        <f t="shared" si="63"/>
        <v>706.02126720000001</v>
      </c>
      <c r="E192" s="18">
        <f t="shared" si="64"/>
        <v>1145.0077916719999</v>
      </c>
      <c r="F192" s="18">
        <f t="shared" si="69"/>
        <v>710.50352293333344</v>
      </c>
      <c r="G192" s="18">
        <f t="shared" si="70"/>
        <v>1147.0060600693332</v>
      </c>
      <c r="H192" s="18">
        <v>902</v>
      </c>
      <c r="I192" s="18">
        <v>906</v>
      </c>
      <c r="J192" s="13">
        <f t="shared" si="65"/>
        <v>875.84160559999998</v>
      </c>
      <c r="K192" s="13">
        <f t="shared" si="66"/>
        <v>1357.823375988</v>
      </c>
      <c r="L192" s="13">
        <f t="shared" si="71"/>
        <v>865.24668666666673</v>
      </c>
      <c r="M192" s="13">
        <f t="shared" si="72"/>
        <v>1355.8251075906667</v>
      </c>
      <c r="N192" s="19">
        <f t="shared" si="67"/>
        <v>5.3420687999999927</v>
      </c>
      <c r="O192">
        <f t="shared" si="81"/>
        <v>1.9982683973332769</v>
      </c>
      <c r="P192">
        <f t="shared" si="82"/>
        <v>7.6554630184894931E-2</v>
      </c>
      <c r="Q192" s="9">
        <f t="shared" si="73"/>
        <v>2.5518210061631641</v>
      </c>
      <c r="R192" s="9">
        <f t="shared" si="90"/>
        <v>9.1865556221873916</v>
      </c>
      <c r="S192">
        <f t="shared" si="83"/>
        <v>10.587617866666733</v>
      </c>
      <c r="T192">
        <f t="shared" si="84"/>
        <v>1.9982683973335043</v>
      </c>
      <c r="U192">
        <f t="shared" si="74"/>
        <v>0.12195543109685142</v>
      </c>
      <c r="V192" s="9">
        <f t="shared" si="75"/>
        <v>4.0651810365617136</v>
      </c>
      <c r="W192" s="9">
        <f t="shared" si="92"/>
        <v>14.634651731622169</v>
      </c>
      <c r="X192" s="6">
        <f t="shared" si="68"/>
        <v>2.5057834886158536</v>
      </c>
      <c r="Y192" s="10">
        <v>0</v>
      </c>
      <c r="Z192" s="31">
        <f t="shared" si="85"/>
        <v>24.012385993414256</v>
      </c>
      <c r="AA192" s="31">
        <f t="shared" si="88"/>
        <v>-2.833158060907337E-2</v>
      </c>
      <c r="AB192" s="31">
        <f t="shared" si="86"/>
        <v>190.68807199301241</v>
      </c>
      <c r="AC192" s="31">
        <f t="shared" si="89"/>
        <v>-4.7697034031251633</v>
      </c>
      <c r="AD192" s="20">
        <f t="shared" si="87"/>
        <v>166.67568599959816</v>
      </c>
      <c r="AE192" s="9">
        <f t="shared" si="93"/>
        <v>4.0651810365617136</v>
      </c>
      <c r="AF192" s="9">
        <f t="shared" si="77"/>
        <v>2.5518210061631641</v>
      </c>
      <c r="AG192" s="21">
        <f t="shared" si="78"/>
        <v>166.67568599959816</v>
      </c>
      <c r="AH192" s="6">
        <f t="shared" si="79"/>
        <v>2.5057834886158536</v>
      </c>
      <c r="AI192">
        <f t="shared" si="80"/>
        <v>0</v>
      </c>
    </row>
    <row r="193" spans="2:35" ht="20">
      <c r="B193" s="22">
        <v>774</v>
      </c>
      <c r="C193" s="22">
        <v>762</v>
      </c>
      <c r="D193" s="18">
        <f t="shared" si="63"/>
        <v>703.44581040000003</v>
      </c>
      <c r="E193" s="18">
        <f t="shared" si="64"/>
        <v>1142.0103890760001</v>
      </c>
      <c r="F193" s="18">
        <f t="shared" si="69"/>
        <v>706.94347120000009</v>
      </c>
      <c r="G193" s="18">
        <f t="shared" si="70"/>
        <v>1145.0077916719999</v>
      </c>
      <c r="H193" s="18">
        <v>908</v>
      </c>
      <c r="I193" s="18">
        <v>906</v>
      </c>
      <c r="J193" s="13">
        <f t="shared" si="65"/>
        <v>884.54764639999996</v>
      </c>
      <c r="K193" s="13">
        <f t="shared" si="66"/>
        <v>1357.823375988</v>
      </c>
      <c r="L193" s="13">
        <f t="shared" si="71"/>
        <v>874.89617093333334</v>
      </c>
      <c r="M193" s="13">
        <f t="shared" si="72"/>
        <v>1356.8242417893332</v>
      </c>
      <c r="N193" s="19">
        <f t="shared" si="67"/>
        <v>2.5754567999999836</v>
      </c>
      <c r="O193">
        <f t="shared" si="81"/>
        <v>1.9982683973332769</v>
      </c>
      <c r="P193">
        <f t="shared" si="82"/>
        <v>5.9144201040386896E-2</v>
      </c>
      <c r="Q193" s="9">
        <f t="shared" si="73"/>
        <v>1.9714733680128966</v>
      </c>
      <c r="R193" s="9">
        <f t="shared" si="90"/>
        <v>7.0973041248464277</v>
      </c>
      <c r="S193">
        <f t="shared" si="83"/>
        <v>9.6494842666666045</v>
      </c>
      <c r="T193">
        <f t="shared" si="84"/>
        <v>0.99913419866652475</v>
      </c>
      <c r="U193">
        <f t="shared" si="74"/>
        <v>0.10362666049142751</v>
      </c>
      <c r="V193" s="9">
        <f t="shared" si="75"/>
        <v>3.4542220163809167</v>
      </c>
      <c r="W193" s="9">
        <f t="shared" si="92"/>
        <v>12.4351992589713</v>
      </c>
      <c r="X193" s="6">
        <f t="shared" si="68"/>
        <v>2.5722408863069108</v>
      </c>
      <c r="Y193" s="10">
        <v>0</v>
      </c>
      <c r="Z193" s="31">
        <f t="shared" si="85"/>
        <v>29.305636513887226</v>
      </c>
      <c r="AA193" s="31">
        <f t="shared" si="88"/>
        <v>-5.2932505204729701</v>
      </c>
      <c r="AB193" s="31">
        <f t="shared" si="86"/>
        <v>185.91149707951678</v>
      </c>
      <c r="AC193" s="31">
        <f t="shared" si="89"/>
        <v>4.7765749134956366</v>
      </c>
      <c r="AD193" s="20">
        <f t="shared" si="87"/>
        <v>156.60586056562954</v>
      </c>
      <c r="AE193" s="9">
        <f t="shared" si="93"/>
        <v>3.4542220163809167</v>
      </c>
      <c r="AF193" s="9">
        <f t="shared" si="77"/>
        <v>1.9714733680128966</v>
      </c>
      <c r="AG193" s="21">
        <f t="shared" si="78"/>
        <v>156.60586056562954</v>
      </c>
      <c r="AH193" s="6">
        <f t="shared" si="79"/>
        <v>2.5722408863069108</v>
      </c>
      <c r="AI193">
        <f t="shared" si="80"/>
        <v>0</v>
      </c>
    </row>
    <row r="194" spans="2:35" ht="20">
      <c r="B194" s="22">
        <v>770</v>
      </c>
      <c r="C194" s="22">
        <v>760</v>
      </c>
      <c r="D194" s="18">
        <f t="shared" si="63"/>
        <v>698.11768000000006</v>
      </c>
      <c r="E194" s="18">
        <f t="shared" si="64"/>
        <v>1139.0129864800001</v>
      </c>
      <c r="F194" s="18">
        <f t="shared" si="69"/>
        <v>702.52825253333333</v>
      </c>
      <c r="G194" s="18">
        <f t="shared" si="70"/>
        <v>1142.0103890760001</v>
      </c>
      <c r="H194" s="18">
        <v>916</v>
      </c>
      <c r="I194" s="18">
        <v>908</v>
      </c>
      <c r="J194" s="13">
        <f t="shared" si="65"/>
        <v>896.11189439999998</v>
      </c>
      <c r="K194" s="13">
        <f t="shared" si="66"/>
        <v>1360.820778584</v>
      </c>
      <c r="L194" s="13">
        <f t="shared" si="71"/>
        <v>885.50038213333335</v>
      </c>
      <c r="M194" s="13">
        <f t="shared" si="72"/>
        <v>1358.8225101866667</v>
      </c>
      <c r="N194" s="19">
        <f t="shared" si="67"/>
        <v>5.3281303999999636</v>
      </c>
      <c r="O194">
        <f t="shared" si="81"/>
        <v>2.9974025959998016</v>
      </c>
      <c r="P194">
        <f t="shared" si="82"/>
        <v>9.6554909930290131E-2</v>
      </c>
      <c r="Q194" s="9">
        <f t="shared" si="73"/>
        <v>3.2184969976763376</v>
      </c>
      <c r="R194" s="9">
        <f t="shared" si="90"/>
        <v>11.586589191634815</v>
      </c>
      <c r="S194">
        <f t="shared" si="83"/>
        <v>10.604211200000009</v>
      </c>
      <c r="T194">
        <f t="shared" si="84"/>
        <v>1.9982683973335043</v>
      </c>
      <c r="U194">
        <f t="shared" si="74"/>
        <v>0.12211082793783039</v>
      </c>
      <c r="V194" s="9">
        <f t="shared" si="75"/>
        <v>4.0703609312610132</v>
      </c>
      <c r="W194" s="9">
        <f t="shared" si="92"/>
        <v>14.653299352539648</v>
      </c>
      <c r="X194" s="6">
        <f t="shared" si="68"/>
        <v>2.7226718543014141</v>
      </c>
      <c r="Y194" s="10">
        <v>0</v>
      </c>
      <c r="Z194" s="31">
        <f t="shared" si="85"/>
        <v>34.171789133964786</v>
      </c>
      <c r="AA194" s="31">
        <f t="shared" si="88"/>
        <v>-4.8661526200775604</v>
      </c>
      <c r="AB194" s="31">
        <f t="shared" si="86"/>
        <v>190.67173185178135</v>
      </c>
      <c r="AC194" s="31">
        <f t="shared" si="89"/>
        <v>-4.7602347722645675</v>
      </c>
      <c r="AD194" s="20">
        <f t="shared" si="87"/>
        <v>156.49994271781657</v>
      </c>
      <c r="AE194" s="9">
        <f t="shared" si="93"/>
        <v>4.0703609312610132</v>
      </c>
      <c r="AF194" s="9">
        <f t="shared" si="77"/>
        <v>3.2184969976763376</v>
      </c>
      <c r="AG194" s="21">
        <f t="shared" si="78"/>
        <v>156.49994271781657</v>
      </c>
      <c r="AH194" s="6">
        <f t="shared" si="79"/>
        <v>2.7226718543014141</v>
      </c>
      <c r="AI194">
        <f t="shared" si="80"/>
        <v>0</v>
      </c>
    </row>
    <row r="195" spans="2:35" ht="20">
      <c r="B195" s="22">
        <v>768</v>
      </c>
      <c r="C195" s="22">
        <v>758</v>
      </c>
      <c r="D195" s="18">
        <f t="shared" si="63"/>
        <v>695.55217919999996</v>
      </c>
      <c r="E195" s="18">
        <f t="shared" si="64"/>
        <v>1136.0155838840001</v>
      </c>
      <c r="F195" s="18">
        <f t="shared" si="69"/>
        <v>699.03855653333324</v>
      </c>
      <c r="G195" s="18">
        <f t="shared" si="70"/>
        <v>1139.0129864800001</v>
      </c>
      <c r="H195" s="18">
        <v>922</v>
      </c>
      <c r="I195" s="18">
        <v>908</v>
      </c>
      <c r="J195" s="13">
        <f t="shared" si="65"/>
        <v>904.82390880000003</v>
      </c>
      <c r="K195" s="13">
        <f t="shared" si="66"/>
        <v>1360.820778584</v>
      </c>
      <c r="L195" s="13">
        <f t="shared" si="71"/>
        <v>895.16114986666662</v>
      </c>
      <c r="M195" s="13">
        <f t="shared" si="72"/>
        <v>1359.8216443853332</v>
      </c>
      <c r="N195" s="19">
        <f t="shared" si="67"/>
        <v>2.5655008000001089</v>
      </c>
      <c r="O195">
        <f t="shared" si="81"/>
        <v>2.997402596000029</v>
      </c>
      <c r="P195">
        <f t="shared" si="82"/>
        <v>8.3491294967947133E-2</v>
      </c>
      <c r="Q195" s="9">
        <f t="shared" si="73"/>
        <v>2.7830431655982375</v>
      </c>
      <c r="R195" s="9">
        <f t="shared" si="90"/>
        <v>10.018955396153656</v>
      </c>
      <c r="S195">
        <f t="shared" si="83"/>
        <v>9.6607677333332731</v>
      </c>
      <c r="T195">
        <f t="shared" si="84"/>
        <v>0.99913419866652475</v>
      </c>
      <c r="U195">
        <f t="shared" si="74"/>
        <v>0.10373998906732475</v>
      </c>
      <c r="V195" s="9">
        <f t="shared" si="75"/>
        <v>3.4579996355774916</v>
      </c>
      <c r="W195" s="9">
        <f t="shared" si="92"/>
        <v>12.44879868807897</v>
      </c>
      <c r="X195" s="6">
        <f t="shared" si="68"/>
        <v>2.8173235583164722</v>
      </c>
      <c r="Y195" s="10">
        <v>0</v>
      </c>
      <c r="Z195" s="31">
        <f t="shared" si="85"/>
        <v>40.660251884161575</v>
      </c>
      <c r="AA195" s="31">
        <f t="shared" si="88"/>
        <v>-6.4884627501967884</v>
      </c>
      <c r="AB195" s="31">
        <f t="shared" si="86"/>
        <v>185.90464145048668</v>
      </c>
      <c r="AC195" s="31">
        <f t="shared" si="89"/>
        <v>4.7670904012946664</v>
      </c>
      <c r="AD195" s="20">
        <f t="shared" si="87"/>
        <v>145.24438956632511</v>
      </c>
      <c r="AE195" s="9">
        <f t="shared" si="93"/>
        <v>3.4579996355774916</v>
      </c>
      <c r="AF195" s="9">
        <f t="shared" si="77"/>
        <v>2.7830431655982375</v>
      </c>
      <c r="AG195" s="21">
        <f t="shared" si="78"/>
        <v>145.24438956632511</v>
      </c>
      <c r="AH195" s="6">
        <f t="shared" si="79"/>
        <v>2.8173235583164722</v>
      </c>
      <c r="AI195">
        <f t="shared" si="80"/>
        <v>0</v>
      </c>
    </row>
    <row r="196" spans="2:35" ht="20">
      <c r="B196" s="22">
        <v>764</v>
      </c>
      <c r="C196" s="22">
        <v>756</v>
      </c>
      <c r="D196" s="18">
        <f t="shared" ref="D196:D259" si="94">IF(B196&gt;=$A$24,B196+($A$14*(B196-$A$24)*C196),B196-($A$14*($A$24-B196)*C196))</f>
        <v>690.23798720000002</v>
      </c>
      <c r="E196" s="18">
        <f t="shared" ref="E196:E259" si="95">C196+($A$16*C196)</f>
        <v>1133.0181812880001</v>
      </c>
      <c r="F196" s="18">
        <f t="shared" si="69"/>
        <v>694.63594879999994</v>
      </c>
      <c r="G196" s="18">
        <f t="shared" si="70"/>
        <v>1136.0155838840001</v>
      </c>
      <c r="H196" s="18">
        <v>928</v>
      </c>
      <c r="I196" s="18">
        <v>910</v>
      </c>
      <c r="J196" s="13">
        <f t="shared" ref="J196:J259" si="96">IF(H196&gt;=$A$24,H196+($A$14*(H196-$A$24)*I196),H196-($A$14*($A$24-H196)*I196))</f>
        <v>913.50406399999997</v>
      </c>
      <c r="K196" s="13">
        <f t="shared" ref="K196:K259" si="97">I196+($A$16*I196)</f>
        <v>1363.81818118</v>
      </c>
      <c r="L196" s="13">
        <f t="shared" si="71"/>
        <v>904.81328906666658</v>
      </c>
      <c r="M196" s="13">
        <f t="shared" si="72"/>
        <v>1361.8199127826667</v>
      </c>
      <c r="N196" s="19">
        <f t="shared" si="67"/>
        <v>5.3141919999999345</v>
      </c>
      <c r="O196">
        <f t="shared" si="81"/>
        <v>2.997402596000029</v>
      </c>
      <c r="P196">
        <f t="shared" si="82"/>
        <v>9.6472024294624759E-2</v>
      </c>
      <c r="Q196" s="9">
        <f t="shared" si="73"/>
        <v>3.2157341431541586</v>
      </c>
      <c r="R196" s="9">
        <f t="shared" si="90"/>
        <v>11.576642915354972</v>
      </c>
      <c r="S196">
        <f t="shared" si="83"/>
        <v>9.6521391999999651</v>
      </c>
      <c r="T196">
        <f t="shared" si="84"/>
        <v>1.9982683973335043</v>
      </c>
      <c r="U196">
        <f t="shared" si="74"/>
        <v>0.11327391587482183</v>
      </c>
      <c r="V196" s="9">
        <f t="shared" si="75"/>
        <v>3.7757971958273941</v>
      </c>
      <c r="W196" s="9">
        <f t="shared" si="92"/>
        <v>13.592869904978619</v>
      </c>
      <c r="X196" s="6">
        <f t="shared" si="68"/>
        <v>2.9732205699194996</v>
      </c>
      <c r="Y196" s="10">
        <v>0</v>
      </c>
      <c r="Z196" s="31">
        <f t="shared" si="85"/>
        <v>34.24798761713194</v>
      </c>
      <c r="AA196" s="31">
        <f t="shared" si="88"/>
        <v>6.4122642670296344</v>
      </c>
      <c r="AB196" s="31">
        <f t="shared" si="86"/>
        <v>191.69662155978955</v>
      </c>
      <c r="AC196" s="31">
        <f t="shared" si="89"/>
        <v>-5.7919801093028696</v>
      </c>
      <c r="AD196" s="20">
        <f t="shared" si="87"/>
        <v>157.44863394265761</v>
      </c>
      <c r="AE196" s="9">
        <f t="shared" si="93"/>
        <v>3.7757971958273941</v>
      </c>
      <c r="AF196" s="9">
        <f t="shared" si="77"/>
        <v>3.2157341431541586</v>
      </c>
      <c r="AG196" s="21">
        <f t="shared" si="78"/>
        <v>157.44863394265761</v>
      </c>
      <c r="AH196" s="6">
        <f t="shared" si="79"/>
        <v>2.9732205699194996</v>
      </c>
      <c r="AI196">
        <f t="shared" si="80"/>
        <v>0</v>
      </c>
    </row>
    <row r="197" spans="2:35" ht="20">
      <c r="B197" s="22">
        <v>760</v>
      </c>
      <c r="C197" s="22">
        <v>754</v>
      </c>
      <c r="D197" s="18">
        <f t="shared" si="94"/>
        <v>684.93175999999994</v>
      </c>
      <c r="E197" s="18">
        <f t="shared" si="95"/>
        <v>1130.020778692</v>
      </c>
      <c r="F197" s="18">
        <f t="shared" si="69"/>
        <v>690.24064213333338</v>
      </c>
      <c r="G197" s="18">
        <f t="shared" si="70"/>
        <v>1133.0181812880001</v>
      </c>
      <c r="H197" s="18">
        <v>937</v>
      </c>
      <c r="I197" s="18">
        <v>910</v>
      </c>
      <c r="J197" s="13">
        <f t="shared" si="96"/>
        <v>926.58104600000001</v>
      </c>
      <c r="K197" s="13">
        <f t="shared" si="97"/>
        <v>1363.81818118</v>
      </c>
      <c r="L197" s="13">
        <f t="shared" si="71"/>
        <v>914.9696729333333</v>
      </c>
      <c r="M197" s="13">
        <f t="shared" si="72"/>
        <v>1362.8190469813333</v>
      </c>
      <c r="N197" s="19">
        <f t="shared" ref="N197:N260" si="98">D196-D197</f>
        <v>5.3062272000000803</v>
      </c>
      <c r="O197">
        <f t="shared" si="81"/>
        <v>2.997402596000029</v>
      </c>
      <c r="P197">
        <f t="shared" si="82"/>
        <v>9.6424726654561158E-2</v>
      </c>
      <c r="Q197" s="9">
        <f t="shared" si="73"/>
        <v>3.2141575551520387</v>
      </c>
      <c r="R197" s="9">
        <f t="shared" si="90"/>
        <v>11.57096719854734</v>
      </c>
      <c r="S197">
        <f t="shared" si="83"/>
        <v>10.156383866666715</v>
      </c>
      <c r="T197">
        <f t="shared" si="84"/>
        <v>0.99913419866652475</v>
      </c>
      <c r="U197">
        <f t="shared" si="74"/>
        <v>0.108725908820588</v>
      </c>
      <c r="V197" s="9">
        <f t="shared" si="75"/>
        <v>3.6241969606862665</v>
      </c>
      <c r="W197" s="9">
        <f t="shared" si="92"/>
        <v>13.047109058470559</v>
      </c>
      <c r="X197" s="6">
        <f t="shared" ref="X197:X260" si="99">SQRT((J195-D195)^2+(K195-E195)^2)/100</f>
        <v>3.0713520210793228</v>
      </c>
      <c r="Y197" s="10">
        <v>0</v>
      </c>
      <c r="Z197" s="31">
        <f t="shared" si="85"/>
        <v>34.292239030277869</v>
      </c>
      <c r="AA197" s="31">
        <f t="shared" si="88"/>
        <v>-4.4251413145929064E-2</v>
      </c>
      <c r="AB197" s="31">
        <f t="shared" si="86"/>
        <v>185.61839422067123</v>
      </c>
      <c r="AC197" s="31">
        <f t="shared" si="89"/>
        <v>6.0782273391183139</v>
      </c>
      <c r="AD197" s="20">
        <f t="shared" si="87"/>
        <v>151.32615519039337</v>
      </c>
      <c r="AE197" s="9">
        <f t="shared" si="93"/>
        <v>3.6241969606862665</v>
      </c>
      <c r="AF197" s="9">
        <f t="shared" si="77"/>
        <v>3.2141575551520387</v>
      </c>
      <c r="AG197" s="21">
        <f t="shared" si="78"/>
        <v>151.32615519039337</v>
      </c>
      <c r="AH197" s="6">
        <f t="shared" si="79"/>
        <v>3.0713520210793228</v>
      </c>
      <c r="AI197">
        <f t="shared" si="80"/>
        <v>0</v>
      </c>
    </row>
    <row r="198" spans="2:35" ht="20">
      <c r="B198" s="22">
        <v>756</v>
      </c>
      <c r="C198" s="22">
        <v>752</v>
      </c>
      <c r="D198" s="18">
        <f t="shared" si="94"/>
        <v>679.63349760000006</v>
      </c>
      <c r="E198" s="18">
        <f t="shared" si="95"/>
        <v>1127.023376096</v>
      </c>
      <c r="F198" s="18">
        <f t="shared" ref="F198:F261" si="100">AVERAGE(D196:D198)</f>
        <v>684.93441493333341</v>
      </c>
      <c r="G198" s="18">
        <f t="shared" ref="G198:G261" si="101">AVERAGE(E196:E198)</f>
        <v>1130.020778692</v>
      </c>
      <c r="H198" s="18">
        <v>944</v>
      </c>
      <c r="I198" s="18">
        <v>912</v>
      </c>
      <c r="J198" s="13">
        <f t="shared" si="96"/>
        <v>936.73610240000005</v>
      </c>
      <c r="K198" s="13">
        <f t="shared" si="97"/>
        <v>1366.815583776</v>
      </c>
      <c r="L198" s="13">
        <f t="shared" ref="L198:L261" si="102">AVERAGE(J196:J198)</f>
        <v>925.60707080000009</v>
      </c>
      <c r="M198" s="13">
        <f t="shared" ref="M198:M261" si="103">AVERAGE(K196:K198)</f>
        <v>1364.8173153786668</v>
      </c>
      <c r="N198" s="19">
        <f t="shared" si="98"/>
        <v>5.298262399999885</v>
      </c>
      <c r="O198">
        <f t="shared" si="81"/>
        <v>2.997402596000029</v>
      </c>
      <c r="P198">
        <f t="shared" si="82"/>
        <v>9.6377476797063211E-2</v>
      </c>
      <c r="Q198" s="9">
        <f t="shared" ref="Q198:Q201" si="104">P198*$A$20*1000</f>
        <v>3.2125825599021072</v>
      </c>
      <c r="R198" s="9">
        <f t="shared" si="90"/>
        <v>11.565297215647586</v>
      </c>
      <c r="S198">
        <f t="shared" si="83"/>
        <v>10.637397866666788</v>
      </c>
      <c r="T198">
        <f t="shared" si="84"/>
        <v>1.9982683973335043</v>
      </c>
      <c r="U198">
        <f t="shared" ref="U198:U201" si="105">SQRT((S198*$A$6)^2+(T198*$A$12)^2)</f>
        <v>0.12242175760049714</v>
      </c>
      <c r="V198" s="9">
        <f t="shared" ref="V198:V201" si="106">U198*$A$20*1000</f>
        <v>4.0807252533499048</v>
      </c>
      <c r="W198" s="9">
        <f t="shared" si="92"/>
        <v>14.690610912059658</v>
      </c>
      <c r="X198" s="6">
        <f t="shared" si="99"/>
        <v>3.2111739442112235</v>
      </c>
      <c r="Y198" s="10">
        <v>0</v>
      </c>
      <c r="Z198" s="31">
        <f t="shared" si="85"/>
        <v>29.461407939690265</v>
      </c>
      <c r="AA198" s="31">
        <f t="shared" si="88"/>
        <v>4.8308310905876048</v>
      </c>
      <c r="AB198" s="31">
        <f t="shared" si="86"/>
        <v>190.63919927769973</v>
      </c>
      <c r="AC198" s="31">
        <f t="shared" si="89"/>
        <v>-5.0208050570284968</v>
      </c>
      <c r="AD198" s="20">
        <f t="shared" si="87"/>
        <v>161.17779133800946</v>
      </c>
      <c r="AE198" s="9">
        <f t="shared" si="93"/>
        <v>4.0807252533499048</v>
      </c>
      <c r="AF198" s="9">
        <f t="shared" ref="AF198:AF261" si="107">$Q198</f>
        <v>3.2125825599021072</v>
      </c>
      <c r="AG198" s="21">
        <f t="shared" ref="AG198:AG261" si="108">$AD198</f>
        <v>161.17779133800946</v>
      </c>
      <c r="AH198" s="6">
        <f t="shared" ref="AH198:AH261" si="109">$X198</f>
        <v>3.2111739442112235</v>
      </c>
      <c r="AI198">
        <f t="shared" ref="AI198:AI261" si="110">$Y198</f>
        <v>0</v>
      </c>
    </row>
    <row r="199" spans="2:35" ht="20">
      <c r="B199" s="22">
        <v>754</v>
      </c>
      <c r="C199" s="22">
        <v>750</v>
      </c>
      <c r="D199" s="18">
        <f t="shared" si="94"/>
        <v>677.08989999999994</v>
      </c>
      <c r="E199" s="18">
        <f t="shared" si="95"/>
        <v>1124.0259735</v>
      </c>
      <c r="F199" s="18">
        <f t="shared" si="100"/>
        <v>680.55171919999998</v>
      </c>
      <c r="G199" s="18">
        <f t="shared" si="101"/>
        <v>1127.023376096</v>
      </c>
      <c r="H199" s="18">
        <v>950</v>
      </c>
      <c r="I199" s="18">
        <v>912</v>
      </c>
      <c r="J199" s="13">
        <f t="shared" si="96"/>
        <v>945.46006399999999</v>
      </c>
      <c r="K199" s="13">
        <f t="shared" si="97"/>
        <v>1366.815583776</v>
      </c>
      <c r="L199" s="13">
        <f t="shared" si="102"/>
        <v>936.2590707999999</v>
      </c>
      <c r="M199" s="13">
        <f t="shared" si="103"/>
        <v>1365.8164495773333</v>
      </c>
      <c r="N199" s="19">
        <f t="shared" si="98"/>
        <v>2.5435976000001119</v>
      </c>
      <c r="O199">
        <f t="shared" ref="O199:O262" si="111">G198-G199</f>
        <v>2.997402596000029</v>
      </c>
      <c r="P199">
        <f t="shared" ref="P199:P201" si="112">SQRT((N199*$A$6)^2+(O199*$A$12)^2)</f>
        <v>8.3418981929705607E-2</v>
      </c>
      <c r="Q199" s="9">
        <f t="shared" si="104"/>
        <v>2.7806327309901868</v>
      </c>
      <c r="R199" s="9">
        <f t="shared" si="90"/>
        <v>10.010277831564673</v>
      </c>
      <c r="S199">
        <f t="shared" ref="S199:S262" si="113">L199-L198</f>
        <v>10.651999999999816</v>
      </c>
      <c r="T199">
        <f t="shared" ref="T199:T262" si="114">M199-M198</f>
        <v>0.99913419866652475</v>
      </c>
      <c r="U199">
        <f t="shared" si="105"/>
        <v>0.11372619790971228</v>
      </c>
      <c r="V199" s="9">
        <f t="shared" si="106"/>
        <v>3.7908732636570761</v>
      </c>
      <c r="W199" s="9">
        <f t="shared" si="92"/>
        <v>13.647143749165474</v>
      </c>
      <c r="X199" s="6">
        <f t="shared" si="99"/>
        <v>3.3623742033635353</v>
      </c>
      <c r="Y199" s="10">
        <v>0</v>
      </c>
      <c r="Z199" s="31">
        <f t="shared" ref="Z199:Z262" si="115">MOD(DEGREES(ATAN2(F198-F199,G198-G199)),360)</f>
        <v>34.368910073613165</v>
      </c>
      <c r="AA199" s="31">
        <f t="shared" si="88"/>
        <v>-4.9075021339229004</v>
      </c>
      <c r="AB199" s="31">
        <f t="shared" ref="AB199:AB262" si="116">MOD(DEGREES(ATAN2(L198-L199,M198-M199)),360)</f>
        <v>185.35854008413958</v>
      </c>
      <c r="AC199" s="31">
        <f t="shared" si="89"/>
        <v>5.2806591935601546</v>
      </c>
      <c r="AD199" s="20">
        <f t="shared" ref="AD199:AD262" si="117">ABS(AB199-Z199)</f>
        <v>150.98963001052641</v>
      </c>
      <c r="AE199" s="9">
        <f t="shared" si="93"/>
        <v>3.7908732636570761</v>
      </c>
      <c r="AF199" s="9">
        <f t="shared" si="107"/>
        <v>2.7806327309901868</v>
      </c>
      <c r="AG199" s="21">
        <f t="shared" si="108"/>
        <v>150.98963001052641</v>
      </c>
      <c r="AH199" s="6">
        <f t="shared" si="109"/>
        <v>3.3623742033635353</v>
      </c>
      <c r="AI199">
        <f t="shared" si="110"/>
        <v>0</v>
      </c>
    </row>
    <row r="200" spans="2:35" ht="20">
      <c r="B200" s="22">
        <v>752</v>
      </c>
      <c r="C200" s="22">
        <v>748</v>
      </c>
      <c r="D200" s="18">
        <f t="shared" si="94"/>
        <v>674.55028479999999</v>
      </c>
      <c r="E200" s="18">
        <f t="shared" si="95"/>
        <v>1121.0285709039999</v>
      </c>
      <c r="F200" s="18">
        <f t="shared" si="100"/>
        <v>677.09122746666662</v>
      </c>
      <c r="G200" s="18">
        <f t="shared" si="101"/>
        <v>1124.0259735</v>
      </c>
      <c r="H200" s="18">
        <v>958</v>
      </c>
      <c r="I200" s="18">
        <v>914</v>
      </c>
      <c r="J200" s="13">
        <f t="shared" si="96"/>
        <v>957.0900216</v>
      </c>
      <c r="K200" s="13">
        <f t="shared" si="97"/>
        <v>1369.8129863720001</v>
      </c>
      <c r="L200" s="13">
        <f t="shared" si="102"/>
        <v>946.42872933333331</v>
      </c>
      <c r="M200" s="13">
        <f t="shared" si="103"/>
        <v>1367.8147179746666</v>
      </c>
      <c r="N200" s="19">
        <f t="shared" si="98"/>
        <v>2.5396151999999574</v>
      </c>
      <c r="O200">
        <f t="shared" si="111"/>
        <v>2.997402596000029</v>
      </c>
      <c r="P200">
        <f t="shared" si="112"/>
        <v>8.3405894022404725E-2</v>
      </c>
      <c r="Q200" s="9">
        <f t="shared" si="104"/>
        <v>2.7801964674134907</v>
      </c>
      <c r="R200" s="9">
        <f t="shared" si="90"/>
        <v>10.008707282688567</v>
      </c>
      <c r="S200">
        <f t="shared" si="113"/>
        <v>10.169658533333404</v>
      </c>
      <c r="T200">
        <f t="shared" si="114"/>
        <v>1.9982683973332769</v>
      </c>
      <c r="U200">
        <f t="shared" si="105"/>
        <v>0.11805673858662574</v>
      </c>
      <c r="V200" s="9">
        <f t="shared" si="106"/>
        <v>3.9352246195541913</v>
      </c>
      <c r="W200" s="9">
        <f t="shared" si="92"/>
        <v>14.166808630395089</v>
      </c>
      <c r="X200" s="6">
        <f t="shared" si="99"/>
        <v>3.5157083533619971</v>
      </c>
      <c r="Y200" s="10">
        <v>0</v>
      </c>
      <c r="Z200" s="31">
        <f t="shared" si="115"/>
        <v>40.898397788613082</v>
      </c>
      <c r="AA200" s="31">
        <f t="shared" ref="AA200:AA263" si="118">Z199-Z200</f>
        <v>-6.5294877149999166</v>
      </c>
      <c r="AB200" s="31">
        <f t="shared" si="116"/>
        <v>191.11660396670146</v>
      </c>
      <c r="AC200" s="31">
        <f t="shared" ref="AC200:AC263" si="119">AB199-AB200</f>
        <v>-5.7580638825618848</v>
      </c>
      <c r="AD200" s="20">
        <f t="shared" si="117"/>
        <v>150.21820617808839</v>
      </c>
      <c r="AE200" s="9">
        <f t="shared" si="93"/>
        <v>3.9352246195541913</v>
      </c>
      <c r="AF200" s="9">
        <f t="shared" si="107"/>
        <v>2.7801964674134907</v>
      </c>
      <c r="AG200" s="21">
        <f t="shared" si="108"/>
        <v>150.21820617808839</v>
      </c>
      <c r="AH200" s="6">
        <f t="shared" si="109"/>
        <v>3.5157083533619971</v>
      </c>
      <c r="AI200">
        <f t="shared" si="110"/>
        <v>0</v>
      </c>
    </row>
    <row r="201" spans="2:35" ht="20">
      <c r="B201" s="22">
        <v>750</v>
      </c>
      <c r="C201" s="22">
        <v>746</v>
      </c>
      <c r="D201" s="18">
        <f t="shared" si="94"/>
        <v>672.01465200000007</v>
      </c>
      <c r="E201" s="18">
        <f t="shared" si="95"/>
        <v>1118.0311683079999</v>
      </c>
      <c r="F201" s="18">
        <f t="shared" si="100"/>
        <v>674.55161226666667</v>
      </c>
      <c r="G201" s="18">
        <f t="shared" si="101"/>
        <v>1121.0285709039999</v>
      </c>
      <c r="H201" s="18">
        <v>964</v>
      </c>
      <c r="I201" s="18">
        <v>914</v>
      </c>
      <c r="J201" s="13">
        <f t="shared" si="96"/>
        <v>965.8199568</v>
      </c>
      <c r="K201" s="13">
        <f t="shared" si="97"/>
        <v>1369.8129863720001</v>
      </c>
      <c r="L201" s="13">
        <f t="shared" si="102"/>
        <v>956.12334746666659</v>
      </c>
      <c r="M201" s="13">
        <f t="shared" si="103"/>
        <v>1368.8138521733333</v>
      </c>
      <c r="N201" s="19">
        <f t="shared" si="98"/>
        <v>2.5356327999999166</v>
      </c>
      <c r="O201">
        <f t="shared" si="111"/>
        <v>2.997402596000029</v>
      </c>
      <c r="P201">
        <f t="shared" si="112"/>
        <v>8.3392824573096158E-2</v>
      </c>
      <c r="Q201" s="9">
        <f t="shared" si="104"/>
        <v>2.7797608191032053</v>
      </c>
      <c r="R201" s="9">
        <f t="shared" si="90"/>
        <v>10.007138948771539</v>
      </c>
      <c r="S201">
        <f t="shared" si="113"/>
        <v>9.6946181333332788</v>
      </c>
      <c r="T201">
        <f t="shared" si="114"/>
        <v>0.99913419866675213</v>
      </c>
      <c r="U201">
        <f t="shared" si="105"/>
        <v>0.10408002602141336</v>
      </c>
      <c r="V201" s="9">
        <f t="shared" si="106"/>
        <v>3.4693342007137788</v>
      </c>
      <c r="W201" s="9">
        <f t="shared" si="92"/>
        <v>12.489603122569605</v>
      </c>
      <c r="X201" s="6">
        <f t="shared" si="99"/>
        <v>3.6189686346162069</v>
      </c>
      <c r="Y201" s="10">
        <v>0</v>
      </c>
      <c r="Z201" s="31">
        <f t="shared" si="115"/>
        <v>49.726328576764075</v>
      </c>
      <c r="AA201" s="31">
        <f t="shared" si="118"/>
        <v>-8.8279307881509936</v>
      </c>
      <c r="AB201" s="31">
        <f t="shared" si="116"/>
        <v>185.88416930471405</v>
      </c>
      <c r="AC201" s="31">
        <f t="shared" si="119"/>
        <v>5.232434661987412</v>
      </c>
      <c r="AD201" s="20">
        <f t="shared" si="117"/>
        <v>136.15784072794997</v>
      </c>
      <c r="AE201" s="9">
        <f t="shared" si="93"/>
        <v>3.4693342007137788</v>
      </c>
      <c r="AF201" s="9">
        <f t="shared" si="107"/>
        <v>2.7797608191032053</v>
      </c>
      <c r="AG201" s="21">
        <f t="shared" si="108"/>
        <v>136.15784072794997</v>
      </c>
      <c r="AH201" s="6">
        <f t="shared" si="109"/>
        <v>3.6189686346162069</v>
      </c>
      <c r="AI201">
        <f t="shared" si="110"/>
        <v>0</v>
      </c>
    </row>
    <row r="202" spans="2:35" ht="20">
      <c r="B202" s="22">
        <v>746</v>
      </c>
      <c r="C202" s="22">
        <v>744</v>
      </c>
      <c r="D202" s="18">
        <f t="shared" si="94"/>
        <v>666.74227519999999</v>
      </c>
      <c r="E202" s="18">
        <f t="shared" si="95"/>
        <v>1115.0337657119999</v>
      </c>
      <c r="F202" s="18">
        <f t="shared" si="100"/>
        <v>671.10240399999998</v>
      </c>
      <c r="G202" s="18">
        <f t="shared" si="101"/>
        <v>1118.0311683079999</v>
      </c>
      <c r="H202" s="18">
        <v>972</v>
      </c>
      <c r="I202" s="18">
        <v>914</v>
      </c>
      <c r="J202" s="13">
        <f t="shared" si="96"/>
        <v>977.4598704</v>
      </c>
      <c r="K202" s="13">
        <f t="shared" si="97"/>
        <v>1369.8129863720001</v>
      </c>
      <c r="L202" s="13">
        <f t="shared" si="102"/>
        <v>966.7899496</v>
      </c>
      <c r="M202" s="13">
        <f t="shared" si="103"/>
        <v>1369.8129863719998</v>
      </c>
      <c r="N202" s="19">
        <f t="shared" si="98"/>
        <v>5.2723768000000746</v>
      </c>
      <c r="O202">
        <f t="shared" si="111"/>
        <v>2.997402596000029</v>
      </c>
      <c r="P202">
        <f t="shared" ref="P202:P265" si="120">SQRT((N202*$A$6)^2+(O202*$A$12)^2)</f>
        <v>9.6224245608794778E-2</v>
      </c>
      <c r="Q202" s="9">
        <f t="shared" ref="Q202:Q265" si="121">P202*$A$20*1000</f>
        <v>3.2074748536264925</v>
      </c>
      <c r="R202" s="9">
        <f t="shared" ref="R202:R265" si="122">Q202*$A$22</f>
        <v>11.546909473055374</v>
      </c>
      <c r="S202">
        <f t="shared" si="113"/>
        <v>10.666602133333413</v>
      </c>
      <c r="T202">
        <f t="shared" si="114"/>
        <v>0.99913419866652475</v>
      </c>
      <c r="U202">
        <f t="shared" ref="U202:U265" si="123">SQRT((S202*$A$6)^2+(T202*$A$12)^2)</f>
        <v>0.11387371787031138</v>
      </c>
      <c r="V202" s="9">
        <f t="shared" ref="V202:V265" si="124">U202*$A$20*1000</f>
        <v>3.7957905956770457</v>
      </c>
      <c r="W202" s="9">
        <f t="shared" si="92"/>
        <v>13.664846144437364</v>
      </c>
      <c r="X202" s="6">
        <f t="shared" si="99"/>
        <v>3.764603408737337</v>
      </c>
      <c r="Y202" s="10">
        <v>0</v>
      </c>
      <c r="Z202" s="31">
        <f t="shared" si="115"/>
        <v>40.991025372291787</v>
      </c>
      <c r="AA202" s="31">
        <f t="shared" si="118"/>
        <v>8.735303204472288</v>
      </c>
      <c r="AB202" s="31">
        <f t="shared" si="116"/>
        <v>185.35124707981902</v>
      </c>
      <c r="AC202" s="31">
        <f t="shared" si="119"/>
        <v>0.5329222248950316</v>
      </c>
      <c r="AD202" s="20">
        <f t="shared" si="117"/>
        <v>144.36022170752722</v>
      </c>
      <c r="AE202" s="9">
        <f t="shared" si="93"/>
        <v>3.7957905956770457</v>
      </c>
      <c r="AF202" s="9">
        <f t="shared" si="107"/>
        <v>3.2074748536264925</v>
      </c>
      <c r="AG202" s="21">
        <f t="shared" si="108"/>
        <v>144.36022170752722</v>
      </c>
      <c r="AH202" s="6">
        <f t="shared" si="109"/>
        <v>3.764603408737337</v>
      </c>
      <c r="AI202">
        <f t="shared" si="110"/>
        <v>0</v>
      </c>
    </row>
    <row r="203" spans="2:35" ht="20">
      <c r="B203" s="22">
        <v>744</v>
      </c>
      <c r="C203" s="22">
        <v>742</v>
      </c>
      <c r="D203" s="18">
        <f t="shared" si="94"/>
        <v>664.21659840000007</v>
      </c>
      <c r="E203" s="18">
        <f t="shared" si="95"/>
        <v>1112.0363631160001</v>
      </c>
      <c r="F203" s="18">
        <f t="shared" si="100"/>
        <v>667.65784186666667</v>
      </c>
      <c r="G203" s="18">
        <f t="shared" si="101"/>
        <v>1115.0337657119999</v>
      </c>
      <c r="H203" s="18">
        <v>980</v>
      </c>
      <c r="I203" s="18">
        <v>916</v>
      </c>
      <c r="J203" s="13">
        <f t="shared" si="96"/>
        <v>989.11969599999998</v>
      </c>
      <c r="K203" s="13">
        <f t="shared" si="97"/>
        <v>1372.8103889680001</v>
      </c>
      <c r="L203" s="13">
        <f t="shared" si="102"/>
        <v>977.46650773333329</v>
      </c>
      <c r="M203" s="13">
        <f t="shared" si="103"/>
        <v>1370.8121205706666</v>
      </c>
      <c r="N203" s="19">
        <f t="shared" si="98"/>
        <v>2.5256767999999283</v>
      </c>
      <c r="O203">
        <f t="shared" si="111"/>
        <v>2.997402596000029</v>
      </c>
      <c r="P203">
        <f t="shared" si="120"/>
        <v>8.3360231760483225E-2</v>
      </c>
      <c r="Q203" s="9">
        <f t="shared" si="121"/>
        <v>2.7786743920161077</v>
      </c>
      <c r="R203" s="9">
        <f t="shared" si="122"/>
        <v>10.003227811257988</v>
      </c>
      <c r="S203">
        <f t="shared" si="113"/>
        <v>10.676558133333288</v>
      </c>
      <c r="T203">
        <f t="shared" si="114"/>
        <v>0.99913419866675213</v>
      </c>
      <c r="U203">
        <f t="shared" si="123"/>
        <v>0.11397430587606319</v>
      </c>
      <c r="V203" s="9">
        <f t="shared" si="124"/>
        <v>3.7991435292021061</v>
      </c>
      <c r="W203" s="9">
        <f t="shared" si="92"/>
        <v>13.676916705127582</v>
      </c>
      <c r="X203" s="6">
        <f t="shared" si="99"/>
        <v>3.8693105462890172</v>
      </c>
      <c r="Y203" s="10">
        <v>0</v>
      </c>
      <c r="Z203" s="31">
        <f t="shared" si="115"/>
        <v>41.029266604962721</v>
      </c>
      <c r="AA203" s="31">
        <f t="shared" si="118"/>
        <v>-3.8241232670934266E-2</v>
      </c>
      <c r="AB203" s="31">
        <f t="shared" si="116"/>
        <v>185.34628591518236</v>
      </c>
      <c r="AC203" s="31">
        <f t="shared" si="119"/>
        <v>4.9611646366543027E-3</v>
      </c>
      <c r="AD203" s="20">
        <f t="shared" si="117"/>
        <v>144.31701931021965</v>
      </c>
      <c r="AE203" s="9">
        <f t="shared" si="93"/>
        <v>3.7991435292021061</v>
      </c>
      <c r="AF203" s="9">
        <f t="shared" si="107"/>
        <v>2.7786743920161077</v>
      </c>
      <c r="AG203" s="21">
        <f t="shared" si="108"/>
        <v>144.31701931021965</v>
      </c>
      <c r="AH203" s="6">
        <f t="shared" si="109"/>
        <v>3.8693105462890172</v>
      </c>
      <c r="AI203">
        <f t="shared" si="110"/>
        <v>0</v>
      </c>
    </row>
    <row r="204" spans="2:35" ht="20">
      <c r="B204" s="22">
        <v>740</v>
      </c>
      <c r="C204" s="22">
        <v>740</v>
      </c>
      <c r="D204" s="18">
        <f t="shared" si="94"/>
        <v>658.95816000000002</v>
      </c>
      <c r="E204" s="18">
        <f t="shared" si="95"/>
        <v>1109.03896052</v>
      </c>
      <c r="F204" s="18">
        <f t="shared" si="100"/>
        <v>663.30567786666677</v>
      </c>
      <c r="G204" s="18">
        <f t="shared" si="101"/>
        <v>1112.0363631159998</v>
      </c>
      <c r="H204" s="18">
        <v>988</v>
      </c>
      <c r="I204" s="18">
        <v>916</v>
      </c>
      <c r="J204" s="13">
        <f t="shared" si="96"/>
        <v>1000.7675743999999</v>
      </c>
      <c r="K204" s="13">
        <f t="shared" si="97"/>
        <v>1372.8103889680001</v>
      </c>
      <c r="L204" s="13">
        <f t="shared" si="102"/>
        <v>989.11571360000005</v>
      </c>
      <c r="M204" s="13">
        <f t="shared" si="103"/>
        <v>1371.8112547693333</v>
      </c>
      <c r="N204" s="19">
        <f t="shared" si="98"/>
        <v>5.2584384000000455</v>
      </c>
      <c r="O204">
        <f t="shared" si="111"/>
        <v>2.997402596000029</v>
      </c>
      <c r="P204">
        <f t="shared" si="120"/>
        <v>9.614194671133687E-2</v>
      </c>
      <c r="Q204" s="9">
        <f t="shared" si="121"/>
        <v>3.2047315570445623</v>
      </c>
      <c r="R204" s="9">
        <f t="shared" si="122"/>
        <v>11.537033605360424</v>
      </c>
      <c r="S204">
        <f t="shared" si="113"/>
        <v>11.649205866666762</v>
      </c>
      <c r="T204">
        <f t="shared" si="114"/>
        <v>0.99913419866675213</v>
      </c>
      <c r="U204">
        <f t="shared" si="123"/>
        <v>0.12382352654041945</v>
      </c>
      <c r="V204" s="9">
        <f t="shared" si="124"/>
        <v>4.1274508846806484</v>
      </c>
      <c r="W204" s="9">
        <f t="shared" si="92"/>
        <v>14.858823184850335</v>
      </c>
      <c r="X204" s="6">
        <f t="shared" si="99"/>
        <v>4.0181821169154111</v>
      </c>
      <c r="Y204" s="10">
        <v>0</v>
      </c>
      <c r="Z204" s="31">
        <f t="shared" si="115"/>
        <v>34.555785038791079</v>
      </c>
      <c r="AA204" s="31">
        <f t="shared" si="118"/>
        <v>6.4734815661716425</v>
      </c>
      <c r="AB204" s="31">
        <f t="shared" si="116"/>
        <v>184.90217254476684</v>
      </c>
      <c r="AC204" s="31">
        <f t="shared" si="119"/>
        <v>0.44411337041552201</v>
      </c>
      <c r="AD204" s="20">
        <f t="shared" si="117"/>
        <v>150.34638750597577</v>
      </c>
      <c r="AE204" s="9">
        <f t="shared" si="93"/>
        <v>4.1274508846806484</v>
      </c>
      <c r="AF204" s="9">
        <f t="shared" si="107"/>
        <v>3.2047315570445623</v>
      </c>
      <c r="AG204" s="21">
        <f t="shared" si="108"/>
        <v>150.34638750597577</v>
      </c>
      <c r="AH204" s="6">
        <f t="shared" si="109"/>
        <v>4.0181821169154111</v>
      </c>
      <c r="AI204">
        <f t="shared" si="110"/>
        <v>0</v>
      </c>
    </row>
    <row r="205" spans="2:35" ht="20">
      <c r="B205" s="22">
        <v>736</v>
      </c>
      <c r="C205" s="22">
        <v>738</v>
      </c>
      <c r="D205" s="18">
        <f t="shared" si="94"/>
        <v>653.70768640000006</v>
      </c>
      <c r="E205" s="18">
        <f t="shared" si="95"/>
        <v>1106.041557924</v>
      </c>
      <c r="F205" s="18">
        <f t="shared" si="100"/>
        <v>658.96081493333338</v>
      </c>
      <c r="G205" s="18">
        <f t="shared" si="101"/>
        <v>1109.03896052</v>
      </c>
      <c r="H205" s="18">
        <v>995</v>
      </c>
      <c r="I205" s="18">
        <v>918</v>
      </c>
      <c r="J205" s="13">
        <f t="shared" si="96"/>
        <v>1010.994314</v>
      </c>
      <c r="K205" s="13">
        <f t="shared" si="97"/>
        <v>1375.8077915640001</v>
      </c>
      <c r="L205" s="13">
        <f t="shared" si="102"/>
        <v>1000.2938614666667</v>
      </c>
      <c r="M205" s="13">
        <f t="shared" si="103"/>
        <v>1373.8095231666666</v>
      </c>
      <c r="N205" s="19">
        <f t="shared" si="98"/>
        <v>5.2504735999999639</v>
      </c>
      <c r="O205">
        <f t="shared" si="111"/>
        <v>2.9974025959998016</v>
      </c>
      <c r="P205">
        <f t="shared" si="120"/>
        <v>9.6094985028113769E-2</v>
      </c>
      <c r="Q205" s="9">
        <f t="shared" si="121"/>
        <v>3.2031661676037921</v>
      </c>
      <c r="R205" s="9">
        <f t="shared" si="122"/>
        <v>11.531398203373652</v>
      </c>
      <c r="S205">
        <f t="shared" si="113"/>
        <v>11.178147866666677</v>
      </c>
      <c r="T205">
        <f t="shared" si="114"/>
        <v>1.9982683973332769</v>
      </c>
      <c r="U205">
        <f t="shared" si="123"/>
        <v>0.12751254079820634</v>
      </c>
      <c r="V205" s="9">
        <f t="shared" si="124"/>
        <v>4.2504180266068783</v>
      </c>
      <c r="W205" s="9">
        <f t="shared" si="92"/>
        <v>15.301504895784761</v>
      </c>
      <c r="X205" s="6">
        <f t="shared" si="99"/>
        <v>4.1661146814404262</v>
      </c>
      <c r="Y205" s="10">
        <v>0</v>
      </c>
      <c r="Z205" s="31">
        <f t="shared" si="115"/>
        <v>34.600736465124143</v>
      </c>
      <c r="AA205" s="31">
        <f t="shared" si="118"/>
        <v>-4.4951426333064148E-2</v>
      </c>
      <c r="AB205" s="31">
        <f t="shared" si="116"/>
        <v>190.1354531338765</v>
      </c>
      <c r="AC205" s="31">
        <f t="shared" si="119"/>
        <v>-5.2332805891096541</v>
      </c>
      <c r="AD205" s="20">
        <f t="shared" si="117"/>
        <v>155.53471666875237</v>
      </c>
      <c r="AE205" s="9">
        <f t="shared" si="93"/>
        <v>4.2504180266068783</v>
      </c>
      <c r="AF205" s="9">
        <f t="shared" si="107"/>
        <v>3.2031661676037921</v>
      </c>
      <c r="AG205" s="21">
        <f t="shared" si="108"/>
        <v>155.53471666875237</v>
      </c>
      <c r="AH205" s="6">
        <f t="shared" si="109"/>
        <v>4.1661146814404262</v>
      </c>
      <c r="AI205">
        <f t="shared" si="110"/>
        <v>0</v>
      </c>
    </row>
    <row r="206" spans="2:35" ht="20">
      <c r="B206" s="22">
        <v>734</v>
      </c>
      <c r="C206" s="22">
        <v>736</v>
      </c>
      <c r="D206" s="18">
        <f t="shared" si="94"/>
        <v>651.19793920000006</v>
      </c>
      <c r="E206" s="18">
        <f t="shared" si="95"/>
        <v>1103.044155328</v>
      </c>
      <c r="F206" s="18">
        <f t="shared" si="100"/>
        <v>654.62126186666671</v>
      </c>
      <c r="G206" s="18">
        <f t="shared" si="101"/>
        <v>1106.041557924</v>
      </c>
      <c r="H206" s="18">
        <v>1002</v>
      </c>
      <c r="I206" s="18">
        <v>918</v>
      </c>
      <c r="J206" s="13">
        <f t="shared" si="96"/>
        <v>1021.1931767999999</v>
      </c>
      <c r="K206" s="13">
        <f t="shared" si="97"/>
        <v>1375.8077915640001</v>
      </c>
      <c r="L206" s="13">
        <f t="shared" si="102"/>
        <v>1010.9850217333333</v>
      </c>
      <c r="M206" s="13">
        <f t="shared" si="103"/>
        <v>1374.8086573653334</v>
      </c>
      <c r="N206" s="19">
        <f t="shared" si="98"/>
        <v>2.5097471999999925</v>
      </c>
      <c r="O206">
        <f t="shared" si="111"/>
        <v>2.997402596000029</v>
      </c>
      <c r="P206">
        <f t="shared" si="120"/>
        <v>8.3308323664932502E-2</v>
      </c>
      <c r="Q206" s="9">
        <f t="shared" si="121"/>
        <v>2.7769441221644167</v>
      </c>
      <c r="R206" s="9">
        <f t="shared" si="122"/>
        <v>9.9969988397918996</v>
      </c>
      <c r="S206">
        <f t="shared" si="113"/>
        <v>10.691160266666543</v>
      </c>
      <c r="T206">
        <f t="shared" si="114"/>
        <v>0.99913419866675213</v>
      </c>
      <c r="U206">
        <f t="shared" si="123"/>
        <v>0.11412184403407202</v>
      </c>
      <c r="V206" s="9">
        <f t="shared" si="124"/>
        <v>3.8040614678024007</v>
      </c>
      <c r="W206" s="9">
        <f t="shared" si="92"/>
        <v>13.694621284088642</v>
      </c>
      <c r="X206" s="6">
        <f t="shared" si="99"/>
        <v>4.3175113461109662</v>
      </c>
      <c r="Y206" s="10">
        <v>0</v>
      </c>
      <c r="Z206" s="31">
        <f t="shared" si="115"/>
        <v>34.633492758631611</v>
      </c>
      <c r="AA206" s="31">
        <f t="shared" si="118"/>
        <v>-3.2756293507468115E-2</v>
      </c>
      <c r="AB206" s="31">
        <f t="shared" si="116"/>
        <v>185.33902610969099</v>
      </c>
      <c r="AC206" s="31">
        <f t="shared" si="119"/>
        <v>4.7964270241855047</v>
      </c>
      <c r="AD206" s="20">
        <f t="shared" si="117"/>
        <v>150.70553335105939</v>
      </c>
      <c r="AE206" s="9">
        <f t="shared" si="93"/>
        <v>3.8040614678024007</v>
      </c>
      <c r="AF206" s="9">
        <f t="shared" si="107"/>
        <v>2.7769441221644167</v>
      </c>
      <c r="AG206" s="21">
        <f t="shared" si="108"/>
        <v>150.70553335105939</v>
      </c>
      <c r="AH206" s="6">
        <f t="shared" si="109"/>
        <v>4.3175113461109662</v>
      </c>
      <c r="AI206">
        <f t="shared" si="110"/>
        <v>0</v>
      </c>
    </row>
    <row r="207" spans="2:35" ht="20">
      <c r="B207" s="22">
        <v>730</v>
      </c>
      <c r="C207" s="22">
        <v>736</v>
      </c>
      <c r="D207" s="18">
        <f t="shared" si="94"/>
        <v>645.73241600000006</v>
      </c>
      <c r="E207" s="18">
        <f t="shared" si="95"/>
        <v>1103.044155328</v>
      </c>
      <c r="F207" s="18">
        <f t="shared" si="100"/>
        <v>650.21268053333336</v>
      </c>
      <c r="G207" s="18">
        <f t="shared" si="101"/>
        <v>1104.0432895266667</v>
      </c>
      <c r="H207" s="18">
        <v>1008</v>
      </c>
      <c r="I207" s="18">
        <v>918</v>
      </c>
      <c r="J207" s="13">
        <f t="shared" si="96"/>
        <v>1029.9350592000001</v>
      </c>
      <c r="K207" s="13">
        <f t="shared" si="97"/>
        <v>1375.8077915640001</v>
      </c>
      <c r="L207" s="13">
        <f t="shared" si="102"/>
        <v>1020.7075166666667</v>
      </c>
      <c r="M207" s="13">
        <f t="shared" si="103"/>
        <v>1375.8077915639999</v>
      </c>
      <c r="N207" s="19">
        <f t="shared" si="98"/>
        <v>5.4655232000000069</v>
      </c>
      <c r="O207">
        <f t="shared" si="111"/>
        <v>1.9982683973332769</v>
      </c>
      <c r="P207">
        <f t="shared" si="120"/>
        <v>7.7488830689454766E-2</v>
      </c>
      <c r="Q207" s="9">
        <f t="shared" si="121"/>
        <v>2.5829610229818254</v>
      </c>
      <c r="R207" s="9">
        <f t="shared" si="122"/>
        <v>9.2986596827345718</v>
      </c>
      <c r="S207">
        <f t="shared" si="113"/>
        <v>9.7224949333334507</v>
      </c>
      <c r="T207">
        <f t="shared" si="114"/>
        <v>0.99913419866652475</v>
      </c>
      <c r="U207">
        <f t="shared" si="123"/>
        <v>0.10436011374487277</v>
      </c>
      <c r="V207" s="9">
        <f t="shared" si="124"/>
        <v>3.4786704581624255</v>
      </c>
      <c r="W207" s="9">
        <f t="shared" si="92"/>
        <v>12.523213649384733</v>
      </c>
      <c r="X207" s="6">
        <f t="shared" si="99"/>
        <v>4.4769136140212957</v>
      </c>
      <c r="Y207" s="10">
        <v>0</v>
      </c>
      <c r="Z207" s="31">
        <f t="shared" si="115"/>
        <v>24.383261035942727</v>
      </c>
      <c r="AA207" s="31">
        <f t="shared" si="118"/>
        <v>10.250231722688884</v>
      </c>
      <c r="AB207" s="31">
        <f t="shared" si="116"/>
        <v>185.86741580736168</v>
      </c>
      <c r="AC207" s="31">
        <f t="shared" si="119"/>
        <v>-0.52838969767068988</v>
      </c>
      <c r="AD207" s="20">
        <f t="shared" si="117"/>
        <v>161.48415477141896</v>
      </c>
      <c r="AE207" s="9">
        <f t="shared" si="93"/>
        <v>3.4786704581624255</v>
      </c>
      <c r="AF207" s="9">
        <f t="shared" si="107"/>
        <v>2.5829610229818254</v>
      </c>
      <c r="AG207" s="21">
        <f t="shared" si="108"/>
        <v>161.48415477141896</v>
      </c>
      <c r="AH207" s="6">
        <f t="shared" si="109"/>
        <v>4.4769136140212957</v>
      </c>
      <c r="AI207">
        <f t="shared" si="110"/>
        <v>0</v>
      </c>
    </row>
    <row r="208" spans="2:35" ht="20">
      <c r="B208" s="22">
        <v>726</v>
      </c>
      <c r="C208" s="22">
        <v>734</v>
      </c>
      <c r="D208" s="18">
        <f t="shared" si="94"/>
        <v>640.49986320000005</v>
      </c>
      <c r="E208" s="18">
        <f t="shared" si="95"/>
        <v>1100.046752732</v>
      </c>
      <c r="F208" s="18">
        <f t="shared" si="100"/>
        <v>645.81007280000006</v>
      </c>
      <c r="G208" s="18">
        <f t="shared" si="101"/>
        <v>1102.0450211293335</v>
      </c>
      <c r="H208" s="18">
        <v>1016</v>
      </c>
      <c r="I208" s="18">
        <v>918</v>
      </c>
      <c r="J208" s="13">
        <f t="shared" si="96"/>
        <v>1041.5909024</v>
      </c>
      <c r="K208" s="13">
        <f t="shared" si="97"/>
        <v>1375.8077915640001</v>
      </c>
      <c r="L208" s="13">
        <f t="shared" si="102"/>
        <v>1030.9063794666665</v>
      </c>
      <c r="M208" s="13">
        <f t="shared" si="103"/>
        <v>1375.8077915639999</v>
      </c>
      <c r="N208" s="19">
        <f t="shared" si="98"/>
        <v>5.2325528000000077</v>
      </c>
      <c r="O208">
        <f t="shared" si="111"/>
        <v>1.9982683973332769</v>
      </c>
      <c r="P208">
        <f t="shared" si="120"/>
        <v>7.5734426791256734E-2</v>
      </c>
      <c r="Q208" s="9">
        <f t="shared" si="121"/>
        <v>2.5244808930418912</v>
      </c>
      <c r="R208" s="9">
        <f t="shared" si="122"/>
        <v>9.088131214950808</v>
      </c>
      <c r="S208">
        <f t="shared" si="113"/>
        <v>10.198862799999802</v>
      </c>
      <c r="T208">
        <f t="shared" si="114"/>
        <v>0</v>
      </c>
      <c r="U208">
        <f t="shared" si="123"/>
        <v>0.10591943970416462</v>
      </c>
      <c r="V208" s="9">
        <f t="shared" si="124"/>
        <v>3.5306479901388208</v>
      </c>
      <c r="W208" s="9">
        <f t="shared" si="92"/>
        <v>12.710332764499755</v>
      </c>
      <c r="X208" s="6">
        <f t="shared" si="99"/>
        <v>4.596699654092764</v>
      </c>
      <c r="Y208" s="10">
        <v>0</v>
      </c>
      <c r="Z208" s="31">
        <f t="shared" si="115"/>
        <v>24.412485963147805</v>
      </c>
      <c r="AA208" s="31">
        <f t="shared" si="118"/>
        <v>-2.9224927205078188E-2</v>
      </c>
      <c r="AB208" s="31">
        <f t="shared" si="116"/>
        <v>180</v>
      </c>
      <c r="AC208" s="31">
        <f t="shared" si="119"/>
        <v>5.8674158073616809</v>
      </c>
      <c r="AD208" s="20">
        <f t="shared" si="117"/>
        <v>155.58751403685218</v>
      </c>
      <c r="AE208" s="9">
        <f t="shared" si="93"/>
        <v>3.5306479901388208</v>
      </c>
      <c r="AF208" s="9">
        <f t="shared" si="107"/>
        <v>2.5244808930418912</v>
      </c>
      <c r="AG208" s="21">
        <f t="shared" si="108"/>
        <v>155.58751403685218</v>
      </c>
      <c r="AH208" s="6">
        <f t="shared" si="109"/>
        <v>4.596699654092764</v>
      </c>
      <c r="AI208">
        <f t="shared" si="110"/>
        <v>0</v>
      </c>
    </row>
    <row r="209" spans="2:35" ht="20">
      <c r="B209" s="22">
        <v>722</v>
      </c>
      <c r="C209" s="22">
        <v>734</v>
      </c>
      <c r="D209" s="18">
        <f t="shared" si="94"/>
        <v>635.03832239999997</v>
      </c>
      <c r="E209" s="18">
        <f t="shared" si="95"/>
        <v>1100.046752732</v>
      </c>
      <c r="F209" s="18">
        <f t="shared" si="100"/>
        <v>640.42353386666662</v>
      </c>
      <c r="G209" s="18">
        <f t="shared" si="101"/>
        <v>1101.0458869306667</v>
      </c>
      <c r="H209" s="18">
        <v>1024</v>
      </c>
      <c r="I209" s="18">
        <v>918</v>
      </c>
      <c r="J209" s="13">
        <f t="shared" si="96"/>
        <v>1053.2467455999999</v>
      </c>
      <c r="K209" s="13">
        <f t="shared" si="97"/>
        <v>1375.8077915640001</v>
      </c>
      <c r="L209" s="13">
        <f t="shared" si="102"/>
        <v>1041.5909024</v>
      </c>
      <c r="M209" s="13">
        <f t="shared" si="103"/>
        <v>1375.8077915639999</v>
      </c>
      <c r="N209" s="19">
        <f t="shared" si="98"/>
        <v>5.4615408000000798</v>
      </c>
      <c r="O209">
        <f t="shared" si="111"/>
        <v>0.99913419866675213</v>
      </c>
      <c r="P209">
        <f t="shared" si="120"/>
        <v>6.2552835343778146E-2</v>
      </c>
      <c r="Q209" s="9">
        <f t="shared" si="121"/>
        <v>2.0850945114592716</v>
      </c>
      <c r="R209" s="9">
        <f t="shared" si="122"/>
        <v>7.506340241253378</v>
      </c>
      <c r="S209">
        <f t="shared" si="113"/>
        <v>10.684522933333483</v>
      </c>
      <c r="T209">
        <f t="shared" si="114"/>
        <v>0</v>
      </c>
      <c r="U209">
        <f t="shared" si="123"/>
        <v>0.11096322254722378</v>
      </c>
      <c r="V209" s="9">
        <f t="shared" si="124"/>
        <v>3.6987740849074591</v>
      </c>
      <c r="W209" s="9">
        <f t="shared" si="92"/>
        <v>13.315586705666853</v>
      </c>
      <c r="X209" s="6">
        <f t="shared" si="99"/>
        <v>4.7118114594553919</v>
      </c>
      <c r="Y209" s="10">
        <v>0</v>
      </c>
      <c r="Z209" s="31">
        <f t="shared" si="115"/>
        <v>10.508208327262464</v>
      </c>
      <c r="AA209" s="31">
        <f t="shared" si="118"/>
        <v>13.904277635885341</v>
      </c>
      <c r="AB209" s="31">
        <f t="shared" si="116"/>
        <v>180</v>
      </c>
      <c r="AC209" s="31">
        <f t="shared" si="119"/>
        <v>0</v>
      </c>
      <c r="AD209" s="20">
        <f t="shared" si="117"/>
        <v>169.49179167273755</v>
      </c>
      <c r="AE209" s="9">
        <f t="shared" si="93"/>
        <v>3.6987740849074591</v>
      </c>
      <c r="AF209" s="9">
        <f t="shared" si="107"/>
        <v>2.0850945114592716</v>
      </c>
      <c r="AG209" s="21">
        <f t="shared" si="108"/>
        <v>169.49179167273755</v>
      </c>
      <c r="AH209" s="6">
        <f t="shared" si="109"/>
        <v>4.7118114594553919</v>
      </c>
      <c r="AI209">
        <f t="shared" si="110"/>
        <v>0</v>
      </c>
    </row>
    <row r="210" spans="2:35" ht="20">
      <c r="B210" s="22">
        <v>718</v>
      </c>
      <c r="C210" s="22">
        <v>734</v>
      </c>
      <c r="D210" s="18">
        <f t="shared" si="94"/>
        <v>629.5767816</v>
      </c>
      <c r="E210" s="18">
        <f t="shared" si="95"/>
        <v>1100.046752732</v>
      </c>
      <c r="F210" s="18">
        <f t="shared" si="100"/>
        <v>635.03832239999997</v>
      </c>
      <c r="G210" s="18">
        <f t="shared" si="101"/>
        <v>1100.046752732</v>
      </c>
      <c r="H210" s="18">
        <v>1030</v>
      </c>
      <c r="I210" s="18">
        <v>918</v>
      </c>
      <c r="J210" s="13">
        <f t="shared" si="96"/>
        <v>1061.9886280000001</v>
      </c>
      <c r="K210" s="13">
        <f t="shared" si="97"/>
        <v>1375.8077915640001</v>
      </c>
      <c r="L210" s="13">
        <f t="shared" si="102"/>
        <v>1052.2754253333333</v>
      </c>
      <c r="M210" s="13">
        <f t="shared" si="103"/>
        <v>1375.8077915639999</v>
      </c>
      <c r="N210" s="19">
        <f t="shared" si="98"/>
        <v>5.4615407999999661</v>
      </c>
      <c r="O210">
        <f t="shared" si="111"/>
        <v>0.99913419866675213</v>
      </c>
      <c r="P210">
        <f t="shared" si="120"/>
        <v>6.2552835343777077E-2</v>
      </c>
      <c r="Q210" s="9">
        <f t="shared" si="121"/>
        <v>2.0850945114592361</v>
      </c>
      <c r="R210" s="9">
        <f t="shared" si="122"/>
        <v>7.5063402412532501</v>
      </c>
      <c r="S210">
        <f t="shared" si="113"/>
        <v>10.684522933333255</v>
      </c>
      <c r="T210">
        <f t="shared" si="114"/>
        <v>0</v>
      </c>
      <c r="U210">
        <f t="shared" si="123"/>
        <v>0.11096322254722142</v>
      </c>
      <c r="V210" s="9">
        <f t="shared" si="124"/>
        <v>3.6987740849073809</v>
      </c>
      <c r="W210" s="9">
        <f t="shared" si="92"/>
        <v>13.315586705666572</v>
      </c>
      <c r="X210" s="6">
        <f t="shared" si="99"/>
        <v>4.8674240853272668</v>
      </c>
      <c r="Y210" s="10">
        <v>0</v>
      </c>
      <c r="Z210" s="31">
        <f t="shared" si="115"/>
        <v>10.510740907004244</v>
      </c>
      <c r="AA210" s="31">
        <f t="shared" si="118"/>
        <v>-2.5325797417803386E-3</v>
      </c>
      <c r="AB210" s="31">
        <f t="shared" si="116"/>
        <v>180</v>
      </c>
      <c r="AC210" s="31">
        <f t="shared" si="119"/>
        <v>0</v>
      </c>
      <c r="AD210" s="20">
        <f t="shared" si="117"/>
        <v>169.48925909299575</v>
      </c>
      <c r="AE210" s="9">
        <f t="shared" si="93"/>
        <v>3.6987740849073809</v>
      </c>
      <c r="AF210" s="9">
        <f t="shared" si="107"/>
        <v>2.0850945114592361</v>
      </c>
      <c r="AG210" s="21">
        <f t="shared" si="108"/>
        <v>169.48925909299575</v>
      </c>
      <c r="AH210" s="6">
        <f t="shared" si="109"/>
        <v>4.8674240853272668</v>
      </c>
      <c r="AI210">
        <f t="shared" si="110"/>
        <v>0</v>
      </c>
    </row>
    <row r="211" spans="2:35" ht="20">
      <c r="B211" s="22">
        <v>716</v>
      </c>
      <c r="C211" s="22">
        <v>732</v>
      </c>
      <c r="D211" s="18">
        <f t="shared" si="94"/>
        <v>627.08893760000001</v>
      </c>
      <c r="E211" s="18">
        <f t="shared" si="95"/>
        <v>1097.0493501359999</v>
      </c>
      <c r="F211" s="18">
        <f t="shared" si="100"/>
        <v>630.56801386666666</v>
      </c>
      <c r="G211" s="18">
        <f t="shared" si="101"/>
        <v>1099.0476185333334</v>
      </c>
      <c r="H211" s="18">
        <v>1038</v>
      </c>
      <c r="I211" s="18">
        <v>920</v>
      </c>
      <c r="J211" s="13">
        <f t="shared" si="96"/>
        <v>1073.7221279999999</v>
      </c>
      <c r="K211" s="13">
        <f t="shared" si="97"/>
        <v>1378.8051941600002</v>
      </c>
      <c r="L211" s="13">
        <f t="shared" si="102"/>
        <v>1062.9858338666666</v>
      </c>
      <c r="M211" s="13">
        <f t="shared" si="103"/>
        <v>1376.8069257626667</v>
      </c>
      <c r="N211" s="19">
        <f t="shared" si="98"/>
        <v>2.4878439999999955</v>
      </c>
      <c r="O211">
        <f t="shared" si="111"/>
        <v>0.99913419866652475</v>
      </c>
      <c r="P211">
        <f t="shared" si="120"/>
        <v>3.6921835708986786E-2</v>
      </c>
      <c r="Q211" s="9">
        <f t="shared" si="121"/>
        <v>1.2307278569662261</v>
      </c>
      <c r="R211" s="9">
        <f t="shared" si="122"/>
        <v>4.4306202850784144</v>
      </c>
      <c r="S211">
        <f t="shared" si="113"/>
        <v>10.710408533333293</v>
      </c>
      <c r="T211">
        <f t="shared" si="114"/>
        <v>0.99913419866675213</v>
      </c>
      <c r="U211">
        <f t="shared" si="123"/>
        <v>0.11431634259076894</v>
      </c>
      <c r="V211" s="9">
        <f t="shared" si="124"/>
        <v>3.8105447530256309</v>
      </c>
      <c r="W211" s="9">
        <f t="shared" si="92"/>
        <v>13.717961110892272</v>
      </c>
      <c r="X211" s="6">
        <f t="shared" si="99"/>
        <v>5.0094154925812866</v>
      </c>
      <c r="Y211" s="10">
        <v>0</v>
      </c>
      <c r="Z211" s="31">
        <f t="shared" si="115"/>
        <v>12.59880193046658</v>
      </c>
      <c r="AA211" s="31">
        <f t="shared" si="118"/>
        <v>-2.0880610234623358</v>
      </c>
      <c r="AB211" s="31">
        <f t="shared" si="116"/>
        <v>185.32948635003814</v>
      </c>
      <c r="AC211" s="31">
        <f t="shared" si="119"/>
        <v>-5.3294863500381382</v>
      </c>
      <c r="AD211" s="20">
        <f t="shared" si="117"/>
        <v>172.73068441957156</v>
      </c>
      <c r="AE211" s="9">
        <f t="shared" si="93"/>
        <v>3.8105447530256309</v>
      </c>
      <c r="AF211" s="9">
        <f t="shared" si="107"/>
        <v>1.2307278569662261</v>
      </c>
      <c r="AG211" s="21">
        <f t="shared" si="108"/>
        <v>172.73068441957156</v>
      </c>
      <c r="AH211" s="6">
        <f t="shared" si="109"/>
        <v>5.0094154925812866</v>
      </c>
      <c r="AI211">
        <f t="shared" si="110"/>
        <v>0</v>
      </c>
    </row>
    <row r="212" spans="2:35" ht="20">
      <c r="B212" s="22">
        <v>712</v>
      </c>
      <c r="C212" s="22">
        <v>730</v>
      </c>
      <c r="D212" s="18">
        <f t="shared" si="94"/>
        <v>621.878288</v>
      </c>
      <c r="E212" s="18">
        <f t="shared" si="95"/>
        <v>1094.0519475400001</v>
      </c>
      <c r="F212" s="18">
        <f t="shared" si="100"/>
        <v>626.18133573333341</v>
      </c>
      <c r="G212" s="18">
        <f t="shared" si="101"/>
        <v>1097.0493501359999</v>
      </c>
      <c r="H212" s="18">
        <v>1044</v>
      </c>
      <c r="I212" s="18">
        <v>920</v>
      </c>
      <c r="J212" s="13">
        <f t="shared" si="96"/>
        <v>1082.4699840000001</v>
      </c>
      <c r="K212" s="13">
        <f t="shared" si="97"/>
        <v>1378.8051941600002</v>
      </c>
      <c r="L212" s="13">
        <f t="shared" si="102"/>
        <v>1072.7269133333332</v>
      </c>
      <c r="M212" s="13">
        <f t="shared" si="103"/>
        <v>1377.8060599613334</v>
      </c>
      <c r="N212" s="19">
        <f t="shared" si="98"/>
        <v>5.2106496000000107</v>
      </c>
      <c r="O212">
        <f t="shared" si="111"/>
        <v>1.9982683973335043</v>
      </c>
      <c r="P212">
        <f t="shared" si="120"/>
        <v>7.5571372008645235E-2</v>
      </c>
      <c r="Q212" s="9">
        <f t="shared" si="121"/>
        <v>2.5190457336215077</v>
      </c>
      <c r="R212" s="9">
        <f t="shared" si="122"/>
        <v>9.0685646410374279</v>
      </c>
      <c r="S212">
        <f t="shared" si="113"/>
        <v>9.7410794666666334</v>
      </c>
      <c r="T212">
        <f t="shared" si="114"/>
        <v>0.99913419866675213</v>
      </c>
      <c r="U212">
        <f t="shared" si="123"/>
        <v>0.10454686741997898</v>
      </c>
      <c r="V212" s="9">
        <f t="shared" si="124"/>
        <v>3.4848955806659663</v>
      </c>
      <c r="W212" s="9">
        <f t="shared" si="92"/>
        <v>12.545624090397478</v>
      </c>
      <c r="X212" s="6">
        <f t="shared" si="99"/>
        <v>5.128588065391499</v>
      </c>
      <c r="Y212" s="10">
        <v>0</v>
      </c>
      <c r="Z212" s="31">
        <f t="shared" si="115"/>
        <v>24.490741519010946</v>
      </c>
      <c r="AA212" s="31">
        <f t="shared" si="118"/>
        <v>-11.891939588544366</v>
      </c>
      <c r="AB212" s="31">
        <f t="shared" si="116"/>
        <v>185.85629952526921</v>
      </c>
      <c r="AC212" s="31">
        <f t="shared" si="119"/>
        <v>-0.52681317523106941</v>
      </c>
      <c r="AD212" s="20">
        <f t="shared" si="117"/>
        <v>161.36555800625825</v>
      </c>
      <c r="AE212" s="9">
        <f t="shared" si="93"/>
        <v>3.4848955806659663</v>
      </c>
      <c r="AF212" s="9">
        <f t="shared" si="107"/>
        <v>2.5190457336215077</v>
      </c>
      <c r="AG212" s="21">
        <f t="shared" si="108"/>
        <v>161.36555800625825</v>
      </c>
      <c r="AH212" s="6">
        <f t="shared" si="109"/>
        <v>5.128588065391499</v>
      </c>
      <c r="AI212">
        <f t="shared" si="110"/>
        <v>0</v>
      </c>
    </row>
    <row r="213" spans="2:35" ht="20">
      <c r="B213" s="22">
        <v>708</v>
      </c>
      <c r="C213" s="22">
        <v>730</v>
      </c>
      <c r="D213" s="18">
        <f t="shared" si="94"/>
        <v>616.424712</v>
      </c>
      <c r="E213" s="18">
        <f t="shared" si="95"/>
        <v>1094.0519475400001</v>
      </c>
      <c r="F213" s="18">
        <f t="shared" si="100"/>
        <v>621.7973125333333</v>
      </c>
      <c r="G213" s="18">
        <f t="shared" si="101"/>
        <v>1095.0510817386669</v>
      </c>
      <c r="H213" s="18">
        <v>1052</v>
      </c>
      <c r="I213" s="18">
        <v>920</v>
      </c>
      <c r="J213" s="13">
        <f t="shared" si="96"/>
        <v>1094.1337920000001</v>
      </c>
      <c r="K213" s="13">
        <f t="shared" si="97"/>
        <v>1378.8051941600002</v>
      </c>
      <c r="L213" s="13">
        <f t="shared" si="102"/>
        <v>1083.4419679999999</v>
      </c>
      <c r="M213" s="13">
        <f t="shared" si="103"/>
        <v>1378.8051941599999</v>
      </c>
      <c r="N213" s="19">
        <f t="shared" si="98"/>
        <v>5.4535759999999982</v>
      </c>
      <c r="O213">
        <f t="shared" si="111"/>
        <v>1.9982683973330495</v>
      </c>
      <c r="P213">
        <f t="shared" si="120"/>
        <v>7.7397988763258332E-2</v>
      </c>
      <c r="Q213" s="9">
        <f t="shared" si="121"/>
        <v>2.5799329587752777</v>
      </c>
      <c r="R213" s="9">
        <f t="shared" si="122"/>
        <v>9.287758651591</v>
      </c>
      <c r="S213">
        <f t="shared" si="113"/>
        <v>10.715054666666674</v>
      </c>
      <c r="T213">
        <f t="shared" si="114"/>
        <v>0.99913419866652475</v>
      </c>
      <c r="U213">
        <f t="shared" si="123"/>
        <v>0.11436329330973909</v>
      </c>
      <c r="V213" s="9">
        <f t="shared" si="124"/>
        <v>3.8121097769913028</v>
      </c>
      <c r="W213" s="9">
        <f t="shared" si="92"/>
        <v>13.72359519716869</v>
      </c>
      <c r="X213" s="6">
        <f t="shared" si="99"/>
        <v>5.2807912513993518</v>
      </c>
      <c r="Y213" s="10">
        <v>0</v>
      </c>
      <c r="Z213" s="31">
        <f t="shared" si="115"/>
        <v>24.503829902883272</v>
      </c>
      <c r="AA213" s="31">
        <f t="shared" si="118"/>
        <v>-1.3088383872325693E-2</v>
      </c>
      <c r="AB213" s="31">
        <f t="shared" si="116"/>
        <v>185.32718874011471</v>
      </c>
      <c r="AC213" s="31">
        <f t="shared" si="119"/>
        <v>0.52911078515450072</v>
      </c>
      <c r="AD213" s="20">
        <f t="shared" si="117"/>
        <v>160.82335883723144</v>
      </c>
      <c r="AE213" s="9">
        <f t="shared" si="93"/>
        <v>3.8121097769913028</v>
      </c>
      <c r="AF213" s="9">
        <f t="shared" si="107"/>
        <v>2.5799329587752777</v>
      </c>
      <c r="AG213" s="21">
        <f t="shared" si="108"/>
        <v>160.82335883723144</v>
      </c>
      <c r="AH213" s="6">
        <f t="shared" si="109"/>
        <v>5.2807912513993518</v>
      </c>
      <c r="AI213">
        <f t="shared" si="110"/>
        <v>0</v>
      </c>
    </row>
    <row r="214" spans="2:35" ht="20">
      <c r="B214" s="22">
        <v>706</v>
      </c>
      <c r="C214" s="22">
        <v>726</v>
      </c>
      <c r="D214" s="18">
        <f t="shared" si="94"/>
        <v>614.20368880000001</v>
      </c>
      <c r="E214" s="18">
        <f t="shared" si="95"/>
        <v>1088.0571423480001</v>
      </c>
      <c r="F214" s="18">
        <f t="shared" si="100"/>
        <v>617.50222959999996</v>
      </c>
      <c r="G214" s="18">
        <f t="shared" si="101"/>
        <v>1092.0536791426669</v>
      </c>
      <c r="H214" s="18">
        <v>1058</v>
      </c>
      <c r="I214" s="18">
        <v>920</v>
      </c>
      <c r="J214" s="13">
        <f t="shared" si="96"/>
        <v>1102.881648</v>
      </c>
      <c r="K214" s="13">
        <f t="shared" si="97"/>
        <v>1378.8051941600002</v>
      </c>
      <c r="L214" s="13">
        <f t="shared" si="102"/>
        <v>1093.1618080000001</v>
      </c>
      <c r="M214" s="13">
        <f t="shared" si="103"/>
        <v>1378.8051941599999</v>
      </c>
      <c r="N214" s="19">
        <f t="shared" si="98"/>
        <v>2.2210231999999905</v>
      </c>
      <c r="O214">
        <f t="shared" si="111"/>
        <v>2.997402596000029</v>
      </c>
      <c r="P214">
        <f t="shared" si="120"/>
        <v>8.2419393880216379E-2</v>
      </c>
      <c r="Q214" s="9">
        <f t="shared" si="121"/>
        <v>2.7473131293405459</v>
      </c>
      <c r="R214" s="9">
        <f t="shared" si="122"/>
        <v>9.8903272656259649</v>
      </c>
      <c r="S214">
        <f t="shared" si="113"/>
        <v>9.7198400000002039</v>
      </c>
      <c r="T214">
        <f t="shared" si="114"/>
        <v>0</v>
      </c>
      <c r="U214">
        <f t="shared" si="123"/>
        <v>0.10094458833333546</v>
      </c>
      <c r="V214" s="9">
        <f t="shared" si="124"/>
        <v>3.3648196111111819</v>
      </c>
      <c r="W214" s="9">
        <f t="shared" si="92"/>
        <v>12.113350600000254</v>
      </c>
      <c r="X214" s="6">
        <f t="shared" si="99"/>
        <v>5.4150634519346772</v>
      </c>
      <c r="Y214" s="10">
        <v>0</v>
      </c>
      <c r="Z214" s="31">
        <f t="shared" si="115"/>
        <v>34.909969990004612</v>
      </c>
      <c r="AA214" s="31">
        <f t="shared" si="118"/>
        <v>-10.40614008712134</v>
      </c>
      <c r="AB214" s="31">
        <f t="shared" si="116"/>
        <v>180</v>
      </c>
      <c r="AC214" s="31">
        <f t="shared" si="119"/>
        <v>5.3271887401147069</v>
      </c>
      <c r="AD214" s="20">
        <f t="shared" si="117"/>
        <v>145.09003000999539</v>
      </c>
      <c r="AE214" s="9">
        <f t="shared" si="93"/>
        <v>3.3648196111111819</v>
      </c>
      <c r="AF214" s="9">
        <f t="shared" si="107"/>
        <v>2.7473131293405459</v>
      </c>
      <c r="AG214" s="21">
        <f t="shared" si="108"/>
        <v>145.09003000999539</v>
      </c>
      <c r="AH214" s="6">
        <f t="shared" si="109"/>
        <v>5.4150634519346772</v>
      </c>
      <c r="AI214">
        <f t="shared" si="110"/>
        <v>0</v>
      </c>
    </row>
    <row r="215" spans="2:35" ht="20">
      <c r="B215" s="22">
        <v>702</v>
      </c>
      <c r="C215" s="22">
        <v>724</v>
      </c>
      <c r="D215" s="18">
        <f t="shared" si="94"/>
        <v>609.0149424</v>
      </c>
      <c r="E215" s="18">
        <f t="shared" si="95"/>
        <v>1085.059739752</v>
      </c>
      <c r="F215" s="18">
        <f t="shared" si="100"/>
        <v>613.21444773333326</v>
      </c>
      <c r="G215" s="18">
        <f t="shared" si="101"/>
        <v>1089.0562765466668</v>
      </c>
      <c r="H215" s="18">
        <v>1066</v>
      </c>
      <c r="I215" s="18">
        <v>920</v>
      </c>
      <c r="J215" s="13">
        <f t="shared" si="96"/>
        <v>1114.5454560000001</v>
      </c>
      <c r="K215" s="13">
        <f t="shared" si="97"/>
        <v>1378.8051941600002</v>
      </c>
      <c r="L215" s="13">
        <f t="shared" si="102"/>
        <v>1103.8536320000001</v>
      </c>
      <c r="M215" s="13">
        <f t="shared" si="103"/>
        <v>1378.8051941599999</v>
      </c>
      <c r="N215" s="19">
        <f t="shared" si="98"/>
        <v>5.1887464000000136</v>
      </c>
      <c r="O215">
        <f t="shared" si="111"/>
        <v>2.997402596000029</v>
      </c>
      <c r="P215">
        <f t="shared" si="120"/>
        <v>9.5732674252562738E-2</v>
      </c>
      <c r="Q215" s="9">
        <f t="shared" si="121"/>
        <v>3.1910891417520912</v>
      </c>
      <c r="R215" s="9">
        <f t="shared" si="122"/>
        <v>11.487920910307528</v>
      </c>
      <c r="S215">
        <f t="shared" si="113"/>
        <v>10.691823999999997</v>
      </c>
      <c r="T215">
        <f t="shared" si="114"/>
        <v>0</v>
      </c>
      <c r="U215">
        <f t="shared" si="123"/>
        <v>0.11103904716666664</v>
      </c>
      <c r="V215" s="9">
        <f t="shared" si="124"/>
        <v>3.7013015722222211</v>
      </c>
      <c r="W215" s="9">
        <f t="shared" si="92"/>
        <v>13.324685659999997</v>
      </c>
      <c r="X215" s="6">
        <f t="shared" si="99"/>
        <v>5.5613881052762091</v>
      </c>
      <c r="Y215" s="10">
        <v>0</v>
      </c>
      <c r="Z215" s="31">
        <f t="shared" si="115"/>
        <v>34.955730480822297</v>
      </c>
      <c r="AA215" s="31">
        <f t="shared" si="118"/>
        <v>-4.576049081768474E-2</v>
      </c>
      <c r="AB215" s="31">
        <f t="shared" si="116"/>
        <v>180</v>
      </c>
      <c r="AC215" s="31">
        <f t="shared" si="119"/>
        <v>0</v>
      </c>
      <c r="AD215" s="20">
        <f t="shared" si="117"/>
        <v>145.0442695191777</v>
      </c>
      <c r="AE215" s="9">
        <f t="shared" si="93"/>
        <v>3.7013015722222211</v>
      </c>
      <c r="AF215" s="9">
        <f t="shared" si="107"/>
        <v>3.1910891417520912</v>
      </c>
      <c r="AG215" s="21">
        <f t="shared" si="108"/>
        <v>145.0442695191777</v>
      </c>
      <c r="AH215" s="6">
        <f t="shared" si="109"/>
        <v>5.5613881052762091</v>
      </c>
      <c r="AI215">
        <f t="shared" si="110"/>
        <v>0</v>
      </c>
    </row>
    <row r="216" spans="2:35" ht="20">
      <c r="B216" s="22">
        <v>698</v>
      </c>
      <c r="C216" s="22">
        <v>722</v>
      </c>
      <c r="D216" s="18">
        <f t="shared" si="94"/>
        <v>603.83416080000006</v>
      </c>
      <c r="E216" s="18">
        <f t="shared" si="95"/>
        <v>1082.062337156</v>
      </c>
      <c r="F216" s="18">
        <f t="shared" si="100"/>
        <v>609.01759733333336</v>
      </c>
      <c r="G216" s="18">
        <f t="shared" si="101"/>
        <v>1085.059739752</v>
      </c>
      <c r="H216" s="18">
        <v>1072</v>
      </c>
      <c r="I216" s="18">
        <v>920</v>
      </c>
      <c r="J216" s="13">
        <f t="shared" si="96"/>
        <v>1123.293312</v>
      </c>
      <c r="K216" s="13">
        <f t="shared" si="97"/>
        <v>1378.8051941600002</v>
      </c>
      <c r="L216" s="13">
        <f t="shared" si="102"/>
        <v>1113.573472</v>
      </c>
      <c r="M216" s="13">
        <f t="shared" si="103"/>
        <v>1378.8051941599999</v>
      </c>
      <c r="N216" s="19">
        <f t="shared" si="98"/>
        <v>5.180781599999932</v>
      </c>
      <c r="O216">
        <f t="shared" si="111"/>
        <v>3.9965367946667811</v>
      </c>
      <c r="P216">
        <f t="shared" si="120"/>
        <v>0.11842900533838789</v>
      </c>
      <c r="Q216" s="9">
        <f t="shared" si="121"/>
        <v>3.9476335112795966</v>
      </c>
      <c r="R216" s="9">
        <f t="shared" si="122"/>
        <v>14.211480640606547</v>
      </c>
      <c r="S216">
        <f t="shared" si="113"/>
        <v>9.7198399999999765</v>
      </c>
      <c r="T216">
        <f t="shared" si="114"/>
        <v>0</v>
      </c>
      <c r="U216">
        <f t="shared" si="123"/>
        <v>0.1009445883333331</v>
      </c>
      <c r="V216" s="9">
        <f t="shared" si="124"/>
        <v>3.3648196111111033</v>
      </c>
      <c r="W216" s="9">
        <f t="shared" si="92"/>
        <v>12.113350599999972</v>
      </c>
      <c r="X216" s="6">
        <f t="shared" si="99"/>
        <v>5.6863044012816477</v>
      </c>
      <c r="Y216" s="10">
        <v>0</v>
      </c>
      <c r="Z216" s="31">
        <f t="shared" si="115"/>
        <v>43.599500056596902</v>
      </c>
      <c r="AA216" s="31">
        <f t="shared" si="118"/>
        <v>-8.6437695757746056</v>
      </c>
      <c r="AB216" s="31">
        <f t="shared" si="116"/>
        <v>180</v>
      </c>
      <c r="AC216" s="31">
        <f t="shared" si="119"/>
        <v>0</v>
      </c>
      <c r="AD216" s="20">
        <f t="shared" si="117"/>
        <v>136.4004999434031</v>
      </c>
      <c r="AE216" s="9">
        <f t="shared" si="93"/>
        <v>3.3648196111111033</v>
      </c>
      <c r="AF216" s="9">
        <f t="shared" si="107"/>
        <v>3.9476335112795966</v>
      </c>
      <c r="AG216" s="21">
        <f t="shared" si="108"/>
        <v>136.4004999434031</v>
      </c>
      <c r="AH216" s="6">
        <f t="shared" si="109"/>
        <v>5.6863044012816477</v>
      </c>
      <c r="AI216">
        <f t="shared" si="110"/>
        <v>0</v>
      </c>
    </row>
    <row r="217" spans="2:35" ht="20">
      <c r="B217" s="22">
        <v>694</v>
      </c>
      <c r="C217" s="22">
        <v>720</v>
      </c>
      <c r="D217" s="18">
        <f t="shared" si="94"/>
        <v>598.66134399999999</v>
      </c>
      <c r="E217" s="18">
        <f t="shared" si="95"/>
        <v>1079.06493456</v>
      </c>
      <c r="F217" s="18">
        <f t="shared" si="100"/>
        <v>603.83681573333342</v>
      </c>
      <c r="G217" s="18">
        <f t="shared" si="101"/>
        <v>1082.062337156</v>
      </c>
      <c r="H217" s="18">
        <v>1080</v>
      </c>
      <c r="I217" s="18">
        <v>922</v>
      </c>
      <c r="J217" s="13">
        <f t="shared" si="96"/>
        <v>1135.0765919999999</v>
      </c>
      <c r="K217" s="13">
        <f t="shared" si="97"/>
        <v>1381.802596756</v>
      </c>
      <c r="L217" s="13">
        <f t="shared" si="102"/>
        <v>1124.30512</v>
      </c>
      <c r="M217" s="13">
        <f t="shared" si="103"/>
        <v>1379.8043283586667</v>
      </c>
      <c r="N217" s="19">
        <f t="shared" si="98"/>
        <v>5.1728168000000778</v>
      </c>
      <c r="O217">
        <f t="shared" si="111"/>
        <v>2.997402596000029</v>
      </c>
      <c r="P217">
        <f t="shared" si="120"/>
        <v>9.5639649425514492E-2</v>
      </c>
      <c r="Q217" s="9">
        <f t="shared" si="121"/>
        <v>3.1879883141838161</v>
      </c>
      <c r="R217" s="9">
        <f t="shared" si="122"/>
        <v>11.476757931061739</v>
      </c>
      <c r="S217">
        <f t="shared" si="113"/>
        <v>10.73164799999995</v>
      </c>
      <c r="T217">
        <f t="shared" si="114"/>
        <v>0.99913419866675213</v>
      </c>
      <c r="U217">
        <f t="shared" si="123"/>
        <v>0.11453098327914631</v>
      </c>
      <c r="V217" s="9">
        <f t="shared" si="124"/>
        <v>3.8176994426382103</v>
      </c>
      <c r="W217" s="9">
        <f t="shared" si="92"/>
        <v>13.743717993497556</v>
      </c>
      <c r="X217" s="6">
        <f t="shared" si="99"/>
        <v>5.8467725470214962</v>
      </c>
      <c r="Y217" s="10">
        <v>0</v>
      </c>
      <c r="Z217" s="31">
        <f t="shared" si="115"/>
        <v>30.052036611047001</v>
      </c>
      <c r="AA217" s="31">
        <f t="shared" si="118"/>
        <v>13.547463445549901</v>
      </c>
      <c r="AB217" s="31">
        <f t="shared" si="116"/>
        <v>185.3189990910231</v>
      </c>
      <c r="AC217" s="31">
        <f t="shared" si="119"/>
        <v>-5.3189990910231018</v>
      </c>
      <c r="AD217" s="20">
        <f t="shared" si="117"/>
        <v>155.26696247997609</v>
      </c>
      <c r="AE217" s="9">
        <f t="shared" si="93"/>
        <v>3.8176994426382103</v>
      </c>
      <c r="AF217" s="9">
        <f t="shared" si="107"/>
        <v>3.1879883141838161</v>
      </c>
      <c r="AG217" s="21">
        <f t="shared" si="108"/>
        <v>155.26696247997609</v>
      </c>
      <c r="AH217" s="6">
        <f t="shared" si="109"/>
        <v>5.8467725470214962</v>
      </c>
      <c r="AI217">
        <f t="shared" si="110"/>
        <v>0</v>
      </c>
    </row>
    <row r="218" spans="2:35" ht="20">
      <c r="B218" s="22">
        <v>690</v>
      </c>
      <c r="C218" s="22">
        <v>718</v>
      </c>
      <c r="D218" s="18">
        <f t="shared" si="94"/>
        <v>593.49649199999999</v>
      </c>
      <c r="E218" s="18">
        <f t="shared" si="95"/>
        <v>1076.067531964</v>
      </c>
      <c r="F218" s="18">
        <f t="shared" si="100"/>
        <v>598.66399893333335</v>
      </c>
      <c r="G218" s="18">
        <f t="shared" si="101"/>
        <v>1079.06493456</v>
      </c>
      <c r="H218" s="18">
        <v>1088</v>
      </c>
      <c r="I218" s="18">
        <v>922</v>
      </c>
      <c r="J218" s="13">
        <f t="shared" si="96"/>
        <v>1146.7483648</v>
      </c>
      <c r="K218" s="13">
        <f t="shared" si="97"/>
        <v>1381.802596756</v>
      </c>
      <c r="L218" s="13">
        <f t="shared" si="102"/>
        <v>1135.0394229333333</v>
      </c>
      <c r="M218" s="13">
        <f t="shared" si="103"/>
        <v>1380.8034625573334</v>
      </c>
      <c r="N218" s="19">
        <f t="shared" si="98"/>
        <v>5.1648519999999962</v>
      </c>
      <c r="O218">
        <f t="shared" si="111"/>
        <v>2.997402596000029</v>
      </c>
      <c r="P218">
        <f t="shared" si="120"/>
        <v>9.5593210429747388E-2</v>
      </c>
      <c r="Q218" s="9">
        <f t="shared" si="121"/>
        <v>3.1864403476582464</v>
      </c>
      <c r="R218" s="9">
        <f t="shared" si="122"/>
        <v>11.471185251569688</v>
      </c>
      <c r="S218">
        <f t="shared" si="113"/>
        <v>10.734302933333311</v>
      </c>
      <c r="T218">
        <f t="shared" si="114"/>
        <v>0.99913419866675213</v>
      </c>
      <c r="U218">
        <f t="shared" si="123"/>
        <v>0.11455781495193523</v>
      </c>
      <c r="V218" s="9">
        <f t="shared" si="124"/>
        <v>3.8185938317311745</v>
      </c>
      <c r="W218" s="9">
        <f t="shared" si="92"/>
        <v>13.746937794232229</v>
      </c>
      <c r="X218" s="6">
        <f t="shared" si="99"/>
        <v>5.9824253689312403</v>
      </c>
      <c r="Y218" s="10">
        <v>0</v>
      </c>
      <c r="Z218" s="31">
        <f t="shared" si="115"/>
        <v>30.090262518739063</v>
      </c>
      <c r="AA218" s="31">
        <f t="shared" si="118"/>
        <v>-3.8225907692062577E-2</v>
      </c>
      <c r="AB218" s="31">
        <f t="shared" si="116"/>
        <v>185.31769107662234</v>
      </c>
      <c r="AC218" s="31">
        <f t="shared" si="119"/>
        <v>1.3080144007631134E-3</v>
      </c>
      <c r="AD218" s="20">
        <f t="shared" si="117"/>
        <v>155.22742855788329</v>
      </c>
      <c r="AE218" s="9">
        <f t="shared" si="93"/>
        <v>3.8185938317311745</v>
      </c>
      <c r="AF218" s="9">
        <f t="shared" si="107"/>
        <v>3.1864403476582464</v>
      </c>
      <c r="AG218" s="21">
        <f t="shared" si="108"/>
        <v>155.22742855788329</v>
      </c>
      <c r="AH218" s="6">
        <f t="shared" si="109"/>
        <v>5.9824253689312403</v>
      </c>
      <c r="AI218">
        <f t="shared" si="110"/>
        <v>0</v>
      </c>
    </row>
    <row r="219" spans="2:35" ht="20">
      <c r="B219" s="22">
        <v>688</v>
      </c>
      <c r="C219" s="22">
        <v>718</v>
      </c>
      <c r="D219" s="18">
        <f t="shared" si="94"/>
        <v>590.78165120000006</v>
      </c>
      <c r="E219" s="18">
        <f t="shared" si="95"/>
        <v>1076.067531964</v>
      </c>
      <c r="F219" s="18">
        <f t="shared" si="100"/>
        <v>594.3131623999999</v>
      </c>
      <c r="G219" s="18">
        <f t="shared" si="101"/>
        <v>1077.0666661626667</v>
      </c>
      <c r="H219" s="18">
        <v>1094</v>
      </c>
      <c r="I219" s="18">
        <v>922</v>
      </c>
      <c r="J219" s="13">
        <f t="shared" si="96"/>
        <v>1155.5021944</v>
      </c>
      <c r="K219" s="13">
        <f t="shared" si="97"/>
        <v>1381.802596756</v>
      </c>
      <c r="L219" s="13">
        <f t="shared" si="102"/>
        <v>1145.7757170666666</v>
      </c>
      <c r="M219" s="13">
        <f t="shared" si="103"/>
        <v>1381.802596756</v>
      </c>
      <c r="N219" s="19">
        <f t="shared" si="98"/>
        <v>2.7148407999999336</v>
      </c>
      <c r="O219">
        <f t="shared" si="111"/>
        <v>1.9982683973332769</v>
      </c>
      <c r="P219">
        <f t="shared" si="120"/>
        <v>5.9812777303685824E-2</v>
      </c>
      <c r="Q219" s="9">
        <f t="shared" si="121"/>
        <v>1.9937592434561939</v>
      </c>
      <c r="R219" s="9">
        <f t="shared" si="122"/>
        <v>7.1775332764422979</v>
      </c>
      <c r="S219">
        <f t="shared" si="113"/>
        <v>10.736294133333331</v>
      </c>
      <c r="T219">
        <f t="shared" si="114"/>
        <v>0.99913419866652475</v>
      </c>
      <c r="U219">
        <f t="shared" si="123"/>
        <v>0.11457793893739703</v>
      </c>
      <c r="V219" s="9">
        <f t="shared" si="124"/>
        <v>3.8192646312465675</v>
      </c>
      <c r="W219" s="9">
        <f t="shared" si="92"/>
        <v>13.749352672487642</v>
      </c>
      <c r="X219" s="6">
        <f t="shared" si="99"/>
        <v>6.1594757114449337</v>
      </c>
      <c r="Y219" s="10">
        <v>0</v>
      </c>
      <c r="Z219" s="31">
        <f t="shared" si="115"/>
        <v>24.668548700313089</v>
      </c>
      <c r="AA219" s="31">
        <f t="shared" si="118"/>
        <v>5.4217138184259746</v>
      </c>
      <c r="AB219" s="31">
        <f t="shared" si="116"/>
        <v>185.31671048670734</v>
      </c>
      <c r="AC219" s="31">
        <f t="shared" si="119"/>
        <v>9.8058991500238335E-4</v>
      </c>
      <c r="AD219" s="20">
        <f t="shared" si="117"/>
        <v>160.64816178639424</v>
      </c>
      <c r="AE219" s="9">
        <f t="shared" si="93"/>
        <v>3.8192646312465675</v>
      </c>
      <c r="AF219" s="9">
        <f t="shared" si="107"/>
        <v>1.9937592434561939</v>
      </c>
      <c r="AG219" s="21">
        <f t="shared" si="108"/>
        <v>160.64816178639424</v>
      </c>
      <c r="AH219" s="6">
        <f t="shared" si="109"/>
        <v>6.1594757114449337</v>
      </c>
      <c r="AI219">
        <f t="shared" si="110"/>
        <v>0</v>
      </c>
    </row>
    <row r="220" spans="2:35" ht="20">
      <c r="B220" s="22">
        <v>684</v>
      </c>
      <c r="C220" s="22">
        <v>716</v>
      </c>
      <c r="D220" s="18">
        <f t="shared" si="94"/>
        <v>585.62675520000005</v>
      </c>
      <c r="E220" s="18">
        <f t="shared" si="95"/>
        <v>1073.0701293679999</v>
      </c>
      <c r="F220" s="18">
        <f t="shared" si="100"/>
        <v>589.96829946666674</v>
      </c>
      <c r="G220" s="18">
        <f t="shared" si="101"/>
        <v>1075.0683977653332</v>
      </c>
      <c r="H220" s="18">
        <v>1102</v>
      </c>
      <c r="I220" s="18">
        <v>922</v>
      </c>
      <c r="J220" s="13">
        <f t="shared" si="96"/>
        <v>1167.1739671999999</v>
      </c>
      <c r="K220" s="13">
        <f t="shared" si="97"/>
        <v>1381.802596756</v>
      </c>
      <c r="L220" s="13">
        <f t="shared" si="102"/>
        <v>1156.4748421333331</v>
      </c>
      <c r="M220" s="13">
        <f t="shared" si="103"/>
        <v>1381.802596756</v>
      </c>
      <c r="N220" s="19">
        <f t="shared" si="98"/>
        <v>5.1548960000000079</v>
      </c>
      <c r="O220">
        <f t="shared" si="111"/>
        <v>1.9982683973335043</v>
      </c>
      <c r="P220">
        <f t="shared" si="120"/>
        <v>7.5157833915538375E-2</v>
      </c>
      <c r="Q220" s="9">
        <f t="shared" si="121"/>
        <v>2.5052611305179457</v>
      </c>
      <c r="R220" s="9">
        <f t="shared" si="122"/>
        <v>9.0189400698646054</v>
      </c>
      <c r="S220">
        <f t="shared" si="113"/>
        <v>10.699125066666511</v>
      </c>
      <c r="T220">
        <f t="shared" si="114"/>
        <v>0</v>
      </c>
      <c r="U220">
        <f t="shared" si="123"/>
        <v>0.1111148717861095</v>
      </c>
      <c r="V220" s="9">
        <f t="shared" si="124"/>
        <v>3.7038290595369836</v>
      </c>
      <c r="W220" s="9">
        <f t="shared" si="92"/>
        <v>13.33378461433314</v>
      </c>
      <c r="X220" s="6">
        <f t="shared" si="99"/>
        <v>6.3210882338413521</v>
      </c>
      <c r="Y220" s="10">
        <v>0</v>
      </c>
      <c r="Z220" s="31">
        <f t="shared" si="115"/>
        <v>24.698418790131033</v>
      </c>
      <c r="AA220" s="31">
        <f t="shared" si="118"/>
        <v>-2.9870089817944034E-2</v>
      </c>
      <c r="AB220" s="31">
        <f t="shared" si="116"/>
        <v>180</v>
      </c>
      <c r="AC220" s="31">
        <f t="shared" si="119"/>
        <v>5.3167104867073363</v>
      </c>
      <c r="AD220" s="20">
        <f t="shared" si="117"/>
        <v>155.30158120986897</v>
      </c>
      <c r="AE220" s="9">
        <f t="shared" si="93"/>
        <v>3.7038290595369836</v>
      </c>
      <c r="AF220" s="9">
        <f t="shared" si="107"/>
        <v>2.5052611305179457</v>
      </c>
      <c r="AG220" s="21">
        <f t="shared" si="108"/>
        <v>155.30158120986897</v>
      </c>
      <c r="AH220" s="6">
        <f t="shared" si="109"/>
        <v>6.3210882338413521</v>
      </c>
      <c r="AI220">
        <f t="shared" si="110"/>
        <v>0</v>
      </c>
    </row>
    <row r="221" spans="2:35" ht="20">
      <c r="B221" s="22">
        <v>680</v>
      </c>
      <c r="C221" s="22">
        <v>714</v>
      </c>
      <c r="D221" s="18">
        <f t="shared" si="94"/>
        <v>580.47982400000001</v>
      </c>
      <c r="E221" s="18">
        <f t="shared" si="95"/>
        <v>1070.0727267719999</v>
      </c>
      <c r="F221" s="18">
        <f t="shared" si="100"/>
        <v>585.62941013333341</v>
      </c>
      <c r="G221" s="18">
        <f t="shared" si="101"/>
        <v>1073.0701293679999</v>
      </c>
      <c r="H221" s="18">
        <v>1110</v>
      </c>
      <c r="I221" s="18">
        <v>922</v>
      </c>
      <c r="J221" s="13">
        <f t="shared" si="96"/>
        <v>1178.84574</v>
      </c>
      <c r="K221" s="13">
        <f t="shared" si="97"/>
        <v>1381.802596756</v>
      </c>
      <c r="L221" s="13">
        <f t="shared" si="102"/>
        <v>1167.1739672000001</v>
      </c>
      <c r="M221" s="13">
        <f t="shared" si="103"/>
        <v>1381.802596756</v>
      </c>
      <c r="N221" s="19">
        <f t="shared" si="98"/>
        <v>5.14693120000004</v>
      </c>
      <c r="O221">
        <f t="shared" si="111"/>
        <v>1.9982683973332769</v>
      </c>
      <c r="P221">
        <f t="shared" si="120"/>
        <v>7.5098935591231569E-2</v>
      </c>
      <c r="Q221" s="9">
        <f t="shared" si="121"/>
        <v>2.5032978530410519</v>
      </c>
      <c r="R221" s="9">
        <f t="shared" si="122"/>
        <v>9.0118722709477872</v>
      </c>
      <c r="S221">
        <f t="shared" si="113"/>
        <v>10.699125066666966</v>
      </c>
      <c r="T221">
        <f t="shared" si="114"/>
        <v>0</v>
      </c>
      <c r="U221">
        <f t="shared" si="123"/>
        <v>0.11111487178611423</v>
      </c>
      <c r="V221" s="9">
        <f t="shared" si="124"/>
        <v>3.7038290595371408</v>
      </c>
      <c r="W221" s="9">
        <f t="shared" si="92"/>
        <v>13.333784614333707</v>
      </c>
      <c r="X221" s="6">
        <f t="shared" si="99"/>
        <v>6.4217071075802847</v>
      </c>
      <c r="Y221" s="10">
        <v>0</v>
      </c>
      <c r="Z221" s="31">
        <f t="shared" si="115"/>
        <v>24.728356751580844</v>
      </c>
      <c r="AA221" s="31">
        <f t="shared" si="118"/>
        <v>-2.9937961449810757E-2</v>
      </c>
      <c r="AB221" s="31">
        <f t="shared" si="116"/>
        <v>180</v>
      </c>
      <c r="AC221" s="31">
        <f t="shared" si="119"/>
        <v>0</v>
      </c>
      <c r="AD221" s="20">
        <f t="shared" si="117"/>
        <v>155.27164324841917</v>
      </c>
      <c r="AE221" s="9">
        <f t="shared" si="93"/>
        <v>3.7038290595371408</v>
      </c>
      <c r="AF221" s="9">
        <f t="shared" si="107"/>
        <v>2.5032978530410519</v>
      </c>
      <c r="AG221" s="21">
        <f t="shared" si="108"/>
        <v>155.27164324841917</v>
      </c>
      <c r="AH221" s="6">
        <f t="shared" si="109"/>
        <v>6.4217071075802847</v>
      </c>
      <c r="AI221">
        <f t="shared" si="110"/>
        <v>0</v>
      </c>
    </row>
    <row r="222" spans="2:35" ht="20">
      <c r="B222" s="22">
        <v>676</v>
      </c>
      <c r="C222" s="22">
        <v>712</v>
      </c>
      <c r="D222" s="18">
        <f t="shared" si="94"/>
        <v>575.34085760000005</v>
      </c>
      <c r="E222" s="18">
        <f t="shared" si="95"/>
        <v>1067.0753241760001</v>
      </c>
      <c r="F222" s="18">
        <f t="shared" si="100"/>
        <v>580.48247893333337</v>
      </c>
      <c r="G222" s="18">
        <f t="shared" si="101"/>
        <v>1070.0727267720001</v>
      </c>
      <c r="H222" s="18">
        <v>1118</v>
      </c>
      <c r="I222" s="18">
        <v>922</v>
      </c>
      <c r="J222" s="13">
        <f t="shared" si="96"/>
        <v>1190.5175128000001</v>
      </c>
      <c r="K222" s="13">
        <f t="shared" si="97"/>
        <v>1381.802596756</v>
      </c>
      <c r="L222" s="13">
        <f t="shared" si="102"/>
        <v>1178.84574</v>
      </c>
      <c r="M222" s="13">
        <f t="shared" si="103"/>
        <v>1381.802596756</v>
      </c>
      <c r="N222" s="19">
        <f t="shared" si="98"/>
        <v>5.1389663999999584</v>
      </c>
      <c r="O222">
        <f t="shared" si="111"/>
        <v>2.9974025959998016</v>
      </c>
      <c r="P222">
        <f t="shared" si="120"/>
        <v>9.5442622748706352E-2</v>
      </c>
      <c r="Q222" s="9">
        <f t="shared" si="121"/>
        <v>3.1814207582902116</v>
      </c>
      <c r="R222" s="9">
        <f t="shared" si="122"/>
        <v>11.453114729844762</v>
      </c>
      <c r="S222">
        <f t="shared" si="113"/>
        <v>11.671772799999871</v>
      </c>
      <c r="T222">
        <f t="shared" si="114"/>
        <v>0</v>
      </c>
      <c r="U222">
        <f t="shared" si="123"/>
        <v>0.12121622376666534</v>
      </c>
      <c r="V222" s="9">
        <f t="shared" si="124"/>
        <v>4.0405407922221777</v>
      </c>
      <c r="W222" s="9">
        <f t="shared" si="92"/>
        <v>14.54594685199984</v>
      </c>
      <c r="X222" s="6">
        <f t="shared" si="99"/>
        <v>6.584169622696967</v>
      </c>
      <c r="Y222" s="10">
        <v>0</v>
      </c>
      <c r="Z222" s="31">
        <f t="shared" si="115"/>
        <v>30.215107450372543</v>
      </c>
      <c r="AA222" s="31">
        <f t="shared" si="118"/>
        <v>-5.486750698791699</v>
      </c>
      <c r="AB222" s="31">
        <f t="shared" si="116"/>
        <v>180</v>
      </c>
      <c r="AC222" s="31">
        <f t="shared" si="119"/>
        <v>0</v>
      </c>
      <c r="AD222" s="20">
        <f t="shared" si="117"/>
        <v>149.78489254962744</v>
      </c>
      <c r="AE222" s="9">
        <f t="shared" si="93"/>
        <v>4.0405407922221777</v>
      </c>
      <c r="AF222" s="9">
        <f t="shared" si="107"/>
        <v>3.1814207582902116</v>
      </c>
      <c r="AG222" s="21">
        <f t="shared" si="108"/>
        <v>149.78489254962744</v>
      </c>
      <c r="AH222" s="6">
        <f t="shared" si="109"/>
        <v>6.584169622696967</v>
      </c>
      <c r="AI222">
        <f t="shared" si="110"/>
        <v>0</v>
      </c>
    </row>
    <row r="223" spans="2:35" ht="20">
      <c r="B223" s="22">
        <v>672</v>
      </c>
      <c r="C223" s="22">
        <v>712</v>
      </c>
      <c r="D223" s="18">
        <f t="shared" si="94"/>
        <v>569.92312319999996</v>
      </c>
      <c r="E223" s="18">
        <f t="shared" si="95"/>
        <v>1067.0753241760001</v>
      </c>
      <c r="F223" s="18">
        <f t="shared" si="100"/>
        <v>575.24793493333334</v>
      </c>
      <c r="G223" s="18">
        <f t="shared" si="101"/>
        <v>1068.0744583746666</v>
      </c>
      <c r="H223" s="18">
        <v>1124</v>
      </c>
      <c r="I223" s="18">
        <v>922</v>
      </c>
      <c r="J223" s="13">
        <f t="shared" si="96"/>
        <v>1199.2713424000001</v>
      </c>
      <c r="K223" s="13">
        <f t="shared" si="97"/>
        <v>1381.802596756</v>
      </c>
      <c r="L223" s="13">
        <f t="shared" si="102"/>
        <v>1189.5448650666667</v>
      </c>
      <c r="M223" s="13">
        <f t="shared" si="103"/>
        <v>1381.802596756</v>
      </c>
      <c r="N223" s="19">
        <f t="shared" si="98"/>
        <v>5.4177344000000858</v>
      </c>
      <c r="O223">
        <f t="shared" si="111"/>
        <v>1.9982683973335043</v>
      </c>
      <c r="P223">
        <f t="shared" si="120"/>
        <v>7.7126018655944484E-2</v>
      </c>
      <c r="Q223" s="9">
        <f t="shared" si="121"/>
        <v>2.5708672885314825</v>
      </c>
      <c r="R223" s="9">
        <f t="shared" si="122"/>
        <v>9.2551222387133372</v>
      </c>
      <c r="S223">
        <f t="shared" si="113"/>
        <v>10.699125066666738</v>
      </c>
      <c r="T223">
        <f t="shared" si="114"/>
        <v>0</v>
      </c>
      <c r="U223">
        <f t="shared" si="123"/>
        <v>0.11111487178611187</v>
      </c>
      <c r="V223" s="9">
        <f t="shared" si="124"/>
        <v>3.7038290595370622</v>
      </c>
      <c r="W223" s="9">
        <f t="shared" si="92"/>
        <v>13.333784614333425</v>
      </c>
      <c r="X223" s="6">
        <f t="shared" si="99"/>
        <v>6.7469791853151628</v>
      </c>
      <c r="Y223" s="10">
        <v>0</v>
      </c>
      <c r="Z223" s="31">
        <f t="shared" si="115"/>
        <v>20.894176579193569</v>
      </c>
      <c r="AA223" s="31">
        <f t="shared" si="118"/>
        <v>9.3209308711789731</v>
      </c>
      <c r="AB223" s="31">
        <f t="shared" si="116"/>
        <v>180</v>
      </c>
      <c r="AC223" s="31">
        <f t="shared" si="119"/>
        <v>0</v>
      </c>
      <c r="AD223" s="20">
        <f t="shared" si="117"/>
        <v>159.10582342080642</v>
      </c>
      <c r="AE223" s="9">
        <f t="shared" si="93"/>
        <v>3.7038290595370622</v>
      </c>
      <c r="AF223" s="9">
        <f t="shared" si="107"/>
        <v>2.5708672885314825</v>
      </c>
      <c r="AG223" s="21">
        <f t="shared" si="108"/>
        <v>159.10582342080642</v>
      </c>
      <c r="AH223" s="6">
        <f t="shared" si="109"/>
        <v>6.7469791853151628</v>
      </c>
      <c r="AI223">
        <f t="shared" si="110"/>
        <v>0</v>
      </c>
    </row>
    <row r="224" spans="2:35" ht="20">
      <c r="B224" s="22">
        <v>666</v>
      </c>
      <c r="C224" s="22">
        <v>710</v>
      </c>
      <c r="D224" s="18">
        <f t="shared" si="94"/>
        <v>562.08922800000005</v>
      </c>
      <c r="E224" s="18">
        <f t="shared" si="95"/>
        <v>1064.0779215800001</v>
      </c>
      <c r="F224" s="18">
        <f t="shared" si="100"/>
        <v>569.11773626666661</v>
      </c>
      <c r="G224" s="18">
        <f t="shared" si="101"/>
        <v>1066.0761899773333</v>
      </c>
      <c r="H224" s="18">
        <v>1132</v>
      </c>
      <c r="I224" s="18">
        <v>922</v>
      </c>
      <c r="J224" s="13">
        <f t="shared" si="96"/>
        <v>1210.9431152</v>
      </c>
      <c r="K224" s="13">
        <f t="shared" si="97"/>
        <v>1381.802596756</v>
      </c>
      <c r="L224" s="13">
        <f t="shared" si="102"/>
        <v>1200.2439901333335</v>
      </c>
      <c r="M224" s="13">
        <f t="shared" si="103"/>
        <v>1381.802596756</v>
      </c>
      <c r="N224" s="19">
        <f t="shared" si="98"/>
        <v>7.8338951999999153</v>
      </c>
      <c r="O224">
        <f t="shared" si="111"/>
        <v>1.9982683973332769</v>
      </c>
      <c r="P224">
        <f t="shared" si="120"/>
        <v>9.6962836427538585E-2</v>
      </c>
      <c r="Q224" s="9">
        <f t="shared" si="121"/>
        <v>3.2320945475846194</v>
      </c>
      <c r="R224" s="9">
        <f t="shared" si="122"/>
        <v>11.63554037130463</v>
      </c>
      <c r="S224">
        <f t="shared" si="113"/>
        <v>10.699125066666738</v>
      </c>
      <c r="T224">
        <f t="shared" si="114"/>
        <v>0</v>
      </c>
      <c r="U224">
        <f t="shared" si="123"/>
        <v>0.11111487178611187</v>
      </c>
      <c r="V224" s="9">
        <f t="shared" si="124"/>
        <v>3.7038290595370622</v>
      </c>
      <c r="W224" s="9">
        <f t="shared" si="92"/>
        <v>13.333784614333425</v>
      </c>
      <c r="X224" s="6">
        <f t="shared" si="99"/>
        <v>6.9101054493307501</v>
      </c>
      <c r="Y224" s="10">
        <v>0</v>
      </c>
      <c r="Z224" s="31">
        <f t="shared" si="115"/>
        <v>18.054478361367298</v>
      </c>
      <c r="AA224" s="31">
        <f t="shared" si="118"/>
        <v>2.8396982178262711</v>
      </c>
      <c r="AB224" s="31">
        <f t="shared" si="116"/>
        <v>180</v>
      </c>
      <c r="AC224" s="31">
        <f t="shared" si="119"/>
        <v>0</v>
      </c>
      <c r="AD224" s="20">
        <f t="shared" si="117"/>
        <v>161.9455216386327</v>
      </c>
      <c r="AE224" s="9">
        <f t="shared" si="93"/>
        <v>3.7038290595370622</v>
      </c>
      <c r="AF224" s="9">
        <f t="shared" si="107"/>
        <v>3.2320945475846194</v>
      </c>
      <c r="AG224" s="21">
        <f t="shared" si="108"/>
        <v>161.9455216386327</v>
      </c>
      <c r="AH224" s="6">
        <f t="shared" si="109"/>
        <v>6.9101054493307501</v>
      </c>
      <c r="AI224">
        <f t="shared" si="110"/>
        <v>0</v>
      </c>
    </row>
    <row r="225" spans="2:35" ht="20">
      <c r="B225" s="22">
        <v>662</v>
      </c>
      <c r="C225" s="22">
        <v>710</v>
      </c>
      <c r="D225" s="18">
        <f t="shared" si="94"/>
        <v>556.675476</v>
      </c>
      <c r="E225" s="18">
        <f t="shared" si="95"/>
        <v>1064.0779215800001</v>
      </c>
      <c r="F225" s="18">
        <f t="shared" si="100"/>
        <v>562.89594239999997</v>
      </c>
      <c r="G225" s="18">
        <f t="shared" si="101"/>
        <v>1065.0770557786666</v>
      </c>
      <c r="H225" s="18">
        <v>1140</v>
      </c>
      <c r="I225" s="18">
        <v>922</v>
      </c>
      <c r="J225" s="13">
        <f t="shared" si="96"/>
        <v>1222.6148880000001</v>
      </c>
      <c r="K225" s="13">
        <f t="shared" si="97"/>
        <v>1381.802596756</v>
      </c>
      <c r="L225" s="13">
        <f t="shared" si="102"/>
        <v>1210.9431152</v>
      </c>
      <c r="M225" s="13">
        <f t="shared" si="103"/>
        <v>1381.802596756</v>
      </c>
      <c r="N225" s="19">
        <f t="shared" si="98"/>
        <v>5.413752000000045</v>
      </c>
      <c r="O225">
        <f t="shared" si="111"/>
        <v>0.99913419866675213</v>
      </c>
      <c r="P225">
        <f t="shared" si="120"/>
        <v>6.2103157206511633E-2</v>
      </c>
      <c r="Q225" s="9">
        <f t="shared" si="121"/>
        <v>2.0701052402170546</v>
      </c>
      <c r="R225" s="9">
        <f t="shared" si="122"/>
        <v>7.4523788647813962</v>
      </c>
      <c r="S225">
        <f t="shared" si="113"/>
        <v>10.699125066666511</v>
      </c>
      <c r="T225">
        <f t="shared" si="114"/>
        <v>0</v>
      </c>
      <c r="U225">
        <f t="shared" si="123"/>
        <v>0.1111148717861095</v>
      </c>
      <c r="V225" s="9">
        <f t="shared" si="124"/>
        <v>3.7038290595369836</v>
      </c>
      <c r="W225" s="9">
        <f t="shared" si="92"/>
        <v>13.33378461433314</v>
      </c>
      <c r="X225" s="6">
        <f t="shared" si="99"/>
        <v>7.036564766388901</v>
      </c>
      <c r="Y225" s="10">
        <v>0</v>
      </c>
      <c r="Z225" s="31">
        <f t="shared" si="115"/>
        <v>9.1230220296217848</v>
      </c>
      <c r="AA225" s="31">
        <f t="shared" si="118"/>
        <v>8.9314563317455136</v>
      </c>
      <c r="AB225" s="31">
        <f t="shared" si="116"/>
        <v>180</v>
      </c>
      <c r="AC225" s="31">
        <f t="shared" si="119"/>
        <v>0</v>
      </c>
      <c r="AD225" s="20">
        <f t="shared" si="117"/>
        <v>170.87697797037822</v>
      </c>
      <c r="AE225" s="9">
        <f t="shared" si="93"/>
        <v>3.7038290595369836</v>
      </c>
      <c r="AF225" s="9">
        <f t="shared" si="107"/>
        <v>2.0701052402170546</v>
      </c>
      <c r="AG225" s="21">
        <f t="shared" si="108"/>
        <v>170.87697797037822</v>
      </c>
      <c r="AH225" s="6">
        <f t="shared" si="109"/>
        <v>7.036564766388901</v>
      </c>
      <c r="AI225">
        <f t="shared" si="110"/>
        <v>0</v>
      </c>
    </row>
    <row r="226" spans="2:35" ht="20">
      <c r="B226" s="22">
        <v>658</v>
      </c>
      <c r="C226" s="22">
        <v>708</v>
      </c>
      <c r="D226" s="18">
        <f t="shared" si="94"/>
        <v>551.56239519999997</v>
      </c>
      <c r="E226" s="18">
        <f t="shared" si="95"/>
        <v>1061.080518984</v>
      </c>
      <c r="F226" s="18">
        <f t="shared" si="100"/>
        <v>556.77569973333345</v>
      </c>
      <c r="G226" s="18">
        <f t="shared" si="101"/>
        <v>1063.0787873813333</v>
      </c>
      <c r="H226" s="18">
        <v>1147</v>
      </c>
      <c r="I226" s="18">
        <v>924</v>
      </c>
      <c r="J226" s="13">
        <f t="shared" si="96"/>
        <v>1233.0138664000001</v>
      </c>
      <c r="K226" s="13">
        <f t="shared" si="97"/>
        <v>1384.799999352</v>
      </c>
      <c r="L226" s="13">
        <f t="shared" si="102"/>
        <v>1222.1906231999999</v>
      </c>
      <c r="M226" s="13">
        <f t="shared" si="103"/>
        <v>1382.8017309546667</v>
      </c>
      <c r="N226" s="19">
        <f t="shared" si="98"/>
        <v>5.1130808000000343</v>
      </c>
      <c r="O226">
        <f t="shared" si="111"/>
        <v>1.9982683973332769</v>
      </c>
      <c r="P226">
        <f t="shared" si="120"/>
        <v>7.4849120492010909E-2</v>
      </c>
      <c r="Q226" s="9">
        <f t="shared" si="121"/>
        <v>2.4949706830670304</v>
      </c>
      <c r="R226" s="9">
        <f t="shared" si="122"/>
        <v>8.9818944590413103</v>
      </c>
      <c r="S226">
        <f t="shared" si="113"/>
        <v>11.247507999999925</v>
      </c>
      <c r="T226">
        <f t="shared" si="114"/>
        <v>0.99913419866675213</v>
      </c>
      <c r="U226">
        <f t="shared" si="123"/>
        <v>0.11975076402936623</v>
      </c>
      <c r="V226" s="9">
        <f t="shared" si="124"/>
        <v>3.991692134312208</v>
      </c>
      <c r="W226" s="9">
        <f t="shared" si="92"/>
        <v>14.370091683523949</v>
      </c>
      <c r="X226" s="6">
        <f t="shared" si="99"/>
        <v>7.2246822501079233</v>
      </c>
      <c r="Y226" s="10">
        <v>0</v>
      </c>
      <c r="Z226" s="31">
        <f t="shared" si="115"/>
        <v>18.081937956879241</v>
      </c>
      <c r="AA226" s="31">
        <f t="shared" si="118"/>
        <v>-8.9589159272574559</v>
      </c>
      <c r="AB226" s="31">
        <f t="shared" si="116"/>
        <v>185.07635150251039</v>
      </c>
      <c r="AC226" s="31">
        <f t="shared" si="119"/>
        <v>-5.0763515025103914</v>
      </c>
      <c r="AD226" s="20">
        <f t="shared" si="117"/>
        <v>166.99441354563115</v>
      </c>
      <c r="AE226" s="9">
        <f t="shared" si="93"/>
        <v>3.991692134312208</v>
      </c>
      <c r="AF226" s="9">
        <f t="shared" si="107"/>
        <v>2.4949706830670304</v>
      </c>
      <c r="AG226" s="21">
        <f t="shared" si="108"/>
        <v>166.99441354563115</v>
      </c>
      <c r="AH226" s="6">
        <f t="shared" si="109"/>
        <v>7.2246822501079233</v>
      </c>
      <c r="AI226">
        <f t="shared" si="110"/>
        <v>0</v>
      </c>
    </row>
    <row r="227" spans="2:35" ht="20">
      <c r="B227" s="22">
        <v>654</v>
      </c>
      <c r="C227" s="22">
        <v>706</v>
      </c>
      <c r="D227" s="18">
        <f t="shared" si="94"/>
        <v>546.45727920000002</v>
      </c>
      <c r="E227" s="18">
        <f t="shared" si="95"/>
        <v>1058.083116388</v>
      </c>
      <c r="F227" s="18">
        <f t="shared" si="100"/>
        <v>551.56505013333333</v>
      </c>
      <c r="G227" s="18">
        <f t="shared" si="101"/>
        <v>1061.080518984</v>
      </c>
      <c r="H227" s="18">
        <v>1154</v>
      </c>
      <c r="I227" s="18">
        <v>924</v>
      </c>
      <c r="J227" s="13">
        <f t="shared" si="96"/>
        <v>1243.2336368000001</v>
      </c>
      <c r="K227" s="13">
        <f t="shared" si="97"/>
        <v>1384.799999352</v>
      </c>
      <c r="L227" s="13">
        <f t="shared" si="102"/>
        <v>1232.9541304000002</v>
      </c>
      <c r="M227" s="13">
        <f t="shared" si="103"/>
        <v>1383.8008651533335</v>
      </c>
      <c r="N227" s="19">
        <f t="shared" si="98"/>
        <v>5.1051159999999527</v>
      </c>
      <c r="O227">
        <f t="shared" si="111"/>
        <v>1.9982683973332769</v>
      </c>
      <c r="P227">
        <f t="shared" si="120"/>
        <v>7.4790459350722371E-2</v>
      </c>
      <c r="Q227" s="9">
        <f t="shared" si="121"/>
        <v>2.4930153116907454</v>
      </c>
      <c r="R227" s="9">
        <f t="shared" si="122"/>
        <v>8.9748551220866837</v>
      </c>
      <c r="S227">
        <f t="shared" si="113"/>
        <v>10.763507200000276</v>
      </c>
      <c r="T227">
        <f t="shared" si="114"/>
        <v>0.99913419866675213</v>
      </c>
      <c r="U227">
        <f t="shared" si="123"/>
        <v>0.11485298651608443</v>
      </c>
      <c r="V227" s="9">
        <f t="shared" si="124"/>
        <v>3.8284328838694806</v>
      </c>
      <c r="W227" s="9">
        <f t="shared" si="92"/>
        <v>13.782358381930131</v>
      </c>
      <c r="X227" s="6">
        <f t="shared" si="99"/>
        <v>7.3785111619526642</v>
      </c>
      <c r="Y227" s="10">
        <v>0</v>
      </c>
      <c r="Z227" s="31">
        <f t="shared" si="115"/>
        <v>20.981668081650731</v>
      </c>
      <c r="AA227" s="31">
        <f t="shared" si="118"/>
        <v>-2.8997301247714908</v>
      </c>
      <c r="AB227" s="31">
        <f t="shared" si="116"/>
        <v>185.30334514160265</v>
      </c>
      <c r="AC227" s="31">
        <f t="shared" si="119"/>
        <v>-0.22699363909225667</v>
      </c>
      <c r="AD227" s="20">
        <f t="shared" si="117"/>
        <v>164.32167705995192</v>
      </c>
      <c r="AE227" s="9">
        <f t="shared" si="93"/>
        <v>3.8284328838694806</v>
      </c>
      <c r="AF227" s="9">
        <f t="shared" si="107"/>
        <v>2.4930153116907454</v>
      </c>
      <c r="AG227" s="21">
        <f t="shared" si="108"/>
        <v>164.32167705995192</v>
      </c>
      <c r="AH227" s="6">
        <f t="shared" si="109"/>
        <v>7.3785111619526642</v>
      </c>
      <c r="AI227">
        <f t="shared" si="110"/>
        <v>0</v>
      </c>
    </row>
    <row r="228" spans="2:35" ht="20">
      <c r="B228" s="22">
        <v>650</v>
      </c>
      <c r="C228" s="22">
        <v>704</v>
      </c>
      <c r="D228" s="18">
        <f t="shared" si="94"/>
        <v>541.36012800000003</v>
      </c>
      <c r="E228" s="18">
        <f t="shared" si="95"/>
        <v>1055.085713792</v>
      </c>
      <c r="F228" s="18">
        <f t="shared" si="100"/>
        <v>546.45993413333338</v>
      </c>
      <c r="G228" s="18">
        <f t="shared" si="101"/>
        <v>1058.083116388</v>
      </c>
      <c r="H228" s="18">
        <v>1162</v>
      </c>
      <c r="I228" s="18">
        <v>924</v>
      </c>
      <c r="J228" s="13">
        <f t="shared" si="96"/>
        <v>1254.9133744000001</v>
      </c>
      <c r="K228" s="13">
        <f t="shared" si="97"/>
        <v>1384.799999352</v>
      </c>
      <c r="L228" s="13">
        <f t="shared" si="102"/>
        <v>1243.7202925333333</v>
      </c>
      <c r="M228" s="13">
        <f t="shared" si="103"/>
        <v>1384.799999352</v>
      </c>
      <c r="N228" s="19">
        <f t="shared" si="98"/>
        <v>5.0971511999999848</v>
      </c>
      <c r="O228">
        <f t="shared" si="111"/>
        <v>2.997402596000029</v>
      </c>
      <c r="P228">
        <f t="shared" si="120"/>
        <v>9.5200466193778407E-2</v>
      </c>
      <c r="Q228" s="9">
        <f t="shared" si="121"/>
        <v>3.1733488731259469</v>
      </c>
      <c r="R228" s="9">
        <f t="shared" si="122"/>
        <v>11.424055943253409</v>
      </c>
      <c r="S228">
        <f t="shared" si="113"/>
        <v>10.766162133333182</v>
      </c>
      <c r="T228">
        <f t="shared" si="114"/>
        <v>0.99913419866652475</v>
      </c>
      <c r="U228">
        <f t="shared" si="123"/>
        <v>0.11487982239401327</v>
      </c>
      <c r="V228" s="9">
        <f t="shared" si="124"/>
        <v>3.8293274131337758</v>
      </c>
      <c r="W228" s="9">
        <f t="shared" si="92"/>
        <v>13.785578687281593</v>
      </c>
      <c r="X228" s="6">
        <f t="shared" si="99"/>
        <v>7.5443383379218378</v>
      </c>
      <c r="Y228" s="10">
        <v>0</v>
      </c>
      <c r="Z228" s="31">
        <f t="shared" si="115"/>
        <v>30.418772488260473</v>
      </c>
      <c r="AA228" s="31">
        <f t="shared" si="118"/>
        <v>-9.4371044066097411</v>
      </c>
      <c r="AB228" s="31">
        <f t="shared" si="116"/>
        <v>185.30204479201558</v>
      </c>
      <c r="AC228" s="31">
        <f t="shared" si="119"/>
        <v>1.3003495870691495E-3</v>
      </c>
      <c r="AD228" s="20">
        <f t="shared" si="117"/>
        <v>154.88327230375512</v>
      </c>
      <c r="AE228" s="9">
        <f t="shared" si="93"/>
        <v>3.8293274131337758</v>
      </c>
      <c r="AF228" s="9">
        <f t="shared" si="107"/>
        <v>3.1733488731259469</v>
      </c>
      <c r="AG228" s="21">
        <f t="shared" si="108"/>
        <v>154.88327230375512</v>
      </c>
      <c r="AH228" s="6">
        <f t="shared" si="109"/>
        <v>7.5443383379218378</v>
      </c>
      <c r="AI228">
        <f t="shared" si="110"/>
        <v>0</v>
      </c>
    </row>
    <row r="229" spans="2:35" ht="20">
      <c r="B229" s="22">
        <v>648</v>
      </c>
      <c r="C229" s="22">
        <v>702</v>
      </c>
      <c r="D229" s="18">
        <f t="shared" si="94"/>
        <v>538.96985280000001</v>
      </c>
      <c r="E229" s="18">
        <f t="shared" si="95"/>
        <v>1052.0883111959999</v>
      </c>
      <c r="F229" s="18">
        <f t="shared" si="100"/>
        <v>542.26242000000002</v>
      </c>
      <c r="G229" s="18">
        <f t="shared" si="101"/>
        <v>1055.085713792</v>
      </c>
      <c r="H229" s="18">
        <v>1170</v>
      </c>
      <c r="I229" s="18">
        <v>924</v>
      </c>
      <c r="J229" s="13">
        <f t="shared" si="96"/>
        <v>1266.593112</v>
      </c>
      <c r="K229" s="13">
        <f t="shared" si="97"/>
        <v>1384.799999352</v>
      </c>
      <c r="L229" s="13">
        <f t="shared" si="102"/>
        <v>1254.9133744000001</v>
      </c>
      <c r="M229" s="13">
        <f t="shared" si="103"/>
        <v>1384.799999352</v>
      </c>
      <c r="N229" s="19">
        <f t="shared" si="98"/>
        <v>2.3902752000000191</v>
      </c>
      <c r="O229">
        <f t="shared" si="111"/>
        <v>2.997402596000029</v>
      </c>
      <c r="P229">
        <f t="shared" si="120"/>
        <v>8.2928497547487656E-2</v>
      </c>
      <c r="Q229" s="9">
        <f t="shared" si="121"/>
        <v>2.7642832515829219</v>
      </c>
      <c r="R229" s="9">
        <f t="shared" si="122"/>
        <v>9.9514197056985196</v>
      </c>
      <c r="S229">
        <f t="shared" si="113"/>
        <v>11.193081866666716</v>
      </c>
      <c r="T229">
        <f t="shared" si="114"/>
        <v>0</v>
      </c>
      <c r="U229">
        <f t="shared" si="123"/>
        <v>0.11624481896944497</v>
      </c>
      <c r="V229" s="9">
        <f t="shared" si="124"/>
        <v>3.8748272989814989</v>
      </c>
      <c r="W229" s="9">
        <f t="shared" si="92"/>
        <v>13.949378276333396</v>
      </c>
      <c r="X229" s="6">
        <f t="shared" si="99"/>
        <v>7.695720980675139</v>
      </c>
      <c r="Y229" s="10">
        <v>0</v>
      </c>
      <c r="Z229" s="31">
        <f t="shared" si="115"/>
        <v>35.530249427154253</v>
      </c>
      <c r="AA229" s="31">
        <f t="shared" si="118"/>
        <v>-5.1114769388937802</v>
      </c>
      <c r="AB229" s="31">
        <f t="shared" si="116"/>
        <v>180</v>
      </c>
      <c r="AC229" s="31">
        <f t="shared" si="119"/>
        <v>5.3020447920155789</v>
      </c>
      <c r="AD229" s="20">
        <f t="shared" si="117"/>
        <v>144.46975057284575</v>
      </c>
      <c r="AE229" s="9">
        <f t="shared" si="93"/>
        <v>3.8748272989814989</v>
      </c>
      <c r="AF229" s="9">
        <f t="shared" si="107"/>
        <v>2.7642832515829219</v>
      </c>
      <c r="AG229" s="21">
        <f t="shared" si="108"/>
        <v>144.46975057284575</v>
      </c>
      <c r="AH229" s="6">
        <f t="shared" si="109"/>
        <v>7.695720980675139</v>
      </c>
      <c r="AI229">
        <f t="shared" si="110"/>
        <v>0</v>
      </c>
    </row>
    <row r="230" spans="2:35" ht="20">
      <c r="B230" s="22">
        <v>642</v>
      </c>
      <c r="C230" s="22">
        <v>702</v>
      </c>
      <c r="D230" s="18">
        <f t="shared" si="94"/>
        <v>530.87311920000002</v>
      </c>
      <c r="E230" s="18">
        <f t="shared" si="95"/>
        <v>1052.0883111959999</v>
      </c>
      <c r="F230" s="18">
        <f t="shared" si="100"/>
        <v>537.06770000000006</v>
      </c>
      <c r="G230" s="18">
        <f t="shared" si="101"/>
        <v>1053.0874453946665</v>
      </c>
      <c r="H230" s="18">
        <v>1178</v>
      </c>
      <c r="I230" s="18">
        <v>926</v>
      </c>
      <c r="J230" s="13">
        <f t="shared" si="96"/>
        <v>1278.4898903999999</v>
      </c>
      <c r="K230" s="13">
        <f t="shared" si="97"/>
        <v>1387.797401948</v>
      </c>
      <c r="L230" s="13">
        <f t="shared" si="102"/>
        <v>1266.6654589333332</v>
      </c>
      <c r="M230" s="13">
        <f t="shared" si="103"/>
        <v>1385.7991335506667</v>
      </c>
      <c r="N230" s="19">
        <f t="shared" si="98"/>
        <v>8.0967335999999932</v>
      </c>
      <c r="O230">
        <f t="shared" si="111"/>
        <v>1.9982683973335043</v>
      </c>
      <c r="P230">
        <f t="shared" si="120"/>
        <v>9.9264333586270195E-2</v>
      </c>
      <c r="Q230" s="9">
        <f t="shared" si="121"/>
        <v>3.3088111195423395</v>
      </c>
      <c r="R230" s="9">
        <f t="shared" si="122"/>
        <v>11.911720030352422</v>
      </c>
      <c r="S230">
        <f t="shared" si="113"/>
        <v>11.752084533333118</v>
      </c>
      <c r="T230">
        <f t="shared" si="114"/>
        <v>0.99913419866675213</v>
      </c>
      <c r="U230">
        <f t="shared" si="123"/>
        <v>0.12486765180277699</v>
      </c>
      <c r="V230" s="9">
        <f t="shared" si="124"/>
        <v>4.1622550600925665</v>
      </c>
      <c r="W230" s="9">
        <f t="shared" si="92"/>
        <v>14.98411821633324</v>
      </c>
      <c r="X230" s="6">
        <f t="shared" si="99"/>
        <v>7.8604691052781348</v>
      </c>
      <c r="Y230" s="10">
        <v>0</v>
      </c>
      <c r="Z230" s="31">
        <f t="shared" si="115"/>
        <v>21.040385444832772</v>
      </c>
      <c r="AA230" s="31">
        <f t="shared" si="118"/>
        <v>14.489863982321481</v>
      </c>
      <c r="AB230" s="31">
        <f t="shared" si="116"/>
        <v>184.85946494483014</v>
      </c>
      <c r="AC230" s="31">
        <f t="shared" si="119"/>
        <v>-4.8594649448301368</v>
      </c>
      <c r="AD230" s="20">
        <f t="shared" si="117"/>
        <v>163.81907949999737</v>
      </c>
      <c r="AE230" s="9">
        <f t="shared" si="93"/>
        <v>4.1622550600925665</v>
      </c>
      <c r="AF230" s="9">
        <f t="shared" si="107"/>
        <v>3.3088111195423395</v>
      </c>
      <c r="AG230" s="21">
        <f t="shared" si="108"/>
        <v>163.81907949999737</v>
      </c>
      <c r="AH230" s="6">
        <f t="shared" si="109"/>
        <v>7.8604691052781348</v>
      </c>
      <c r="AI230">
        <f t="shared" si="110"/>
        <v>0</v>
      </c>
    </row>
    <row r="231" spans="2:35" ht="20">
      <c r="B231" s="22">
        <v>640</v>
      </c>
      <c r="C231" s="22">
        <v>700</v>
      </c>
      <c r="D231" s="18">
        <f t="shared" si="94"/>
        <v>528.49279999999999</v>
      </c>
      <c r="E231" s="18">
        <f t="shared" si="95"/>
        <v>1049.0909086000001</v>
      </c>
      <c r="F231" s="18">
        <f t="shared" si="100"/>
        <v>532.77859066666667</v>
      </c>
      <c r="G231" s="18">
        <f t="shared" si="101"/>
        <v>1051.0891769973334</v>
      </c>
      <c r="H231" s="18">
        <v>1185</v>
      </c>
      <c r="I231" s="18">
        <v>926</v>
      </c>
      <c r="J231" s="13">
        <f t="shared" si="96"/>
        <v>1288.7166299999999</v>
      </c>
      <c r="K231" s="13">
        <f t="shared" si="97"/>
        <v>1387.797401948</v>
      </c>
      <c r="L231" s="13">
        <f t="shared" si="102"/>
        <v>1277.9332107999999</v>
      </c>
      <c r="M231" s="13">
        <f t="shared" si="103"/>
        <v>1386.7982677493335</v>
      </c>
      <c r="N231" s="19">
        <f t="shared" si="98"/>
        <v>2.3803192000000308</v>
      </c>
      <c r="O231">
        <f t="shared" si="111"/>
        <v>1.9982683973330495</v>
      </c>
      <c r="P231">
        <f t="shared" si="120"/>
        <v>5.8255751933707495E-2</v>
      </c>
      <c r="Q231" s="9">
        <f t="shared" si="121"/>
        <v>1.9418583977902499</v>
      </c>
      <c r="R231" s="9">
        <f t="shared" si="122"/>
        <v>6.9906902320448996</v>
      </c>
      <c r="S231">
        <f t="shared" si="113"/>
        <v>11.267751866666686</v>
      </c>
      <c r="T231">
        <f t="shared" si="114"/>
        <v>0.99913419866675213</v>
      </c>
      <c r="U231">
        <f t="shared" si="123"/>
        <v>0.11995585109124464</v>
      </c>
      <c r="V231" s="9">
        <f t="shared" si="124"/>
        <v>3.9985283697081542</v>
      </c>
      <c r="W231" s="9">
        <f t="shared" si="92"/>
        <v>14.394702130949355</v>
      </c>
      <c r="X231" s="6">
        <f t="shared" si="99"/>
        <v>8.0008291743071602</v>
      </c>
      <c r="Y231" s="10">
        <v>0</v>
      </c>
      <c r="Z231" s="31">
        <f t="shared" si="115"/>
        <v>24.98050824613005</v>
      </c>
      <c r="AA231" s="31">
        <f t="shared" si="118"/>
        <v>-3.940122801297278</v>
      </c>
      <c r="AB231" s="31">
        <f t="shared" si="116"/>
        <v>185.06727875438153</v>
      </c>
      <c r="AC231" s="31">
        <f t="shared" si="119"/>
        <v>-0.20781380955139639</v>
      </c>
      <c r="AD231" s="20">
        <f t="shared" si="117"/>
        <v>160.08677050825148</v>
      </c>
      <c r="AE231" s="9">
        <f t="shared" si="93"/>
        <v>3.9985283697081542</v>
      </c>
      <c r="AF231" s="9">
        <f t="shared" si="107"/>
        <v>1.9418583977902499</v>
      </c>
      <c r="AG231" s="21">
        <f t="shared" si="108"/>
        <v>160.08677050825148</v>
      </c>
      <c r="AH231" s="6">
        <f t="shared" si="109"/>
        <v>8.0008291743071602</v>
      </c>
      <c r="AI231">
        <f t="shared" si="110"/>
        <v>0</v>
      </c>
    </row>
    <row r="232" spans="2:35" ht="20">
      <c r="B232" s="22">
        <v>636</v>
      </c>
      <c r="C232" s="22">
        <v>700</v>
      </c>
      <c r="D232" s="18">
        <f t="shared" si="94"/>
        <v>523.09896000000003</v>
      </c>
      <c r="E232" s="18">
        <f t="shared" si="95"/>
        <v>1049.0909086000001</v>
      </c>
      <c r="F232" s="18">
        <f t="shared" si="100"/>
        <v>527.48829306666664</v>
      </c>
      <c r="G232" s="18">
        <f t="shared" si="101"/>
        <v>1050.0900427986669</v>
      </c>
      <c r="H232" s="18">
        <v>1193</v>
      </c>
      <c r="I232" s="18">
        <v>926</v>
      </c>
      <c r="J232" s="13">
        <f t="shared" si="96"/>
        <v>1300.4043323999999</v>
      </c>
      <c r="K232" s="13">
        <f t="shared" si="97"/>
        <v>1387.797401948</v>
      </c>
      <c r="L232" s="13">
        <f t="shared" si="102"/>
        <v>1289.2036175999999</v>
      </c>
      <c r="M232" s="13">
        <f t="shared" si="103"/>
        <v>1387.797401948</v>
      </c>
      <c r="N232" s="19">
        <f t="shared" si="98"/>
        <v>5.3938399999999547</v>
      </c>
      <c r="O232">
        <f t="shared" si="111"/>
        <v>0.99913419866652475</v>
      </c>
      <c r="P232">
        <f t="shared" si="120"/>
        <v>6.1916001577355523E-2</v>
      </c>
      <c r="Q232" s="9">
        <f t="shared" si="121"/>
        <v>2.0638667192451838</v>
      </c>
      <c r="R232" s="9">
        <f t="shared" si="122"/>
        <v>7.4299201892826616</v>
      </c>
      <c r="S232">
        <f t="shared" si="113"/>
        <v>11.270406800000046</v>
      </c>
      <c r="T232">
        <f t="shared" si="114"/>
        <v>0.99913419866652475</v>
      </c>
      <c r="U232">
        <f t="shared" si="123"/>
        <v>0.1199827490784023</v>
      </c>
      <c r="V232" s="9">
        <f t="shared" si="124"/>
        <v>3.999424969280077</v>
      </c>
      <c r="W232" s="9">
        <f t="shared" si="92"/>
        <v>14.397929889408278</v>
      </c>
      <c r="X232" s="6">
        <f t="shared" si="99"/>
        <v>8.1953122588041012</v>
      </c>
      <c r="Y232" s="10">
        <v>0</v>
      </c>
      <c r="Z232" s="31">
        <f t="shared" si="115"/>
        <v>10.695002407547433</v>
      </c>
      <c r="AA232" s="31">
        <f t="shared" si="118"/>
        <v>14.285505838582617</v>
      </c>
      <c r="AB232" s="31">
        <f t="shared" si="116"/>
        <v>185.06609128443935</v>
      </c>
      <c r="AC232" s="31">
        <f t="shared" si="119"/>
        <v>1.1874699421809964E-3</v>
      </c>
      <c r="AD232" s="20">
        <f t="shared" si="117"/>
        <v>174.37108887689192</v>
      </c>
      <c r="AE232" s="9">
        <f t="shared" si="93"/>
        <v>3.999424969280077</v>
      </c>
      <c r="AF232" s="9">
        <f t="shared" si="107"/>
        <v>2.0638667192451838</v>
      </c>
      <c r="AG232" s="21">
        <f t="shared" si="108"/>
        <v>174.37108887689192</v>
      </c>
      <c r="AH232" s="6">
        <f t="shared" si="109"/>
        <v>8.1953122588041012</v>
      </c>
      <c r="AI232">
        <f t="shared" si="110"/>
        <v>0</v>
      </c>
    </row>
    <row r="233" spans="2:35" ht="20">
      <c r="B233" s="22">
        <v>632</v>
      </c>
      <c r="C233" s="22">
        <v>698</v>
      </c>
      <c r="D233" s="18">
        <f t="shared" si="94"/>
        <v>518.03167680000001</v>
      </c>
      <c r="E233" s="18">
        <f t="shared" si="95"/>
        <v>1046.0935060040001</v>
      </c>
      <c r="F233" s="18">
        <f t="shared" si="100"/>
        <v>523.20781226666668</v>
      </c>
      <c r="G233" s="18">
        <f t="shared" si="101"/>
        <v>1048.0917744013334</v>
      </c>
      <c r="H233" s="18">
        <v>1200</v>
      </c>
      <c r="I233" s="18">
        <v>924</v>
      </c>
      <c r="J233" s="13">
        <f t="shared" si="96"/>
        <v>1310.392128</v>
      </c>
      <c r="K233" s="13">
        <f t="shared" si="97"/>
        <v>1384.799999352</v>
      </c>
      <c r="L233" s="13">
        <f t="shared" si="102"/>
        <v>1299.8376968</v>
      </c>
      <c r="M233" s="13">
        <f t="shared" si="103"/>
        <v>1386.7982677493335</v>
      </c>
      <c r="N233" s="19">
        <f t="shared" si="98"/>
        <v>5.0672832000000199</v>
      </c>
      <c r="O233">
        <f t="shared" si="111"/>
        <v>1.9982683973335043</v>
      </c>
      <c r="P233">
        <f t="shared" si="120"/>
        <v>7.4512442267898785E-2</v>
      </c>
      <c r="Q233" s="9">
        <f t="shared" si="121"/>
        <v>2.4837480755966261</v>
      </c>
      <c r="R233" s="9">
        <f t="shared" si="122"/>
        <v>8.9414930721478552</v>
      </c>
      <c r="S233">
        <f t="shared" si="113"/>
        <v>10.634079200000087</v>
      </c>
      <c r="T233">
        <f t="shared" si="114"/>
        <v>-0.99913419866652475</v>
      </c>
      <c r="U233">
        <f t="shared" si="123"/>
        <v>0.11354516555520733</v>
      </c>
      <c r="V233" s="9">
        <f t="shared" si="124"/>
        <v>3.7848388518402443</v>
      </c>
      <c r="W233" s="9">
        <f t="shared" si="92"/>
        <v>13.625419866624879</v>
      </c>
      <c r="X233" s="6">
        <f t="shared" si="99"/>
        <v>8.3226339600871988</v>
      </c>
      <c r="Y233" s="10">
        <v>0</v>
      </c>
      <c r="Z233" s="31">
        <f t="shared" si="115"/>
        <v>25.024704628728077</v>
      </c>
      <c r="AA233" s="31">
        <f t="shared" si="118"/>
        <v>-14.329702221180645</v>
      </c>
      <c r="AB233" s="31">
        <f t="shared" si="116"/>
        <v>174.63248227577446</v>
      </c>
      <c r="AC233" s="31">
        <f t="shared" si="119"/>
        <v>10.433609008664888</v>
      </c>
      <c r="AD233" s="20">
        <f t="shared" si="117"/>
        <v>149.60777764704639</v>
      </c>
      <c r="AE233" s="9">
        <f t="shared" si="93"/>
        <v>3.7848388518402443</v>
      </c>
      <c r="AF233" s="9">
        <f t="shared" si="107"/>
        <v>2.4837480755966261</v>
      </c>
      <c r="AG233" s="21">
        <f t="shared" si="108"/>
        <v>149.60777764704639</v>
      </c>
      <c r="AH233" s="6">
        <f t="shared" si="109"/>
        <v>8.3226339600871988</v>
      </c>
      <c r="AI233">
        <f t="shared" si="110"/>
        <v>0</v>
      </c>
    </row>
    <row r="234" spans="2:35" ht="20">
      <c r="B234" s="22">
        <v>628</v>
      </c>
      <c r="C234" s="22">
        <v>698</v>
      </c>
      <c r="D234" s="18">
        <f t="shared" si="94"/>
        <v>512.64181919999999</v>
      </c>
      <c r="E234" s="18">
        <f t="shared" si="95"/>
        <v>1046.0935060040001</v>
      </c>
      <c r="F234" s="18">
        <f t="shared" si="100"/>
        <v>517.92415200000005</v>
      </c>
      <c r="G234" s="18">
        <f t="shared" si="101"/>
        <v>1047.0926402026669</v>
      </c>
      <c r="H234" s="18">
        <v>1208</v>
      </c>
      <c r="I234" s="18">
        <v>926</v>
      </c>
      <c r="J234" s="13">
        <f t="shared" si="96"/>
        <v>1322.3187743999999</v>
      </c>
      <c r="K234" s="13">
        <f t="shared" si="97"/>
        <v>1387.797401948</v>
      </c>
      <c r="L234" s="13">
        <f t="shared" si="102"/>
        <v>1311.0384115999998</v>
      </c>
      <c r="M234" s="13">
        <f t="shared" si="103"/>
        <v>1386.7982677493335</v>
      </c>
      <c r="N234" s="19">
        <f t="shared" si="98"/>
        <v>5.3898576000000276</v>
      </c>
      <c r="O234">
        <f t="shared" si="111"/>
        <v>0.99913419866652475</v>
      </c>
      <c r="P234">
        <f t="shared" si="120"/>
        <v>6.1878585455169575E-2</v>
      </c>
      <c r="Q234" s="9">
        <f t="shared" si="121"/>
        <v>2.0626195151723192</v>
      </c>
      <c r="R234" s="9">
        <f t="shared" si="122"/>
        <v>7.4254302546203492</v>
      </c>
      <c r="S234">
        <f t="shared" si="113"/>
        <v>11.200714799999787</v>
      </c>
      <c r="T234">
        <f t="shared" si="114"/>
        <v>0</v>
      </c>
      <c r="U234">
        <f t="shared" si="123"/>
        <v>0.1163240901624978</v>
      </c>
      <c r="V234" s="9">
        <f t="shared" si="124"/>
        <v>3.8774696720832598</v>
      </c>
      <c r="W234" s="9">
        <f t="shared" si="92"/>
        <v>13.958890819499736</v>
      </c>
      <c r="X234" s="6">
        <f t="shared" si="99"/>
        <v>8.4789488180906076</v>
      </c>
      <c r="Y234" s="10">
        <v>0</v>
      </c>
      <c r="Z234" s="31">
        <f t="shared" si="115"/>
        <v>10.708126988435565</v>
      </c>
      <c r="AA234" s="31">
        <f t="shared" si="118"/>
        <v>14.316577640292513</v>
      </c>
      <c r="AB234" s="31">
        <f t="shared" si="116"/>
        <v>180</v>
      </c>
      <c r="AC234" s="31">
        <f t="shared" si="119"/>
        <v>-5.3675177242255359</v>
      </c>
      <c r="AD234" s="20">
        <f t="shared" si="117"/>
        <v>169.29187301156443</v>
      </c>
      <c r="AE234" s="9">
        <f t="shared" si="93"/>
        <v>3.8774696720832598</v>
      </c>
      <c r="AF234" s="9">
        <f t="shared" si="107"/>
        <v>2.0626195151723192</v>
      </c>
      <c r="AG234" s="21">
        <f t="shared" si="108"/>
        <v>169.29187301156443</v>
      </c>
      <c r="AH234" s="6">
        <f t="shared" si="109"/>
        <v>8.4789488180906076</v>
      </c>
      <c r="AI234">
        <f t="shared" si="110"/>
        <v>0</v>
      </c>
    </row>
    <row r="235" spans="2:35" ht="20">
      <c r="B235" s="22">
        <v>624</v>
      </c>
      <c r="C235" s="22">
        <v>698</v>
      </c>
      <c r="D235" s="18">
        <f t="shared" si="94"/>
        <v>507.25196160000002</v>
      </c>
      <c r="E235" s="18">
        <f t="shared" si="95"/>
        <v>1046.0935060040001</v>
      </c>
      <c r="F235" s="18">
        <f t="shared" si="100"/>
        <v>512.64181919999999</v>
      </c>
      <c r="G235" s="18">
        <f t="shared" si="101"/>
        <v>1046.0935060040001</v>
      </c>
      <c r="H235" s="18">
        <v>1216</v>
      </c>
      <c r="I235" s="18">
        <v>926</v>
      </c>
      <c r="J235" s="13">
        <f t="shared" si="96"/>
        <v>1334.0064768</v>
      </c>
      <c r="K235" s="13">
        <f t="shared" si="97"/>
        <v>1387.797401948</v>
      </c>
      <c r="L235" s="13">
        <f t="shared" si="102"/>
        <v>1322.2391264</v>
      </c>
      <c r="M235" s="13">
        <f t="shared" si="103"/>
        <v>1386.7982677493335</v>
      </c>
      <c r="N235" s="19">
        <f t="shared" si="98"/>
        <v>5.3898575999999707</v>
      </c>
      <c r="O235">
        <f t="shared" si="111"/>
        <v>0.99913419866675213</v>
      </c>
      <c r="P235">
        <f t="shared" si="120"/>
        <v>6.1878585455171602E-2</v>
      </c>
      <c r="Q235" s="9">
        <f t="shared" si="121"/>
        <v>2.0626195151723867</v>
      </c>
      <c r="R235" s="9">
        <f t="shared" si="122"/>
        <v>7.4254302546205926</v>
      </c>
      <c r="S235">
        <f t="shared" si="113"/>
        <v>11.200714800000242</v>
      </c>
      <c r="T235">
        <f t="shared" si="114"/>
        <v>0</v>
      </c>
      <c r="U235">
        <f t="shared" si="123"/>
        <v>0.11632409016250252</v>
      </c>
      <c r="V235" s="9">
        <f t="shared" si="124"/>
        <v>3.8774696720834174</v>
      </c>
      <c r="W235" s="9">
        <f t="shared" si="92"/>
        <v>13.958890819500303</v>
      </c>
      <c r="X235" s="6">
        <f t="shared" si="99"/>
        <v>8.6171757163351739</v>
      </c>
      <c r="Y235" s="10">
        <v>0</v>
      </c>
      <c r="Z235" s="31">
        <f t="shared" si="115"/>
        <v>10.710755725882015</v>
      </c>
      <c r="AA235" s="31">
        <f t="shared" si="118"/>
        <v>-2.6287374464502022E-3</v>
      </c>
      <c r="AB235" s="31">
        <f t="shared" si="116"/>
        <v>180</v>
      </c>
      <c r="AC235" s="31">
        <f t="shared" si="119"/>
        <v>0</v>
      </c>
      <c r="AD235" s="20">
        <f t="shared" si="117"/>
        <v>169.28924427411798</v>
      </c>
      <c r="AE235" s="9">
        <f t="shared" si="93"/>
        <v>3.8774696720834174</v>
      </c>
      <c r="AF235" s="9">
        <f t="shared" si="107"/>
        <v>2.0626195151723867</v>
      </c>
      <c r="AG235" s="21">
        <f t="shared" si="108"/>
        <v>169.28924427411798</v>
      </c>
      <c r="AH235" s="6">
        <f t="shared" si="109"/>
        <v>8.6171757163351739</v>
      </c>
      <c r="AI235">
        <f t="shared" si="110"/>
        <v>0</v>
      </c>
    </row>
    <row r="236" spans="2:35" ht="20">
      <c r="B236" s="22">
        <v>618</v>
      </c>
      <c r="C236" s="22">
        <v>698</v>
      </c>
      <c r="D236" s="18">
        <f t="shared" si="94"/>
        <v>499.16717519999997</v>
      </c>
      <c r="E236" s="18">
        <f t="shared" si="95"/>
        <v>1046.0935060040001</v>
      </c>
      <c r="F236" s="18">
        <f t="shared" si="100"/>
        <v>506.35365200000001</v>
      </c>
      <c r="G236" s="18">
        <f t="shared" si="101"/>
        <v>1046.0935060040001</v>
      </c>
      <c r="H236" s="18">
        <v>1223</v>
      </c>
      <c r="I236" s="18">
        <v>924</v>
      </c>
      <c r="J236" s="13">
        <f t="shared" si="96"/>
        <v>1343.9713735999999</v>
      </c>
      <c r="K236" s="13">
        <f t="shared" si="97"/>
        <v>1384.799999352</v>
      </c>
      <c r="L236" s="13">
        <f t="shared" si="102"/>
        <v>1333.4322082666665</v>
      </c>
      <c r="M236" s="13">
        <f t="shared" si="103"/>
        <v>1386.7982677493335</v>
      </c>
      <c r="N236" s="19">
        <f t="shared" si="98"/>
        <v>8.0847864000000413</v>
      </c>
      <c r="O236">
        <f t="shared" si="111"/>
        <v>0</v>
      </c>
      <c r="P236">
        <f t="shared" si="120"/>
        <v>8.3963875425000445E-2</v>
      </c>
      <c r="Q236" s="9">
        <f t="shared" si="121"/>
        <v>2.7987958475000148</v>
      </c>
      <c r="R236" s="9">
        <f t="shared" si="122"/>
        <v>10.075665051000053</v>
      </c>
      <c r="S236">
        <f t="shared" si="113"/>
        <v>11.193081866666489</v>
      </c>
      <c r="T236">
        <f t="shared" si="114"/>
        <v>0</v>
      </c>
      <c r="U236">
        <f t="shared" si="123"/>
        <v>0.11624481896944261</v>
      </c>
      <c r="V236" s="9">
        <f t="shared" si="124"/>
        <v>3.8748272989814203</v>
      </c>
      <c r="W236" s="9">
        <f t="shared" si="92"/>
        <v>13.949378276333114</v>
      </c>
      <c r="X236" s="6">
        <f t="shared" si="99"/>
        <v>8.7882781264890042</v>
      </c>
      <c r="Y236" s="10">
        <v>0</v>
      </c>
      <c r="Z236" s="31">
        <f t="shared" si="115"/>
        <v>0</v>
      </c>
      <c r="AA236" s="31">
        <f t="shared" si="118"/>
        <v>10.710755725882015</v>
      </c>
      <c r="AB236" s="31">
        <f t="shared" si="116"/>
        <v>180</v>
      </c>
      <c r="AC236" s="31">
        <f t="shared" si="119"/>
        <v>0</v>
      </c>
      <c r="AD236" s="20">
        <f t="shared" si="117"/>
        <v>180</v>
      </c>
      <c r="AE236" s="9">
        <f t="shared" si="93"/>
        <v>3.8748272989814203</v>
      </c>
      <c r="AF236" s="9">
        <f t="shared" si="107"/>
        <v>2.7987958475000148</v>
      </c>
      <c r="AG236" s="21">
        <f t="shared" si="108"/>
        <v>180</v>
      </c>
      <c r="AH236" s="6">
        <f t="shared" si="109"/>
        <v>8.7882781264890042</v>
      </c>
      <c r="AI236">
        <f t="shared" si="110"/>
        <v>0</v>
      </c>
    </row>
    <row r="237" spans="2:35" ht="20">
      <c r="B237" s="22">
        <v>614</v>
      </c>
      <c r="C237" s="22">
        <v>698</v>
      </c>
      <c r="D237" s="18">
        <f t="shared" si="94"/>
        <v>493.7773176</v>
      </c>
      <c r="E237" s="18">
        <f t="shared" si="95"/>
        <v>1046.0935060040001</v>
      </c>
      <c r="F237" s="18">
        <f t="shared" si="100"/>
        <v>500.06548479999998</v>
      </c>
      <c r="G237" s="18">
        <f t="shared" si="101"/>
        <v>1046.0935060040001</v>
      </c>
      <c r="H237" s="18">
        <v>1230</v>
      </c>
      <c r="I237" s="18">
        <v>924</v>
      </c>
      <c r="J237" s="13">
        <f t="shared" si="96"/>
        <v>1354.1911439999999</v>
      </c>
      <c r="K237" s="13">
        <f t="shared" si="97"/>
        <v>1384.799999352</v>
      </c>
      <c r="L237" s="13">
        <f t="shared" si="102"/>
        <v>1344.0563314666665</v>
      </c>
      <c r="M237" s="13">
        <f t="shared" si="103"/>
        <v>1385.7991335506667</v>
      </c>
      <c r="N237" s="19">
        <f t="shared" si="98"/>
        <v>5.3898575999999707</v>
      </c>
      <c r="O237">
        <f t="shared" si="111"/>
        <v>0</v>
      </c>
      <c r="P237">
        <f t="shared" si="120"/>
        <v>5.5975916949999704E-2</v>
      </c>
      <c r="Q237" s="9">
        <f t="shared" si="121"/>
        <v>1.8658638983333236</v>
      </c>
      <c r="R237" s="9">
        <f t="shared" si="122"/>
        <v>6.7171100339999645</v>
      </c>
      <c r="S237">
        <f t="shared" si="113"/>
        <v>10.624123199999985</v>
      </c>
      <c r="T237">
        <f t="shared" si="114"/>
        <v>-0.99913419866675213</v>
      </c>
      <c r="U237">
        <f t="shared" si="123"/>
        <v>0.1134445991325959</v>
      </c>
      <c r="V237" s="9">
        <f t="shared" si="124"/>
        <v>3.7814866377531966</v>
      </c>
      <c r="W237" s="9">
        <f t="shared" si="92"/>
        <v>13.613351895911508</v>
      </c>
      <c r="X237" s="6">
        <f t="shared" si="99"/>
        <v>8.9458626241793748</v>
      </c>
      <c r="Y237" s="10">
        <v>0</v>
      </c>
      <c r="Z237" s="31">
        <f t="shared" si="115"/>
        <v>0</v>
      </c>
      <c r="AA237" s="31">
        <f t="shared" si="118"/>
        <v>0</v>
      </c>
      <c r="AB237" s="31">
        <f t="shared" si="116"/>
        <v>174.62748172556081</v>
      </c>
      <c r="AC237" s="31">
        <f t="shared" si="119"/>
        <v>5.3725182744391873</v>
      </c>
      <c r="AD237" s="20">
        <f t="shared" si="117"/>
        <v>174.62748172556081</v>
      </c>
      <c r="AE237" s="9">
        <f t="shared" si="93"/>
        <v>3.7814866377531966</v>
      </c>
      <c r="AF237" s="9">
        <f t="shared" si="107"/>
        <v>1.8658638983333236</v>
      </c>
      <c r="AG237" s="21">
        <f t="shared" si="108"/>
        <v>174.62748172556081</v>
      </c>
      <c r="AH237" s="6">
        <f t="shared" si="109"/>
        <v>8.9458626241793748</v>
      </c>
      <c r="AI237">
        <f t="shared" si="110"/>
        <v>0</v>
      </c>
    </row>
    <row r="238" spans="2:35" ht="20">
      <c r="B238" s="22">
        <v>610</v>
      </c>
      <c r="C238" s="22">
        <v>698</v>
      </c>
      <c r="D238" s="18">
        <f t="shared" si="94"/>
        <v>488.38746000000003</v>
      </c>
      <c r="E238" s="18">
        <f t="shared" si="95"/>
        <v>1046.0935060040001</v>
      </c>
      <c r="F238" s="18">
        <f t="shared" si="100"/>
        <v>493.77731760000006</v>
      </c>
      <c r="G238" s="18">
        <f t="shared" si="101"/>
        <v>1046.0935060040001</v>
      </c>
      <c r="H238" s="18">
        <v>1236</v>
      </c>
      <c r="I238" s="18">
        <v>924</v>
      </c>
      <c r="J238" s="13">
        <f t="shared" si="96"/>
        <v>1362.9509472</v>
      </c>
      <c r="K238" s="13">
        <f t="shared" si="97"/>
        <v>1384.799999352</v>
      </c>
      <c r="L238" s="13">
        <f t="shared" si="102"/>
        <v>1353.7044882666667</v>
      </c>
      <c r="M238" s="13">
        <f t="shared" si="103"/>
        <v>1384.799999352</v>
      </c>
      <c r="N238" s="19">
        <f t="shared" si="98"/>
        <v>5.3898575999999707</v>
      </c>
      <c r="O238">
        <f t="shared" si="111"/>
        <v>0</v>
      </c>
      <c r="P238">
        <f t="shared" si="120"/>
        <v>5.5975916949999704E-2</v>
      </c>
      <c r="Q238" s="9">
        <f t="shared" si="121"/>
        <v>1.8658638983333236</v>
      </c>
      <c r="R238" s="9">
        <f t="shared" si="122"/>
        <v>6.7171100339999645</v>
      </c>
      <c r="S238">
        <f t="shared" si="113"/>
        <v>9.6481568000001516</v>
      </c>
      <c r="T238">
        <f t="shared" si="114"/>
        <v>-0.99913419866675213</v>
      </c>
      <c r="U238">
        <f t="shared" si="123"/>
        <v>0.10361332828162853</v>
      </c>
      <c r="V238" s="9">
        <f t="shared" si="124"/>
        <v>3.4537776093876174</v>
      </c>
      <c r="W238" s="9">
        <f t="shared" si="92"/>
        <v>12.433599393795422</v>
      </c>
      <c r="X238" s="6">
        <f t="shared" si="99"/>
        <v>9.1017373191625612</v>
      </c>
      <c r="Y238" s="10">
        <v>0</v>
      </c>
      <c r="Z238" s="31">
        <f t="shared" si="115"/>
        <v>0</v>
      </c>
      <c r="AA238" s="31">
        <f t="shared" si="118"/>
        <v>0</v>
      </c>
      <c r="AB238" s="31">
        <f t="shared" si="116"/>
        <v>174.08769533285047</v>
      </c>
      <c r="AC238" s="31">
        <f t="shared" si="119"/>
        <v>0.53978639271034012</v>
      </c>
      <c r="AD238" s="20">
        <f t="shared" si="117"/>
        <v>174.08769533285047</v>
      </c>
      <c r="AE238" s="9">
        <f t="shared" si="93"/>
        <v>3.4537776093876174</v>
      </c>
      <c r="AF238" s="9">
        <f t="shared" si="107"/>
        <v>1.8658638983333236</v>
      </c>
      <c r="AG238" s="21">
        <f t="shared" si="108"/>
        <v>174.08769533285047</v>
      </c>
      <c r="AH238" s="6">
        <f t="shared" si="109"/>
        <v>9.1017373191625612</v>
      </c>
      <c r="AI238">
        <f t="shared" si="110"/>
        <v>0</v>
      </c>
    </row>
    <row r="239" spans="2:35" ht="20">
      <c r="B239" s="22">
        <v>606</v>
      </c>
      <c r="C239" s="22">
        <v>698</v>
      </c>
      <c r="D239" s="18">
        <f t="shared" si="94"/>
        <v>482.99760240000001</v>
      </c>
      <c r="E239" s="18">
        <f t="shared" si="95"/>
        <v>1046.0935060040001</v>
      </c>
      <c r="F239" s="18">
        <f t="shared" si="100"/>
        <v>488.38745999999998</v>
      </c>
      <c r="G239" s="18">
        <f t="shared" si="101"/>
        <v>1046.0935060040001</v>
      </c>
      <c r="H239" s="18">
        <v>1244</v>
      </c>
      <c r="I239" s="18">
        <v>924</v>
      </c>
      <c r="J239" s="13">
        <f t="shared" si="96"/>
        <v>1374.6306847999999</v>
      </c>
      <c r="K239" s="13">
        <f t="shared" si="97"/>
        <v>1384.799999352</v>
      </c>
      <c r="L239" s="13">
        <f t="shared" si="102"/>
        <v>1363.9242586666667</v>
      </c>
      <c r="M239" s="13">
        <f t="shared" si="103"/>
        <v>1384.799999352</v>
      </c>
      <c r="N239" s="19">
        <f t="shared" si="98"/>
        <v>5.3898576000000276</v>
      </c>
      <c r="O239">
        <f t="shared" si="111"/>
        <v>0</v>
      </c>
      <c r="P239">
        <f t="shared" si="120"/>
        <v>5.5975916950000294E-2</v>
      </c>
      <c r="Q239" s="9">
        <f t="shared" si="121"/>
        <v>1.8658638983333431</v>
      </c>
      <c r="R239" s="9">
        <f t="shared" si="122"/>
        <v>6.7171100340000356</v>
      </c>
      <c r="S239">
        <f t="shared" si="113"/>
        <v>10.219770400000016</v>
      </c>
      <c r="T239">
        <f t="shared" si="114"/>
        <v>0</v>
      </c>
      <c r="U239">
        <f t="shared" si="123"/>
        <v>0.10613657384166685</v>
      </c>
      <c r="V239" s="9">
        <f t="shared" si="124"/>
        <v>3.5378857947222282</v>
      </c>
      <c r="W239" s="9">
        <f t="shared" si="92"/>
        <v>12.736388861000021</v>
      </c>
      <c r="X239" s="6">
        <f t="shared" si="99"/>
        <v>9.2468050768705385</v>
      </c>
      <c r="Y239" s="10">
        <v>0</v>
      </c>
      <c r="Z239" s="31">
        <f t="shared" si="115"/>
        <v>0</v>
      </c>
      <c r="AA239" s="31">
        <f t="shared" si="118"/>
        <v>0</v>
      </c>
      <c r="AB239" s="31">
        <f t="shared" si="116"/>
        <v>180</v>
      </c>
      <c r="AC239" s="31">
        <f t="shared" si="119"/>
        <v>-5.9123046671495274</v>
      </c>
      <c r="AD239" s="20">
        <f t="shared" si="117"/>
        <v>180</v>
      </c>
      <c r="AE239" s="9">
        <f t="shared" si="93"/>
        <v>3.5378857947222282</v>
      </c>
      <c r="AF239" s="9">
        <f t="shared" si="107"/>
        <v>1.8658638983333431</v>
      </c>
      <c r="AG239" s="21">
        <f t="shared" si="108"/>
        <v>180</v>
      </c>
      <c r="AH239" s="6">
        <f t="shared" si="109"/>
        <v>9.2468050768705385</v>
      </c>
      <c r="AI239">
        <f t="shared" si="110"/>
        <v>0</v>
      </c>
    </row>
    <row r="240" spans="2:35" ht="20">
      <c r="B240" s="22">
        <v>600</v>
      </c>
      <c r="C240" s="22">
        <v>698</v>
      </c>
      <c r="D240" s="18">
        <f t="shared" si="94"/>
        <v>474.91281600000002</v>
      </c>
      <c r="E240" s="18">
        <f t="shared" si="95"/>
        <v>1046.0935060040001</v>
      </c>
      <c r="F240" s="18">
        <f t="shared" si="100"/>
        <v>482.09929280000006</v>
      </c>
      <c r="G240" s="18">
        <f t="shared" si="101"/>
        <v>1046.0935060040001</v>
      </c>
      <c r="H240" s="18">
        <v>1252</v>
      </c>
      <c r="I240" s="18">
        <v>922</v>
      </c>
      <c r="J240" s="13">
        <f t="shared" si="96"/>
        <v>1386.0197072000001</v>
      </c>
      <c r="K240" s="13">
        <f t="shared" si="97"/>
        <v>1381.802596756</v>
      </c>
      <c r="L240" s="13">
        <f t="shared" si="102"/>
        <v>1374.5337797333334</v>
      </c>
      <c r="M240" s="13">
        <f t="shared" si="103"/>
        <v>1383.8008651533335</v>
      </c>
      <c r="N240" s="19">
        <f t="shared" si="98"/>
        <v>8.0847863999999845</v>
      </c>
      <c r="O240">
        <f t="shared" si="111"/>
        <v>0</v>
      </c>
      <c r="P240">
        <f t="shared" si="120"/>
        <v>8.3963875424999848E-2</v>
      </c>
      <c r="Q240" s="9">
        <f t="shared" si="121"/>
        <v>2.7987958474999948</v>
      </c>
      <c r="R240" s="9">
        <f t="shared" si="122"/>
        <v>10.075665050999982</v>
      </c>
      <c r="S240">
        <f t="shared" si="113"/>
        <v>10.60952106666673</v>
      </c>
      <c r="T240">
        <f t="shared" si="114"/>
        <v>-0.99913419866652475</v>
      </c>
      <c r="U240">
        <f t="shared" si="123"/>
        <v>0.11329711093110641</v>
      </c>
      <c r="V240" s="9">
        <f t="shared" si="124"/>
        <v>3.7765703643702135</v>
      </c>
      <c r="W240" s="9">
        <f t="shared" si="92"/>
        <v>13.59565331173277</v>
      </c>
      <c r="X240" s="6">
        <f t="shared" si="99"/>
        <v>9.3786106741858255</v>
      </c>
      <c r="Y240" s="10">
        <v>0</v>
      </c>
      <c r="Z240" s="31">
        <f t="shared" si="115"/>
        <v>0</v>
      </c>
      <c r="AA240" s="31">
        <f t="shared" si="118"/>
        <v>0</v>
      </c>
      <c r="AB240" s="31">
        <f t="shared" si="116"/>
        <v>174.62013075777915</v>
      </c>
      <c r="AC240" s="31">
        <f t="shared" si="119"/>
        <v>5.3798692422208489</v>
      </c>
      <c r="AD240" s="20">
        <f t="shared" si="117"/>
        <v>174.62013075777915</v>
      </c>
      <c r="AE240" s="9">
        <f t="shared" si="93"/>
        <v>3.7765703643702135</v>
      </c>
      <c r="AF240" s="9">
        <f t="shared" si="107"/>
        <v>2.7987958474999948</v>
      </c>
      <c r="AG240" s="21">
        <f t="shared" si="108"/>
        <v>174.62013075777915</v>
      </c>
      <c r="AH240" s="6">
        <f t="shared" si="109"/>
        <v>9.3786106741858255</v>
      </c>
      <c r="AI240">
        <f t="shared" si="110"/>
        <v>0</v>
      </c>
    </row>
    <row r="241" spans="2:35" ht="20">
      <c r="B241" s="22">
        <v>596</v>
      </c>
      <c r="C241" s="22">
        <v>698</v>
      </c>
      <c r="D241" s="18">
        <f t="shared" si="94"/>
        <v>469.52295839999999</v>
      </c>
      <c r="E241" s="18">
        <f t="shared" si="95"/>
        <v>1046.0935060040001</v>
      </c>
      <c r="F241" s="18">
        <f t="shared" si="100"/>
        <v>475.81112560000003</v>
      </c>
      <c r="G241" s="18">
        <f t="shared" si="101"/>
        <v>1046.0935060040001</v>
      </c>
      <c r="H241" s="18">
        <v>1260</v>
      </c>
      <c r="I241" s="18">
        <v>922</v>
      </c>
      <c r="J241" s="13">
        <f t="shared" si="96"/>
        <v>1397.69148</v>
      </c>
      <c r="K241" s="13">
        <f t="shared" si="97"/>
        <v>1381.802596756</v>
      </c>
      <c r="L241" s="13">
        <f t="shared" si="102"/>
        <v>1386.1139573333332</v>
      </c>
      <c r="M241" s="13">
        <f t="shared" si="103"/>
        <v>1382.8017309546667</v>
      </c>
      <c r="N241" s="19">
        <f t="shared" si="98"/>
        <v>5.3898576000000276</v>
      </c>
      <c r="O241">
        <f t="shared" si="111"/>
        <v>0</v>
      </c>
      <c r="P241">
        <f t="shared" si="120"/>
        <v>5.5975916950000294E-2</v>
      </c>
      <c r="Q241" s="9">
        <f t="shared" si="121"/>
        <v>1.8658638983333431</v>
      </c>
      <c r="R241" s="9">
        <f t="shared" si="122"/>
        <v>6.7171100340000356</v>
      </c>
      <c r="S241">
        <f t="shared" si="113"/>
        <v>11.580177599999843</v>
      </c>
      <c r="T241">
        <f t="shared" si="114"/>
        <v>-0.99913419866675213</v>
      </c>
      <c r="U241">
        <f t="shared" si="123"/>
        <v>0.12312318602257152</v>
      </c>
      <c r="V241" s="9">
        <f t="shared" si="124"/>
        <v>4.1041062007523843</v>
      </c>
      <c r="W241" s="9">
        <f t="shared" si="92"/>
        <v>14.774782322708583</v>
      </c>
      <c r="X241" s="6">
        <f t="shared" si="99"/>
        <v>9.5379853337391101</v>
      </c>
      <c r="Y241" s="10">
        <v>0</v>
      </c>
      <c r="Z241" s="31">
        <f t="shared" si="115"/>
        <v>0</v>
      </c>
      <c r="AA241" s="31">
        <f t="shared" si="118"/>
        <v>0</v>
      </c>
      <c r="AB241" s="31">
        <f t="shared" si="116"/>
        <v>175.06874976747807</v>
      </c>
      <c r="AC241" s="31">
        <f t="shared" si="119"/>
        <v>-0.44861900969891622</v>
      </c>
      <c r="AD241" s="20">
        <f t="shared" si="117"/>
        <v>175.06874976747807</v>
      </c>
      <c r="AE241" s="9">
        <f t="shared" si="93"/>
        <v>4.1041062007523843</v>
      </c>
      <c r="AF241" s="9">
        <f t="shared" si="107"/>
        <v>1.8658638983333431</v>
      </c>
      <c r="AG241" s="21">
        <f t="shared" si="108"/>
        <v>175.06874976747807</v>
      </c>
      <c r="AH241" s="6">
        <f t="shared" si="109"/>
        <v>9.5379853337391101</v>
      </c>
      <c r="AI241">
        <f t="shared" si="110"/>
        <v>0</v>
      </c>
    </row>
    <row r="242" spans="2:35" ht="20">
      <c r="B242" s="22">
        <v>592</v>
      </c>
      <c r="C242" s="22">
        <v>698</v>
      </c>
      <c r="D242" s="18">
        <f t="shared" si="94"/>
        <v>464.13310080000002</v>
      </c>
      <c r="E242" s="18">
        <f t="shared" si="95"/>
        <v>1046.0935060040001</v>
      </c>
      <c r="F242" s="18">
        <f t="shared" si="100"/>
        <v>469.52295840000005</v>
      </c>
      <c r="G242" s="18">
        <f t="shared" si="101"/>
        <v>1046.0935060040001</v>
      </c>
      <c r="H242" s="18">
        <v>1266</v>
      </c>
      <c r="I242" s="18">
        <v>922</v>
      </c>
      <c r="J242" s="13">
        <f t="shared" si="96"/>
        <v>1406.4453096</v>
      </c>
      <c r="K242" s="13">
        <f t="shared" si="97"/>
        <v>1381.802596756</v>
      </c>
      <c r="L242" s="13">
        <f t="shared" si="102"/>
        <v>1396.7188322666668</v>
      </c>
      <c r="M242" s="13">
        <f t="shared" si="103"/>
        <v>1381.802596756</v>
      </c>
      <c r="N242" s="19">
        <f t="shared" si="98"/>
        <v>5.3898575999999707</v>
      </c>
      <c r="O242">
        <f t="shared" si="111"/>
        <v>0</v>
      </c>
      <c r="P242">
        <f t="shared" si="120"/>
        <v>5.5975916949999704E-2</v>
      </c>
      <c r="Q242" s="9">
        <f t="shared" si="121"/>
        <v>1.8658638983333236</v>
      </c>
      <c r="R242" s="9">
        <f t="shared" si="122"/>
        <v>6.7171100339999645</v>
      </c>
      <c r="S242">
        <f t="shared" si="113"/>
        <v>10.604874933333576</v>
      </c>
      <c r="T242">
        <f t="shared" si="114"/>
        <v>-0.99913419866675213</v>
      </c>
      <c r="U242">
        <f t="shared" si="123"/>
        <v>0.11325018517191049</v>
      </c>
      <c r="V242" s="9">
        <f t="shared" si="124"/>
        <v>3.7750061723970165</v>
      </c>
      <c r="W242" s="9">
        <f t="shared" si="92"/>
        <v>13.59002222062926</v>
      </c>
      <c r="X242" s="6">
        <f t="shared" si="99"/>
        <v>9.7098731238140452</v>
      </c>
      <c r="Y242" s="10">
        <v>0</v>
      </c>
      <c r="Z242" s="31">
        <f t="shared" si="115"/>
        <v>0</v>
      </c>
      <c r="AA242" s="31">
        <f t="shared" si="118"/>
        <v>0</v>
      </c>
      <c r="AB242" s="31">
        <f t="shared" si="116"/>
        <v>174.61778760553065</v>
      </c>
      <c r="AC242" s="31">
        <f t="shared" si="119"/>
        <v>0.45096216194741601</v>
      </c>
      <c r="AD242" s="20">
        <f t="shared" si="117"/>
        <v>174.61778760553065</v>
      </c>
      <c r="AE242" s="9">
        <f t="shared" si="93"/>
        <v>3.7750061723970165</v>
      </c>
      <c r="AF242" s="9">
        <f t="shared" si="107"/>
        <v>1.8658638983333236</v>
      </c>
      <c r="AG242" s="21">
        <f t="shared" si="108"/>
        <v>174.61778760553065</v>
      </c>
      <c r="AH242" s="6">
        <f t="shared" si="109"/>
        <v>9.7098731238140452</v>
      </c>
      <c r="AI242">
        <f t="shared" si="110"/>
        <v>0</v>
      </c>
    </row>
    <row r="243" spans="2:35" ht="20">
      <c r="B243" s="22">
        <v>588</v>
      </c>
      <c r="C243" s="22">
        <v>698</v>
      </c>
      <c r="D243" s="18">
        <f t="shared" si="94"/>
        <v>458.74324320000005</v>
      </c>
      <c r="E243" s="18">
        <f t="shared" si="95"/>
        <v>1046.0935060040001</v>
      </c>
      <c r="F243" s="18">
        <f t="shared" si="100"/>
        <v>464.13310080000002</v>
      </c>
      <c r="G243" s="18">
        <f t="shared" si="101"/>
        <v>1046.0935060040001</v>
      </c>
      <c r="H243" s="18">
        <v>1274</v>
      </c>
      <c r="I243" s="18">
        <v>922</v>
      </c>
      <c r="J243" s="13">
        <f t="shared" si="96"/>
        <v>1418.1170824000001</v>
      </c>
      <c r="K243" s="13">
        <f t="shared" si="97"/>
        <v>1381.802596756</v>
      </c>
      <c r="L243" s="13">
        <f t="shared" si="102"/>
        <v>1407.4179573333333</v>
      </c>
      <c r="M243" s="13">
        <f t="shared" si="103"/>
        <v>1381.802596756</v>
      </c>
      <c r="N243" s="19">
        <f t="shared" si="98"/>
        <v>5.3898575999999707</v>
      </c>
      <c r="O243">
        <f t="shared" si="111"/>
        <v>0</v>
      </c>
      <c r="P243">
        <f t="shared" si="120"/>
        <v>5.5975916949999704E-2</v>
      </c>
      <c r="Q243" s="9">
        <f t="shared" si="121"/>
        <v>1.8658638983333236</v>
      </c>
      <c r="R243" s="9">
        <f t="shared" si="122"/>
        <v>6.7171100339999645</v>
      </c>
      <c r="S243">
        <f t="shared" si="113"/>
        <v>10.699125066666511</v>
      </c>
      <c r="T243">
        <f t="shared" si="114"/>
        <v>0</v>
      </c>
      <c r="U243">
        <f t="shared" si="123"/>
        <v>0.1111148717861095</v>
      </c>
      <c r="V243" s="9">
        <f t="shared" si="124"/>
        <v>3.7038290595369836</v>
      </c>
      <c r="W243" s="9">
        <f t="shared" si="92"/>
        <v>13.33378461433314</v>
      </c>
      <c r="X243" s="6">
        <f t="shared" si="99"/>
        <v>9.8701438596540427</v>
      </c>
      <c r="Y243" s="10">
        <v>0</v>
      </c>
      <c r="Z243" s="31">
        <f t="shared" si="115"/>
        <v>0</v>
      </c>
      <c r="AA243" s="31">
        <f t="shared" si="118"/>
        <v>0</v>
      </c>
      <c r="AB243" s="31">
        <f t="shared" si="116"/>
        <v>180</v>
      </c>
      <c r="AC243" s="31">
        <f t="shared" si="119"/>
        <v>-5.3822123944693487</v>
      </c>
      <c r="AD243" s="20">
        <f t="shared" si="117"/>
        <v>180</v>
      </c>
      <c r="AE243" s="9">
        <f t="shared" si="93"/>
        <v>3.7038290595369836</v>
      </c>
      <c r="AF243" s="9">
        <f t="shared" si="107"/>
        <v>1.8658638983333236</v>
      </c>
      <c r="AG243" s="21">
        <f t="shared" si="108"/>
        <v>180</v>
      </c>
      <c r="AH243" s="6">
        <f t="shared" si="109"/>
        <v>9.8701438596540427</v>
      </c>
      <c r="AI243">
        <f t="shared" si="110"/>
        <v>0</v>
      </c>
    </row>
    <row r="244" spans="2:35" ht="20">
      <c r="B244" s="22">
        <v>584</v>
      </c>
      <c r="C244" s="22">
        <v>698</v>
      </c>
      <c r="D244" s="18">
        <f t="shared" si="94"/>
        <v>453.35338560000002</v>
      </c>
      <c r="E244" s="18">
        <f t="shared" si="95"/>
        <v>1046.0935060040001</v>
      </c>
      <c r="F244" s="18">
        <f t="shared" si="100"/>
        <v>458.74324320000005</v>
      </c>
      <c r="G244" s="18">
        <f t="shared" si="101"/>
        <v>1046.0935060040001</v>
      </c>
      <c r="H244" s="18">
        <v>1282</v>
      </c>
      <c r="I244" s="18">
        <v>922</v>
      </c>
      <c r="J244" s="13">
        <f t="shared" si="96"/>
        <v>1429.7888551999999</v>
      </c>
      <c r="K244" s="13">
        <f t="shared" si="97"/>
        <v>1381.802596756</v>
      </c>
      <c r="L244" s="13">
        <f t="shared" si="102"/>
        <v>1418.1170824000001</v>
      </c>
      <c r="M244" s="13">
        <f t="shared" si="103"/>
        <v>1381.802596756</v>
      </c>
      <c r="N244" s="19">
        <f t="shared" si="98"/>
        <v>5.3898576000000276</v>
      </c>
      <c r="O244">
        <f t="shared" si="111"/>
        <v>0</v>
      </c>
      <c r="P244">
        <f t="shared" si="120"/>
        <v>5.5975916950000294E-2</v>
      </c>
      <c r="Q244" s="9">
        <f t="shared" si="121"/>
        <v>1.8658638983333431</v>
      </c>
      <c r="R244" s="9">
        <f t="shared" si="122"/>
        <v>6.7171100340000356</v>
      </c>
      <c r="S244">
        <f t="shared" si="113"/>
        <v>10.699125066666738</v>
      </c>
      <c r="T244">
        <f t="shared" si="114"/>
        <v>0</v>
      </c>
      <c r="U244">
        <f t="shared" si="123"/>
        <v>0.11111487178611187</v>
      </c>
      <c r="V244" s="9">
        <f t="shared" si="124"/>
        <v>3.7038290595370622</v>
      </c>
      <c r="W244" s="9">
        <f t="shared" si="92"/>
        <v>13.333784614333425</v>
      </c>
      <c r="X244" s="6">
        <f t="shared" si="99"/>
        <v>10.003263929673501</v>
      </c>
      <c r="Y244" s="10">
        <v>0</v>
      </c>
      <c r="Z244" s="31">
        <f t="shared" si="115"/>
        <v>0</v>
      </c>
      <c r="AA244" s="31">
        <f t="shared" si="118"/>
        <v>0</v>
      </c>
      <c r="AB244" s="31">
        <f t="shared" si="116"/>
        <v>180</v>
      </c>
      <c r="AC244" s="31">
        <f t="shared" si="119"/>
        <v>0</v>
      </c>
      <c r="AD244" s="20">
        <f t="shared" si="117"/>
        <v>180</v>
      </c>
      <c r="AE244" s="9">
        <f t="shared" si="93"/>
        <v>3.7038290595370622</v>
      </c>
      <c r="AF244" s="9">
        <f t="shared" si="107"/>
        <v>1.8658638983333431</v>
      </c>
      <c r="AG244" s="21">
        <f t="shared" si="108"/>
        <v>180</v>
      </c>
      <c r="AH244" s="6">
        <f t="shared" si="109"/>
        <v>10.003263929673501</v>
      </c>
      <c r="AI244">
        <f t="shared" si="110"/>
        <v>0</v>
      </c>
    </row>
    <row r="245" spans="2:35" ht="20">
      <c r="B245" s="22">
        <v>578</v>
      </c>
      <c r="C245" s="22">
        <v>698</v>
      </c>
      <c r="D245" s="18">
        <f t="shared" si="94"/>
        <v>445.26859920000004</v>
      </c>
      <c r="E245" s="18">
        <f t="shared" si="95"/>
        <v>1046.0935060040001</v>
      </c>
      <c r="F245" s="18">
        <f t="shared" si="100"/>
        <v>452.45507600000002</v>
      </c>
      <c r="G245" s="18">
        <f t="shared" si="101"/>
        <v>1046.0935060040001</v>
      </c>
      <c r="H245" s="18">
        <v>1290</v>
      </c>
      <c r="I245" s="18">
        <v>924</v>
      </c>
      <c r="J245" s="13">
        <f t="shared" si="96"/>
        <v>1441.789176</v>
      </c>
      <c r="K245" s="13">
        <f t="shared" si="97"/>
        <v>1384.799999352</v>
      </c>
      <c r="L245" s="13">
        <f t="shared" si="102"/>
        <v>1429.8983711999999</v>
      </c>
      <c r="M245" s="13">
        <f t="shared" si="103"/>
        <v>1382.8017309546667</v>
      </c>
      <c r="N245" s="19">
        <f t="shared" si="98"/>
        <v>8.0847863999999845</v>
      </c>
      <c r="O245">
        <f t="shared" si="111"/>
        <v>0</v>
      </c>
      <c r="P245">
        <f t="shared" si="120"/>
        <v>8.3963875424999848E-2</v>
      </c>
      <c r="Q245" s="9">
        <f t="shared" si="121"/>
        <v>2.7987958474999948</v>
      </c>
      <c r="R245" s="9">
        <f t="shared" si="122"/>
        <v>10.075665050999982</v>
      </c>
      <c r="S245">
        <f t="shared" si="113"/>
        <v>11.781288799999857</v>
      </c>
      <c r="T245">
        <f t="shared" si="114"/>
        <v>0.99913419866675213</v>
      </c>
      <c r="U245">
        <f t="shared" si="123"/>
        <v>0.12516412342929417</v>
      </c>
      <c r="V245" s="9">
        <f t="shared" si="124"/>
        <v>4.1721374476431388</v>
      </c>
      <c r="W245" s="9">
        <f t="shared" ref="W245:W308" si="125">V245*$A$22</f>
        <v>15.019694811515301</v>
      </c>
      <c r="X245" s="6">
        <f t="shared" si="99"/>
        <v>10.164146579791547</v>
      </c>
      <c r="Y245" s="10">
        <v>0</v>
      </c>
      <c r="Z245" s="31">
        <f t="shared" si="115"/>
        <v>0</v>
      </c>
      <c r="AA245" s="31">
        <f t="shared" si="118"/>
        <v>0</v>
      </c>
      <c r="AB245" s="31">
        <f t="shared" si="116"/>
        <v>184.84747644105107</v>
      </c>
      <c r="AC245" s="31">
        <f t="shared" si="119"/>
        <v>-4.8474764410510716</v>
      </c>
      <c r="AD245" s="20">
        <f t="shared" si="117"/>
        <v>184.84747644105107</v>
      </c>
      <c r="AE245" s="9">
        <f t="shared" si="93"/>
        <v>4.1721374476431388</v>
      </c>
      <c r="AF245" s="9">
        <f t="shared" si="107"/>
        <v>2.7987958474999948</v>
      </c>
      <c r="AG245" s="21">
        <f t="shared" si="108"/>
        <v>184.84747644105107</v>
      </c>
      <c r="AH245" s="6">
        <f t="shared" si="109"/>
        <v>10.164146579791547</v>
      </c>
      <c r="AI245">
        <f t="shared" si="110"/>
        <v>0</v>
      </c>
    </row>
    <row r="246" spans="2:35" ht="20">
      <c r="B246" s="22">
        <v>574</v>
      </c>
      <c r="C246" s="22">
        <v>696</v>
      </c>
      <c r="D246" s="18">
        <f t="shared" si="94"/>
        <v>440.26304319999997</v>
      </c>
      <c r="E246" s="18">
        <f t="shared" si="95"/>
        <v>1043.0961034080001</v>
      </c>
      <c r="F246" s="18">
        <f t="shared" si="100"/>
        <v>446.29500933333338</v>
      </c>
      <c r="G246" s="18">
        <f t="shared" si="101"/>
        <v>1045.0943718053334</v>
      </c>
      <c r="H246" s="18">
        <v>1296</v>
      </c>
      <c r="I246" s="18">
        <v>923</v>
      </c>
      <c r="J246" s="13">
        <f t="shared" si="96"/>
        <v>1450.3817184</v>
      </c>
      <c r="K246" s="13">
        <f t="shared" si="97"/>
        <v>1383.301298054</v>
      </c>
      <c r="L246" s="13">
        <f t="shared" si="102"/>
        <v>1440.6532498666666</v>
      </c>
      <c r="M246" s="13">
        <f t="shared" si="103"/>
        <v>1383.301298054</v>
      </c>
      <c r="N246" s="19">
        <f t="shared" si="98"/>
        <v>5.0055560000000696</v>
      </c>
      <c r="O246">
        <f t="shared" si="111"/>
        <v>0.99913419866675213</v>
      </c>
      <c r="P246">
        <f t="shared" si="120"/>
        <v>5.8293000443548564E-2</v>
      </c>
      <c r="Q246" s="9">
        <f t="shared" si="121"/>
        <v>1.943100014784952</v>
      </c>
      <c r="R246" s="9">
        <f t="shared" si="122"/>
        <v>6.9951600532258276</v>
      </c>
      <c r="S246">
        <f t="shared" si="113"/>
        <v>10.754878666666627</v>
      </c>
      <c r="T246">
        <f t="shared" si="114"/>
        <v>0.49956709933326238</v>
      </c>
      <c r="U246">
        <f t="shared" si="123"/>
        <v>0.11246973127322865</v>
      </c>
      <c r="V246" s="9">
        <f t="shared" si="124"/>
        <v>3.7489910424409549</v>
      </c>
      <c r="W246" s="9">
        <f t="shared" si="125"/>
        <v>13.496367752787439</v>
      </c>
      <c r="X246" s="6">
        <f t="shared" si="99"/>
        <v>10.325341737233236</v>
      </c>
      <c r="Y246" s="10">
        <v>0</v>
      </c>
      <c r="Z246" s="31">
        <f t="shared" si="115"/>
        <v>9.2128796004917088</v>
      </c>
      <c r="AA246" s="31">
        <f t="shared" si="118"/>
        <v>-9.2128796004917088</v>
      </c>
      <c r="AB246" s="31">
        <f t="shared" si="116"/>
        <v>182.65949322883424</v>
      </c>
      <c r="AC246" s="31">
        <f t="shared" si="119"/>
        <v>2.1879832122168352</v>
      </c>
      <c r="AD246" s="20">
        <f t="shared" si="117"/>
        <v>173.44661362834253</v>
      </c>
      <c r="AE246" s="9">
        <f t="shared" si="93"/>
        <v>3.7489910424409549</v>
      </c>
      <c r="AF246" s="9">
        <f t="shared" si="107"/>
        <v>1.943100014784952</v>
      </c>
      <c r="AG246" s="21">
        <f t="shared" si="108"/>
        <v>173.44661362834253</v>
      </c>
      <c r="AH246" s="6">
        <f t="shared" si="109"/>
        <v>10.325341737233236</v>
      </c>
      <c r="AI246">
        <f t="shared" si="110"/>
        <v>0</v>
      </c>
    </row>
    <row r="247" spans="2:35" ht="20">
      <c r="B247" s="22">
        <v>570</v>
      </c>
      <c r="C247" s="22">
        <v>696</v>
      </c>
      <c r="D247" s="18">
        <f t="shared" si="94"/>
        <v>434.87716799999998</v>
      </c>
      <c r="E247" s="18">
        <f t="shared" si="95"/>
        <v>1043.0961034080001</v>
      </c>
      <c r="F247" s="18">
        <f t="shared" si="100"/>
        <v>440.13627013333331</v>
      </c>
      <c r="G247" s="18">
        <f t="shared" si="101"/>
        <v>1044.0952376066668</v>
      </c>
      <c r="H247" s="18">
        <v>1304</v>
      </c>
      <c r="I247" s="18">
        <v>924</v>
      </c>
      <c r="J247" s="13">
        <f t="shared" si="96"/>
        <v>1462.2287168</v>
      </c>
      <c r="K247" s="13">
        <f t="shared" si="97"/>
        <v>1384.799999352</v>
      </c>
      <c r="L247" s="13">
        <f t="shared" si="102"/>
        <v>1451.4665370666669</v>
      </c>
      <c r="M247" s="13">
        <f t="shared" si="103"/>
        <v>1384.3004322526667</v>
      </c>
      <c r="N247" s="19">
        <f t="shared" si="98"/>
        <v>5.3858751999999868</v>
      </c>
      <c r="O247">
        <f t="shared" si="111"/>
        <v>0.99913419866652475</v>
      </c>
      <c r="P247">
        <f t="shared" si="120"/>
        <v>6.1841174355381417E-2</v>
      </c>
      <c r="Q247" s="9">
        <f t="shared" si="121"/>
        <v>2.0613724785127139</v>
      </c>
      <c r="R247" s="9">
        <f t="shared" si="122"/>
        <v>7.4209409226457703</v>
      </c>
      <c r="S247">
        <f t="shared" si="113"/>
        <v>10.813287200000332</v>
      </c>
      <c r="T247">
        <f t="shared" si="114"/>
        <v>0.99913419866675213</v>
      </c>
      <c r="U247">
        <f t="shared" si="123"/>
        <v>0.11535621704925707</v>
      </c>
      <c r="V247" s="9">
        <f t="shared" si="124"/>
        <v>3.8452072349752355</v>
      </c>
      <c r="W247" s="9">
        <f t="shared" si="125"/>
        <v>13.842746045910848</v>
      </c>
      <c r="X247" s="6">
        <f t="shared" si="99"/>
        <v>10.525090729404203</v>
      </c>
      <c r="Y247" s="10">
        <v>0</v>
      </c>
      <c r="Z247" s="31">
        <f t="shared" si="115"/>
        <v>9.2148313003168099</v>
      </c>
      <c r="AA247" s="31">
        <f t="shared" si="118"/>
        <v>-1.9516998251010165E-3</v>
      </c>
      <c r="AB247" s="31">
        <f t="shared" si="116"/>
        <v>185.27906894123075</v>
      </c>
      <c r="AC247" s="31">
        <f t="shared" si="119"/>
        <v>-2.6195757123965109</v>
      </c>
      <c r="AD247" s="20">
        <f t="shared" si="117"/>
        <v>176.06423764091394</v>
      </c>
      <c r="AE247" s="9">
        <f t="shared" si="93"/>
        <v>3.8452072349752355</v>
      </c>
      <c r="AF247" s="9">
        <f t="shared" si="107"/>
        <v>2.0613724785127139</v>
      </c>
      <c r="AG247" s="21">
        <f t="shared" si="108"/>
        <v>176.06423764091394</v>
      </c>
      <c r="AH247" s="6">
        <f t="shared" si="109"/>
        <v>10.525090729404203</v>
      </c>
      <c r="AI247">
        <f t="shared" si="110"/>
        <v>0</v>
      </c>
    </row>
    <row r="248" spans="2:35" ht="20">
      <c r="B248" s="22">
        <v>566</v>
      </c>
      <c r="C248" s="22">
        <v>696</v>
      </c>
      <c r="D248" s="18">
        <f t="shared" si="94"/>
        <v>429.4912928</v>
      </c>
      <c r="E248" s="18">
        <f t="shared" si="95"/>
        <v>1043.0961034080001</v>
      </c>
      <c r="F248" s="18">
        <f t="shared" si="100"/>
        <v>434.87716799999998</v>
      </c>
      <c r="G248" s="18">
        <f t="shared" si="101"/>
        <v>1043.0961034080001</v>
      </c>
      <c r="H248" s="18">
        <v>1313</v>
      </c>
      <c r="I248" s="18">
        <v>924</v>
      </c>
      <c r="J248" s="13">
        <f t="shared" si="96"/>
        <v>1475.3684215999999</v>
      </c>
      <c r="K248" s="13">
        <f t="shared" si="97"/>
        <v>1384.799999352</v>
      </c>
      <c r="L248" s="13">
        <f t="shared" si="102"/>
        <v>1462.6596189333334</v>
      </c>
      <c r="M248" s="13">
        <f t="shared" si="103"/>
        <v>1384.3004322526667</v>
      </c>
      <c r="N248" s="19">
        <f t="shared" si="98"/>
        <v>5.3858751999999868</v>
      </c>
      <c r="O248">
        <f t="shared" si="111"/>
        <v>0.99913419866675213</v>
      </c>
      <c r="P248">
        <f t="shared" si="120"/>
        <v>6.1841174355383978E-2</v>
      </c>
      <c r="Q248" s="9">
        <f t="shared" si="121"/>
        <v>2.0613724785127996</v>
      </c>
      <c r="R248" s="9">
        <f t="shared" si="122"/>
        <v>7.4209409226460785</v>
      </c>
      <c r="S248">
        <f t="shared" si="113"/>
        <v>11.193081866666489</v>
      </c>
      <c r="T248">
        <f t="shared" si="114"/>
        <v>0</v>
      </c>
      <c r="U248">
        <f t="shared" si="123"/>
        <v>0.11624481896944261</v>
      </c>
      <c r="V248" s="9">
        <f t="shared" si="124"/>
        <v>3.8748272989814203</v>
      </c>
      <c r="W248" s="9">
        <f t="shared" si="125"/>
        <v>13.949378276333114</v>
      </c>
      <c r="X248" s="6">
        <f t="shared" si="99"/>
        <v>10.658702136995508</v>
      </c>
      <c r="Y248" s="10">
        <v>0</v>
      </c>
      <c r="Z248" s="31">
        <f t="shared" si="115"/>
        <v>10.756965986790879</v>
      </c>
      <c r="AA248" s="31">
        <f t="shared" si="118"/>
        <v>-1.5421346864740695</v>
      </c>
      <c r="AB248" s="31">
        <f t="shared" si="116"/>
        <v>180</v>
      </c>
      <c r="AC248" s="31">
        <f t="shared" si="119"/>
        <v>5.2790689412307472</v>
      </c>
      <c r="AD248" s="20">
        <f t="shared" si="117"/>
        <v>169.24303401320913</v>
      </c>
      <c r="AE248" s="9">
        <f t="shared" si="93"/>
        <v>3.8748272989814203</v>
      </c>
      <c r="AF248" s="9">
        <f t="shared" si="107"/>
        <v>2.0613724785127996</v>
      </c>
      <c r="AG248" s="21">
        <f t="shared" si="108"/>
        <v>169.24303401320913</v>
      </c>
      <c r="AH248" s="6">
        <f t="shared" si="109"/>
        <v>10.658702136995508</v>
      </c>
      <c r="AI248">
        <f t="shared" si="110"/>
        <v>0</v>
      </c>
    </row>
    <row r="249" spans="2:35" ht="20">
      <c r="B249" s="22">
        <v>562</v>
      </c>
      <c r="C249" s="22">
        <v>694</v>
      </c>
      <c r="D249" s="18">
        <f t="shared" si="94"/>
        <v>424.50166639999998</v>
      </c>
      <c r="E249" s="18">
        <f t="shared" si="95"/>
        <v>1040.0987008120001</v>
      </c>
      <c r="F249" s="18">
        <f t="shared" si="100"/>
        <v>429.62337573333326</v>
      </c>
      <c r="G249" s="18">
        <f t="shared" si="101"/>
        <v>1042.0969692093333</v>
      </c>
      <c r="H249" s="18">
        <v>1321</v>
      </c>
      <c r="I249" s="18">
        <v>924</v>
      </c>
      <c r="J249" s="13">
        <f t="shared" si="96"/>
        <v>1487.0481592000001</v>
      </c>
      <c r="K249" s="13">
        <f t="shared" si="97"/>
        <v>1384.799999352</v>
      </c>
      <c r="L249" s="13">
        <f t="shared" si="102"/>
        <v>1474.8817658666667</v>
      </c>
      <c r="M249" s="13">
        <f t="shared" si="103"/>
        <v>1384.799999352</v>
      </c>
      <c r="N249" s="19">
        <f t="shared" si="98"/>
        <v>4.9896264000000201</v>
      </c>
      <c r="O249">
        <f t="shared" si="111"/>
        <v>0.99913419866675213</v>
      </c>
      <c r="P249">
        <f t="shared" si="120"/>
        <v>5.8145515806984682E-2</v>
      </c>
      <c r="Q249" s="9">
        <f t="shared" si="121"/>
        <v>1.9381838602328227</v>
      </c>
      <c r="R249" s="9">
        <f t="shared" si="122"/>
        <v>6.9774618968381619</v>
      </c>
      <c r="S249">
        <f t="shared" si="113"/>
        <v>12.222146933333306</v>
      </c>
      <c r="T249">
        <f t="shared" si="114"/>
        <v>0.49956709933326238</v>
      </c>
      <c r="U249">
        <f t="shared" si="123"/>
        <v>0.12761531685769265</v>
      </c>
      <c r="V249" s="9">
        <f t="shared" si="124"/>
        <v>4.2538438952564217</v>
      </c>
      <c r="W249" s="9">
        <f t="shared" si="125"/>
        <v>15.313838022923118</v>
      </c>
      <c r="X249" s="6">
        <f t="shared" si="99"/>
        <v>10.826877469173958</v>
      </c>
      <c r="Y249" s="10">
        <v>0</v>
      </c>
      <c r="Z249" s="31">
        <f t="shared" si="115"/>
        <v>10.767583712092879</v>
      </c>
      <c r="AA249" s="31">
        <f t="shared" si="118"/>
        <v>-1.061772530199967E-2</v>
      </c>
      <c r="AB249" s="31">
        <f t="shared" si="116"/>
        <v>182.34060042866423</v>
      </c>
      <c r="AC249" s="31">
        <f t="shared" si="119"/>
        <v>-2.3406004286642315</v>
      </c>
      <c r="AD249" s="20">
        <f t="shared" si="117"/>
        <v>171.57301671657135</v>
      </c>
      <c r="AE249" s="9">
        <f t="shared" si="93"/>
        <v>4.2538438952564217</v>
      </c>
      <c r="AF249" s="9">
        <f t="shared" si="107"/>
        <v>1.9381838602328227</v>
      </c>
      <c r="AG249" s="21">
        <f t="shared" si="108"/>
        <v>171.57301671657135</v>
      </c>
      <c r="AH249" s="6">
        <f t="shared" si="109"/>
        <v>10.826877469173958</v>
      </c>
      <c r="AI249">
        <f t="shared" si="110"/>
        <v>0</v>
      </c>
    </row>
    <row r="250" spans="2:35" ht="20">
      <c r="B250" s="22">
        <v>556</v>
      </c>
      <c r="C250" s="22">
        <v>694</v>
      </c>
      <c r="D250" s="18">
        <f t="shared" si="94"/>
        <v>416.4288272</v>
      </c>
      <c r="E250" s="18">
        <f t="shared" si="95"/>
        <v>1040.0987008120001</v>
      </c>
      <c r="F250" s="18">
        <f t="shared" si="100"/>
        <v>423.47392880000001</v>
      </c>
      <c r="G250" s="18">
        <f t="shared" si="101"/>
        <v>1041.0978350106668</v>
      </c>
      <c r="H250" s="18">
        <v>1328</v>
      </c>
      <c r="I250" s="18">
        <v>924</v>
      </c>
      <c r="J250" s="13">
        <f t="shared" si="96"/>
        <v>1497.2679295999999</v>
      </c>
      <c r="K250" s="13">
        <f t="shared" si="97"/>
        <v>1384.799999352</v>
      </c>
      <c r="L250" s="13">
        <f t="shared" si="102"/>
        <v>1486.5615034666664</v>
      </c>
      <c r="M250" s="13">
        <f t="shared" si="103"/>
        <v>1384.799999352</v>
      </c>
      <c r="N250" s="19">
        <f t="shared" si="98"/>
        <v>8.0728391999999758</v>
      </c>
      <c r="O250">
        <f t="shared" si="111"/>
        <v>0.99913419866652475</v>
      </c>
      <c r="P250">
        <f t="shared" si="120"/>
        <v>8.7890658878926622E-2</v>
      </c>
      <c r="Q250" s="9">
        <f t="shared" si="121"/>
        <v>2.9296886292975537</v>
      </c>
      <c r="R250" s="9">
        <f t="shared" si="122"/>
        <v>10.546879065471193</v>
      </c>
      <c r="S250">
        <f t="shared" si="113"/>
        <v>11.679737599999726</v>
      </c>
      <c r="T250">
        <f t="shared" si="114"/>
        <v>0</v>
      </c>
      <c r="U250">
        <f t="shared" si="123"/>
        <v>0.1212989415333305</v>
      </c>
      <c r="V250" s="9">
        <f t="shared" si="124"/>
        <v>4.0432980511110159</v>
      </c>
      <c r="W250" s="9">
        <f t="shared" si="125"/>
        <v>14.555872983999658</v>
      </c>
      <c r="X250" s="6">
        <f t="shared" si="99"/>
        <v>11.002820188707254</v>
      </c>
      <c r="Y250" s="10">
        <v>0</v>
      </c>
      <c r="Z250" s="31">
        <f t="shared" si="115"/>
        <v>9.2285161862376093</v>
      </c>
      <c r="AA250" s="31">
        <f t="shared" si="118"/>
        <v>1.5390675258552697</v>
      </c>
      <c r="AB250" s="31">
        <f t="shared" si="116"/>
        <v>180</v>
      </c>
      <c r="AC250" s="31">
        <f t="shared" si="119"/>
        <v>2.3406004286642315</v>
      </c>
      <c r="AD250" s="20">
        <f t="shared" si="117"/>
        <v>170.77148381376239</v>
      </c>
      <c r="AE250" s="9">
        <f t="shared" si="93"/>
        <v>4.0432980511110159</v>
      </c>
      <c r="AF250" s="9">
        <f t="shared" si="107"/>
        <v>2.9296886292975537</v>
      </c>
      <c r="AG250" s="21">
        <f t="shared" si="108"/>
        <v>170.77148381376239</v>
      </c>
      <c r="AH250" s="6">
        <f t="shared" si="109"/>
        <v>11.002820188707254</v>
      </c>
      <c r="AI250">
        <f t="shared" si="110"/>
        <v>0</v>
      </c>
    </row>
    <row r="251" spans="2:35" ht="20">
      <c r="B251" s="22">
        <v>552</v>
      </c>
      <c r="C251" s="22">
        <v>694</v>
      </c>
      <c r="D251" s="18">
        <f t="shared" si="94"/>
        <v>411.0469344</v>
      </c>
      <c r="E251" s="18">
        <f t="shared" si="95"/>
        <v>1040.0987008120001</v>
      </c>
      <c r="F251" s="18">
        <f t="shared" si="100"/>
        <v>417.32580933333332</v>
      </c>
      <c r="G251" s="18">
        <f t="shared" si="101"/>
        <v>1040.0987008120001</v>
      </c>
      <c r="H251" s="18">
        <v>1336</v>
      </c>
      <c r="I251" s="18">
        <v>924</v>
      </c>
      <c r="J251" s="13">
        <f t="shared" si="96"/>
        <v>1508.9476672000001</v>
      </c>
      <c r="K251" s="13">
        <f t="shared" si="97"/>
        <v>1384.799999352</v>
      </c>
      <c r="L251" s="13">
        <f t="shared" si="102"/>
        <v>1497.7545853333334</v>
      </c>
      <c r="M251" s="13">
        <f t="shared" si="103"/>
        <v>1384.799999352</v>
      </c>
      <c r="N251" s="19">
        <f t="shared" si="98"/>
        <v>5.3818928000000028</v>
      </c>
      <c r="O251">
        <f t="shared" si="111"/>
        <v>0.99913419866675213</v>
      </c>
      <c r="P251">
        <f t="shared" si="120"/>
        <v>6.1803768287115701E-2</v>
      </c>
      <c r="Q251" s="9">
        <f t="shared" si="121"/>
        <v>2.0601256095705232</v>
      </c>
      <c r="R251" s="9">
        <f t="shared" si="122"/>
        <v>7.4164521944538837</v>
      </c>
      <c r="S251">
        <f t="shared" si="113"/>
        <v>11.193081866666944</v>
      </c>
      <c r="T251">
        <f t="shared" si="114"/>
        <v>0</v>
      </c>
      <c r="U251">
        <f t="shared" si="123"/>
        <v>0.11624481896944734</v>
      </c>
      <c r="V251" s="9">
        <f t="shared" si="124"/>
        <v>3.874827298981578</v>
      </c>
      <c r="W251" s="9">
        <f t="shared" si="125"/>
        <v>13.949378276333681</v>
      </c>
      <c r="X251" s="6">
        <f t="shared" si="99"/>
        <v>11.170604435646009</v>
      </c>
      <c r="Y251" s="10">
        <v>0</v>
      </c>
      <c r="Z251" s="31">
        <f t="shared" si="115"/>
        <v>9.2304744599807016</v>
      </c>
      <c r="AA251" s="31">
        <f t="shared" si="118"/>
        <v>-1.9582737430923203E-3</v>
      </c>
      <c r="AB251" s="31">
        <f t="shared" si="116"/>
        <v>180</v>
      </c>
      <c r="AC251" s="31">
        <f t="shared" si="119"/>
        <v>0</v>
      </c>
      <c r="AD251" s="20">
        <f t="shared" si="117"/>
        <v>170.76952554001929</v>
      </c>
      <c r="AE251" s="9">
        <f t="shared" si="93"/>
        <v>3.874827298981578</v>
      </c>
      <c r="AF251" s="9">
        <f t="shared" si="107"/>
        <v>2.0601256095705232</v>
      </c>
      <c r="AG251" s="21">
        <f t="shared" si="108"/>
        <v>170.76952554001929</v>
      </c>
      <c r="AH251" s="6">
        <f t="shared" si="109"/>
        <v>11.170604435646009</v>
      </c>
      <c r="AI251">
        <f t="shared" si="110"/>
        <v>0</v>
      </c>
    </row>
    <row r="252" spans="2:35" ht="20">
      <c r="B252" s="22">
        <v>548</v>
      </c>
      <c r="C252" s="22">
        <v>692</v>
      </c>
      <c r="D252" s="18">
        <f t="shared" si="94"/>
        <v>406.07522879999999</v>
      </c>
      <c r="E252" s="18">
        <f t="shared" si="95"/>
        <v>1037.101298216</v>
      </c>
      <c r="F252" s="18">
        <f t="shared" si="100"/>
        <v>411.1836634666667</v>
      </c>
      <c r="G252" s="18">
        <f t="shared" si="101"/>
        <v>1039.0995666133333</v>
      </c>
      <c r="H252" s="18">
        <v>1344</v>
      </c>
      <c r="I252" s="18">
        <v>925</v>
      </c>
      <c r="J252" s="13">
        <f t="shared" si="96"/>
        <v>1520.8185599999999</v>
      </c>
      <c r="K252" s="13">
        <f t="shared" si="97"/>
        <v>1386.29870065</v>
      </c>
      <c r="L252" s="13">
        <f t="shared" si="102"/>
        <v>1509.0113855999998</v>
      </c>
      <c r="M252" s="13">
        <f t="shared" si="103"/>
        <v>1385.2995664513335</v>
      </c>
      <c r="N252" s="19">
        <f t="shared" si="98"/>
        <v>4.9717056000000071</v>
      </c>
      <c r="O252">
        <f t="shared" si="111"/>
        <v>0.99913419866675213</v>
      </c>
      <c r="P252">
        <f t="shared" si="120"/>
        <v>5.7979711395381814E-2</v>
      </c>
      <c r="Q252" s="9">
        <f t="shared" si="121"/>
        <v>1.9326570465127271</v>
      </c>
      <c r="R252" s="9">
        <f t="shared" si="122"/>
        <v>6.9575653674458176</v>
      </c>
      <c r="S252">
        <f t="shared" si="113"/>
        <v>11.25680026666646</v>
      </c>
      <c r="T252">
        <f t="shared" si="114"/>
        <v>0.49956709933348975</v>
      </c>
      <c r="U252">
        <f t="shared" si="123"/>
        <v>0.11764802609377695</v>
      </c>
      <c r="V252" s="9">
        <f t="shared" si="124"/>
        <v>3.9216008697925653</v>
      </c>
      <c r="W252" s="9">
        <f t="shared" si="125"/>
        <v>14.117763131253236</v>
      </c>
      <c r="X252" s="6">
        <f t="shared" si="99"/>
        <v>11.344743939340365</v>
      </c>
      <c r="Y252" s="10">
        <v>0</v>
      </c>
      <c r="Z252" s="31">
        <f t="shared" si="115"/>
        <v>9.2392968969257563</v>
      </c>
      <c r="AA252" s="31">
        <f t="shared" si="118"/>
        <v>-8.8224369450546902E-3</v>
      </c>
      <c r="AB252" s="31">
        <f t="shared" si="116"/>
        <v>182.5410699968167</v>
      </c>
      <c r="AC252" s="31">
        <f t="shared" si="119"/>
        <v>-2.5410699968167023</v>
      </c>
      <c r="AD252" s="20">
        <f t="shared" si="117"/>
        <v>173.30177309989094</v>
      </c>
      <c r="AE252" s="9">
        <f t="shared" si="93"/>
        <v>3.9216008697925653</v>
      </c>
      <c r="AF252" s="9">
        <f t="shared" si="107"/>
        <v>1.9326570465127271</v>
      </c>
      <c r="AG252" s="21">
        <f t="shared" si="108"/>
        <v>173.30177309989094</v>
      </c>
      <c r="AH252" s="6">
        <f t="shared" si="109"/>
        <v>11.344743939340365</v>
      </c>
      <c r="AI252">
        <f t="shared" si="110"/>
        <v>0</v>
      </c>
    </row>
    <row r="253" spans="2:35" ht="20">
      <c r="B253" s="22">
        <v>544</v>
      </c>
      <c r="C253" s="22">
        <v>692</v>
      </c>
      <c r="D253" s="18">
        <f t="shared" si="94"/>
        <v>400.69731839999997</v>
      </c>
      <c r="E253" s="18">
        <f t="shared" si="95"/>
        <v>1037.101298216</v>
      </c>
      <c r="F253" s="18">
        <f t="shared" si="100"/>
        <v>405.93982720000002</v>
      </c>
      <c r="G253" s="18">
        <f t="shared" si="101"/>
        <v>1038.1004324146668</v>
      </c>
      <c r="H253" s="18">
        <v>1352</v>
      </c>
      <c r="I253" s="18">
        <v>926</v>
      </c>
      <c r="J253" s="13">
        <f t="shared" si="96"/>
        <v>1532.6974175999999</v>
      </c>
      <c r="K253" s="13">
        <f t="shared" si="97"/>
        <v>1387.797401948</v>
      </c>
      <c r="L253" s="13">
        <f t="shared" si="102"/>
        <v>1520.8212149333333</v>
      </c>
      <c r="M253" s="13">
        <f t="shared" si="103"/>
        <v>1386.29870065</v>
      </c>
      <c r="N253" s="19">
        <f t="shared" si="98"/>
        <v>5.3779104000000189</v>
      </c>
      <c r="O253">
        <f t="shared" si="111"/>
        <v>0.99913419866652475</v>
      </c>
      <c r="P253">
        <f t="shared" si="120"/>
        <v>6.1766367259505559E-2</v>
      </c>
      <c r="Q253" s="9">
        <f t="shared" si="121"/>
        <v>2.0588789086501853</v>
      </c>
      <c r="R253" s="9">
        <f t="shared" si="122"/>
        <v>7.4119640711406669</v>
      </c>
      <c r="S253">
        <f t="shared" si="113"/>
        <v>11.809829333333482</v>
      </c>
      <c r="T253">
        <f t="shared" si="114"/>
        <v>0.99913419866652475</v>
      </c>
      <c r="U253">
        <f t="shared" si="123"/>
        <v>0.12545388859789969</v>
      </c>
      <c r="V253" s="9">
        <f t="shared" si="124"/>
        <v>4.181796286596656</v>
      </c>
      <c r="W253" s="9">
        <f t="shared" si="125"/>
        <v>15.054466631747962</v>
      </c>
      <c r="X253" s="6">
        <f t="shared" si="99"/>
        <v>11.507410674421676</v>
      </c>
      <c r="Y253" s="10">
        <v>0</v>
      </c>
      <c r="Z253" s="31">
        <f t="shared" si="115"/>
        <v>10.787547876725032</v>
      </c>
      <c r="AA253" s="31">
        <f t="shared" si="118"/>
        <v>-1.5482509797992758</v>
      </c>
      <c r="AB253" s="31">
        <f t="shared" si="116"/>
        <v>184.83581728136735</v>
      </c>
      <c r="AC253" s="31">
        <f t="shared" si="119"/>
        <v>-2.2947472845506525</v>
      </c>
      <c r="AD253" s="20">
        <f t="shared" si="117"/>
        <v>174.04826940464233</v>
      </c>
      <c r="AE253" s="9">
        <f t="shared" si="93"/>
        <v>4.181796286596656</v>
      </c>
      <c r="AF253" s="9">
        <f t="shared" si="107"/>
        <v>2.0588789086501853</v>
      </c>
      <c r="AG253" s="21">
        <f t="shared" si="108"/>
        <v>174.04826940464233</v>
      </c>
      <c r="AH253" s="6">
        <f t="shared" si="109"/>
        <v>11.507410674421676</v>
      </c>
      <c r="AI253">
        <f t="shared" si="110"/>
        <v>0</v>
      </c>
    </row>
    <row r="254" spans="2:35" ht="20">
      <c r="B254" s="22">
        <v>540</v>
      </c>
      <c r="C254" s="22">
        <v>692</v>
      </c>
      <c r="D254" s="18">
        <f t="shared" si="94"/>
        <v>395.31940800000001</v>
      </c>
      <c r="E254" s="18">
        <f t="shared" si="95"/>
        <v>1037.101298216</v>
      </c>
      <c r="F254" s="18">
        <f t="shared" si="100"/>
        <v>400.69731840000003</v>
      </c>
      <c r="G254" s="18">
        <f t="shared" si="101"/>
        <v>1037.101298216</v>
      </c>
      <c r="H254" s="18">
        <v>1358</v>
      </c>
      <c r="I254" s="18">
        <v>926</v>
      </c>
      <c r="J254" s="13">
        <f t="shared" si="96"/>
        <v>1541.4631944</v>
      </c>
      <c r="K254" s="13">
        <f t="shared" si="97"/>
        <v>1387.797401948</v>
      </c>
      <c r="L254" s="13">
        <f t="shared" si="102"/>
        <v>1531.6597240000001</v>
      </c>
      <c r="M254" s="13">
        <f t="shared" si="103"/>
        <v>1387.2978348486668</v>
      </c>
      <c r="N254" s="19">
        <f t="shared" si="98"/>
        <v>5.377910399999962</v>
      </c>
      <c r="O254">
        <f t="shared" si="111"/>
        <v>0.99913419866675213</v>
      </c>
      <c r="P254">
        <f t="shared" si="120"/>
        <v>6.1766367259507585E-2</v>
      </c>
      <c r="Q254" s="9">
        <f t="shared" si="121"/>
        <v>2.0588789086502528</v>
      </c>
      <c r="R254" s="9">
        <f t="shared" si="122"/>
        <v>7.4119640711409103</v>
      </c>
      <c r="S254">
        <f t="shared" si="113"/>
        <v>10.838509066666802</v>
      </c>
      <c r="T254">
        <f t="shared" si="114"/>
        <v>0.99913419866675213</v>
      </c>
      <c r="U254">
        <f t="shared" si="123"/>
        <v>0.11561123351780053</v>
      </c>
      <c r="V254" s="9">
        <f t="shared" si="124"/>
        <v>3.8537077839266844</v>
      </c>
      <c r="W254" s="9">
        <f t="shared" si="125"/>
        <v>13.873348022136064</v>
      </c>
      <c r="X254" s="6">
        <f t="shared" si="99"/>
        <v>11.681573183101348</v>
      </c>
      <c r="Y254" s="10">
        <v>0</v>
      </c>
      <c r="Z254" s="31">
        <f t="shared" si="115"/>
        <v>10.790215293889013</v>
      </c>
      <c r="AA254" s="31">
        <f t="shared" si="118"/>
        <v>-2.6674171639804456E-3</v>
      </c>
      <c r="AB254" s="31">
        <f t="shared" si="116"/>
        <v>185.26685339520247</v>
      </c>
      <c r="AC254" s="31">
        <f t="shared" si="119"/>
        <v>-0.43103611383511975</v>
      </c>
      <c r="AD254" s="20">
        <f t="shared" si="117"/>
        <v>174.47663810131345</v>
      </c>
      <c r="AE254" s="9">
        <f t="shared" si="93"/>
        <v>3.8537077839266844</v>
      </c>
      <c r="AF254" s="9">
        <f t="shared" si="107"/>
        <v>2.0588789086502528</v>
      </c>
      <c r="AG254" s="21">
        <f t="shared" si="108"/>
        <v>174.47663810131345</v>
      </c>
      <c r="AH254" s="6">
        <f t="shared" si="109"/>
        <v>11.681573183101348</v>
      </c>
      <c r="AI254">
        <f t="shared" si="110"/>
        <v>0</v>
      </c>
    </row>
    <row r="255" spans="2:35" ht="20">
      <c r="B255" s="22">
        <v>536</v>
      </c>
      <c r="C255" s="22">
        <v>692</v>
      </c>
      <c r="D255" s="18">
        <f t="shared" si="94"/>
        <v>389.94149760000005</v>
      </c>
      <c r="E255" s="18">
        <f t="shared" si="95"/>
        <v>1037.101298216</v>
      </c>
      <c r="F255" s="18">
        <f t="shared" si="100"/>
        <v>395.31940800000001</v>
      </c>
      <c r="G255" s="18">
        <f t="shared" si="101"/>
        <v>1037.101298216</v>
      </c>
      <c r="H255" s="18">
        <v>1368</v>
      </c>
      <c r="I255" s="18">
        <v>926</v>
      </c>
      <c r="J255" s="13">
        <f t="shared" si="96"/>
        <v>1556.0728223999999</v>
      </c>
      <c r="K255" s="13">
        <f t="shared" si="97"/>
        <v>1387.797401948</v>
      </c>
      <c r="L255" s="13">
        <f t="shared" si="102"/>
        <v>1543.4111447999996</v>
      </c>
      <c r="M255" s="13">
        <f t="shared" si="103"/>
        <v>1387.797401948</v>
      </c>
      <c r="N255" s="19">
        <f t="shared" si="98"/>
        <v>5.377910399999962</v>
      </c>
      <c r="O255">
        <f t="shared" si="111"/>
        <v>0</v>
      </c>
      <c r="P255">
        <f t="shared" si="120"/>
        <v>5.5851840299999608E-2</v>
      </c>
      <c r="Q255" s="9">
        <f t="shared" si="121"/>
        <v>1.8617280099999869</v>
      </c>
      <c r="R255" s="9">
        <f t="shared" si="122"/>
        <v>6.7022208359999533</v>
      </c>
      <c r="S255">
        <f t="shared" si="113"/>
        <v>11.751420799999551</v>
      </c>
      <c r="T255">
        <f t="shared" si="114"/>
        <v>0.49956709933326238</v>
      </c>
      <c r="U255">
        <f t="shared" si="123"/>
        <v>0.122753842499131</v>
      </c>
      <c r="V255" s="9">
        <f t="shared" si="124"/>
        <v>4.091794749971033</v>
      </c>
      <c r="W255" s="9">
        <f t="shared" si="125"/>
        <v>14.730461099895718</v>
      </c>
      <c r="X255" s="6">
        <f t="shared" si="99"/>
        <v>11.850788926318852</v>
      </c>
      <c r="Y255" s="10">
        <v>0</v>
      </c>
      <c r="Z255" s="31">
        <f t="shared" si="115"/>
        <v>0</v>
      </c>
      <c r="AA255" s="31">
        <f t="shared" si="118"/>
        <v>10.790215293889013</v>
      </c>
      <c r="AB255" s="31">
        <f t="shared" si="116"/>
        <v>182.43424714000648</v>
      </c>
      <c r="AC255" s="31">
        <f t="shared" si="119"/>
        <v>2.8326062551959978</v>
      </c>
      <c r="AD255" s="20">
        <f t="shared" si="117"/>
        <v>182.43424714000648</v>
      </c>
      <c r="AE255" s="9">
        <f t="shared" ref="AE255:AE318" si="126">$V255</f>
        <v>4.091794749971033</v>
      </c>
      <c r="AF255" s="9">
        <f t="shared" si="107"/>
        <v>1.8617280099999869</v>
      </c>
      <c r="AG255" s="21">
        <f t="shared" si="108"/>
        <v>182.43424714000648</v>
      </c>
      <c r="AH255" s="6">
        <f t="shared" si="109"/>
        <v>11.850788926318852</v>
      </c>
      <c r="AI255">
        <f t="shared" si="110"/>
        <v>0</v>
      </c>
    </row>
    <row r="256" spans="2:35" ht="20">
      <c r="B256" s="22">
        <v>532</v>
      </c>
      <c r="C256" s="22">
        <v>692</v>
      </c>
      <c r="D256" s="18">
        <f t="shared" si="94"/>
        <v>384.56358720000003</v>
      </c>
      <c r="E256" s="18">
        <f t="shared" si="95"/>
        <v>1037.101298216</v>
      </c>
      <c r="F256" s="18">
        <f t="shared" si="100"/>
        <v>389.94149760000005</v>
      </c>
      <c r="G256" s="18">
        <f t="shared" si="101"/>
        <v>1037.101298216</v>
      </c>
      <c r="H256" s="18">
        <v>1374</v>
      </c>
      <c r="I256" s="18">
        <v>926</v>
      </c>
      <c r="J256" s="13">
        <f t="shared" si="96"/>
        <v>1564.8385991999999</v>
      </c>
      <c r="K256" s="13">
        <f t="shared" si="97"/>
        <v>1387.797401948</v>
      </c>
      <c r="L256" s="13">
        <f t="shared" si="102"/>
        <v>1554.1248719999996</v>
      </c>
      <c r="M256" s="13">
        <f t="shared" si="103"/>
        <v>1387.797401948</v>
      </c>
      <c r="N256" s="19">
        <f t="shared" si="98"/>
        <v>5.3779104000000189</v>
      </c>
      <c r="O256">
        <f t="shared" si="111"/>
        <v>0</v>
      </c>
      <c r="P256">
        <f t="shared" si="120"/>
        <v>5.5851840300000205E-2</v>
      </c>
      <c r="Q256" s="9">
        <f t="shared" si="121"/>
        <v>1.8617280100000069</v>
      </c>
      <c r="R256" s="9">
        <f t="shared" si="122"/>
        <v>6.7022208360000253</v>
      </c>
      <c r="S256">
        <f t="shared" si="113"/>
        <v>10.713727199999994</v>
      </c>
      <c r="T256">
        <f t="shared" si="114"/>
        <v>0</v>
      </c>
      <c r="U256">
        <f t="shared" si="123"/>
        <v>0.11126652102499995</v>
      </c>
      <c r="V256" s="9">
        <f t="shared" si="124"/>
        <v>3.7088840341666653</v>
      </c>
      <c r="W256" s="9">
        <f t="shared" si="125"/>
        <v>13.351982522999995</v>
      </c>
      <c r="X256" s="6">
        <f t="shared" si="99"/>
        <v>11.985964025793397</v>
      </c>
      <c r="Y256" s="10">
        <v>0</v>
      </c>
      <c r="Z256" s="31">
        <f t="shared" si="115"/>
        <v>0</v>
      </c>
      <c r="AA256" s="31">
        <f t="shared" si="118"/>
        <v>0</v>
      </c>
      <c r="AB256" s="31">
        <f t="shared" si="116"/>
        <v>180</v>
      </c>
      <c r="AC256" s="31">
        <f t="shared" si="119"/>
        <v>2.4342471400064767</v>
      </c>
      <c r="AD256" s="20">
        <f t="shared" si="117"/>
        <v>180</v>
      </c>
      <c r="AE256" s="9">
        <f t="shared" si="126"/>
        <v>3.7088840341666653</v>
      </c>
      <c r="AF256" s="9">
        <f t="shared" si="107"/>
        <v>1.8617280100000069</v>
      </c>
      <c r="AG256" s="21">
        <f t="shared" si="108"/>
        <v>180</v>
      </c>
      <c r="AH256" s="6">
        <f t="shared" si="109"/>
        <v>11.985964025793397</v>
      </c>
      <c r="AI256">
        <f t="shared" si="110"/>
        <v>0</v>
      </c>
    </row>
    <row r="257" spans="2:35" ht="20">
      <c r="B257" s="22">
        <v>528</v>
      </c>
      <c r="C257" s="22">
        <v>692</v>
      </c>
      <c r="D257" s="18">
        <f t="shared" si="94"/>
        <v>379.18567680000001</v>
      </c>
      <c r="E257" s="18">
        <f t="shared" si="95"/>
        <v>1037.101298216</v>
      </c>
      <c r="F257" s="18">
        <f t="shared" si="100"/>
        <v>384.56358720000003</v>
      </c>
      <c r="G257" s="18">
        <f t="shared" si="101"/>
        <v>1037.101298216</v>
      </c>
      <c r="H257" s="18">
        <v>1382</v>
      </c>
      <c r="I257" s="18">
        <v>926</v>
      </c>
      <c r="J257" s="13">
        <f t="shared" si="96"/>
        <v>1576.5263015999999</v>
      </c>
      <c r="K257" s="13">
        <f t="shared" si="97"/>
        <v>1387.797401948</v>
      </c>
      <c r="L257" s="13">
        <f t="shared" si="102"/>
        <v>1565.8125743999999</v>
      </c>
      <c r="M257" s="13">
        <f t="shared" si="103"/>
        <v>1387.797401948</v>
      </c>
      <c r="N257" s="19">
        <f t="shared" si="98"/>
        <v>5.3779104000000189</v>
      </c>
      <c r="O257">
        <f t="shared" si="111"/>
        <v>0</v>
      </c>
      <c r="P257">
        <f t="shared" si="120"/>
        <v>5.5851840300000205E-2</v>
      </c>
      <c r="Q257" s="9">
        <f t="shared" si="121"/>
        <v>1.8617280100000069</v>
      </c>
      <c r="R257" s="9">
        <f t="shared" si="122"/>
        <v>6.7022208360000253</v>
      </c>
      <c r="S257">
        <f t="shared" si="113"/>
        <v>11.687702400000262</v>
      </c>
      <c r="T257">
        <f t="shared" si="114"/>
        <v>0</v>
      </c>
      <c r="U257">
        <f t="shared" si="123"/>
        <v>0.12138165930000273</v>
      </c>
      <c r="V257" s="9">
        <f t="shared" si="124"/>
        <v>4.0460553100000913</v>
      </c>
      <c r="W257" s="9">
        <f t="shared" si="125"/>
        <v>14.56579911600033</v>
      </c>
      <c r="X257" s="6">
        <f t="shared" si="99"/>
        <v>12.177232952738517</v>
      </c>
      <c r="Y257" s="10">
        <v>0</v>
      </c>
      <c r="Z257" s="31">
        <f t="shared" si="115"/>
        <v>0</v>
      </c>
      <c r="AA257" s="31">
        <f t="shared" si="118"/>
        <v>0</v>
      </c>
      <c r="AB257" s="31">
        <f t="shared" si="116"/>
        <v>180</v>
      </c>
      <c r="AC257" s="31">
        <f t="shared" si="119"/>
        <v>0</v>
      </c>
      <c r="AD257" s="20">
        <f t="shared" si="117"/>
        <v>180</v>
      </c>
      <c r="AE257" s="9">
        <f t="shared" si="126"/>
        <v>4.0460553100000913</v>
      </c>
      <c r="AF257" s="9">
        <f t="shared" si="107"/>
        <v>1.8617280100000069</v>
      </c>
      <c r="AG257" s="21">
        <f t="shared" si="108"/>
        <v>180</v>
      </c>
      <c r="AH257" s="6">
        <f t="shared" si="109"/>
        <v>12.177232952738517</v>
      </c>
      <c r="AI257">
        <f t="shared" si="110"/>
        <v>0</v>
      </c>
    </row>
    <row r="258" spans="2:35" ht="20">
      <c r="B258" s="22">
        <v>524</v>
      </c>
      <c r="C258" s="22">
        <v>690</v>
      </c>
      <c r="D258" s="18">
        <f t="shared" si="94"/>
        <v>374.241848</v>
      </c>
      <c r="E258" s="18">
        <f t="shared" si="95"/>
        <v>1034.10389562</v>
      </c>
      <c r="F258" s="18">
        <f t="shared" si="100"/>
        <v>379.33037066666674</v>
      </c>
      <c r="G258" s="18">
        <f t="shared" si="101"/>
        <v>1036.1021640173333</v>
      </c>
      <c r="H258" s="18">
        <v>1390</v>
      </c>
      <c r="I258" s="18">
        <v>926</v>
      </c>
      <c r="J258" s="13">
        <f t="shared" si="96"/>
        <v>1588.2140039999999</v>
      </c>
      <c r="K258" s="13">
        <f t="shared" si="97"/>
        <v>1387.797401948</v>
      </c>
      <c r="L258" s="13">
        <f t="shared" si="102"/>
        <v>1576.5263015999999</v>
      </c>
      <c r="M258" s="13">
        <f t="shared" si="103"/>
        <v>1387.797401948</v>
      </c>
      <c r="N258" s="19">
        <f t="shared" si="98"/>
        <v>4.9438288000000057</v>
      </c>
      <c r="O258">
        <f t="shared" si="111"/>
        <v>0.99913419866675213</v>
      </c>
      <c r="P258">
        <f t="shared" si="120"/>
        <v>5.7722039552188888E-2</v>
      </c>
      <c r="Q258" s="9">
        <f t="shared" si="121"/>
        <v>1.9240679850729629</v>
      </c>
      <c r="R258" s="9">
        <f t="shared" si="122"/>
        <v>6.9266447462626664</v>
      </c>
      <c r="S258">
        <f t="shared" si="113"/>
        <v>10.713727199999994</v>
      </c>
      <c r="T258">
        <f t="shared" si="114"/>
        <v>0</v>
      </c>
      <c r="U258">
        <f t="shared" si="123"/>
        <v>0.11126652102499995</v>
      </c>
      <c r="V258" s="9">
        <f t="shared" si="124"/>
        <v>3.7088840341666653</v>
      </c>
      <c r="W258" s="9">
        <f t="shared" si="125"/>
        <v>13.351982522999995</v>
      </c>
      <c r="X258" s="6">
        <f t="shared" si="99"/>
        <v>12.312744865075397</v>
      </c>
      <c r="Y258" s="10">
        <v>0</v>
      </c>
      <c r="Z258" s="31">
        <f t="shared" si="115"/>
        <v>10.808923773871285</v>
      </c>
      <c r="AA258" s="31">
        <f t="shared" si="118"/>
        <v>-10.808923773871285</v>
      </c>
      <c r="AB258" s="31">
        <f t="shared" si="116"/>
        <v>180</v>
      </c>
      <c r="AC258" s="31">
        <f t="shared" si="119"/>
        <v>0</v>
      </c>
      <c r="AD258" s="20">
        <f t="shared" si="117"/>
        <v>169.1910762261287</v>
      </c>
      <c r="AE258" s="9">
        <f t="shared" si="126"/>
        <v>3.7088840341666653</v>
      </c>
      <c r="AF258" s="9">
        <f t="shared" si="107"/>
        <v>1.9240679850729629</v>
      </c>
      <c r="AG258" s="21">
        <f t="shared" si="108"/>
        <v>169.1910762261287</v>
      </c>
      <c r="AH258" s="6">
        <f t="shared" si="109"/>
        <v>12.312744865075397</v>
      </c>
      <c r="AI258">
        <f t="shared" si="110"/>
        <v>0</v>
      </c>
    </row>
    <row r="259" spans="2:35" ht="20">
      <c r="B259" s="22">
        <v>520</v>
      </c>
      <c r="C259" s="22">
        <v>690</v>
      </c>
      <c r="D259" s="18">
        <f t="shared" si="94"/>
        <v>368.86792000000003</v>
      </c>
      <c r="E259" s="18">
        <f t="shared" si="95"/>
        <v>1034.10389562</v>
      </c>
      <c r="F259" s="18">
        <f t="shared" si="100"/>
        <v>374.09848160000001</v>
      </c>
      <c r="G259" s="18">
        <f t="shared" si="101"/>
        <v>1035.1030298186668</v>
      </c>
      <c r="H259" s="18">
        <v>1398</v>
      </c>
      <c r="I259" s="18">
        <v>926</v>
      </c>
      <c r="J259" s="13">
        <f t="shared" si="96"/>
        <v>1599.9017064</v>
      </c>
      <c r="K259" s="13">
        <f t="shared" si="97"/>
        <v>1387.797401948</v>
      </c>
      <c r="L259" s="13">
        <f t="shared" si="102"/>
        <v>1588.2140040000002</v>
      </c>
      <c r="M259" s="13">
        <f t="shared" si="103"/>
        <v>1387.797401948</v>
      </c>
      <c r="N259" s="19">
        <f t="shared" si="98"/>
        <v>5.3739279999999781</v>
      </c>
      <c r="O259">
        <f t="shared" si="111"/>
        <v>0.99913419866652475</v>
      </c>
      <c r="P259">
        <f t="shared" si="120"/>
        <v>6.1728971281720418E-2</v>
      </c>
      <c r="Q259" s="9">
        <f t="shared" si="121"/>
        <v>2.0576323760573474</v>
      </c>
      <c r="R259" s="9">
        <f t="shared" si="122"/>
        <v>7.4074765538064504</v>
      </c>
      <c r="S259">
        <f t="shared" si="113"/>
        <v>11.687702400000262</v>
      </c>
      <c r="T259">
        <f t="shared" si="114"/>
        <v>0</v>
      </c>
      <c r="U259">
        <f t="shared" si="123"/>
        <v>0.12138165930000273</v>
      </c>
      <c r="V259" s="9">
        <f t="shared" si="124"/>
        <v>4.0460553100000913</v>
      </c>
      <c r="W259" s="9">
        <f t="shared" si="125"/>
        <v>14.56579911600033</v>
      </c>
      <c r="X259" s="6">
        <f t="shared" si="99"/>
        <v>12.476427088590947</v>
      </c>
      <c r="Y259" s="10">
        <v>0</v>
      </c>
      <c r="Z259" s="31">
        <f t="shared" si="115"/>
        <v>10.811601648069653</v>
      </c>
      <c r="AA259" s="31">
        <f t="shared" si="118"/>
        <v>-2.6778741983672916E-3</v>
      </c>
      <c r="AB259" s="31">
        <f t="shared" si="116"/>
        <v>180</v>
      </c>
      <c r="AC259" s="31">
        <f t="shared" si="119"/>
        <v>0</v>
      </c>
      <c r="AD259" s="20">
        <f t="shared" si="117"/>
        <v>169.18839835193035</v>
      </c>
      <c r="AE259" s="9">
        <f t="shared" si="126"/>
        <v>4.0460553100000913</v>
      </c>
      <c r="AF259" s="9">
        <f t="shared" si="107"/>
        <v>2.0576323760573474</v>
      </c>
      <c r="AG259" s="21">
        <f t="shared" si="108"/>
        <v>169.18839835193035</v>
      </c>
      <c r="AH259" s="6">
        <f t="shared" si="109"/>
        <v>12.476427088590947</v>
      </c>
      <c r="AI259">
        <f t="shared" si="110"/>
        <v>0</v>
      </c>
    </row>
    <row r="260" spans="2:35" ht="20">
      <c r="B260" s="22">
        <v>514</v>
      </c>
      <c r="C260" s="22">
        <v>690</v>
      </c>
      <c r="D260" s="18">
        <f t="shared" ref="D260:D323" si="127">IF(B260&gt;=$A$24,B260+($A$14*(B260-$A$24)*C260),B260-($A$14*($A$24-B260)*C260))</f>
        <v>360.807028</v>
      </c>
      <c r="E260" s="18">
        <f t="shared" ref="E260:E323" si="128">C260+($A$16*C260)</f>
        <v>1034.10389562</v>
      </c>
      <c r="F260" s="18">
        <f t="shared" si="100"/>
        <v>367.97226533333333</v>
      </c>
      <c r="G260" s="18">
        <f t="shared" si="101"/>
        <v>1034.10389562</v>
      </c>
      <c r="H260" s="18">
        <v>1406</v>
      </c>
      <c r="I260" s="18">
        <v>926</v>
      </c>
      <c r="J260" s="13">
        <f t="shared" ref="J260:J323" si="129">IF(H260&gt;=$A$24,H260+($A$14*(H260-$A$24)*I260),H260-($A$14*($A$24-H260)*I260))</f>
        <v>1611.5894088</v>
      </c>
      <c r="K260" s="13">
        <f t="shared" ref="K260:K323" si="130">I260+($A$16*I260)</f>
        <v>1387.797401948</v>
      </c>
      <c r="L260" s="13">
        <f t="shared" si="102"/>
        <v>1599.9017064</v>
      </c>
      <c r="M260" s="13">
        <f t="shared" si="103"/>
        <v>1387.797401948</v>
      </c>
      <c r="N260" s="19">
        <f t="shared" si="98"/>
        <v>8.0608920000000239</v>
      </c>
      <c r="O260">
        <f t="shared" si="111"/>
        <v>0.99913419866675213</v>
      </c>
      <c r="P260">
        <f t="shared" si="120"/>
        <v>8.777230879069986E-2</v>
      </c>
      <c r="Q260" s="9">
        <f t="shared" si="121"/>
        <v>2.9257436263566619</v>
      </c>
      <c r="R260" s="9">
        <f t="shared" si="122"/>
        <v>10.532677054883983</v>
      </c>
      <c r="S260">
        <f t="shared" si="113"/>
        <v>11.687702399999807</v>
      </c>
      <c r="T260">
        <f t="shared" si="114"/>
        <v>0</v>
      </c>
      <c r="U260">
        <f t="shared" si="123"/>
        <v>0.12138165929999802</v>
      </c>
      <c r="V260" s="9">
        <f t="shared" si="124"/>
        <v>4.0460553099999332</v>
      </c>
      <c r="W260" s="9">
        <f t="shared" si="125"/>
        <v>14.565799115999759</v>
      </c>
      <c r="X260" s="6">
        <f t="shared" si="99"/>
        <v>12.644475046287541</v>
      </c>
      <c r="Y260" s="10">
        <v>0</v>
      </c>
      <c r="Z260" s="31">
        <f t="shared" si="115"/>
        <v>9.2629053352370541</v>
      </c>
      <c r="AA260" s="31">
        <f t="shared" si="118"/>
        <v>1.5486963128325986</v>
      </c>
      <c r="AB260" s="31">
        <f t="shared" si="116"/>
        <v>180</v>
      </c>
      <c r="AC260" s="31">
        <f t="shared" si="119"/>
        <v>0</v>
      </c>
      <c r="AD260" s="20">
        <f t="shared" si="117"/>
        <v>170.73709466476294</v>
      </c>
      <c r="AE260" s="9">
        <f t="shared" si="126"/>
        <v>4.0460553099999332</v>
      </c>
      <c r="AF260" s="9">
        <f t="shared" si="107"/>
        <v>2.9257436263566619</v>
      </c>
      <c r="AG260" s="21">
        <f t="shared" si="108"/>
        <v>170.73709466476294</v>
      </c>
      <c r="AH260" s="6">
        <f t="shared" si="109"/>
        <v>12.644475046287541</v>
      </c>
      <c r="AI260">
        <f t="shared" si="110"/>
        <v>0</v>
      </c>
    </row>
    <row r="261" spans="2:35" ht="20">
      <c r="B261" s="22">
        <v>510</v>
      </c>
      <c r="C261" s="22">
        <v>690</v>
      </c>
      <c r="D261" s="18">
        <f t="shared" si="127"/>
        <v>355.43309999999997</v>
      </c>
      <c r="E261" s="18">
        <f t="shared" si="128"/>
        <v>1034.10389562</v>
      </c>
      <c r="F261" s="18">
        <f t="shared" si="100"/>
        <v>361.7026826666667</v>
      </c>
      <c r="G261" s="18">
        <f t="shared" si="101"/>
        <v>1034.10389562</v>
      </c>
      <c r="H261" s="18">
        <v>1414</v>
      </c>
      <c r="I261" s="18">
        <v>926</v>
      </c>
      <c r="J261" s="13">
        <f t="shared" si="129"/>
        <v>1623.2771112</v>
      </c>
      <c r="K261" s="13">
        <f t="shared" si="130"/>
        <v>1387.797401948</v>
      </c>
      <c r="L261" s="13">
        <f t="shared" si="102"/>
        <v>1611.5894087999998</v>
      </c>
      <c r="M261" s="13">
        <f t="shared" si="103"/>
        <v>1387.797401948</v>
      </c>
      <c r="N261" s="19">
        <f t="shared" ref="N261:N324" si="131">D260-D261</f>
        <v>5.3739280000000349</v>
      </c>
      <c r="O261">
        <f t="shared" si="111"/>
        <v>0</v>
      </c>
      <c r="P261">
        <f t="shared" si="120"/>
        <v>5.5810481416667036E-2</v>
      </c>
      <c r="Q261" s="9">
        <f t="shared" si="121"/>
        <v>1.8603493805555678</v>
      </c>
      <c r="R261" s="9">
        <f t="shared" si="122"/>
        <v>6.6972577700000437</v>
      </c>
      <c r="S261">
        <f t="shared" si="113"/>
        <v>11.687702399999807</v>
      </c>
      <c r="T261">
        <f t="shared" si="114"/>
        <v>0</v>
      </c>
      <c r="U261">
        <f t="shared" si="123"/>
        <v>0.12138165929999802</v>
      </c>
      <c r="V261" s="9">
        <f t="shared" si="124"/>
        <v>4.0460553099999332</v>
      </c>
      <c r="W261" s="9">
        <f t="shared" si="125"/>
        <v>14.565799115999759</v>
      </c>
      <c r="X261" s="6">
        <f t="shared" ref="X261:X324" si="132">SQRT((J259-D259)^2+(K259-E259)^2)/100</f>
        <v>12.808369449999931</v>
      </c>
      <c r="Y261" s="10">
        <v>0</v>
      </c>
      <c r="Z261" s="31">
        <f t="shared" si="115"/>
        <v>0</v>
      </c>
      <c r="AA261" s="31">
        <f t="shared" si="118"/>
        <v>9.2629053352370541</v>
      </c>
      <c r="AB261" s="31">
        <f t="shared" si="116"/>
        <v>180</v>
      </c>
      <c r="AC261" s="31">
        <f t="shared" si="119"/>
        <v>0</v>
      </c>
      <c r="AD261" s="20">
        <f t="shared" si="117"/>
        <v>180</v>
      </c>
      <c r="AE261" s="9">
        <f t="shared" si="126"/>
        <v>4.0460553099999332</v>
      </c>
      <c r="AF261" s="9">
        <f t="shared" si="107"/>
        <v>1.8603493805555678</v>
      </c>
      <c r="AG261" s="21">
        <f t="shared" si="108"/>
        <v>180</v>
      </c>
      <c r="AH261" s="6">
        <f t="shared" si="109"/>
        <v>12.808369449999931</v>
      </c>
      <c r="AI261">
        <f t="shared" si="110"/>
        <v>0</v>
      </c>
    </row>
    <row r="262" spans="2:35" ht="20">
      <c r="B262" s="22">
        <v>506</v>
      </c>
      <c r="C262" s="22">
        <v>692</v>
      </c>
      <c r="D262" s="18">
        <f t="shared" si="127"/>
        <v>349.60716960000002</v>
      </c>
      <c r="E262" s="18">
        <f t="shared" si="128"/>
        <v>1037.101298216</v>
      </c>
      <c r="F262" s="18">
        <f t="shared" ref="F262:F325" si="133">AVERAGE(D260:D262)</f>
        <v>355.28243253333329</v>
      </c>
      <c r="G262" s="18">
        <f t="shared" ref="G262:G325" si="134">AVERAGE(E260:E262)</f>
        <v>1035.1030298186668</v>
      </c>
      <c r="H262" s="18">
        <v>1422</v>
      </c>
      <c r="I262" s="18">
        <v>926</v>
      </c>
      <c r="J262" s="13">
        <f t="shared" si="129"/>
        <v>1634.9648136000001</v>
      </c>
      <c r="K262" s="13">
        <f t="shared" si="130"/>
        <v>1387.797401948</v>
      </c>
      <c r="L262" s="13">
        <f t="shared" ref="L262:L325" si="135">AVERAGE(J260:J262)</f>
        <v>1623.2771112</v>
      </c>
      <c r="M262" s="13">
        <f t="shared" ref="M262:M325" si="136">AVERAGE(K260:K262)</f>
        <v>1387.797401948</v>
      </c>
      <c r="N262" s="19">
        <f t="shared" si="131"/>
        <v>5.8259303999999474</v>
      </c>
      <c r="O262">
        <f t="shared" si="111"/>
        <v>-0.99913419866675213</v>
      </c>
      <c r="P262">
        <f t="shared" si="120"/>
        <v>6.6003610184919473E-2</v>
      </c>
      <c r="Q262" s="9">
        <f t="shared" si="121"/>
        <v>2.2001203394973157</v>
      </c>
      <c r="R262" s="9">
        <f t="shared" si="122"/>
        <v>7.9204332221903364</v>
      </c>
      <c r="S262">
        <f t="shared" si="113"/>
        <v>11.687702400000262</v>
      </c>
      <c r="T262">
        <f t="shared" si="114"/>
        <v>0</v>
      </c>
      <c r="U262">
        <f t="shared" si="123"/>
        <v>0.12138165930000273</v>
      </c>
      <c r="V262" s="9">
        <f t="shared" si="124"/>
        <v>4.0460553100000913</v>
      </c>
      <c r="W262" s="9">
        <f t="shared" si="125"/>
        <v>14.56579911600033</v>
      </c>
      <c r="X262" s="6">
        <f t="shared" si="132"/>
        <v>12.998290889722046</v>
      </c>
      <c r="Y262" s="10">
        <v>0</v>
      </c>
      <c r="Z262" s="31">
        <f t="shared" si="115"/>
        <v>351.15445072547055</v>
      </c>
      <c r="AA262" s="31">
        <f t="shared" si="118"/>
        <v>-351.15445072547055</v>
      </c>
      <c r="AB262" s="31">
        <f t="shared" si="116"/>
        <v>180</v>
      </c>
      <c r="AC262" s="31">
        <f t="shared" si="119"/>
        <v>0</v>
      </c>
      <c r="AD262" s="20">
        <f t="shared" si="117"/>
        <v>171.15445072547055</v>
      </c>
      <c r="AE262" s="9">
        <f t="shared" si="126"/>
        <v>4.0460553100000913</v>
      </c>
      <c r="AF262" s="9">
        <f t="shared" ref="AF262:AF325" si="137">$Q262</f>
        <v>2.2001203394973157</v>
      </c>
      <c r="AG262" s="21">
        <f t="shared" ref="AG262:AG325" si="138">$AD262</f>
        <v>171.15445072547055</v>
      </c>
      <c r="AH262" s="6">
        <f t="shared" ref="AH262:AH325" si="139">$X262</f>
        <v>12.998290889722046</v>
      </c>
      <c r="AI262">
        <f t="shared" ref="AI262:AI325" si="140">$Y262</f>
        <v>0</v>
      </c>
    </row>
    <row r="263" spans="2:35" ht="20">
      <c r="B263" s="22">
        <v>500</v>
      </c>
      <c r="C263" s="22">
        <v>692</v>
      </c>
      <c r="D263" s="18">
        <f t="shared" si="127"/>
        <v>341.54030399999999</v>
      </c>
      <c r="E263" s="18">
        <f t="shared" si="128"/>
        <v>1037.101298216</v>
      </c>
      <c r="F263" s="18">
        <f t="shared" si="133"/>
        <v>348.86019119999997</v>
      </c>
      <c r="G263" s="18">
        <f t="shared" si="134"/>
        <v>1036.1021640173333</v>
      </c>
      <c r="H263" s="18">
        <v>1430</v>
      </c>
      <c r="I263" s="18">
        <v>928</v>
      </c>
      <c r="J263" s="13">
        <f t="shared" si="129"/>
        <v>1647.1204479999999</v>
      </c>
      <c r="K263" s="13">
        <f t="shared" si="130"/>
        <v>1390.794804544</v>
      </c>
      <c r="L263" s="13">
        <f t="shared" si="135"/>
        <v>1635.1207909333334</v>
      </c>
      <c r="M263" s="13">
        <f t="shared" si="136"/>
        <v>1388.7965361466668</v>
      </c>
      <c r="N263" s="19">
        <f t="shared" si="131"/>
        <v>8.0668656000000283</v>
      </c>
      <c r="O263">
        <f t="shared" ref="O263:O326" si="141">G262-G263</f>
        <v>-0.99913419866652475</v>
      </c>
      <c r="P263">
        <f t="shared" si="120"/>
        <v>8.7831481859052277E-2</v>
      </c>
      <c r="Q263" s="9">
        <f t="shared" si="121"/>
        <v>2.9277160619684088</v>
      </c>
      <c r="R263" s="9">
        <f t="shared" si="122"/>
        <v>10.539777823086272</v>
      </c>
      <c r="S263">
        <f t="shared" ref="S263:S326" si="142">L263-L262</f>
        <v>11.843679733333374</v>
      </c>
      <c r="T263">
        <f t="shared" ref="T263:T326" si="143">M263-M262</f>
        <v>0.99913419866675213</v>
      </c>
      <c r="U263">
        <f t="shared" si="123"/>
        <v>0.12579760367612558</v>
      </c>
      <c r="V263" s="9">
        <f t="shared" si="124"/>
        <v>4.1932534558708525</v>
      </c>
      <c r="W263" s="9">
        <f t="shared" si="125"/>
        <v>15.095712441135069</v>
      </c>
      <c r="X263" s="6">
        <f t="shared" si="132"/>
        <v>13.162551170477178</v>
      </c>
      <c r="Y263" s="10">
        <v>0</v>
      </c>
      <c r="Z263" s="31">
        <f t="shared" ref="Z263:Z326" si="144">MOD(DEGREES(ATAN2(F262-F263,G262-G263)),360)</f>
        <v>351.15714991525084</v>
      </c>
      <c r="AA263" s="31">
        <f t="shared" si="118"/>
        <v>-2.69918978028727E-3</v>
      </c>
      <c r="AB263" s="31">
        <f t="shared" ref="AB263:AB326" si="145">MOD(DEGREES(ATAN2(L262-L263,M262-M263)),360)</f>
        <v>184.822061305235</v>
      </c>
      <c r="AC263" s="31">
        <f t="shared" si="119"/>
        <v>-4.8220613052349961</v>
      </c>
      <c r="AD263" s="20">
        <f t="shared" ref="AD263:AD326" si="146">ABS(AB263-Z263)</f>
        <v>166.33508861001584</v>
      </c>
      <c r="AE263" s="9">
        <f t="shared" si="126"/>
        <v>4.1932534558708525</v>
      </c>
      <c r="AF263" s="9">
        <f t="shared" si="137"/>
        <v>2.9277160619684088</v>
      </c>
      <c r="AG263" s="21">
        <f t="shared" si="138"/>
        <v>166.33508861001584</v>
      </c>
      <c r="AH263" s="6">
        <f t="shared" si="139"/>
        <v>13.162551170477178</v>
      </c>
      <c r="AI263">
        <f t="shared" si="140"/>
        <v>0</v>
      </c>
    </row>
    <row r="264" spans="2:35" ht="20">
      <c r="B264" s="22">
        <v>496</v>
      </c>
      <c r="C264" s="22">
        <v>692</v>
      </c>
      <c r="D264" s="18">
        <f t="shared" si="127"/>
        <v>336.16239360000003</v>
      </c>
      <c r="E264" s="18">
        <f t="shared" si="128"/>
        <v>1037.101298216</v>
      </c>
      <c r="F264" s="18">
        <f t="shared" si="133"/>
        <v>342.43662240000003</v>
      </c>
      <c r="G264" s="18">
        <f t="shared" si="134"/>
        <v>1037.101298216</v>
      </c>
      <c r="H264" s="18">
        <v>1438</v>
      </c>
      <c r="I264" s="18">
        <v>928</v>
      </c>
      <c r="J264" s="13">
        <f t="shared" si="129"/>
        <v>1658.8161152</v>
      </c>
      <c r="K264" s="13">
        <f t="shared" si="130"/>
        <v>1390.794804544</v>
      </c>
      <c r="L264" s="13">
        <f t="shared" si="135"/>
        <v>1646.9671256000001</v>
      </c>
      <c r="M264" s="13">
        <f t="shared" si="136"/>
        <v>1389.7956703453335</v>
      </c>
      <c r="N264" s="19">
        <f t="shared" si="131"/>
        <v>5.377910399999962</v>
      </c>
      <c r="O264">
        <f t="shared" si="141"/>
        <v>-0.99913419866675213</v>
      </c>
      <c r="P264">
        <f t="shared" si="120"/>
        <v>6.1766367259507585E-2</v>
      </c>
      <c r="Q264" s="9">
        <f t="shared" si="121"/>
        <v>2.0588789086502528</v>
      </c>
      <c r="R264" s="9">
        <f t="shared" si="122"/>
        <v>7.4119640711409103</v>
      </c>
      <c r="S264">
        <f t="shared" si="142"/>
        <v>11.846334666666735</v>
      </c>
      <c r="T264">
        <f t="shared" si="143"/>
        <v>0.99913419866675213</v>
      </c>
      <c r="U264">
        <f t="shared" si="123"/>
        <v>0.12582456355252808</v>
      </c>
      <c r="V264" s="9">
        <f t="shared" si="124"/>
        <v>4.1941521184176027</v>
      </c>
      <c r="W264" s="9">
        <f t="shared" si="125"/>
        <v>15.098947626303371</v>
      </c>
      <c r="X264" s="6">
        <f t="shared" si="132"/>
        <v>13.32340808562898</v>
      </c>
      <c r="Y264" s="10">
        <v>0</v>
      </c>
      <c r="Z264" s="31">
        <f t="shared" si="144"/>
        <v>351.15894846739548</v>
      </c>
      <c r="AA264" s="31">
        <f t="shared" ref="AA264:AA327" si="147">Z263-Z264</f>
        <v>-1.7985521446348685E-3</v>
      </c>
      <c r="AB264" s="31">
        <f t="shared" si="145"/>
        <v>184.82098570634557</v>
      </c>
      <c r="AC264" s="31">
        <f t="shared" ref="AC264:AC327" si="148">AB263-AB264</f>
        <v>1.0755988894288748E-3</v>
      </c>
      <c r="AD264" s="20">
        <f t="shared" si="146"/>
        <v>166.33796276104991</v>
      </c>
      <c r="AE264" s="9">
        <f t="shared" si="126"/>
        <v>4.1941521184176027</v>
      </c>
      <c r="AF264" s="9">
        <f t="shared" si="137"/>
        <v>2.0588789086502528</v>
      </c>
      <c r="AG264" s="21">
        <f t="shared" si="138"/>
        <v>166.33796276104991</v>
      </c>
      <c r="AH264" s="6">
        <f t="shared" si="139"/>
        <v>13.32340808562898</v>
      </c>
      <c r="AI264">
        <f t="shared" si="140"/>
        <v>0</v>
      </c>
    </row>
    <row r="265" spans="2:35" ht="20">
      <c r="B265" s="22">
        <v>492</v>
      </c>
      <c r="C265" s="22">
        <v>694</v>
      </c>
      <c r="D265" s="18">
        <f t="shared" si="127"/>
        <v>330.31854240000001</v>
      </c>
      <c r="E265" s="18">
        <f t="shared" si="128"/>
        <v>1040.0987008120001</v>
      </c>
      <c r="F265" s="18">
        <f t="shared" si="133"/>
        <v>336.00708000000003</v>
      </c>
      <c r="G265" s="18">
        <f t="shared" si="134"/>
        <v>1038.1004324146668</v>
      </c>
      <c r="H265" s="18">
        <v>1446</v>
      </c>
      <c r="I265" s="18">
        <v>928</v>
      </c>
      <c r="J265" s="13">
        <f t="shared" si="129"/>
        <v>1670.5117823999999</v>
      </c>
      <c r="K265" s="13">
        <f t="shared" si="130"/>
        <v>1390.794804544</v>
      </c>
      <c r="L265" s="13">
        <f t="shared" si="135"/>
        <v>1658.8161152</v>
      </c>
      <c r="M265" s="13">
        <f t="shared" si="136"/>
        <v>1390.794804544</v>
      </c>
      <c r="N265" s="19">
        <f t="shared" si="131"/>
        <v>5.8438512000000173</v>
      </c>
      <c r="O265">
        <f t="shared" si="141"/>
        <v>-0.99913419866675213</v>
      </c>
      <c r="P265">
        <f t="shared" si="120"/>
        <v>6.6174261334336418E-2</v>
      </c>
      <c r="Q265" s="9">
        <f t="shared" si="121"/>
        <v>2.2058087111445475</v>
      </c>
      <c r="R265" s="9">
        <f t="shared" si="122"/>
        <v>7.9409113601203707</v>
      </c>
      <c r="S265">
        <f t="shared" si="142"/>
        <v>11.848989599999868</v>
      </c>
      <c r="T265">
        <f t="shared" si="143"/>
        <v>0.99913419866652475</v>
      </c>
      <c r="U265">
        <f t="shared" si="123"/>
        <v>0.12585152369442015</v>
      </c>
      <c r="V265" s="9">
        <f t="shared" si="124"/>
        <v>4.1950507898140046</v>
      </c>
      <c r="W265" s="9">
        <f t="shared" si="125"/>
        <v>15.102182843330416</v>
      </c>
      <c r="X265" s="6">
        <f t="shared" si="132"/>
        <v>13.526413452300117</v>
      </c>
      <c r="Y265" s="10">
        <v>0</v>
      </c>
      <c r="Z265" s="31">
        <f t="shared" si="144"/>
        <v>351.16703297834886</v>
      </c>
      <c r="AA265" s="31">
        <f t="shared" si="147"/>
        <v>-8.084510953381141E-3</v>
      </c>
      <c r="AB265" s="31">
        <f t="shared" si="145"/>
        <v>184.8199105860576</v>
      </c>
      <c r="AC265" s="31">
        <f t="shared" si="148"/>
        <v>1.0751202879646371E-3</v>
      </c>
      <c r="AD265" s="20">
        <f t="shared" si="146"/>
        <v>166.34712239229125</v>
      </c>
      <c r="AE265" s="9">
        <f t="shared" si="126"/>
        <v>4.1950507898140046</v>
      </c>
      <c r="AF265" s="9">
        <f t="shared" si="137"/>
        <v>2.2058087111445475</v>
      </c>
      <c r="AG265" s="21">
        <f t="shared" si="138"/>
        <v>166.34712239229125</v>
      </c>
      <c r="AH265" s="6">
        <f t="shared" si="139"/>
        <v>13.526413452300117</v>
      </c>
      <c r="AI265">
        <f t="shared" si="140"/>
        <v>0</v>
      </c>
    </row>
    <row r="266" spans="2:35" ht="20">
      <c r="B266" s="22">
        <v>488</v>
      </c>
      <c r="C266" s="22">
        <v>694</v>
      </c>
      <c r="D266" s="18">
        <f t="shared" si="127"/>
        <v>324.93664960000001</v>
      </c>
      <c r="E266" s="18">
        <f t="shared" si="128"/>
        <v>1040.0987008120001</v>
      </c>
      <c r="F266" s="18">
        <f t="shared" si="133"/>
        <v>330.47252853333333</v>
      </c>
      <c r="G266" s="18">
        <f t="shared" si="134"/>
        <v>1039.0995666133333</v>
      </c>
      <c r="H266" s="18">
        <v>1454</v>
      </c>
      <c r="I266" s="18">
        <v>928</v>
      </c>
      <c r="J266" s="13">
        <f t="shared" si="129"/>
        <v>1682.2074496</v>
      </c>
      <c r="K266" s="13">
        <f t="shared" si="130"/>
        <v>1390.794804544</v>
      </c>
      <c r="L266" s="13">
        <f t="shared" si="135"/>
        <v>1670.5117824000001</v>
      </c>
      <c r="M266" s="13">
        <f t="shared" si="136"/>
        <v>1390.794804544</v>
      </c>
      <c r="N266" s="19">
        <f t="shared" si="131"/>
        <v>5.3818928000000028</v>
      </c>
      <c r="O266">
        <f t="shared" si="141"/>
        <v>-0.99913419866652475</v>
      </c>
      <c r="P266">
        <f t="shared" ref="P266:P329" si="149">SQRT((N266*$A$6)^2+(O266*$A$12)^2)</f>
        <v>6.1803768287113134E-2</v>
      </c>
      <c r="Q266" s="9">
        <f t="shared" ref="Q266:Q329" si="150">P266*$A$20*1000</f>
        <v>2.0601256095704379</v>
      </c>
      <c r="R266" s="9">
        <f t="shared" ref="R266:R329" si="151">Q266*$A$22</f>
        <v>7.4164521944535764</v>
      </c>
      <c r="S266">
        <f t="shared" si="142"/>
        <v>11.695667200000116</v>
      </c>
      <c r="T266">
        <f t="shared" si="143"/>
        <v>0</v>
      </c>
      <c r="U266">
        <f t="shared" ref="U266:U329" si="152">SQRT((S266*$A$6)^2+(T266*$A$12)^2)</f>
        <v>0.12146437706666789</v>
      </c>
      <c r="V266" s="9">
        <f t="shared" ref="V266:V329" si="153">U266*$A$20*1000</f>
        <v>4.0488125688889296</v>
      </c>
      <c r="W266" s="9">
        <f t="shared" si="125"/>
        <v>14.575725248000147</v>
      </c>
      <c r="X266" s="6">
        <f t="shared" si="132"/>
        <v>13.691281764980682</v>
      </c>
      <c r="Y266" s="10">
        <v>0</v>
      </c>
      <c r="Z266" s="31">
        <f t="shared" si="144"/>
        <v>349.76679948850835</v>
      </c>
      <c r="AA266" s="31">
        <f t="shared" si="147"/>
        <v>1.4002334898405024</v>
      </c>
      <c r="AB266" s="31">
        <f t="shared" si="145"/>
        <v>180</v>
      </c>
      <c r="AC266" s="31">
        <f t="shared" si="148"/>
        <v>4.8199105860576026</v>
      </c>
      <c r="AD266" s="20">
        <f t="shared" si="146"/>
        <v>169.76679948850835</v>
      </c>
      <c r="AE266" s="9">
        <f t="shared" si="126"/>
        <v>4.0488125688889296</v>
      </c>
      <c r="AF266" s="9">
        <f t="shared" si="137"/>
        <v>2.0601256095704379</v>
      </c>
      <c r="AG266" s="21">
        <f t="shared" si="138"/>
        <v>169.76679948850835</v>
      </c>
      <c r="AH266" s="6">
        <f t="shared" si="139"/>
        <v>13.691281764980682</v>
      </c>
      <c r="AI266">
        <f t="shared" si="140"/>
        <v>0</v>
      </c>
    </row>
    <row r="267" spans="2:35" ht="20">
      <c r="B267" s="22">
        <v>482</v>
      </c>
      <c r="C267" s="22">
        <v>694</v>
      </c>
      <c r="D267" s="18">
        <f t="shared" si="127"/>
        <v>316.86381040000003</v>
      </c>
      <c r="E267" s="18">
        <f t="shared" si="128"/>
        <v>1040.0987008120001</v>
      </c>
      <c r="F267" s="18">
        <f t="shared" si="133"/>
        <v>324.03966746666669</v>
      </c>
      <c r="G267" s="18">
        <f t="shared" si="134"/>
        <v>1040.0987008120001</v>
      </c>
      <c r="H267" s="18">
        <v>1460</v>
      </c>
      <c r="I267" s="18">
        <v>928</v>
      </c>
      <c r="J267" s="13">
        <f t="shared" si="129"/>
        <v>1690.9792</v>
      </c>
      <c r="K267" s="13">
        <f t="shared" si="130"/>
        <v>1390.794804544</v>
      </c>
      <c r="L267" s="13">
        <f t="shared" si="135"/>
        <v>1681.2328106666666</v>
      </c>
      <c r="M267" s="13">
        <f t="shared" si="136"/>
        <v>1390.794804544</v>
      </c>
      <c r="N267" s="19">
        <f t="shared" si="131"/>
        <v>8.0728391999999758</v>
      </c>
      <c r="O267">
        <f t="shared" si="141"/>
        <v>-0.99913419866675213</v>
      </c>
      <c r="P267">
        <f t="shared" si="149"/>
        <v>8.7890658878928427E-2</v>
      </c>
      <c r="Q267" s="9">
        <f t="shared" si="150"/>
        <v>2.9296886292976141</v>
      </c>
      <c r="R267" s="9">
        <f t="shared" si="151"/>
        <v>10.54687906547141</v>
      </c>
      <c r="S267">
        <f t="shared" si="142"/>
        <v>10.721028266666508</v>
      </c>
      <c r="T267">
        <f t="shared" si="143"/>
        <v>0</v>
      </c>
      <c r="U267">
        <f t="shared" si="152"/>
        <v>0.11134234564444281</v>
      </c>
      <c r="V267" s="9">
        <f t="shared" si="153"/>
        <v>3.7114115214814269</v>
      </c>
      <c r="W267" s="9">
        <f t="shared" si="125"/>
        <v>13.361081477333137</v>
      </c>
      <c r="X267" s="6">
        <f t="shared" si="132"/>
        <v>13.853178977095844</v>
      </c>
      <c r="Y267" s="10">
        <v>0</v>
      </c>
      <c r="Z267" s="31">
        <f t="shared" si="144"/>
        <v>351.17151803842319</v>
      </c>
      <c r="AA267" s="31">
        <f t="shared" si="147"/>
        <v>-1.4047185499148327</v>
      </c>
      <c r="AB267" s="31">
        <f t="shared" si="145"/>
        <v>180</v>
      </c>
      <c r="AC267" s="31">
        <f t="shared" si="148"/>
        <v>0</v>
      </c>
      <c r="AD267" s="20">
        <f t="shared" si="146"/>
        <v>171.17151803842319</v>
      </c>
      <c r="AE267" s="9">
        <f t="shared" si="126"/>
        <v>3.7114115214814269</v>
      </c>
      <c r="AF267" s="9">
        <f t="shared" si="137"/>
        <v>2.9296886292976141</v>
      </c>
      <c r="AG267" s="21">
        <f t="shared" si="138"/>
        <v>171.17151803842319</v>
      </c>
      <c r="AH267" s="6">
        <f t="shared" si="139"/>
        <v>13.853178977095844</v>
      </c>
      <c r="AI267">
        <f t="shared" si="140"/>
        <v>0</v>
      </c>
    </row>
    <row r="268" spans="2:35" ht="20">
      <c r="B268" s="22">
        <v>478</v>
      </c>
      <c r="C268" s="22">
        <v>696</v>
      </c>
      <c r="D268" s="18">
        <f t="shared" si="127"/>
        <v>311.0020384</v>
      </c>
      <c r="E268" s="18">
        <f t="shared" si="128"/>
        <v>1043.0961034080001</v>
      </c>
      <c r="F268" s="18">
        <f t="shared" si="133"/>
        <v>317.60083280000003</v>
      </c>
      <c r="G268" s="18">
        <f t="shared" si="134"/>
        <v>1041.0978350106668</v>
      </c>
      <c r="H268" s="18">
        <v>1470</v>
      </c>
      <c r="I268" s="18">
        <v>928</v>
      </c>
      <c r="J268" s="13">
        <f t="shared" si="129"/>
        <v>1705.598784</v>
      </c>
      <c r="K268" s="13">
        <f t="shared" si="130"/>
        <v>1390.794804544</v>
      </c>
      <c r="L268" s="13">
        <f t="shared" si="135"/>
        <v>1692.9284778666668</v>
      </c>
      <c r="M268" s="13">
        <f t="shared" si="136"/>
        <v>1390.794804544</v>
      </c>
      <c r="N268" s="19">
        <f t="shared" si="131"/>
        <v>5.8617720000000304</v>
      </c>
      <c r="O268">
        <f t="shared" si="141"/>
        <v>-0.99913419866675213</v>
      </c>
      <c r="P268">
        <f t="shared" si="149"/>
        <v>6.6344995639573787E-2</v>
      </c>
      <c r="Q268" s="9">
        <f t="shared" si="150"/>
        <v>2.2114998546524594</v>
      </c>
      <c r="R268" s="9">
        <f t="shared" si="151"/>
        <v>7.9613994767488538</v>
      </c>
      <c r="S268">
        <f t="shared" si="142"/>
        <v>11.695667200000116</v>
      </c>
      <c r="T268">
        <f t="shared" si="143"/>
        <v>0</v>
      </c>
      <c r="U268">
        <f t="shared" si="152"/>
        <v>0.12146437706666789</v>
      </c>
      <c r="V268" s="9">
        <f t="shared" si="153"/>
        <v>4.0488125688889296</v>
      </c>
      <c r="W268" s="9">
        <f t="shared" si="125"/>
        <v>14.575725248000147</v>
      </c>
      <c r="X268" s="6">
        <f t="shared" si="132"/>
        <v>14.018458480537172</v>
      </c>
      <c r="Y268" s="10">
        <v>0</v>
      </c>
      <c r="Z268" s="31">
        <f t="shared" si="144"/>
        <v>351.1795797699242</v>
      </c>
      <c r="AA268" s="31">
        <f t="shared" si="147"/>
        <v>-8.0617315010158563E-3</v>
      </c>
      <c r="AB268" s="31">
        <f t="shared" si="145"/>
        <v>180</v>
      </c>
      <c r="AC268" s="31">
        <f t="shared" si="148"/>
        <v>0</v>
      </c>
      <c r="AD268" s="20">
        <f t="shared" si="146"/>
        <v>171.1795797699242</v>
      </c>
      <c r="AE268" s="9">
        <f t="shared" si="126"/>
        <v>4.0488125688889296</v>
      </c>
      <c r="AF268" s="9">
        <f t="shared" si="137"/>
        <v>2.2114998546524594</v>
      </c>
      <c r="AG268" s="21">
        <f t="shared" si="138"/>
        <v>171.1795797699242</v>
      </c>
      <c r="AH268" s="6">
        <f t="shared" si="139"/>
        <v>14.018458480537172</v>
      </c>
      <c r="AI268">
        <f t="shared" si="140"/>
        <v>0</v>
      </c>
    </row>
    <row r="269" spans="2:35" ht="20">
      <c r="B269" s="22">
        <v>474</v>
      </c>
      <c r="C269" s="22">
        <v>698</v>
      </c>
      <c r="D269" s="18">
        <f t="shared" si="127"/>
        <v>305.13230160000001</v>
      </c>
      <c r="E269" s="18">
        <f t="shared" si="128"/>
        <v>1046.0935060040001</v>
      </c>
      <c r="F269" s="18">
        <f t="shared" si="133"/>
        <v>310.9993834666667</v>
      </c>
      <c r="G269" s="18">
        <f t="shared" si="134"/>
        <v>1043.0961034080001</v>
      </c>
      <c r="H269" s="18">
        <v>1478</v>
      </c>
      <c r="I269" s="18">
        <v>930</v>
      </c>
      <c r="J269" s="13">
        <f t="shared" si="129"/>
        <v>1717.810172</v>
      </c>
      <c r="K269" s="13">
        <f t="shared" si="130"/>
        <v>1393.7922071400001</v>
      </c>
      <c r="L269" s="13">
        <f t="shared" si="135"/>
        <v>1704.7960519999999</v>
      </c>
      <c r="M269" s="13">
        <f t="shared" si="136"/>
        <v>1391.7939387426668</v>
      </c>
      <c r="N269" s="19">
        <f t="shared" si="131"/>
        <v>5.8697367999999983</v>
      </c>
      <c r="O269">
        <f t="shared" si="141"/>
        <v>-1.9982683973332769</v>
      </c>
      <c r="P269">
        <f t="shared" si="149"/>
        <v>8.061454383090054E-2</v>
      </c>
      <c r="Q269" s="9">
        <f t="shared" si="150"/>
        <v>2.6871514610300182</v>
      </c>
      <c r="R269" s="9">
        <f t="shared" si="151"/>
        <v>9.6737452597080651</v>
      </c>
      <c r="S269">
        <f t="shared" si="142"/>
        <v>11.867574133333164</v>
      </c>
      <c r="T269">
        <f t="shared" si="143"/>
        <v>0.99913419866675213</v>
      </c>
      <c r="U269">
        <f t="shared" si="152"/>
        <v>0.12604025210718695</v>
      </c>
      <c r="V269" s="9">
        <f t="shared" si="153"/>
        <v>4.2013417369062314</v>
      </c>
      <c r="W269" s="9">
        <f t="shared" si="125"/>
        <v>15.124830252862433</v>
      </c>
      <c r="X269" s="6">
        <f t="shared" si="132"/>
        <v>14.181610843301144</v>
      </c>
      <c r="Y269" s="10">
        <v>0</v>
      </c>
      <c r="Z269" s="31">
        <f t="shared" si="144"/>
        <v>343.15885912312103</v>
      </c>
      <c r="AA269" s="31">
        <f t="shared" si="147"/>
        <v>8.02072064680317</v>
      </c>
      <c r="AB269" s="31">
        <f t="shared" si="145"/>
        <v>184.81239811819134</v>
      </c>
      <c r="AC269" s="31">
        <f t="shared" si="148"/>
        <v>-4.8123981181913393</v>
      </c>
      <c r="AD269" s="20">
        <f t="shared" si="146"/>
        <v>158.34646100492969</v>
      </c>
      <c r="AE269" s="9">
        <f t="shared" si="126"/>
        <v>4.2013417369062314</v>
      </c>
      <c r="AF269" s="9">
        <f t="shared" si="137"/>
        <v>2.6871514610300182</v>
      </c>
      <c r="AG269" s="21">
        <f t="shared" si="138"/>
        <v>158.34646100492969</v>
      </c>
      <c r="AH269" s="6">
        <f t="shared" si="139"/>
        <v>14.181610843301144</v>
      </c>
      <c r="AI269">
        <f t="shared" si="140"/>
        <v>0</v>
      </c>
    </row>
    <row r="270" spans="2:35" ht="20">
      <c r="B270" s="22">
        <v>468</v>
      </c>
      <c r="C270" s="22">
        <v>698</v>
      </c>
      <c r="D270" s="18">
        <f t="shared" si="127"/>
        <v>297.04751520000002</v>
      </c>
      <c r="E270" s="18">
        <f t="shared" si="128"/>
        <v>1046.0935060040001</v>
      </c>
      <c r="F270" s="18">
        <f t="shared" si="133"/>
        <v>304.39395173333338</v>
      </c>
      <c r="G270" s="18">
        <f t="shared" si="134"/>
        <v>1045.0943718053334</v>
      </c>
      <c r="H270" s="18">
        <v>1486</v>
      </c>
      <c r="I270" s="18">
        <v>930</v>
      </c>
      <c r="J270" s="13">
        <f t="shared" si="129"/>
        <v>1729.5138039999999</v>
      </c>
      <c r="K270" s="13">
        <f t="shared" si="130"/>
        <v>1393.7922071400001</v>
      </c>
      <c r="L270" s="13">
        <f t="shared" si="135"/>
        <v>1717.6409200000001</v>
      </c>
      <c r="M270" s="13">
        <f t="shared" si="136"/>
        <v>1392.7930729413335</v>
      </c>
      <c r="N270" s="19">
        <f t="shared" si="131"/>
        <v>8.0847863999999845</v>
      </c>
      <c r="O270">
        <f t="shared" si="141"/>
        <v>-1.9982683973332769</v>
      </c>
      <c r="P270">
        <f t="shared" si="149"/>
        <v>9.9159248759473267E-2</v>
      </c>
      <c r="Q270" s="9">
        <f t="shared" si="150"/>
        <v>3.3053082919824419</v>
      </c>
      <c r="R270" s="9">
        <f t="shared" si="151"/>
        <v>11.899109851136791</v>
      </c>
      <c r="S270">
        <f t="shared" si="142"/>
        <v>12.844868000000133</v>
      </c>
      <c r="T270">
        <f t="shared" si="143"/>
        <v>0.99913419866675213</v>
      </c>
      <c r="U270">
        <f t="shared" si="152"/>
        <v>0.13598173023022159</v>
      </c>
      <c r="V270" s="9">
        <f t="shared" si="153"/>
        <v>4.5327243410073867</v>
      </c>
      <c r="W270" s="9">
        <f t="shared" si="125"/>
        <v>16.317807627626593</v>
      </c>
      <c r="X270" s="6">
        <f t="shared" si="132"/>
        <v>14.372871910685674</v>
      </c>
      <c r="Y270" s="10">
        <v>0</v>
      </c>
      <c r="Z270" s="31">
        <f t="shared" si="144"/>
        <v>343.16843829719716</v>
      </c>
      <c r="AA270" s="31">
        <f t="shared" si="147"/>
        <v>-9.5791740761228539E-3</v>
      </c>
      <c r="AB270" s="31">
        <f t="shared" si="145"/>
        <v>184.44777905586398</v>
      </c>
      <c r="AC270" s="31">
        <f t="shared" si="148"/>
        <v>0.36461906232736396</v>
      </c>
      <c r="AD270" s="20">
        <f t="shared" si="146"/>
        <v>158.72065924133318</v>
      </c>
      <c r="AE270" s="9">
        <f t="shared" si="126"/>
        <v>4.5327243410073867</v>
      </c>
      <c r="AF270" s="9">
        <f t="shared" si="137"/>
        <v>3.3053082919824419</v>
      </c>
      <c r="AG270" s="21">
        <f t="shared" si="138"/>
        <v>158.72065924133318</v>
      </c>
      <c r="AH270" s="6">
        <f t="shared" si="139"/>
        <v>14.372871910685674</v>
      </c>
      <c r="AI270">
        <f t="shared" si="140"/>
        <v>0</v>
      </c>
    </row>
    <row r="271" spans="2:35" ht="20">
      <c r="B271" s="22">
        <v>464</v>
      </c>
      <c r="C271" s="22">
        <v>700</v>
      </c>
      <c r="D271" s="18">
        <f t="shared" si="127"/>
        <v>291.16384000000005</v>
      </c>
      <c r="E271" s="18">
        <f t="shared" si="128"/>
        <v>1049.0909086000001</v>
      </c>
      <c r="F271" s="18">
        <f t="shared" si="133"/>
        <v>297.78121893333338</v>
      </c>
      <c r="G271" s="18">
        <f t="shared" si="134"/>
        <v>1047.0926402026669</v>
      </c>
      <c r="H271" s="18">
        <v>1493</v>
      </c>
      <c r="I271" s="18">
        <v>930</v>
      </c>
      <c r="J271" s="13">
        <f t="shared" si="129"/>
        <v>1739.7544820000001</v>
      </c>
      <c r="K271" s="13">
        <f t="shared" si="130"/>
        <v>1393.7922071400001</v>
      </c>
      <c r="L271" s="13">
        <f t="shared" si="135"/>
        <v>1729.0261526666666</v>
      </c>
      <c r="M271" s="13">
        <f t="shared" si="136"/>
        <v>1393.7922071400001</v>
      </c>
      <c r="N271" s="19">
        <f t="shared" si="131"/>
        <v>5.8836751999999706</v>
      </c>
      <c r="O271">
        <f t="shared" si="141"/>
        <v>-1.9982683973335043</v>
      </c>
      <c r="P271">
        <f t="shared" si="149"/>
        <v>8.0724062065440763E-2</v>
      </c>
      <c r="Q271" s="9">
        <f t="shared" si="150"/>
        <v>2.6908020688480252</v>
      </c>
      <c r="R271" s="9">
        <f t="shared" si="151"/>
        <v>9.6868874478528912</v>
      </c>
      <c r="S271">
        <f t="shared" si="142"/>
        <v>11.385232666666525</v>
      </c>
      <c r="T271">
        <f t="shared" si="143"/>
        <v>0.99913419866652475</v>
      </c>
      <c r="U271">
        <f t="shared" si="152"/>
        <v>0.12114637727078854</v>
      </c>
      <c r="V271" s="9">
        <f t="shared" si="153"/>
        <v>4.0382125756929508</v>
      </c>
      <c r="W271" s="9">
        <f t="shared" si="125"/>
        <v>14.537565272494623</v>
      </c>
      <c r="X271" s="6">
        <f t="shared" si="132"/>
        <v>14.548378439845246</v>
      </c>
      <c r="Y271" s="10">
        <v>0</v>
      </c>
      <c r="Z271" s="31">
        <f t="shared" si="144"/>
        <v>343.18597265974734</v>
      </c>
      <c r="AA271" s="31">
        <f t="shared" si="147"/>
        <v>-1.7534362550179594E-2</v>
      </c>
      <c r="AB271" s="31">
        <f t="shared" si="145"/>
        <v>185.01525908034168</v>
      </c>
      <c r="AC271" s="31">
        <f t="shared" si="148"/>
        <v>-0.56748002447770318</v>
      </c>
      <c r="AD271" s="20">
        <f t="shared" si="146"/>
        <v>158.17071357940566</v>
      </c>
      <c r="AE271" s="9">
        <f t="shared" si="126"/>
        <v>4.0382125756929508</v>
      </c>
      <c r="AF271" s="9">
        <f t="shared" si="137"/>
        <v>2.6908020688480252</v>
      </c>
      <c r="AG271" s="21">
        <f t="shared" si="138"/>
        <v>158.17071357940566</v>
      </c>
      <c r="AH271" s="6">
        <f t="shared" si="139"/>
        <v>14.548378439845246</v>
      </c>
      <c r="AI271">
        <f t="shared" si="140"/>
        <v>0</v>
      </c>
    </row>
    <row r="272" spans="2:35" ht="20">
      <c r="B272" s="22">
        <v>460</v>
      </c>
      <c r="C272" s="22">
        <v>700</v>
      </c>
      <c r="D272" s="18">
        <f t="shared" si="127"/>
        <v>285.77</v>
      </c>
      <c r="E272" s="18">
        <f t="shared" si="128"/>
        <v>1049.0909086000001</v>
      </c>
      <c r="F272" s="18">
        <f t="shared" si="133"/>
        <v>291.32711840000002</v>
      </c>
      <c r="G272" s="18">
        <f t="shared" si="134"/>
        <v>1048.0917744013334</v>
      </c>
      <c r="H272" s="18">
        <v>1500</v>
      </c>
      <c r="I272" s="18">
        <v>930</v>
      </c>
      <c r="J272" s="13">
        <f t="shared" si="129"/>
        <v>1749.9951599999999</v>
      </c>
      <c r="K272" s="13">
        <f t="shared" si="130"/>
        <v>1393.7922071400001</v>
      </c>
      <c r="L272" s="13">
        <f t="shared" si="135"/>
        <v>1739.7544820000001</v>
      </c>
      <c r="M272" s="13">
        <f t="shared" si="136"/>
        <v>1393.7922071400001</v>
      </c>
      <c r="N272" s="19">
        <f t="shared" si="131"/>
        <v>5.3938400000000684</v>
      </c>
      <c r="O272">
        <f t="shared" si="141"/>
        <v>-0.99913419866652475</v>
      </c>
      <c r="P272">
        <f t="shared" si="149"/>
        <v>6.1916001577356591E-2</v>
      </c>
      <c r="Q272" s="9">
        <f t="shared" si="150"/>
        <v>2.0638667192452194</v>
      </c>
      <c r="R272" s="9">
        <f t="shared" si="151"/>
        <v>7.4299201892827895</v>
      </c>
      <c r="S272">
        <f t="shared" si="142"/>
        <v>10.728329333333477</v>
      </c>
      <c r="T272">
        <f t="shared" si="143"/>
        <v>0</v>
      </c>
      <c r="U272">
        <f t="shared" si="152"/>
        <v>0.11141817026389039</v>
      </c>
      <c r="V272" s="9">
        <f t="shared" si="153"/>
        <v>3.7139390087963462</v>
      </c>
      <c r="W272" s="9">
        <f t="shared" si="125"/>
        <v>13.370180431666846</v>
      </c>
      <c r="X272" s="6">
        <f t="shared" si="132"/>
        <v>14.740603974464907</v>
      </c>
      <c r="Y272" s="10">
        <v>0</v>
      </c>
      <c r="Z272" s="31">
        <f t="shared" si="144"/>
        <v>351.20011576361929</v>
      </c>
      <c r="AA272" s="31">
        <f t="shared" si="147"/>
        <v>-8.0141431038719588</v>
      </c>
      <c r="AB272" s="31">
        <f t="shared" si="145"/>
        <v>180</v>
      </c>
      <c r="AC272" s="31">
        <f t="shared" si="148"/>
        <v>5.0152590803416786</v>
      </c>
      <c r="AD272" s="20">
        <f t="shared" si="146"/>
        <v>171.20011576361929</v>
      </c>
      <c r="AE272" s="9">
        <f t="shared" si="126"/>
        <v>3.7139390087963462</v>
      </c>
      <c r="AF272" s="9">
        <f t="shared" si="137"/>
        <v>2.0638667192452194</v>
      </c>
      <c r="AG272" s="21">
        <f t="shared" si="138"/>
        <v>171.20011576361929</v>
      </c>
      <c r="AH272" s="6">
        <f t="shared" si="139"/>
        <v>14.740603974464907</v>
      </c>
      <c r="AI272">
        <f t="shared" si="140"/>
        <v>0</v>
      </c>
    </row>
    <row r="273" spans="2:35" ht="20">
      <c r="B273" s="22">
        <v>454</v>
      </c>
      <c r="C273" s="22">
        <v>702</v>
      </c>
      <c r="D273" s="18">
        <f t="shared" si="127"/>
        <v>277.1754664</v>
      </c>
      <c r="E273" s="18">
        <f t="shared" si="128"/>
        <v>1052.0883111959999</v>
      </c>
      <c r="F273" s="18">
        <f t="shared" si="133"/>
        <v>284.70310213333335</v>
      </c>
      <c r="G273" s="18">
        <f t="shared" si="134"/>
        <v>1050.0900427986669</v>
      </c>
      <c r="H273" s="18">
        <v>1508</v>
      </c>
      <c r="I273" s="18">
        <v>930</v>
      </c>
      <c r="J273" s="13">
        <f t="shared" si="129"/>
        <v>1761.6987919999999</v>
      </c>
      <c r="K273" s="13">
        <f t="shared" si="130"/>
        <v>1393.7922071400001</v>
      </c>
      <c r="L273" s="13">
        <f t="shared" si="135"/>
        <v>1750.4828113333333</v>
      </c>
      <c r="M273" s="13">
        <f t="shared" si="136"/>
        <v>1393.7922071400001</v>
      </c>
      <c r="N273" s="19">
        <f t="shared" si="131"/>
        <v>8.594533599999977</v>
      </c>
      <c r="O273">
        <f t="shared" si="141"/>
        <v>-1.9982683973335043</v>
      </c>
      <c r="P273">
        <f t="shared" si="149"/>
        <v>0.10368018773592343</v>
      </c>
      <c r="Q273" s="9">
        <f t="shared" si="150"/>
        <v>3.4560062578641144</v>
      </c>
      <c r="R273" s="9">
        <f t="shared" si="151"/>
        <v>12.441622528310813</v>
      </c>
      <c r="S273">
        <f t="shared" si="142"/>
        <v>10.728329333333249</v>
      </c>
      <c r="T273">
        <f t="shared" si="143"/>
        <v>0</v>
      </c>
      <c r="U273">
        <f t="shared" si="152"/>
        <v>0.11141817026388803</v>
      </c>
      <c r="V273" s="9">
        <f t="shared" si="153"/>
        <v>3.713939008796268</v>
      </c>
      <c r="W273" s="9">
        <f t="shared" si="125"/>
        <v>13.370180431666565</v>
      </c>
      <c r="X273" s="6">
        <f t="shared" si="132"/>
        <v>14.89037888471994</v>
      </c>
      <c r="Y273" s="10">
        <v>0</v>
      </c>
      <c r="Z273" s="31">
        <f t="shared" si="144"/>
        <v>343.21300154212992</v>
      </c>
      <c r="AA273" s="31">
        <f t="shared" si="147"/>
        <v>7.987114221489378</v>
      </c>
      <c r="AB273" s="31">
        <f t="shared" si="145"/>
        <v>180</v>
      </c>
      <c r="AC273" s="31">
        <f t="shared" si="148"/>
        <v>0</v>
      </c>
      <c r="AD273" s="20">
        <f t="shared" si="146"/>
        <v>163.21300154212992</v>
      </c>
      <c r="AE273" s="9">
        <f t="shared" si="126"/>
        <v>3.713939008796268</v>
      </c>
      <c r="AF273" s="9">
        <f t="shared" si="137"/>
        <v>3.4560062578641144</v>
      </c>
      <c r="AG273" s="21">
        <f t="shared" si="138"/>
        <v>163.21300154212992</v>
      </c>
      <c r="AH273" s="6">
        <f t="shared" si="139"/>
        <v>14.89037888471994</v>
      </c>
      <c r="AI273">
        <f t="shared" si="140"/>
        <v>0</v>
      </c>
    </row>
    <row r="274" spans="2:35" ht="20">
      <c r="B274" s="22">
        <v>450</v>
      </c>
      <c r="C274" s="22">
        <v>702</v>
      </c>
      <c r="D274" s="18">
        <f t="shared" si="127"/>
        <v>271.77764400000001</v>
      </c>
      <c r="E274" s="18">
        <f t="shared" si="128"/>
        <v>1052.0883111959999</v>
      </c>
      <c r="F274" s="18">
        <f t="shared" si="133"/>
        <v>278.24103680000002</v>
      </c>
      <c r="G274" s="18">
        <f t="shared" si="134"/>
        <v>1051.0891769973334</v>
      </c>
      <c r="H274" s="18">
        <v>1515</v>
      </c>
      <c r="I274" s="18">
        <v>932</v>
      </c>
      <c r="J274" s="13">
        <f t="shared" si="129"/>
        <v>1772.4920280000001</v>
      </c>
      <c r="K274" s="13">
        <f t="shared" si="130"/>
        <v>1396.7896097359999</v>
      </c>
      <c r="L274" s="13">
        <f t="shared" si="135"/>
        <v>1761.3953266666667</v>
      </c>
      <c r="M274" s="13">
        <f t="shared" si="136"/>
        <v>1394.7913413386668</v>
      </c>
      <c r="N274" s="19">
        <f t="shared" si="131"/>
        <v>5.3978223999999955</v>
      </c>
      <c r="O274">
        <f t="shared" si="141"/>
        <v>-0.99913419866652475</v>
      </c>
      <c r="P274">
        <f t="shared" si="149"/>
        <v>6.1953422712841738E-2</v>
      </c>
      <c r="Q274" s="9">
        <f t="shared" si="150"/>
        <v>2.0651140904280583</v>
      </c>
      <c r="R274" s="9">
        <f t="shared" si="151"/>
        <v>7.4344107255410101</v>
      </c>
      <c r="S274">
        <f t="shared" si="142"/>
        <v>10.912515333333431</v>
      </c>
      <c r="T274">
        <f t="shared" si="143"/>
        <v>0.99913419866675213</v>
      </c>
      <c r="U274">
        <f t="shared" si="152"/>
        <v>0.1163596830545099</v>
      </c>
      <c r="V274" s="9">
        <f t="shared" si="153"/>
        <v>3.8786561018169965</v>
      </c>
      <c r="W274" s="9">
        <f t="shared" si="125"/>
        <v>13.963161966541188</v>
      </c>
      <c r="X274" s="6">
        <f t="shared" si="132"/>
        <v>15.042520747508338</v>
      </c>
      <c r="Y274" s="10">
        <v>0</v>
      </c>
      <c r="Z274" s="31">
        <f t="shared" si="144"/>
        <v>351.21079257820685</v>
      </c>
      <c r="AA274" s="31">
        <f t="shared" si="147"/>
        <v>-7.9977910360769329</v>
      </c>
      <c r="AB274" s="31">
        <f t="shared" si="145"/>
        <v>185.23133360996937</v>
      </c>
      <c r="AC274" s="31">
        <f t="shared" si="148"/>
        <v>-5.2313336099693686</v>
      </c>
      <c r="AD274" s="20">
        <f t="shared" si="146"/>
        <v>165.97945896823748</v>
      </c>
      <c r="AE274" s="9">
        <f t="shared" si="126"/>
        <v>3.8786561018169965</v>
      </c>
      <c r="AF274" s="9">
        <f t="shared" si="137"/>
        <v>2.0651140904280583</v>
      </c>
      <c r="AG274" s="21">
        <f t="shared" si="138"/>
        <v>165.97945896823748</v>
      </c>
      <c r="AH274" s="6">
        <f t="shared" si="139"/>
        <v>15.042520747508338</v>
      </c>
      <c r="AI274">
        <f t="shared" si="140"/>
        <v>0</v>
      </c>
    </row>
    <row r="275" spans="2:35" ht="20">
      <c r="B275" s="22">
        <v>446</v>
      </c>
      <c r="C275" s="22">
        <v>704</v>
      </c>
      <c r="D275" s="18">
        <f t="shared" si="127"/>
        <v>265.8680832</v>
      </c>
      <c r="E275" s="18">
        <f t="shared" si="128"/>
        <v>1055.085713792</v>
      </c>
      <c r="F275" s="18">
        <f t="shared" si="133"/>
        <v>271.60706453333336</v>
      </c>
      <c r="G275" s="18">
        <f t="shared" si="134"/>
        <v>1053.0874453946665</v>
      </c>
      <c r="H275" s="18">
        <v>1523</v>
      </c>
      <c r="I275" s="18">
        <v>932</v>
      </c>
      <c r="J275" s="13">
        <f t="shared" si="129"/>
        <v>1784.2036247999999</v>
      </c>
      <c r="K275" s="13">
        <f t="shared" si="130"/>
        <v>1396.7896097359999</v>
      </c>
      <c r="L275" s="13">
        <f t="shared" si="135"/>
        <v>1772.7981482666667</v>
      </c>
      <c r="M275" s="13">
        <f t="shared" si="136"/>
        <v>1395.7904755373331</v>
      </c>
      <c r="N275" s="19">
        <f t="shared" si="131"/>
        <v>5.9095608000000084</v>
      </c>
      <c r="O275">
        <f t="shared" si="141"/>
        <v>-1.9982683973330495</v>
      </c>
      <c r="P275">
        <f t="shared" si="149"/>
        <v>8.0927746812107335E-2</v>
      </c>
      <c r="Q275" s="9">
        <f t="shared" si="150"/>
        <v>2.6975915604035778</v>
      </c>
      <c r="R275" s="9">
        <f t="shared" si="151"/>
        <v>9.7113296174528809</v>
      </c>
      <c r="S275">
        <f t="shared" si="142"/>
        <v>11.402821599999925</v>
      </c>
      <c r="T275">
        <f t="shared" si="143"/>
        <v>0.99913419866629738</v>
      </c>
      <c r="U275">
        <f t="shared" si="152"/>
        <v>0.12132467044187278</v>
      </c>
      <c r="V275" s="9">
        <f t="shared" si="153"/>
        <v>4.0441556813957593</v>
      </c>
      <c r="W275" s="9">
        <f t="shared" si="125"/>
        <v>14.558960453024733</v>
      </c>
      <c r="X275" s="6">
        <f t="shared" si="132"/>
        <v>15.233420682019489</v>
      </c>
      <c r="Y275" s="10">
        <v>0</v>
      </c>
      <c r="Z275" s="31">
        <f t="shared" si="144"/>
        <v>343.23678056123384</v>
      </c>
      <c r="AA275" s="31">
        <f t="shared" si="147"/>
        <v>7.9740120169730062</v>
      </c>
      <c r="AB275" s="31">
        <f t="shared" si="145"/>
        <v>185.00756237217922</v>
      </c>
      <c r="AC275" s="31">
        <f t="shared" si="148"/>
        <v>0.22377123779014596</v>
      </c>
      <c r="AD275" s="20">
        <f t="shared" si="146"/>
        <v>158.22921818905462</v>
      </c>
      <c r="AE275" s="9">
        <f t="shared" si="126"/>
        <v>4.0441556813957593</v>
      </c>
      <c r="AF275" s="9">
        <f t="shared" si="137"/>
        <v>2.6975915604035778</v>
      </c>
      <c r="AG275" s="21">
        <f t="shared" si="138"/>
        <v>158.22921818905462</v>
      </c>
      <c r="AH275" s="6">
        <f t="shared" si="139"/>
        <v>15.233420682019489</v>
      </c>
      <c r="AI275">
        <f t="shared" si="140"/>
        <v>0</v>
      </c>
    </row>
    <row r="276" spans="2:35" ht="20">
      <c r="B276" s="22">
        <v>440</v>
      </c>
      <c r="C276" s="22">
        <v>706</v>
      </c>
      <c r="D276" s="18">
        <f t="shared" si="127"/>
        <v>257.24766399999999</v>
      </c>
      <c r="E276" s="18">
        <f t="shared" si="128"/>
        <v>1058.083116388</v>
      </c>
      <c r="F276" s="18">
        <f t="shared" si="133"/>
        <v>264.96446373333333</v>
      </c>
      <c r="G276" s="18">
        <f t="shared" si="134"/>
        <v>1055.085713792</v>
      </c>
      <c r="H276" s="18">
        <v>1530</v>
      </c>
      <c r="I276" s="18">
        <v>932</v>
      </c>
      <c r="J276" s="13">
        <f t="shared" si="129"/>
        <v>1794.451272</v>
      </c>
      <c r="K276" s="13">
        <f t="shared" si="130"/>
        <v>1396.7896097359999</v>
      </c>
      <c r="L276" s="13">
        <f t="shared" si="135"/>
        <v>1783.7156416</v>
      </c>
      <c r="M276" s="13">
        <f t="shared" si="136"/>
        <v>1396.7896097359999</v>
      </c>
      <c r="N276" s="19">
        <f t="shared" si="131"/>
        <v>8.6204192000000148</v>
      </c>
      <c r="O276">
        <f t="shared" si="141"/>
        <v>-1.9982683973335043</v>
      </c>
      <c r="P276">
        <f t="shared" si="149"/>
        <v>0.1039117146663166</v>
      </c>
      <c r="Q276" s="9">
        <f t="shared" si="150"/>
        <v>3.4637238222105533</v>
      </c>
      <c r="R276" s="9">
        <f t="shared" si="151"/>
        <v>12.469405759957992</v>
      </c>
      <c r="S276">
        <f t="shared" si="142"/>
        <v>10.917493333333368</v>
      </c>
      <c r="T276">
        <f t="shared" si="143"/>
        <v>0.99913419866675213</v>
      </c>
      <c r="U276">
        <f t="shared" si="152"/>
        <v>0.1164100366129751</v>
      </c>
      <c r="V276" s="9">
        <f t="shared" si="153"/>
        <v>3.8803345537658367</v>
      </c>
      <c r="W276" s="9">
        <f t="shared" si="125"/>
        <v>13.969204393557012</v>
      </c>
      <c r="X276" s="6">
        <f t="shared" si="132"/>
        <v>15.397930534846759</v>
      </c>
      <c r="Y276" s="10">
        <v>0</v>
      </c>
      <c r="Z276" s="31">
        <f t="shared" si="144"/>
        <v>343.25733617729156</v>
      </c>
      <c r="AA276" s="31">
        <f t="shared" si="147"/>
        <v>-2.0555616057720272E-2</v>
      </c>
      <c r="AB276" s="31">
        <f t="shared" si="145"/>
        <v>185.22896152801209</v>
      </c>
      <c r="AC276" s="31">
        <f t="shared" si="148"/>
        <v>-0.22139915583287006</v>
      </c>
      <c r="AD276" s="20">
        <f t="shared" si="146"/>
        <v>158.02837464927947</v>
      </c>
      <c r="AE276" s="9">
        <f t="shared" si="126"/>
        <v>3.8803345537658367</v>
      </c>
      <c r="AF276" s="9">
        <f t="shared" si="137"/>
        <v>3.4637238222105533</v>
      </c>
      <c r="AG276" s="21">
        <f t="shared" si="138"/>
        <v>158.02837464927947</v>
      </c>
      <c r="AH276" s="6">
        <f t="shared" si="139"/>
        <v>15.397930534846759</v>
      </c>
      <c r="AI276">
        <f t="shared" si="140"/>
        <v>0</v>
      </c>
    </row>
    <row r="277" spans="2:35" ht="20">
      <c r="B277" s="22">
        <v>436</v>
      </c>
      <c r="C277" s="22">
        <v>706</v>
      </c>
      <c r="D277" s="18">
        <f t="shared" si="127"/>
        <v>251.84187679999999</v>
      </c>
      <c r="E277" s="18">
        <f t="shared" si="128"/>
        <v>1058.083116388</v>
      </c>
      <c r="F277" s="18">
        <f t="shared" si="133"/>
        <v>258.319208</v>
      </c>
      <c r="G277" s="18">
        <f t="shared" si="134"/>
        <v>1057.0839821893333</v>
      </c>
      <c r="H277" s="18">
        <v>1538</v>
      </c>
      <c r="I277" s="18">
        <v>932</v>
      </c>
      <c r="J277" s="13">
        <f t="shared" si="129"/>
        <v>1806.1628688000001</v>
      </c>
      <c r="K277" s="13">
        <f t="shared" si="130"/>
        <v>1396.7896097359999</v>
      </c>
      <c r="L277" s="13">
        <f t="shared" si="135"/>
        <v>1794.9392551999999</v>
      </c>
      <c r="M277" s="13">
        <f t="shared" si="136"/>
        <v>1396.7896097359999</v>
      </c>
      <c r="N277" s="19">
        <f t="shared" si="131"/>
        <v>5.4057871999999918</v>
      </c>
      <c r="O277">
        <f t="shared" si="141"/>
        <v>-1.9982683973332769</v>
      </c>
      <c r="P277">
        <f t="shared" si="149"/>
        <v>7.7035548267121959E-2</v>
      </c>
      <c r="Q277" s="9">
        <f t="shared" si="150"/>
        <v>2.5678516089040651</v>
      </c>
      <c r="R277" s="9">
        <f t="shared" si="151"/>
        <v>9.2442657920546338</v>
      </c>
      <c r="S277">
        <f t="shared" si="142"/>
        <v>11.223613599999908</v>
      </c>
      <c r="T277">
        <f t="shared" si="143"/>
        <v>0</v>
      </c>
      <c r="U277">
        <f t="shared" si="152"/>
        <v>0.11656190374166572</v>
      </c>
      <c r="V277" s="9">
        <f t="shared" si="153"/>
        <v>3.8853967913888572</v>
      </c>
      <c r="W277" s="9">
        <f t="shared" si="125"/>
        <v>13.987428448999886</v>
      </c>
      <c r="X277" s="6">
        <f t="shared" si="132"/>
        <v>15.563111415745482</v>
      </c>
      <c r="Y277" s="10">
        <v>0</v>
      </c>
      <c r="Z277" s="31">
        <f t="shared" si="144"/>
        <v>343.2636511340246</v>
      </c>
      <c r="AA277" s="31">
        <f t="shared" si="147"/>
        <v>-6.3149567330356149E-3</v>
      </c>
      <c r="AB277" s="31">
        <f t="shared" si="145"/>
        <v>180</v>
      </c>
      <c r="AC277" s="31">
        <f t="shared" si="148"/>
        <v>5.2289615280120927</v>
      </c>
      <c r="AD277" s="20">
        <f t="shared" si="146"/>
        <v>163.2636511340246</v>
      </c>
      <c r="AE277" s="9">
        <f t="shared" si="126"/>
        <v>3.8853967913888572</v>
      </c>
      <c r="AF277" s="9">
        <f t="shared" si="137"/>
        <v>2.5678516089040651</v>
      </c>
      <c r="AG277" s="21">
        <f t="shared" si="138"/>
        <v>163.2636511340246</v>
      </c>
      <c r="AH277" s="6">
        <f t="shared" si="139"/>
        <v>15.563111415745482</v>
      </c>
      <c r="AI277">
        <f t="shared" si="140"/>
        <v>0</v>
      </c>
    </row>
    <row r="278" spans="2:35" ht="20">
      <c r="B278" s="22">
        <v>430</v>
      </c>
      <c r="C278" s="22">
        <v>708</v>
      </c>
      <c r="D278" s="18">
        <f t="shared" si="127"/>
        <v>243.20552800000004</v>
      </c>
      <c r="E278" s="18">
        <f t="shared" si="128"/>
        <v>1061.080518984</v>
      </c>
      <c r="F278" s="18">
        <f t="shared" si="133"/>
        <v>250.76502293333337</v>
      </c>
      <c r="G278" s="18">
        <f t="shared" si="134"/>
        <v>1059.0822505866665</v>
      </c>
      <c r="H278" s="18">
        <v>1546</v>
      </c>
      <c r="I278" s="18">
        <v>934</v>
      </c>
      <c r="J278" s="13">
        <f t="shared" si="129"/>
        <v>1818.4578872</v>
      </c>
      <c r="K278" s="13">
        <f t="shared" si="130"/>
        <v>1399.7870123319999</v>
      </c>
      <c r="L278" s="13">
        <f t="shared" si="135"/>
        <v>1806.3573426666669</v>
      </c>
      <c r="M278" s="13">
        <f t="shared" si="136"/>
        <v>1397.7887439346666</v>
      </c>
      <c r="N278" s="19">
        <f t="shared" si="131"/>
        <v>8.6363487999999506</v>
      </c>
      <c r="O278">
        <f t="shared" si="141"/>
        <v>-1.9982683973332769</v>
      </c>
      <c r="P278">
        <f t="shared" si="149"/>
        <v>0.10405428194174604</v>
      </c>
      <c r="Q278" s="9">
        <f t="shared" si="150"/>
        <v>3.468476064724868</v>
      </c>
      <c r="R278" s="9">
        <f t="shared" si="151"/>
        <v>12.486513833009525</v>
      </c>
      <c r="S278">
        <f t="shared" si="142"/>
        <v>11.418087466666975</v>
      </c>
      <c r="T278">
        <f t="shared" si="143"/>
        <v>0.99913419866675213</v>
      </c>
      <c r="U278">
        <f t="shared" si="152"/>
        <v>0.12147942599659037</v>
      </c>
      <c r="V278" s="9">
        <f t="shared" si="153"/>
        <v>4.0493141998863456</v>
      </c>
      <c r="W278" s="9">
        <f t="shared" si="125"/>
        <v>14.577531119590844</v>
      </c>
      <c r="X278" s="6">
        <f t="shared" si="132"/>
        <v>15.740765613795018</v>
      </c>
      <c r="Y278" s="10">
        <v>0</v>
      </c>
      <c r="Z278" s="31">
        <f t="shared" si="144"/>
        <v>345.18322269198342</v>
      </c>
      <c r="AA278" s="31">
        <f t="shared" si="147"/>
        <v>-1.9195715579588182</v>
      </c>
      <c r="AB278" s="31">
        <f t="shared" si="145"/>
        <v>185.00090128584242</v>
      </c>
      <c r="AC278" s="31">
        <f t="shared" si="148"/>
        <v>-5.0009012858424171</v>
      </c>
      <c r="AD278" s="20">
        <f t="shared" si="146"/>
        <v>160.182321406141</v>
      </c>
      <c r="AE278" s="9">
        <f t="shared" si="126"/>
        <v>4.0493141998863456</v>
      </c>
      <c r="AF278" s="9">
        <f t="shared" si="137"/>
        <v>3.468476064724868</v>
      </c>
      <c r="AG278" s="21">
        <f t="shared" si="138"/>
        <v>160.182321406141</v>
      </c>
      <c r="AH278" s="6">
        <f t="shared" si="139"/>
        <v>15.740765613795018</v>
      </c>
      <c r="AI278">
        <f t="shared" si="140"/>
        <v>0</v>
      </c>
    </row>
    <row r="279" spans="2:35" ht="20">
      <c r="B279" s="22">
        <v>427</v>
      </c>
      <c r="C279" s="22">
        <v>710</v>
      </c>
      <c r="D279" s="18">
        <f t="shared" si="127"/>
        <v>238.617546</v>
      </c>
      <c r="E279" s="18">
        <f t="shared" si="128"/>
        <v>1064.0779215800001</v>
      </c>
      <c r="F279" s="18">
        <f t="shared" si="133"/>
        <v>244.55498360000001</v>
      </c>
      <c r="G279" s="18">
        <f t="shared" si="134"/>
        <v>1061.080518984</v>
      </c>
      <c r="H279" s="18">
        <v>1554</v>
      </c>
      <c r="I279" s="18">
        <v>934</v>
      </c>
      <c r="J279" s="13">
        <f t="shared" si="129"/>
        <v>1830.1774488000001</v>
      </c>
      <c r="K279" s="13">
        <f t="shared" si="130"/>
        <v>1399.7870123319999</v>
      </c>
      <c r="L279" s="13">
        <f t="shared" si="135"/>
        <v>1818.2660682666667</v>
      </c>
      <c r="M279" s="13">
        <f t="shared" si="136"/>
        <v>1398.7878781333332</v>
      </c>
      <c r="N279" s="19">
        <f t="shared" si="131"/>
        <v>4.5879820000000393</v>
      </c>
      <c r="O279">
        <f t="shared" si="141"/>
        <v>-1.9982683973335043</v>
      </c>
      <c r="P279">
        <f t="shared" si="149"/>
        <v>7.108421851888444E-2</v>
      </c>
      <c r="Q279" s="9">
        <f t="shared" si="150"/>
        <v>2.3694739506294815</v>
      </c>
      <c r="R279" s="9">
        <f t="shared" si="151"/>
        <v>8.5301062222661344</v>
      </c>
      <c r="S279">
        <f t="shared" si="142"/>
        <v>11.908725599999798</v>
      </c>
      <c r="T279">
        <f t="shared" si="143"/>
        <v>0.99913419866652475</v>
      </c>
      <c r="U279">
        <f t="shared" si="152"/>
        <v>0.12645819671018921</v>
      </c>
      <c r="V279" s="9">
        <f t="shared" si="153"/>
        <v>4.2152732236729733</v>
      </c>
      <c r="W279" s="9">
        <f t="shared" si="125"/>
        <v>15.174983605222705</v>
      </c>
      <c r="X279" s="6">
        <f t="shared" si="132"/>
        <v>15.907972324617502</v>
      </c>
      <c r="Y279" s="10">
        <v>0</v>
      </c>
      <c r="Z279" s="31">
        <f t="shared" si="144"/>
        <v>342.16284686431914</v>
      </c>
      <c r="AA279" s="31">
        <f t="shared" si="147"/>
        <v>3.0203758276642816</v>
      </c>
      <c r="AB279" s="31">
        <f t="shared" si="145"/>
        <v>184.79584622548256</v>
      </c>
      <c r="AC279" s="31">
        <f t="shared" si="148"/>
        <v>0.20505506035985377</v>
      </c>
      <c r="AD279" s="20">
        <f t="shared" si="146"/>
        <v>157.36700063883657</v>
      </c>
      <c r="AE279" s="9">
        <f t="shared" si="126"/>
        <v>4.2152732236729733</v>
      </c>
      <c r="AF279" s="9">
        <f t="shared" si="137"/>
        <v>2.3694739506294815</v>
      </c>
      <c r="AG279" s="21">
        <f t="shared" si="138"/>
        <v>157.36700063883657</v>
      </c>
      <c r="AH279" s="6">
        <f t="shared" si="139"/>
        <v>15.907972324617502</v>
      </c>
      <c r="AI279">
        <f t="shared" si="140"/>
        <v>0</v>
      </c>
    </row>
    <row r="280" spans="2:35" ht="20">
      <c r="B280" s="22">
        <v>422</v>
      </c>
      <c r="C280" s="22">
        <v>712</v>
      </c>
      <c r="D280" s="18">
        <f t="shared" si="127"/>
        <v>231.31472320000003</v>
      </c>
      <c r="E280" s="18">
        <f t="shared" si="128"/>
        <v>1067.0753241760001</v>
      </c>
      <c r="F280" s="18">
        <f t="shared" si="133"/>
        <v>237.71259906666668</v>
      </c>
      <c r="G280" s="18">
        <f t="shared" si="134"/>
        <v>1064.0779215800001</v>
      </c>
      <c r="H280" s="18">
        <v>1562</v>
      </c>
      <c r="I280" s="18">
        <v>934</v>
      </c>
      <c r="J280" s="13">
        <f t="shared" si="129"/>
        <v>1841.8970104</v>
      </c>
      <c r="K280" s="13">
        <f t="shared" si="130"/>
        <v>1399.7870123319999</v>
      </c>
      <c r="L280" s="13">
        <f t="shared" si="135"/>
        <v>1830.1774488000001</v>
      </c>
      <c r="M280" s="13">
        <f t="shared" si="136"/>
        <v>1399.7870123319999</v>
      </c>
      <c r="N280" s="19">
        <f t="shared" si="131"/>
        <v>7.3028227999999729</v>
      </c>
      <c r="O280">
        <f t="shared" si="141"/>
        <v>-2.997402596000029</v>
      </c>
      <c r="P280">
        <f t="shared" si="149"/>
        <v>0.10960403089280246</v>
      </c>
      <c r="Q280" s="9">
        <f t="shared" si="150"/>
        <v>3.6534676964267487</v>
      </c>
      <c r="R280" s="9">
        <f t="shared" si="151"/>
        <v>13.152483707136296</v>
      </c>
      <c r="S280">
        <f t="shared" si="142"/>
        <v>11.911380533333386</v>
      </c>
      <c r="T280">
        <f t="shared" si="143"/>
        <v>0.99913419866675213</v>
      </c>
      <c r="U280">
        <f t="shared" si="152"/>
        <v>0.12648516304238083</v>
      </c>
      <c r="V280" s="9">
        <f t="shared" si="153"/>
        <v>4.2161721014126936</v>
      </c>
      <c r="W280" s="9">
        <f t="shared" si="125"/>
        <v>15.178219565085698</v>
      </c>
      <c r="X280" s="6">
        <f t="shared" si="132"/>
        <v>16.112548165331468</v>
      </c>
      <c r="Y280" s="10">
        <v>0</v>
      </c>
      <c r="Z280" s="31">
        <f t="shared" si="144"/>
        <v>336.34350281810271</v>
      </c>
      <c r="AA280" s="31">
        <f t="shared" si="147"/>
        <v>5.819344046216429</v>
      </c>
      <c r="AB280" s="31">
        <f t="shared" si="145"/>
        <v>184.79478226123928</v>
      </c>
      <c r="AC280" s="31">
        <f t="shared" si="148"/>
        <v>1.0639642432863639E-3</v>
      </c>
      <c r="AD280" s="20">
        <f t="shared" si="146"/>
        <v>151.54872055686343</v>
      </c>
      <c r="AE280" s="9">
        <f t="shared" si="126"/>
        <v>4.2161721014126936</v>
      </c>
      <c r="AF280" s="9">
        <f t="shared" si="137"/>
        <v>3.6534676964267487</v>
      </c>
      <c r="AG280" s="21">
        <f t="shared" si="138"/>
        <v>151.54872055686343</v>
      </c>
      <c r="AH280" s="6">
        <f t="shared" si="139"/>
        <v>16.112548165331468</v>
      </c>
      <c r="AI280">
        <f t="shared" si="140"/>
        <v>0</v>
      </c>
    </row>
    <row r="281" spans="2:35" ht="20">
      <c r="B281" s="22">
        <v>416</v>
      </c>
      <c r="C281" s="22">
        <v>714</v>
      </c>
      <c r="D281" s="18">
        <f t="shared" si="127"/>
        <v>222.64651520000001</v>
      </c>
      <c r="E281" s="18">
        <f t="shared" si="128"/>
        <v>1070.0727267719999</v>
      </c>
      <c r="F281" s="18">
        <f t="shared" si="133"/>
        <v>230.85959480000005</v>
      </c>
      <c r="G281" s="18">
        <f t="shared" si="134"/>
        <v>1067.0753241760001</v>
      </c>
      <c r="H281" s="18">
        <v>1570</v>
      </c>
      <c r="I281" s="18">
        <v>934</v>
      </c>
      <c r="J281" s="13">
        <f t="shared" si="129"/>
        <v>1853.6165719999999</v>
      </c>
      <c r="K281" s="13">
        <f t="shared" si="130"/>
        <v>1399.7870123319999</v>
      </c>
      <c r="L281" s="13">
        <f t="shared" si="135"/>
        <v>1841.8970104</v>
      </c>
      <c r="M281" s="13">
        <f t="shared" si="136"/>
        <v>1399.7870123319999</v>
      </c>
      <c r="N281" s="19">
        <f t="shared" si="131"/>
        <v>8.6682080000000212</v>
      </c>
      <c r="O281">
        <f t="shared" si="141"/>
        <v>-2.997402596000029</v>
      </c>
      <c r="P281">
        <f t="shared" si="149"/>
        <v>0.11985422976534092</v>
      </c>
      <c r="Q281" s="9">
        <f t="shared" si="150"/>
        <v>3.995140992178031</v>
      </c>
      <c r="R281" s="9">
        <f t="shared" si="151"/>
        <v>14.382507571840911</v>
      </c>
      <c r="S281">
        <f t="shared" si="142"/>
        <v>11.719561599999906</v>
      </c>
      <c r="T281">
        <f t="shared" si="143"/>
        <v>0</v>
      </c>
      <c r="U281">
        <f t="shared" si="152"/>
        <v>0.12171253036666571</v>
      </c>
      <c r="V281" s="9">
        <f t="shared" si="153"/>
        <v>4.0570843455555234</v>
      </c>
      <c r="W281" s="9">
        <f t="shared" si="125"/>
        <v>14.605503643999885</v>
      </c>
      <c r="X281" s="6">
        <f t="shared" si="132"/>
        <v>16.265803139760056</v>
      </c>
      <c r="Y281" s="10">
        <v>0</v>
      </c>
      <c r="Z281" s="31">
        <f t="shared" si="144"/>
        <v>336.37614365679673</v>
      </c>
      <c r="AA281" s="31">
        <f t="shared" si="147"/>
        <v>-3.2640838694021568E-2</v>
      </c>
      <c r="AB281" s="31">
        <f t="shared" si="145"/>
        <v>180</v>
      </c>
      <c r="AC281" s="31">
        <f t="shared" si="148"/>
        <v>4.794782261239277</v>
      </c>
      <c r="AD281" s="20">
        <f t="shared" si="146"/>
        <v>156.37614365679673</v>
      </c>
      <c r="AE281" s="9">
        <f t="shared" si="126"/>
        <v>4.0570843455555234</v>
      </c>
      <c r="AF281" s="9">
        <f t="shared" si="137"/>
        <v>3.995140992178031</v>
      </c>
      <c r="AG281" s="21">
        <f t="shared" si="138"/>
        <v>156.37614365679673</v>
      </c>
      <c r="AH281" s="6">
        <f t="shared" si="139"/>
        <v>16.265803139760056</v>
      </c>
      <c r="AI281">
        <f t="shared" si="140"/>
        <v>0</v>
      </c>
    </row>
    <row r="282" spans="2:35" ht="20">
      <c r="B282" s="22">
        <v>412</v>
      </c>
      <c r="C282" s="22">
        <v>714</v>
      </c>
      <c r="D282" s="18">
        <f t="shared" si="127"/>
        <v>217.2247984</v>
      </c>
      <c r="E282" s="18">
        <f t="shared" si="128"/>
        <v>1070.0727267719999</v>
      </c>
      <c r="F282" s="18">
        <f t="shared" si="133"/>
        <v>223.72867893333333</v>
      </c>
      <c r="G282" s="18">
        <f t="shared" si="134"/>
        <v>1069.0735925733331</v>
      </c>
      <c r="H282" s="18">
        <v>1578</v>
      </c>
      <c r="I282" s="18">
        <v>934</v>
      </c>
      <c r="J282" s="13">
        <f t="shared" si="129"/>
        <v>1865.3361336</v>
      </c>
      <c r="K282" s="13">
        <f t="shared" si="130"/>
        <v>1399.7870123319999</v>
      </c>
      <c r="L282" s="13">
        <f t="shared" si="135"/>
        <v>1853.6165719999999</v>
      </c>
      <c r="M282" s="13">
        <f t="shared" si="136"/>
        <v>1399.7870123319999</v>
      </c>
      <c r="N282" s="19">
        <f t="shared" si="131"/>
        <v>5.4217168000000129</v>
      </c>
      <c r="O282">
        <f t="shared" si="141"/>
        <v>-1.9982683973330495</v>
      </c>
      <c r="P282">
        <f t="shared" si="149"/>
        <v>7.715619621852432E-2</v>
      </c>
      <c r="Q282" s="9">
        <f t="shared" si="150"/>
        <v>2.5718732072841441</v>
      </c>
      <c r="R282" s="9">
        <f t="shared" si="151"/>
        <v>9.2587435462229184</v>
      </c>
      <c r="S282">
        <f t="shared" si="142"/>
        <v>11.719561599999906</v>
      </c>
      <c r="T282">
        <f t="shared" si="143"/>
        <v>0</v>
      </c>
      <c r="U282">
        <f t="shared" si="152"/>
        <v>0.12171253036666571</v>
      </c>
      <c r="V282" s="9">
        <f t="shared" si="153"/>
        <v>4.0570843455555234</v>
      </c>
      <c r="W282" s="9">
        <f t="shared" si="125"/>
        <v>14.605503643999885</v>
      </c>
      <c r="X282" s="6">
        <f t="shared" si="132"/>
        <v>16.44588815259911</v>
      </c>
      <c r="Y282" s="10">
        <v>0</v>
      </c>
      <c r="Z282" s="31">
        <f t="shared" si="144"/>
        <v>344.34574404714903</v>
      </c>
      <c r="AA282" s="31">
        <f t="shared" si="147"/>
        <v>-7.9696003903522978</v>
      </c>
      <c r="AB282" s="31">
        <f t="shared" si="145"/>
        <v>180</v>
      </c>
      <c r="AC282" s="31">
        <f t="shared" si="148"/>
        <v>0</v>
      </c>
      <c r="AD282" s="20">
        <f t="shared" si="146"/>
        <v>164.34574404714903</v>
      </c>
      <c r="AE282" s="9">
        <f t="shared" si="126"/>
        <v>4.0570843455555234</v>
      </c>
      <c r="AF282" s="9">
        <f t="shared" si="137"/>
        <v>2.5718732072841441</v>
      </c>
      <c r="AG282" s="21">
        <f t="shared" si="138"/>
        <v>164.34574404714903</v>
      </c>
      <c r="AH282" s="6">
        <f t="shared" si="139"/>
        <v>16.44588815259911</v>
      </c>
      <c r="AI282">
        <f t="shared" si="140"/>
        <v>0</v>
      </c>
    </row>
    <row r="283" spans="2:35" ht="20">
      <c r="B283" s="22">
        <v>408</v>
      </c>
      <c r="C283" s="22">
        <v>716</v>
      </c>
      <c r="D283" s="18">
        <f t="shared" si="127"/>
        <v>211.25351040000004</v>
      </c>
      <c r="E283" s="18">
        <f t="shared" si="128"/>
        <v>1073.0701293679999</v>
      </c>
      <c r="F283" s="18">
        <f t="shared" si="133"/>
        <v>217.041608</v>
      </c>
      <c r="G283" s="18">
        <f t="shared" si="134"/>
        <v>1071.0718609706666</v>
      </c>
      <c r="H283" s="18">
        <v>1586</v>
      </c>
      <c r="I283" s="18">
        <v>934</v>
      </c>
      <c r="J283" s="13">
        <f t="shared" si="129"/>
        <v>1877.0556951999999</v>
      </c>
      <c r="K283" s="13">
        <f t="shared" si="130"/>
        <v>1399.7870123319999</v>
      </c>
      <c r="L283" s="13">
        <f t="shared" si="135"/>
        <v>1865.3361335999998</v>
      </c>
      <c r="M283" s="13">
        <f t="shared" si="136"/>
        <v>1399.7870123319999</v>
      </c>
      <c r="N283" s="19">
        <f t="shared" si="131"/>
        <v>5.9712879999999586</v>
      </c>
      <c r="O283">
        <f t="shared" si="141"/>
        <v>-1.9982683973335043</v>
      </c>
      <c r="P283">
        <f t="shared" si="149"/>
        <v>8.1414982458474228E-2</v>
      </c>
      <c r="Q283" s="9">
        <f t="shared" si="150"/>
        <v>2.7138327486158076</v>
      </c>
      <c r="R283" s="9">
        <f t="shared" si="151"/>
        <v>9.7697978950169073</v>
      </c>
      <c r="S283">
        <f t="shared" si="142"/>
        <v>11.719561599999906</v>
      </c>
      <c r="T283">
        <f t="shared" si="143"/>
        <v>0</v>
      </c>
      <c r="U283">
        <f t="shared" si="152"/>
        <v>0.12171253036666571</v>
      </c>
      <c r="V283" s="9">
        <f t="shared" si="153"/>
        <v>4.0570843455555234</v>
      </c>
      <c r="W283" s="9">
        <f t="shared" si="125"/>
        <v>14.605503643999885</v>
      </c>
      <c r="X283" s="6">
        <f t="shared" si="132"/>
        <v>16.639635922340776</v>
      </c>
      <c r="Y283" s="10">
        <v>0</v>
      </c>
      <c r="Z283" s="31">
        <f t="shared" si="144"/>
        <v>343.36250471028188</v>
      </c>
      <c r="AA283" s="31">
        <f t="shared" si="147"/>
        <v>0.98323933686714327</v>
      </c>
      <c r="AB283" s="31">
        <f t="shared" si="145"/>
        <v>180</v>
      </c>
      <c r="AC283" s="31">
        <f t="shared" si="148"/>
        <v>0</v>
      </c>
      <c r="AD283" s="20">
        <f t="shared" si="146"/>
        <v>163.36250471028188</v>
      </c>
      <c r="AE283" s="9">
        <f t="shared" si="126"/>
        <v>4.0570843455555234</v>
      </c>
      <c r="AF283" s="9">
        <f t="shared" si="137"/>
        <v>2.7138327486158076</v>
      </c>
      <c r="AG283" s="21">
        <f t="shared" si="138"/>
        <v>163.36250471028188</v>
      </c>
      <c r="AH283" s="6">
        <f t="shared" si="139"/>
        <v>16.639635922340776</v>
      </c>
      <c r="AI283">
        <f t="shared" si="140"/>
        <v>0</v>
      </c>
    </row>
    <row r="284" spans="2:35" ht="20">
      <c r="B284" s="22">
        <v>404</v>
      </c>
      <c r="C284" s="22">
        <v>718</v>
      </c>
      <c r="D284" s="18">
        <f t="shared" si="127"/>
        <v>205.2742576</v>
      </c>
      <c r="E284" s="18">
        <f t="shared" si="128"/>
        <v>1076.067531964</v>
      </c>
      <c r="F284" s="18">
        <f t="shared" si="133"/>
        <v>211.25085546666665</v>
      </c>
      <c r="G284" s="18">
        <f t="shared" si="134"/>
        <v>1073.0701293679999</v>
      </c>
      <c r="H284" s="18">
        <v>1592</v>
      </c>
      <c r="I284" s="18">
        <v>936</v>
      </c>
      <c r="J284" s="13">
        <f t="shared" si="129"/>
        <v>1886.4745856</v>
      </c>
      <c r="K284" s="13">
        <f t="shared" si="130"/>
        <v>1402.7844149279999</v>
      </c>
      <c r="L284" s="13">
        <f t="shared" si="135"/>
        <v>1876.2888047999998</v>
      </c>
      <c r="M284" s="13">
        <f t="shared" si="136"/>
        <v>1400.7861465306667</v>
      </c>
      <c r="N284" s="19">
        <f t="shared" si="131"/>
        <v>5.9792528000000402</v>
      </c>
      <c r="O284">
        <f t="shared" si="141"/>
        <v>-1.9982683973332769</v>
      </c>
      <c r="P284">
        <f t="shared" si="149"/>
        <v>8.1478006738255226E-2</v>
      </c>
      <c r="Q284" s="9">
        <f t="shared" si="150"/>
        <v>2.7159335579418409</v>
      </c>
      <c r="R284" s="9">
        <f t="shared" si="151"/>
        <v>9.7773608085906272</v>
      </c>
      <c r="S284">
        <f t="shared" si="142"/>
        <v>10.952671199999941</v>
      </c>
      <c r="T284">
        <f t="shared" si="143"/>
        <v>0.99913419866675213</v>
      </c>
      <c r="U284">
        <f t="shared" si="152"/>
        <v>0.11676590193208757</v>
      </c>
      <c r="V284" s="9">
        <f t="shared" si="153"/>
        <v>3.8921967310695855</v>
      </c>
      <c r="W284" s="9">
        <f t="shared" si="125"/>
        <v>14.011908231850509</v>
      </c>
      <c r="X284" s="6">
        <f t="shared" si="132"/>
        <v>16.80768420490184</v>
      </c>
      <c r="Y284" s="10">
        <v>0</v>
      </c>
      <c r="Z284" s="31">
        <f t="shared" si="144"/>
        <v>340.96150929540516</v>
      </c>
      <c r="AA284" s="31">
        <f t="shared" si="147"/>
        <v>2.4009954148767179</v>
      </c>
      <c r="AB284" s="31">
        <f t="shared" si="145"/>
        <v>185.21225976442179</v>
      </c>
      <c r="AC284" s="31">
        <f t="shared" si="148"/>
        <v>-5.2122597644217876</v>
      </c>
      <c r="AD284" s="20">
        <f t="shared" si="146"/>
        <v>155.74924953098338</v>
      </c>
      <c r="AE284" s="9">
        <f t="shared" si="126"/>
        <v>3.8921967310695855</v>
      </c>
      <c r="AF284" s="9">
        <f t="shared" si="137"/>
        <v>2.7159335579418409</v>
      </c>
      <c r="AG284" s="21">
        <f t="shared" si="138"/>
        <v>155.74924953098338</v>
      </c>
      <c r="AH284" s="6">
        <f t="shared" si="139"/>
        <v>16.80768420490184</v>
      </c>
      <c r="AI284">
        <f t="shared" si="140"/>
        <v>0</v>
      </c>
    </row>
    <row r="285" spans="2:35" ht="20">
      <c r="B285" s="22">
        <v>400</v>
      </c>
      <c r="C285" s="22">
        <v>720</v>
      </c>
      <c r="D285" s="18">
        <f t="shared" si="127"/>
        <v>199.28704000000002</v>
      </c>
      <c r="E285" s="18">
        <f t="shared" si="128"/>
        <v>1079.06493456</v>
      </c>
      <c r="F285" s="18">
        <f t="shared" si="133"/>
        <v>205.27160266666669</v>
      </c>
      <c r="G285" s="18">
        <f t="shared" si="134"/>
        <v>1076.067531964</v>
      </c>
      <c r="H285" s="18">
        <v>1600</v>
      </c>
      <c r="I285" s="18">
        <v>936</v>
      </c>
      <c r="J285" s="13">
        <f t="shared" si="129"/>
        <v>1898.2021119999999</v>
      </c>
      <c r="K285" s="13">
        <f t="shared" si="130"/>
        <v>1402.7844149279999</v>
      </c>
      <c r="L285" s="13">
        <f t="shared" si="135"/>
        <v>1887.2441309333333</v>
      </c>
      <c r="M285" s="13">
        <f t="shared" si="136"/>
        <v>1401.7852807293332</v>
      </c>
      <c r="N285" s="19">
        <f t="shared" si="131"/>
        <v>5.9872175999999797</v>
      </c>
      <c r="O285">
        <f t="shared" si="141"/>
        <v>-2.997402596000029</v>
      </c>
      <c r="P285">
        <f t="shared" si="149"/>
        <v>0.10063411835715157</v>
      </c>
      <c r="Q285" s="9">
        <f t="shared" si="150"/>
        <v>3.3544706119050525</v>
      </c>
      <c r="R285" s="9">
        <f t="shared" si="151"/>
        <v>12.076094202858188</v>
      </c>
      <c r="S285">
        <f t="shared" si="142"/>
        <v>10.955326133333529</v>
      </c>
      <c r="T285">
        <f t="shared" si="143"/>
        <v>0.99913419866652475</v>
      </c>
      <c r="U285">
        <f t="shared" si="152"/>
        <v>0.11679276206564737</v>
      </c>
      <c r="V285" s="9">
        <f t="shared" si="153"/>
        <v>3.8930920688549122</v>
      </c>
      <c r="W285" s="9">
        <f t="shared" si="125"/>
        <v>14.015131447877684</v>
      </c>
      <c r="X285" s="6">
        <f t="shared" si="132"/>
        <v>16.975396432773419</v>
      </c>
      <c r="Y285" s="10">
        <v>0</v>
      </c>
      <c r="Z285" s="31">
        <f t="shared" si="144"/>
        <v>333.37536794758716</v>
      </c>
      <c r="AA285" s="31">
        <f t="shared" si="147"/>
        <v>7.5861413478179998</v>
      </c>
      <c r="AB285" s="31">
        <f t="shared" si="145"/>
        <v>185.21100357101864</v>
      </c>
      <c r="AC285" s="31">
        <f t="shared" si="148"/>
        <v>1.2561934031509736E-3</v>
      </c>
      <c r="AD285" s="20">
        <f t="shared" si="146"/>
        <v>148.16436437656853</v>
      </c>
      <c r="AE285" s="9">
        <f t="shared" si="126"/>
        <v>3.8930920688549122</v>
      </c>
      <c r="AF285" s="9">
        <f t="shared" si="137"/>
        <v>3.3544706119050525</v>
      </c>
      <c r="AG285" s="21">
        <f t="shared" si="138"/>
        <v>148.16436437656853</v>
      </c>
      <c r="AH285" s="6">
        <f t="shared" si="139"/>
        <v>16.975396432773419</v>
      </c>
      <c r="AI285">
        <f t="shared" si="140"/>
        <v>0</v>
      </c>
    </row>
    <row r="286" spans="2:35" ht="20">
      <c r="B286" s="22">
        <v>394</v>
      </c>
      <c r="C286" s="22">
        <v>722</v>
      </c>
      <c r="D286" s="18">
        <f t="shared" si="127"/>
        <v>190.57303440000001</v>
      </c>
      <c r="E286" s="18">
        <f t="shared" si="128"/>
        <v>1082.062337156</v>
      </c>
      <c r="F286" s="18">
        <f t="shared" si="133"/>
        <v>198.37811066666666</v>
      </c>
      <c r="G286" s="18">
        <f t="shared" si="134"/>
        <v>1079.06493456</v>
      </c>
      <c r="H286" s="18">
        <v>1608</v>
      </c>
      <c r="I286" s="18">
        <v>944</v>
      </c>
      <c r="J286" s="13">
        <f t="shared" si="129"/>
        <v>1912.5102336</v>
      </c>
      <c r="K286" s="13">
        <f t="shared" si="130"/>
        <v>1414.774025312</v>
      </c>
      <c r="L286" s="13">
        <f t="shared" si="135"/>
        <v>1899.0623103999999</v>
      </c>
      <c r="M286" s="13">
        <f t="shared" si="136"/>
        <v>1406.7809517226667</v>
      </c>
      <c r="N286" s="19">
        <f t="shared" si="131"/>
        <v>8.7140056000000072</v>
      </c>
      <c r="O286">
        <f t="shared" si="141"/>
        <v>-2.997402596000029</v>
      </c>
      <c r="P286">
        <f t="shared" si="149"/>
        <v>0.12021188516684773</v>
      </c>
      <c r="Q286" s="9">
        <f t="shared" si="150"/>
        <v>4.0070628388949245</v>
      </c>
      <c r="R286" s="9">
        <f t="shared" si="151"/>
        <v>14.425426220021729</v>
      </c>
      <c r="S286">
        <f t="shared" si="142"/>
        <v>11.818179466666606</v>
      </c>
      <c r="T286">
        <f t="shared" si="143"/>
        <v>4.9956709933335333</v>
      </c>
      <c r="U286">
        <f t="shared" si="152"/>
        <v>0.1801546653145136</v>
      </c>
      <c r="V286" s="9">
        <f t="shared" si="153"/>
        <v>6.005155510483787</v>
      </c>
      <c r="W286" s="9">
        <f t="shared" si="125"/>
        <v>21.618559837741635</v>
      </c>
      <c r="X286" s="6">
        <f t="shared" si="132"/>
        <v>17.12652464594326</v>
      </c>
      <c r="Y286" s="10">
        <v>0</v>
      </c>
      <c r="Z286" s="31">
        <f t="shared" si="144"/>
        <v>336.49981149524507</v>
      </c>
      <c r="AA286" s="31">
        <f t="shared" si="147"/>
        <v>-3.1244435476579042</v>
      </c>
      <c r="AB286" s="31">
        <f t="shared" si="145"/>
        <v>202.91430101457269</v>
      </c>
      <c r="AC286" s="31">
        <f t="shared" si="148"/>
        <v>-17.70329744355405</v>
      </c>
      <c r="AD286" s="20">
        <f t="shared" si="146"/>
        <v>133.58551048067238</v>
      </c>
      <c r="AE286" s="25">
        <f t="shared" si="126"/>
        <v>6.005155510483787</v>
      </c>
      <c r="AF286" s="25">
        <f t="shared" si="137"/>
        <v>4.0070628388949245</v>
      </c>
      <c r="AG286" s="29">
        <f t="shared" si="138"/>
        <v>133.58551048067238</v>
      </c>
      <c r="AH286" s="30">
        <f t="shared" si="139"/>
        <v>17.12652464594326</v>
      </c>
      <c r="AI286" s="28">
        <f t="shared" si="140"/>
        <v>0</v>
      </c>
    </row>
    <row r="287" spans="2:35" ht="20">
      <c r="B287" s="22">
        <v>390</v>
      </c>
      <c r="C287" s="22">
        <v>724</v>
      </c>
      <c r="D287" s="18">
        <f t="shared" si="127"/>
        <v>184.56789599999999</v>
      </c>
      <c r="E287" s="18">
        <f t="shared" si="128"/>
        <v>1085.059739752</v>
      </c>
      <c r="F287" s="18">
        <f t="shared" si="133"/>
        <v>191.47599013333334</v>
      </c>
      <c r="G287" s="18">
        <f t="shared" si="134"/>
        <v>1082.062337156</v>
      </c>
      <c r="H287" s="18">
        <v>1608</v>
      </c>
      <c r="I287" s="18">
        <v>944</v>
      </c>
      <c r="J287" s="13">
        <f t="shared" si="129"/>
        <v>1912.5102336</v>
      </c>
      <c r="K287" s="13">
        <f t="shared" si="130"/>
        <v>1414.774025312</v>
      </c>
      <c r="L287" s="13">
        <f t="shared" si="135"/>
        <v>1907.7408597333333</v>
      </c>
      <c r="M287" s="13">
        <f t="shared" si="136"/>
        <v>1410.7774885173333</v>
      </c>
      <c r="N287" s="19">
        <f t="shared" si="131"/>
        <v>6.0051384000000212</v>
      </c>
      <c r="O287">
        <f t="shared" si="141"/>
        <v>-2.997402596000029</v>
      </c>
      <c r="P287">
        <f t="shared" si="149"/>
        <v>0.10074922124430516</v>
      </c>
      <c r="Q287" s="9">
        <f t="shared" si="150"/>
        <v>3.3583073748101722</v>
      </c>
      <c r="R287" s="9">
        <f t="shared" si="151"/>
        <v>12.08990654931662</v>
      </c>
      <c r="S287">
        <f t="shared" si="142"/>
        <v>8.6785493333334216</v>
      </c>
      <c r="T287">
        <f t="shared" si="143"/>
        <v>3.9965367946665538</v>
      </c>
      <c r="U287">
        <f t="shared" si="152"/>
        <v>0.13875870100281001</v>
      </c>
      <c r="V287" s="9">
        <f t="shared" si="153"/>
        <v>4.6252900334270004</v>
      </c>
      <c r="W287" s="9">
        <f t="shared" si="125"/>
        <v>16.6510441203372</v>
      </c>
      <c r="X287" s="6">
        <f t="shared" si="132"/>
        <v>17.294816344322633</v>
      </c>
      <c r="Y287" s="10">
        <v>0</v>
      </c>
      <c r="Z287" s="31">
        <f t="shared" si="144"/>
        <v>336.52600921622189</v>
      </c>
      <c r="AA287" s="31">
        <f t="shared" si="147"/>
        <v>-2.6197720976824712E-2</v>
      </c>
      <c r="AB287" s="31">
        <f t="shared" si="145"/>
        <v>204.72642351993474</v>
      </c>
      <c r="AC287" s="31">
        <f t="shared" si="148"/>
        <v>-1.8121225053620549</v>
      </c>
      <c r="AD287" s="20">
        <f t="shared" si="146"/>
        <v>131.79958569628715</v>
      </c>
      <c r="AE287" s="25">
        <f t="shared" si="126"/>
        <v>4.6252900334270004</v>
      </c>
      <c r="AF287" s="25">
        <f t="shared" si="137"/>
        <v>3.3583073748101722</v>
      </c>
      <c r="AG287" s="29">
        <f t="shared" si="138"/>
        <v>131.79958569628715</v>
      </c>
      <c r="AH287" s="30">
        <f t="shared" si="139"/>
        <v>17.294816344322633</v>
      </c>
      <c r="AI287" s="28">
        <f t="shared" si="140"/>
        <v>0</v>
      </c>
    </row>
    <row r="288" spans="2:35" ht="20">
      <c r="B288" s="22">
        <v>386</v>
      </c>
      <c r="C288" s="22">
        <v>726</v>
      </c>
      <c r="D288" s="18">
        <f t="shared" si="127"/>
        <v>178.55479280000003</v>
      </c>
      <c r="E288" s="18">
        <f t="shared" si="128"/>
        <v>1088.0571423480001</v>
      </c>
      <c r="F288" s="18">
        <f t="shared" si="133"/>
        <v>184.56524106666666</v>
      </c>
      <c r="G288" s="18">
        <f t="shared" si="134"/>
        <v>1085.059739752</v>
      </c>
      <c r="H288" s="18">
        <v>1608</v>
      </c>
      <c r="I288" s="18">
        <v>944</v>
      </c>
      <c r="J288" s="13">
        <f t="shared" si="129"/>
        <v>1912.5102336</v>
      </c>
      <c r="K288" s="13">
        <f t="shared" si="130"/>
        <v>1414.774025312</v>
      </c>
      <c r="L288" s="13">
        <f t="shared" si="135"/>
        <v>1912.5102336</v>
      </c>
      <c r="M288" s="13">
        <f t="shared" si="136"/>
        <v>1414.774025312</v>
      </c>
      <c r="N288" s="19">
        <f t="shared" si="131"/>
        <v>6.0131031999999607</v>
      </c>
      <c r="O288">
        <f t="shared" si="141"/>
        <v>-2.997402596000029</v>
      </c>
      <c r="P288">
        <f t="shared" si="149"/>
        <v>0.1008004461974536</v>
      </c>
      <c r="Q288" s="9">
        <f t="shared" si="150"/>
        <v>3.3600148732484532</v>
      </c>
      <c r="R288" s="9">
        <f t="shared" si="151"/>
        <v>12.096053543694431</v>
      </c>
      <c r="S288">
        <f t="shared" si="142"/>
        <v>4.7693738666666832</v>
      </c>
      <c r="T288">
        <f t="shared" si="143"/>
        <v>3.9965367946667811</v>
      </c>
      <c r="U288">
        <f t="shared" si="152"/>
        <v>0.11655003012469968</v>
      </c>
      <c r="V288" s="9">
        <f t="shared" si="153"/>
        <v>3.8850010041566558</v>
      </c>
      <c r="W288" s="9">
        <f t="shared" si="125"/>
        <v>13.986003614963961</v>
      </c>
      <c r="X288" s="6">
        <f t="shared" si="132"/>
        <v>17.537858436606093</v>
      </c>
      <c r="Y288" s="10">
        <v>0</v>
      </c>
      <c r="Z288" s="31">
        <f t="shared" si="144"/>
        <v>336.55215188708019</v>
      </c>
      <c r="AA288" s="31">
        <f t="shared" si="147"/>
        <v>-2.6142670858291694E-2</v>
      </c>
      <c r="AB288" s="31">
        <f t="shared" si="145"/>
        <v>219.96160663282103</v>
      </c>
      <c r="AC288" s="31">
        <f t="shared" si="148"/>
        <v>-15.23518311288629</v>
      </c>
      <c r="AD288" s="20">
        <f t="shared" si="146"/>
        <v>116.59054525425915</v>
      </c>
      <c r="AE288" s="25">
        <f t="shared" si="126"/>
        <v>3.8850010041566558</v>
      </c>
      <c r="AF288" s="25">
        <f t="shared" si="137"/>
        <v>3.3600148732484532</v>
      </c>
      <c r="AG288" s="29">
        <f t="shared" si="138"/>
        <v>116.59054525425915</v>
      </c>
      <c r="AH288" s="30">
        <f t="shared" si="139"/>
        <v>17.537858436606093</v>
      </c>
      <c r="AI288" s="28">
        <f t="shared" si="140"/>
        <v>0</v>
      </c>
    </row>
    <row r="289" spans="2:35" ht="20">
      <c r="B289" s="22">
        <v>382</v>
      </c>
      <c r="C289" s="22">
        <v>728</v>
      </c>
      <c r="D289" s="18">
        <f t="shared" si="127"/>
        <v>172.53372480000002</v>
      </c>
      <c r="E289" s="18">
        <f t="shared" si="128"/>
        <v>1091.0545449440001</v>
      </c>
      <c r="F289" s="18">
        <f t="shared" si="133"/>
        <v>178.55213786666664</v>
      </c>
      <c r="G289" s="18">
        <f t="shared" si="134"/>
        <v>1088.0571423480001</v>
      </c>
      <c r="H289" s="18">
        <v>1608</v>
      </c>
      <c r="I289" s="18">
        <v>944</v>
      </c>
      <c r="J289" s="13">
        <f t="shared" si="129"/>
        <v>1912.5102336</v>
      </c>
      <c r="K289" s="13">
        <f t="shared" si="130"/>
        <v>1414.774025312</v>
      </c>
      <c r="L289" s="13">
        <f t="shared" si="135"/>
        <v>1912.5102336</v>
      </c>
      <c r="M289" s="13">
        <f t="shared" si="136"/>
        <v>1414.774025312</v>
      </c>
      <c r="N289" s="19">
        <f t="shared" si="131"/>
        <v>6.0210680000000139</v>
      </c>
      <c r="O289">
        <f t="shared" si="141"/>
        <v>-2.997402596000029</v>
      </c>
      <c r="P289">
        <f t="shared" si="149"/>
        <v>0.10085171297670416</v>
      </c>
      <c r="Q289" s="9">
        <f t="shared" si="150"/>
        <v>3.3617237658901389</v>
      </c>
      <c r="R289" s="9">
        <f t="shared" si="151"/>
        <v>12.102205557204501</v>
      </c>
      <c r="S289">
        <f t="shared" si="142"/>
        <v>0</v>
      </c>
      <c r="T289">
        <f t="shared" si="143"/>
        <v>0</v>
      </c>
      <c r="U289">
        <f t="shared" si="152"/>
        <v>0</v>
      </c>
      <c r="V289" s="9">
        <f t="shared" si="153"/>
        <v>0</v>
      </c>
      <c r="W289" s="9">
        <f t="shared" si="125"/>
        <v>0</v>
      </c>
      <c r="X289" s="6">
        <f t="shared" si="132"/>
        <v>17.591180267886784</v>
      </c>
      <c r="Y289" s="10">
        <v>0</v>
      </c>
      <c r="Z289" s="31">
        <f t="shared" si="144"/>
        <v>333.50473219612979</v>
      </c>
      <c r="AA289" s="31">
        <f t="shared" si="147"/>
        <v>3.0474196909503917</v>
      </c>
      <c r="AB289" s="31" t="e">
        <f t="shared" si="145"/>
        <v>#DIV/0!</v>
      </c>
      <c r="AC289" s="31" t="e">
        <f t="shared" si="148"/>
        <v>#DIV/0!</v>
      </c>
      <c r="AD289" s="20" t="e">
        <f t="shared" si="146"/>
        <v>#DIV/0!</v>
      </c>
      <c r="AE289" s="25">
        <f t="shared" si="126"/>
        <v>0</v>
      </c>
      <c r="AF289" s="25">
        <f t="shared" si="137"/>
        <v>3.3617237658901389</v>
      </c>
      <c r="AG289" s="29" t="e">
        <f t="shared" si="138"/>
        <v>#DIV/0!</v>
      </c>
      <c r="AH289" s="30">
        <f t="shared" si="139"/>
        <v>17.591180267886784</v>
      </c>
      <c r="AI289" s="28">
        <f t="shared" si="140"/>
        <v>0</v>
      </c>
    </row>
    <row r="290" spans="2:35" ht="20">
      <c r="B290" s="22">
        <v>376</v>
      </c>
      <c r="C290" s="22">
        <v>732</v>
      </c>
      <c r="D290" s="18">
        <f t="shared" si="127"/>
        <v>163.19647360000005</v>
      </c>
      <c r="E290" s="18">
        <f t="shared" si="128"/>
        <v>1097.0493501359999</v>
      </c>
      <c r="F290" s="18">
        <f t="shared" si="133"/>
        <v>171.42833040000005</v>
      </c>
      <c r="G290" s="18">
        <f t="shared" si="134"/>
        <v>1092.0536791426666</v>
      </c>
      <c r="H290" s="18">
        <v>1608</v>
      </c>
      <c r="I290" s="18">
        <v>944</v>
      </c>
      <c r="J290" s="13">
        <f t="shared" si="129"/>
        <v>1912.5102336</v>
      </c>
      <c r="K290" s="13">
        <f t="shared" si="130"/>
        <v>1414.774025312</v>
      </c>
      <c r="L290" s="13">
        <f t="shared" si="135"/>
        <v>1912.5102336</v>
      </c>
      <c r="M290" s="13">
        <f t="shared" si="136"/>
        <v>1414.774025312</v>
      </c>
      <c r="N290" s="19">
        <f t="shared" si="131"/>
        <v>9.3372511999999688</v>
      </c>
      <c r="O290">
        <f t="shared" si="141"/>
        <v>-3.9965367946665538</v>
      </c>
      <c r="P290">
        <f t="shared" si="149"/>
        <v>0.14329661252379119</v>
      </c>
      <c r="Q290" s="9">
        <f t="shared" si="150"/>
        <v>4.77655375079304</v>
      </c>
      <c r="R290" s="9">
        <f t="shared" si="151"/>
        <v>17.195593502854944</v>
      </c>
      <c r="S290">
        <f t="shared" si="142"/>
        <v>0</v>
      </c>
      <c r="T290">
        <f t="shared" si="143"/>
        <v>0</v>
      </c>
      <c r="U290">
        <f t="shared" si="152"/>
        <v>0</v>
      </c>
      <c r="V290" s="9">
        <f t="shared" si="153"/>
        <v>0</v>
      </c>
      <c r="W290" s="9">
        <f t="shared" si="125"/>
        <v>0</v>
      </c>
      <c r="X290" s="6">
        <f t="shared" si="132"/>
        <v>17.644674528858939</v>
      </c>
      <c r="Y290" s="10">
        <v>0</v>
      </c>
      <c r="Z290" s="31">
        <f t="shared" si="144"/>
        <v>330.70708055592701</v>
      </c>
      <c r="AA290" s="31">
        <f t="shared" si="147"/>
        <v>2.7976516402027869</v>
      </c>
      <c r="AB290" s="31" t="e">
        <f t="shared" si="145"/>
        <v>#DIV/0!</v>
      </c>
      <c r="AC290" s="31" t="e">
        <f t="shared" si="148"/>
        <v>#DIV/0!</v>
      </c>
      <c r="AD290" s="20" t="e">
        <f t="shared" si="146"/>
        <v>#DIV/0!</v>
      </c>
      <c r="AE290" s="25">
        <f t="shared" si="126"/>
        <v>0</v>
      </c>
      <c r="AF290" s="25">
        <f t="shared" si="137"/>
        <v>4.77655375079304</v>
      </c>
      <c r="AG290" s="29" t="e">
        <f t="shared" si="138"/>
        <v>#DIV/0!</v>
      </c>
      <c r="AH290" s="30">
        <f t="shared" si="139"/>
        <v>17.644674528858939</v>
      </c>
      <c r="AI290" s="28">
        <f t="shared" si="140"/>
        <v>0</v>
      </c>
    </row>
    <row r="291" spans="2:35" ht="20">
      <c r="B291" s="22">
        <v>372</v>
      </c>
      <c r="C291" s="22">
        <v>732</v>
      </c>
      <c r="D291" s="18">
        <f t="shared" si="127"/>
        <v>157.73891520000001</v>
      </c>
      <c r="E291" s="18">
        <f t="shared" si="128"/>
        <v>1097.0493501359999</v>
      </c>
      <c r="F291" s="18">
        <f t="shared" si="133"/>
        <v>164.48970453333337</v>
      </c>
      <c r="G291" s="18">
        <f t="shared" si="134"/>
        <v>1095.0510817386667</v>
      </c>
      <c r="H291" s="18">
        <v>1608</v>
      </c>
      <c r="I291" s="18">
        <v>944</v>
      </c>
      <c r="J291" s="13">
        <f t="shared" si="129"/>
        <v>1912.5102336</v>
      </c>
      <c r="K291" s="13">
        <f t="shared" si="130"/>
        <v>1414.774025312</v>
      </c>
      <c r="L291" s="13">
        <f t="shared" si="135"/>
        <v>1912.5102336</v>
      </c>
      <c r="M291" s="13">
        <f t="shared" si="136"/>
        <v>1414.774025312</v>
      </c>
      <c r="N291" s="19">
        <f t="shared" si="131"/>
        <v>5.457558400000039</v>
      </c>
      <c r="O291">
        <f t="shared" si="141"/>
        <v>-2.997402596000029</v>
      </c>
      <c r="P291">
        <f t="shared" si="149"/>
        <v>9.7331472882733097E-2</v>
      </c>
      <c r="Q291" s="9">
        <f t="shared" si="150"/>
        <v>3.2443824294244368</v>
      </c>
      <c r="R291" s="9">
        <f t="shared" si="151"/>
        <v>11.679776745927972</v>
      </c>
      <c r="S291">
        <f t="shared" si="142"/>
        <v>0</v>
      </c>
      <c r="T291">
        <f t="shared" si="143"/>
        <v>0</v>
      </c>
      <c r="U291">
        <f t="shared" si="152"/>
        <v>0</v>
      </c>
      <c r="V291" s="9">
        <f t="shared" si="153"/>
        <v>0</v>
      </c>
      <c r="W291" s="9">
        <f t="shared" si="125"/>
        <v>0</v>
      </c>
      <c r="X291" s="6">
        <f t="shared" si="132"/>
        <v>17.698340467811001</v>
      </c>
      <c r="Y291" s="10">
        <v>0</v>
      </c>
      <c r="Z291" s="31">
        <f t="shared" si="144"/>
        <v>336.63623852588665</v>
      </c>
      <c r="AA291" s="31">
        <f t="shared" si="147"/>
        <v>-5.9291579699596468</v>
      </c>
      <c r="AB291" s="31" t="e">
        <f t="shared" si="145"/>
        <v>#DIV/0!</v>
      </c>
      <c r="AC291" s="31" t="e">
        <f t="shared" si="148"/>
        <v>#DIV/0!</v>
      </c>
      <c r="AD291" s="20" t="e">
        <f t="shared" si="146"/>
        <v>#DIV/0!</v>
      </c>
      <c r="AE291" s="25">
        <f t="shared" si="126"/>
        <v>0</v>
      </c>
      <c r="AF291" s="25">
        <f t="shared" si="137"/>
        <v>3.2443824294244368</v>
      </c>
      <c r="AG291" s="29" t="e">
        <f t="shared" si="138"/>
        <v>#DIV/0!</v>
      </c>
      <c r="AH291" s="30">
        <f t="shared" si="139"/>
        <v>17.698340467811001</v>
      </c>
      <c r="AI291" s="28">
        <f t="shared" si="140"/>
        <v>0</v>
      </c>
    </row>
    <row r="292" spans="2:35" ht="20">
      <c r="B292" s="22">
        <v>366</v>
      </c>
      <c r="C292" s="22">
        <v>732</v>
      </c>
      <c r="D292" s="18">
        <f t="shared" si="127"/>
        <v>149.55257760000001</v>
      </c>
      <c r="E292" s="18">
        <f t="shared" si="128"/>
        <v>1097.0493501359999</v>
      </c>
      <c r="F292" s="18">
        <f t="shared" si="133"/>
        <v>156.82932213333336</v>
      </c>
      <c r="G292" s="18">
        <f t="shared" si="134"/>
        <v>1097.0493501359999</v>
      </c>
      <c r="H292" s="18">
        <v>1608</v>
      </c>
      <c r="I292" s="18">
        <v>944</v>
      </c>
      <c r="J292" s="13">
        <f t="shared" si="129"/>
        <v>1912.5102336</v>
      </c>
      <c r="K292" s="13">
        <f t="shared" si="130"/>
        <v>1414.774025312</v>
      </c>
      <c r="L292" s="13">
        <f t="shared" si="135"/>
        <v>1912.5102336</v>
      </c>
      <c r="M292" s="13">
        <f t="shared" si="136"/>
        <v>1414.774025312</v>
      </c>
      <c r="N292" s="19">
        <f t="shared" si="131"/>
        <v>8.1863376000000017</v>
      </c>
      <c r="O292">
        <f t="shared" si="141"/>
        <v>-1.9982683973332769</v>
      </c>
      <c r="P292">
        <f t="shared" si="149"/>
        <v>0.10005385631201871</v>
      </c>
      <c r="Q292" s="9">
        <f t="shared" si="150"/>
        <v>3.3351285437339571</v>
      </c>
      <c r="R292" s="9">
        <f t="shared" si="151"/>
        <v>12.006462757442245</v>
      </c>
      <c r="S292">
        <f t="shared" si="142"/>
        <v>0</v>
      </c>
      <c r="T292">
        <f t="shared" si="143"/>
        <v>0</v>
      </c>
      <c r="U292">
        <f t="shared" si="152"/>
        <v>0</v>
      </c>
      <c r="V292" s="9">
        <f t="shared" si="153"/>
        <v>0</v>
      </c>
      <c r="W292" s="9">
        <f t="shared" si="125"/>
        <v>0</v>
      </c>
      <c r="X292" s="6">
        <f t="shared" si="132"/>
        <v>17.779335196066899</v>
      </c>
      <c r="Y292" s="10">
        <v>0</v>
      </c>
      <c r="Z292" s="31">
        <f t="shared" si="144"/>
        <v>345.37977188421087</v>
      </c>
      <c r="AA292" s="31">
        <f t="shared" si="147"/>
        <v>-8.7435333583242141</v>
      </c>
      <c r="AB292" s="31" t="e">
        <f t="shared" si="145"/>
        <v>#DIV/0!</v>
      </c>
      <c r="AC292" s="31" t="e">
        <f t="shared" si="148"/>
        <v>#DIV/0!</v>
      </c>
      <c r="AD292" s="20" t="e">
        <f t="shared" si="146"/>
        <v>#DIV/0!</v>
      </c>
      <c r="AE292" s="25">
        <f t="shared" si="126"/>
        <v>0</v>
      </c>
      <c r="AF292" s="25">
        <f t="shared" si="137"/>
        <v>3.3351285437339571</v>
      </c>
      <c r="AG292" s="29" t="e">
        <f t="shared" si="138"/>
        <v>#DIV/0!</v>
      </c>
      <c r="AH292" s="30">
        <f t="shared" si="139"/>
        <v>17.779335196066899</v>
      </c>
      <c r="AI292" s="28">
        <f t="shared" si="140"/>
        <v>0</v>
      </c>
    </row>
    <row r="293" spans="2:35" ht="20">
      <c r="B293" s="22">
        <v>362</v>
      </c>
      <c r="C293" s="22">
        <v>734</v>
      </c>
      <c r="D293" s="18">
        <f t="shared" si="127"/>
        <v>143.49965040000004</v>
      </c>
      <c r="E293" s="18">
        <f t="shared" si="128"/>
        <v>1100.046752732</v>
      </c>
      <c r="F293" s="18">
        <f t="shared" si="133"/>
        <v>150.26371440000003</v>
      </c>
      <c r="G293" s="18">
        <f t="shared" si="134"/>
        <v>1098.0484843346667</v>
      </c>
      <c r="H293" s="18">
        <v>1608</v>
      </c>
      <c r="I293" s="18">
        <v>944</v>
      </c>
      <c r="J293" s="13">
        <f t="shared" si="129"/>
        <v>1912.5102336</v>
      </c>
      <c r="K293" s="13">
        <f t="shared" si="130"/>
        <v>1414.774025312</v>
      </c>
      <c r="L293" s="13">
        <f t="shared" si="135"/>
        <v>1912.5102336</v>
      </c>
      <c r="M293" s="13">
        <f t="shared" si="136"/>
        <v>1414.774025312</v>
      </c>
      <c r="N293" s="19">
        <f t="shared" si="131"/>
        <v>6.0529271999999708</v>
      </c>
      <c r="O293">
        <f t="shared" si="141"/>
        <v>-0.99913419866675213</v>
      </c>
      <c r="P293">
        <f t="shared" si="149"/>
        <v>6.8171171366759001E-2</v>
      </c>
      <c r="Q293" s="9">
        <f t="shared" si="150"/>
        <v>2.272372378891967</v>
      </c>
      <c r="R293" s="9">
        <f t="shared" si="151"/>
        <v>8.180540564011082</v>
      </c>
      <c r="S293">
        <f t="shared" si="142"/>
        <v>0</v>
      </c>
      <c r="T293">
        <f t="shared" si="143"/>
        <v>0</v>
      </c>
      <c r="U293">
        <f t="shared" si="152"/>
        <v>0</v>
      </c>
      <c r="V293" s="9">
        <f t="shared" si="153"/>
        <v>0</v>
      </c>
      <c r="W293" s="9">
        <f t="shared" si="125"/>
        <v>0</v>
      </c>
      <c r="X293" s="6">
        <f t="shared" si="132"/>
        <v>17.833034932660702</v>
      </c>
      <c r="Y293" s="10">
        <v>0</v>
      </c>
      <c r="Z293" s="31">
        <f t="shared" si="144"/>
        <v>351.34728781050256</v>
      </c>
      <c r="AA293" s="31">
        <f t="shared" si="147"/>
        <v>-5.9675159262916964</v>
      </c>
      <c r="AB293" s="31" t="e">
        <f t="shared" si="145"/>
        <v>#DIV/0!</v>
      </c>
      <c r="AC293" s="31" t="e">
        <f t="shared" si="148"/>
        <v>#DIV/0!</v>
      </c>
      <c r="AD293" s="20" t="e">
        <f t="shared" si="146"/>
        <v>#DIV/0!</v>
      </c>
      <c r="AE293" s="25">
        <f t="shared" si="126"/>
        <v>0</v>
      </c>
      <c r="AF293" s="25">
        <f t="shared" si="137"/>
        <v>2.272372378891967</v>
      </c>
      <c r="AG293" s="29" t="e">
        <f t="shared" si="138"/>
        <v>#DIV/0!</v>
      </c>
      <c r="AH293" s="30">
        <f t="shared" si="139"/>
        <v>17.833034932660702</v>
      </c>
      <c r="AI293" s="28">
        <f t="shared" si="140"/>
        <v>0</v>
      </c>
    </row>
    <row r="294" spans="2:35" ht="20">
      <c r="B294" s="22">
        <v>356</v>
      </c>
      <c r="C294" s="22">
        <v>734</v>
      </c>
      <c r="D294" s="18">
        <f t="shared" si="127"/>
        <v>135.30733920000003</v>
      </c>
      <c r="E294" s="18">
        <f t="shared" si="128"/>
        <v>1100.046752732</v>
      </c>
      <c r="F294" s="18">
        <f t="shared" si="133"/>
        <v>142.7865224</v>
      </c>
      <c r="G294" s="18">
        <f t="shared" si="134"/>
        <v>1099.0476185333334</v>
      </c>
      <c r="H294" s="18">
        <v>1608</v>
      </c>
      <c r="I294" s="18">
        <v>944</v>
      </c>
      <c r="J294" s="13">
        <f t="shared" si="129"/>
        <v>1912.5102336</v>
      </c>
      <c r="K294" s="13">
        <f t="shared" si="130"/>
        <v>1414.774025312</v>
      </c>
      <c r="L294" s="13">
        <f t="shared" si="135"/>
        <v>1912.5102336</v>
      </c>
      <c r="M294" s="13">
        <f t="shared" si="136"/>
        <v>1414.774025312</v>
      </c>
      <c r="N294" s="19">
        <f t="shared" si="131"/>
        <v>8.192311200000006</v>
      </c>
      <c r="O294">
        <f t="shared" si="141"/>
        <v>-0.99913419866675213</v>
      </c>
      <c r="P294">
        <f t="shared" si="149"/>
        <v>8.9075016963530568E-2</v>
      </c>
      <c r="Q294" s="9">
        <f t="shared" si="150"/>
        <v>2.9691672321176856</v>
      </c>
      <c r="R294" s="9">
        <f t="shared" si="151"/>
        <v>10.689002035623668</v>
      </c>
      <c r="S294">
        <f t="shared" si="142"/>
        <v>0</v>
      </c>
      <c r="T294">
        <f t="shared" si="143"/>
        <v>0</v>
      </c>
      <c r="U294">
        <f t="shared" si="152"/>
        <v>0</v>
      </c>
      <c r="V294" s="9">
        <f t="shared" si="153"/>
        <v>0</v>
      </c>
      <c r="W294" s="9">
        <f t="shared" si="125"/>
        <v>0</v>
      </c>
      <c r="X294" s="6">
        <f t="shared" si="132"/>
        <v>17.913594463604198</v>
      </c>
      <c r="Y294" s="10">
        <v>0</v>
      </c>
      <c r="Z294" s="31">
        <f t="shared" si="144"/>
        <v>352.38897991566245</v>
      </c>
      <c r="AA294" s="31">
        <f t="shared" si="147"/>
        <v>-1.041692105159882</v>
      </c>
      <c r="AB294" s="31" t="e">
        <f t="shared" si="145"/>
        <v>#DIV/0!</v>
      </c>
      <c r="AC294" s="31" t="e">
        <f t="shared" si="148"/>
        <v>#DIV/0!</v>
      </c>
      <c r="AD294" s="20" t="e">
        <f t="shared" si="146"/>
        <v>#DIV/0!</v>
      </c>
      <c r="AE294" s="25">
        <f t="shared" si="126"/>
        <v>0</v>
      </c>
      <c r="AF294" s="25">
        <f t="shared" si="137"/>
        <v>2.9691672321176856</v>
      </c>
      <c r="AG294" s="29" t="e">
        <f t="shared" si="138"/>
        <v>#DIV/0!</v>
      </c>
      <c r="AH294" s="30">
        <f t="shared" si="139"/>
        <v>17.913594463604198</v>
      </c>
      <c r="AI294" s="28">
        <f t="shared" si="140"/>
        <v>0</v>
      </c>
    </row>
    <row r="295" spans="2:35" ht="20">
      <c r="B295" s="22">
        <v>352</v>
      </c>
      <c r="C295" s="22">
        <v>736</v>
      </c>
      <c r="D295" s="18">
        <f t="shared" si="127"/>
        <v>129.2404736</v>
      </c>
      <c r="E295" s="18">
        <f t="shared" si="128"/>
        <v>1103.044155328</v>
      </c>
      <c r="F295" s="18">
        <f t="shared" si="133"/>
        <v>136.01582106666669</v>
      </c>
      <c r="G295" s="18">
        <f t="shared" si="134"/>
        <v>1101.0458869306667</v>
      </c>
      <c r="H295" s="18">
        <v>1608</v>
      </c>
      <c r="I295" s="18">
        <v>944</v>
      </c>
      <c r="J295" s="13">
        <f t="shared" si="129"/>
        <v>1912.5102336</v>
      </c>
      <c r="K295" s="13">
        <f t="shared" si="130"/>
        <v>1414.774025312</v>
      </c>
      <c r="L295" s="13">
        <f t="shared" si="135"/>
        <v>1912.5102336</v>
      </c>
      <c r="M295" s="13">
        <f t="shared" si="136"/>
        <v>1414.774025312</v>
      </c>
      <c r="N295" s="19">
        <f t="shared" si="131"/>
        <v>6.0668656000000283</v>
      </c>
      <c r="O295">
        <f t="shared" si="141"/>
        <v>-1.9982683973332769</v>
      </c>
      <c r="P295">
        <f t="shared" si="149"/>
        <v>8.2173579104498004E-2</v>
      </c>
      <c r="Q295" s="9">
        <f t="shared" si="150"/>
        <v>2.7391193034832666</v>
      </c>
      <c r="R295" s="9">
        <f t="shared" si="151"/>
        <v>9.8608294925397608</v>
      </c>
      <c r="S295">
        <f t="shared" si="142"/>
        <v>0</v>
      </c>
      <c r="T295">
        <f t="shared" si="143"/>
        <v>0</v>
      </c>
      <c r="U295">
        <f t="shared" si="152"/>
        <v>0</v>
      </c>
      <c r="V295" s="9">
        <f t="shared" si="153"/>
        <v>0</v>
      </c>
      <c r="W295" s="9">
        <f t="shared" si="125"/>
        <v>0</v>
      </c>
      <c r="X295" s="6">
        <f t="shared" si="132"/>
        <v>17.967892752293604</v>
      </c>
      <c r="Y295" s="10">
        <v>0</v>
      </c>
      <c r="Z295" s="31">
        <f t="shared" si="144"/>
        <v>343.55684512588834</v>
      </c>
      <c r="AA295" s="31">
        <f t="shared" si="147"/>
        <v>8.832134789774102</v>
      </c>
      <c r="AB295" s="31" t="e">
        <f t="shared" si="145"/>
        <v>#DIV/0!</v>
      </c>
      <c r="AC295" s="31" t="e">
        <f t="shared" si="148"/>
        <v>#DIV/0!</v>
      </c>
      <c r="AD295" s="20" t="e">
        <f t="shared" si="146"/>
        <v>#DIV/0!</v>
      </c>
      <c r="AE295" s="25">
        <f t="shared" si="126"/>
        <v>0</v>
      </c>
      <c r="AF295" s="25">
        <f t="shared" si="137"/>
        <v>2.7391193034832666</v>
      </c>
      <c r="AG295" s="29" t="e">
        <f t="shared" si="138"/>
        <v>#DIV/0!</v>
      </c>
      <c r="AH295" s="30">
        <f t="shared" si="139"/>
        <v>17.967892752293604</v>
      </c>
      <c r="AI295" s="28">
        <f t="shared" si="140"/>
        <v>0</v>
      </c>
    </row>
    <row r="296" spans="2:35" ht="20">
      <c r="B296" s="22">
        <v>346</v>
      </c>
      <c r="C296" s="22">
        <v>738</v>
      </c>
      <c r="D296" s="18">
        <f t="shared" si="127"/>
        <v>120.43089040000004</v>
      </c>
      <c r="E296" s="18">
        <f t="shared" si="128"/>
        <v>1106.041557924</v>
      </c>
      <c r="F296" s="18">
        <f t="shared" si="133"/>
        <v>128.3262344</v>
      </c>
      <c r="G296" s="18">
        <f t="shared" si="134"/>
        <v>1103.044155328</v>
      </c>
      <c r="H296" s="18">
        <v>1608</v>
      </c>
      <c r="I296" s="18">
        <v>944</v>
      </c>
      <c r="J296" s="13">
        <f t="shared" si="129"/>
        <v>1912.5102336</v>
      </c>
      <c r="K296" s="13">
        <f t="shared" si="130"/>
        <v>1414.774025312</v>
      </c>
      <c r="L296" s="13">
        <f t="shared" si="135"/>
        <v>1912.5102336</v>
      </c>
      <c r="M296" s="13">
        <f t="shared" si="136"/>
        <v>1414.774025312</v>
      </c>
      <c r="N296" s="19">
        <f t="shared" si="131"/>
        <v>8.8095831999999632</v>
      </c>
      <c r="O296">
        <f t="shared" si="141"/>
        <v>-1.9982683973332769</v>
      </c>
      <c r="P296">
        <f t="shared" si="149"/>
        <v>0.10560900760262179</v>
      </c>
      <c r="Q296" s="9">
        <f t="shared" si="150"/>
        <v>3.5203002534207264</v>
      </c>
      <c r="R296" s="9">
        <f t="shared" si="151"/>
        <v>12.673080912314616</v>
      </c>
      <c r="S296">
        <f t="shared" si="142"/>
        <v>0</v>
      </c>
      <c r="T296">
        <f t="shared" si="143"/>
        <v>0</v>
      </c>
      <c r="U296">
        <f t="shared" si="152"/>
        <v>0</v>
      </c>
      <c r="V296" s="9">
        <f t="shared" si="153"/>
        <v>0</v>
      </c>
      <c r="W296" s="9">
        <f t="shared" si="125"/>
        <v>0</v>
      </c>
      <c r="X296" s="6">
        <f t="shared" si="132"/>
        <v>18.048555022409364</v>
      </c>
      <c r="Y296" s="10">
        <v>0</v>
      </c>
      <c r="Z296" s="31">
        <f t="shared" si="144"/>
        <v>345.43293177306685</v>
      </c>
      <c r="AA296" s="31">
        <f t="shared" si="147"/>
        <v>-1.8760866471785107</v>
      </c>
      <c r="AB296" s="31" t="e">
        <f t="shared" si="145"/>
        <v>#DIV/0!</v>
      </c>
      <c r="AC296" s="31" t="e">
        <f t="shared" si="148"/>
        <v>#DIV/0!</v>
      </c>
      <c r="AD296" s="20" t="e">
        <f t="shared" si="146"/>
        <v>#DIV/0!</v>
      </c>
      <c r="AE296" s="25">
        <f t="shared" si="126"/>
        <v>0</v>
      </c>
      <c r="AF296" s="25">
        <f t="shared" si="137"/>
        <v>3.5203002534207264</v>
      </c>
      <c r="AG296" s="29" t="e">
        <f t="shared" si="138"/>
        <v>#DIV/0!</v>
      </c>
      <c r="AH296" s="30">
        <f t="shared" si="139"/>
        <v>18.048555022409364</v>
      </c>
      <c r="AI296" s="28">
        <f t="shared" si="140"/>
        <v>0</v>
      </c>
    </row>
    <row r="297" spans="2:35" ht="20">
      <c r="B297" s="22">
        <v>342</v>
      </c>
      <c r="C297" s="22">
        <v>738</v>
      </c>
      <c r="D297" s="18">
        <f t="shared" si="127"/>
        <v>114.96138480000002</v>
      </c>
      <c r="E297" s="18">
        <f t="shared" si="128"/>
        <v>1106.041557924</v>
      </c>
      <c r="F297" s="18">
        <f t="shared" si="133"/>
        <v>121.54424960000001</v>
      </c>
      <c r="G297" s="18">
        <f t="shared" si="134"/>
        <v>1105.0424237253335</v>
      </c>
      <c r="H297" s="18">
        <v>1608</v>
      </c>
      <c r="I297" s="18">
        <v>944</v>
      </c>
      <c r="J297" s="13">
        <f t="shared" si="129"/>
        <v>1912.5102336</v>
      </c>
      <c r="K297" s="13">
        <f t="shared" si="130"/>
        <v>1414.774025312</v>
      </c>
      <c r="L297" s="13">
        <f t="shared" si="135"/>
        <v>1912.5102336</v>
      </c>
      <c r="M297" s="13">
        <f t="shared" si="136"/>
        <v>1414.774025312</v>
      </c>
      <c r="N297" s="19">
        <f t="shared" si="131"/>
        <v>5.4695056000000193</v>
      </c>
      <c r="O297">
        <f t="shared" si="141"/>
        <v>-1.9982683973335043</v>
      </c>
      <c r="P297">
        <f t="shared" si="149"/>
        <v>7.7519131807501876E-2</v>
      </c>
      <c r="Q297" s="9">
        <f t="shared" si="150"/>
        <v>2.5839710602500623</v>
      </c>
      <c r="R297" s="9">
        <f t="shared" si="151"/>
        <v>9.3022958169002248</v>
      </c>
      <c r="S297">
        <f t="shared" si="142"/>
        <v>0</v>
      </c>
      <c r="T297">
        <f t="shared" si="143"/>
        <v>0</v>
      </c>
      <c r="U297">
        <f t="shared" si="152"/>
        <v>0</v>
      </c>
      <c r="V297" s="9">
        <f t="shared" si="153"/>
        <v>0</v>
      </c>
      <c r="W297" s="9">
        <f t="shared" si="125"/>
        <v>0</v>
      </c>
      <c r="X297" s="6">
        <f t="shared" si="132"/>
        <v>18.10311174569361</v>
      </c>
      <c r="Y297" s="10">
        <v>0</v>
      </c>
      <c r="Z297" s="31">
        <f t="shared" si="144"/>
        <v>343.58272815678049</v>
      </c>
      <c r="AA297" s="31">
        <f t="shared" si="147"/>
        <v>1.8502036162863646</v>
      </c>
      <c r="AB297" s="31" t="e">
        <f t="shared" si="145"/>
        <v>#DIV/0!</v>
      </c>
      <c r="AC297" s="31" t="e">
        <f t="shared" si="148"/>
        <v>#DIV/0!</v>
      </c>
      <c r="AD297" s="20" t="e">
        <f t="shared" si="146"/>
        <v>#DIV/0!</v>
      </c>
      <c r="AE297" s="25">
        <f t="shared" si="126"/>
        <v>0</v>
      </c>
      <c r="AF297" s="25">
        <f t="shared" si="137"/>
        <v>2.5839710602500623</v>
      </c>
      <c r="AG297" s="29" t="e">
        <f t="shared" si="138"/>
        <v>#DIV/0!</v>
      </c>
      <c r="AH297" s="30">
        <f t="shared" si="139"/>
        <v>18.10311174569361</v>
      </c>
      <c r="AI297" s="28">
        <f t="shared" si="140"/>
        <v>0</v>
      </c>
    </row>
    <row r="298" spans="2:35" ht="20">
      <c r="B298" s="22">
        <v>336</v>
      </c>
      <c r="C298" s="22">
        <v>740</v>
      </c>
      <c r="D298" s="18">
        <f t="shared" si="127"/>
        <v>106.13587200000001</v>
      </c>
      <c r="E298" s="18">
        <f t="shared" si="128"/>
        <v>1109.03896052</v>
      </c>
      <c r="F298" s="18">
        <f t="shared" si="133"/>
        <v>113.84271573333335</v>
      </c>
      <c r="G298" s="18">
        <f t="shared" si="134"/>
        <v>1107.0406921226668</v>
      </c>
      <c r="H298" s="18">
        <v>1608</v>
      </c>
      <c r="I298" s="18">
        <v>944</v>
      </c>
      <c r="J298" s="13">
        <f t="shared" si="129"/>
        <v>1912.5102336</v>
      </c>
      <c r="K298" s="13">
        <f t="shared" si="130"/>
        <v>1414.774025312</v>
      </c>
      <c r="L298" s="13">
        <f t="shared" si="135"/>
        <v>1912.5102336</v>
      </c>
      <c r="M298" s="13">
        <f t="shared" si="136"/>
        <v>1414.774025312</v>
      </c>
      <c r="N298" s="19">
        <f t="shared" si="131"/>
        <v>8.8255128000000127</v>
      </c>
      <c r="O298">
        <f t="shared" si="141"/>
        <v>-1.9982683973332769</v>
      </c>
      <c r="P298">
        <f t="shared" si="149"/>
        <v>0.10575235999294519</v>
      </c>
      <c r="Q298" s="9">
        <f t="shared" si="150"/>
        <v>3.5250786664315066</v>
      </c>
      <c r="R298" s="9">
        <f t="shared" si="151"/>
        <v>12.690283199153424</v>
      </c>
      <c r="S298">
        <f t="shared" si="142"/>
        <v>0</v>
      </c>
      <c r="T298">
        <f t="shared" si="143"/>
        <v>0</v>
      </c>
      <c r="U298">
        <f t="shared" si="152"/>
        <v>0</v>
      </c>
      <c r="V298" s="9">
        <f t="shared" si="153"/>
        <v>0</v>
      </c>
      <c r="W298" s="9">
        <f t="shared" si="125"/>
        <v>0</v>
      </c>
      <c r="X298" s="6">
        <f t="shared" si="132"/>
        <v>18.184785147874653</v>
      </c>
      <c r="Y298" s="10">
        <v>0</v>
      </c>
      <c r="Z298" s="31">
        <f t="shared" si="144"/>
        <v>345.45457014403416</v>
      </c>
      <c r="AA298" s="31">
        <f t="shared" si="147"/>
        <v>-1.8718419872536742</v>
      </c>
      <c r="AB298" s="31" t="e">
        <f t="shared" si="145"/>
        <v>#DIV/0!</v>
      </c>
      <c r="AC298" s="31" t="e">
        <f t="shared" si="148"/>
        <v>#DIV/0!</v>
      </c>
      <c r="AD298" s="20" t="e">
        <f t="shared" si="146"/>
        <v>#DIV/0!</v>
      </c>
      <c r="AE298" s="25">
        <f t="shared" si="126"/>
        <v>0</v>
      </c>
      <c r="AF298" s="25">
        <f t="shared" si="137"/>
        <v>3.5250786664315066</v>
      </c>
      <c r="AG298" s="29" t="e">
        <f t="shared" si="138"/>
        <v>#DIV/0!</v>
      </c>
      <c r="AH298" s="30">
        <f t="shared" si="139"/>
        <v>18.184785147874653</v>
      </c>
      <c r="AI298" s="28">
        <f t="shared" si="140"/>
        <v>0</v>
      </c>
    </row>
    <row r="299" spans="2:35" ht="20">
      <c r="B299" s="22">
        <v>332</v>
      </c>
      <c r="C299" s="22">
        <v>740</v>
      </c>
      <c r="D299" s="18">
        <f t="shared" si="127"/>
        <v>100.66238400000003</v>
      </c>
      <c r="E299" s="18">
        <f t="shared" si="128"/>
        <v>1109.03896052</v>
      </c>
      <c r="F299" s="18">
        <f t="shared" si="133"/>
        <v>107.25321360000002</v>
      </c>
      <c r="G299" s="18">
        <f t="shared" si="134"/>
        <v>1108.0398263213335</v>
      </c>
      <c r="H299" s="18">
        <v>1608</v>
      </c>
      <c r="I299" s="18">
        <v>944</v>
      </c>
      <c r="J299" s="13">
        <f t="shared" si="129"/>
        <v>1912.5102336</v>
      </c>
      <c r="K299" s="13">
        <f t="shared" si="130"/>
        <v>1414.774025312</v>
      </c>
      <c r="L299" s="13">
        <f t="shared" si="135"/>
        <v>1912.5102336</v>
      </c>
      <c r="M299" s="13">
        <f t="shared" si="136"/>
        <v>1414.774025312</v>
      </c>
      <c r="N299" s="19">
        <f t="shared" si="131"/>
        <v>5.4734879999999748</v>
      </c>
      <c r="O299">
        <f t="shared" si="141"/>
        <v>-0.99913419866675213</v>
      </c>
      <c r="P299">
        <f t="shared" si="149"/>
        <v>6.2665364861726802E-2</v>
      </c>
      <c r="Q299" s="9">
        <f t="shared" si="150"/>
        <v>2.0888454953908933</v>
      </c>
      <c r="R299" s="9">
        <f t="shared" si="151"/>
        <v>7.5198437834072163</v>
      </c>
      <c r="S299">
        <f t="shared" si="142"/>
        <v>0</v>
      </c>
      <c r="T299">
        <f t="shared" si="143"/>
        <v>0</v>
      </c>
      <c r="U299">
        <f t="shared" si="152"/>
        <v>0</v>
      </c>
      <c r="V299" s="9">
        <f t="shared" si="153"/>
        <v>0</v>
      </c>
      <c r="W299" s="9">
        <f t="shared" si="125"/>
        <v>0</v>
      </c>
      <c r="X299" s="6">
        <f t="shared" si="132"/>
        <v>18.238688550007339</v>
      </c>
      <c r="Y299" s="10">
        <v>0</v>
      </c>
      <c r="Z299" s="31">
        <f t="shared" si="144"/>
        <v>351.37819133580928</v>
      </c>
      <c r="AA299" s="31">
        <f t="shared" si="147"/>
        <v>-5.923621191775112</v>
      </c>
      <c r="AB299" s="31" t="e">
        <f t="shared" si="145"/>
        <v>#DIV/0!</v>
      </c>
      <c r="AC299" s="31" t="e">
        <f t="shared" si="148"/>
        <v>#DIV/0!</v>
      </c>
      <c r="AD299" s="20" t="e">
        <f t="shared" si="146"/>
        <v>#DIV/0!</v>
      </c>
      <c r="AE299" s="25">
        <f t="shared" si="126"/>
        <v>0</v>
      </c>
      <c r="AF299" s="25">
        <f t="shared" si="137"/>
        <v>2.0888454953908933</v>
      </c>
      <c r="AG299" s="29" t="e">
        <f t="shared" si="138"/>
        <v>#DIV/0!</v>
      </c>
      <c r="AH299" s="30">
        <f t="shared" si="139"/>
        <v>18.238688550007339</v>
      </c>
      <c r="AI299" s="28">
        <f t="shared" si="140"/>
        <v>0</v>
      </c>
    </row>
    <row r="300" spans="2:35" ht="20">
      <c r="B300" s="22">
        <v>326</v>
      </c>
      <c r="C300" s="22">
        <v>742</v>
      </c>
      <c r="D300" s="18">
        <f t="shared" si="127"/>
        <v>91.820941600000026</v>
      </c>
      <c r="E300" s="18">
        <f t="shared" si="128"/>
        <v>1112.0363631160001</v>
      </c>
      <c r="F300" s="18">
        <f t="shared" si="133"/>
        <v>99.53973253333335</v>
      </c>
      <c r="G300" s="18">
        <f t="shared" si="134"/>
        <v>1110.0380947186668</v>
      </c>
      <c r="H300" s="18">
        <v>1608</v>
      </c>
      <c r="I300" s="18">
        <v>944</v>
      </c>
      <c r="J300" s="13">
        <f t="shared" si="129"/>
        <v>1912.5102336</v>
      </c>
      <c r="K300" s="13">
        <f t="shared" si="130"/>
        <v>1414.774025312</v>
      </c>
      <c r="L300" s="13">
        <f t="shared" si="135"/>
        <v>1912.5102336</v>
      </c>
      <c r="M300" s="13">
        <f t="shared" si="136"/>
        <v>1414.774025312</v>
      </c>
      <c r="N300" s="19">
        <f t="shared" si="131"/>
        <v>8.8414424000000054</v>
      </c>
      <c r="O300">
        <f t="shared" si="141"/>
        <v>-1.9982683973332769</v>
      </c>
      <c r="P300">
        <f t="shared" si="149"/>
        <v>0.10589577677686485</v>
      </c>
      <c r="Q300" s="9">
        <f t="shared" si="150"/>
        <v>3.5298592258954948</v>
      </c>
      <c r="R300" s="9">
        <f t="shared" si="151"/>
        <v>12.707493213223781</v>
      </c>
      <c r="S300">
        <f t="shared" si="142"/>
        <v>0</v>
      </c>
      <c r="T300">
        <f t="shared" si="143"/>
        <v>0</v>
      </c>
      <c r="U300">
        <f t="shared" si="152"/>
        <v>0</v>
      </c>
      <c r="V300" s="9">
        <f t="shared" si="153"/>
        <v>0</v>
      </c>
      <c r="W300" s="9">
        <f t="shared" si="125"/>
        <v>0</v>
      </c>
      <c r="X300" s="6">
        <f t="shared" si="132"/>
        <v>18.320650272545393</v>
      </c>
      <c r="Y300" s="10">
        <v>0</v>
      </c>
      <c r="Z300" s="31">
        <f t="shared" si="144"/>
        <v>345.47614570664291</v>
      </c>
      <c r="AA300" s="31">
        <f t="shared" si="147"/>
        <v>5.9020456291663663</v>
      </c>
      <c r="AB300" s="31" t="e">
        <f t="shared" si="145"/>
        <v>#DIV/0!</v>
      </c>
      <c r="AC300" s="31" t="e">
        <f t="shared" si="148"/>
        <v>#DIV/0!</v>
      </c>
      <c r="AD300" s="20" t="e">
        <f t="shared" si="146"/>
        <v>#DIV/0!</v>
      </c>
      <c r="AE300" s="25">
        <f t="shared" si="126"/>
        <v>0</v>
      </c>
      <c r="AF300" s="25">
        <f t="shared" si="137"/>
        <v>3.5298592258954948</v>
      </c>
      <c r="AG300" s="29" t="e">
        <f t="shared" si="138"/>
        <v>#DIV/0!</v>
      </c>
      <c r="AH300" s="30">
        <f t="shared" si="139"/>
        <v>18.320650272545393</v>
      </c>
      <c r="AI300" s="28">
        <f t="shared" si="140"/>
        <v>0</v>
      </c>
    </row>
    <row r="301" spans="2:35" ht="20">
      <c r="B301" s="22">
        <v>320</v>
      </c>
      <c r="C301" s="22">
        <v>744</v>
      </c>
      <c r="D301" s="18">
        <f t="shared" si="127"/>
        <v>82.967552000000012</v>
      </c>
      <c r="E301" s="18">
        <f t="shared" si="128"/>
        <v>1115.0337657119999</v>
      </c>
      <c r="F301" s="18">
        <f t="shared" si="133"/>
        <v>91.816959200000028</v>
      </c>
      <c r="G301" s="18">
        <f t="shared" si="134"/>
        <v>1112.0363631160001</v>
      </c>
      <c r="H301" s="18">
        <v>1608</v>
      </c>
      <c r="I301" s="18">
        <v>944</v>
      </c>
      <c r="J301" s="13">
        <f t="shared" si="129"/>
        <v>1912.5102336</v>
      </c>
      <c r="K301" s="13">
        <f t="shared" si="130"/>
        <v>1414.774025312</v>
      </c>
      <c r="L301" s="13">
        <f t="shared" si="135"/>
        <v>1912.5102336</v>
      </c>
      <c r="M301" s="13">
        <f t="shared" si="136"/>
        <v>1414.774025312</v>
      </c>
      <c r="N301" s="19">
        <f t="shared" si="131"/>
        <v>8.8533896000000141</v>
      </c>
      <c r="O301">
        <f t="shared" si="141"/>
        <v>-1.9982683973332769</v>
      </c>
      <c r="P301">
        <f t="shared" si="149"/>
        <v>0.10600338146588081</v>
      </c>
      <c r="Q301" s="9">
        <f t="shared" si="150"/>
        <v>3.533446048862694</v>
      </c>
      <c r="R301" s="9">
        <f t="shared" si="151"/>
        <v>12.720405775905698</v>
      </c>
      <c r="S301">
        <f t="shared" si="142"/>
        <v>0</v>
      </c>
      <c r="T301">
        <f t="shared" si="143"/>
        <v>0</v>
      </c>
      <c r="U301">
        <f t="shared" si="152"/>
        <v>0</v>
      </c>
      <c r="V301" s="9">
        <f t="shared" si="153"/>
        <v>0</v>
      </c>
      <c r="W301" s="9">
        <f t="shared" si="125"/>
        <v>0</v>
      </c>
      <c r="X301" s="6">
        <f t="shared" si="132"/>
        <v>18.374619887071166</v>
      </c>
      <c r="Y301" s="10">
        <v>0</v>
      </c>
      <c r="Z301" s="31">
        <f t="shared" si="144"/>
        <v>345.49288344767677</v>
      </c>
      <c r="AA301" s="31">
        <f t="shared" si="147"/>
        <v>-1.6737741033864495E-2</v>
      </c>
      <c r="AB301" s="31" t="e">
        <f t="shared" si="145"/>
        <v>#DIV/0!</v>
      </c>
      <c r="AC301" s="31" t="e">
        <f t="shared" si="148"/>
        <v>#DIV/0!</v>
      </c>
      <c r="AD301" s="20" t="e">
        <f t="shared" si="146"/>
        <v>#DIV/0!</v>
      </c>
      <c r="AE301" s="25">
        <f t="shared" si="126"/>
        <v>0</v>
      </c>
      <c r="AF301" s="25">
        <f t="shared" si="137"/>
        <v>3.533446048862694</v>
      </c>
      <c r="AG301" s="29" t="e">
        <f t="shared" si="138"/>
        <v>#DIV/0!</v>
      </c>
      <c r="AH301" s="30">
        <f t="shared" si="139"/>
        <v>18.374619887071166</v>
      </c>
      <c r="AI301" s="28">
        <f t="shared" si="140"/>
        <v>0</v>
      </c>
    </row>
    <row r="302" spans="2:35" ht="20">
      <c r="B302" s="22">
        <v>316</v>
      </c>
      <c r="C302" s="22">
        <v>744</v>
      </c>
      <c r="D302" s="18">
        <f t="shared" si="127"/>
        <v>77.486099200000041</v>
      </c>
      <c r="E302" s="18">
        <f t="shared" si="128"/>
        <v>1115.0337657119999</v>
      </c>
      <c r="F302" s="18">
        <f t="shared" si="133"/>
        <v>84.09153093333336</v>
      </c>
      <c r="G302" s="18">
        <f t="shared" si="134"/>
        <v>1114.0346315133331</v>
      </c>
      <c r="H302" s="18">
        <v>1608</v>
      </c>
      <c r="I302" s="18">
        <v>944</v>
      </c>
      <c r="J302" s="13">
        <f t="shared" si="129"/>
        <v>1912.5102336</v>
      </c>
      <c r="K302" s="13">
        <f t="shared" si="130"/>
        <v>1414.774025312</v>
      </c>
      <c r="L302" s="13">
        <f t="shared" si="135"/>
        <v>1912.5102336</v>
      </c>
      <c r="M302" s="13">
        <f t="shared" si="136"/>
        <v>1414.774025312</v>
      </c>
      <c r="N302" s="19">
        <f t="shared" si="131"/>
        <v>5.4814527999999711</v>
      </c>
      <c r="O302">
        <f t="shared" si="141"/>
        <v>-1.9982683973330495</v>
      </c>
      <c r="P302">
        <f t="shared" si="149"/>
        <v>7.76100964216766E-2</v>
      </c>
      <c r="Q302" s="9">
        <f t="shared" si="150"/>
        <v>2.587003214055887</v>
      </c>
      <c r="R302" s="9">
        <f t="shared" si="151"/>
        <v>9.3132115706011938</v>
      </c>
      <c r="S302">
        <f t="shared" si="142"/>
        <v>0</v>
      </c>
      <c r="T302">
        <f t="shared" si="143"/>
        <v>0</v>
      </c>
      <c r="U302">
        <f t="shared" si="152"/>
        <v>0</v>
      </c>
      <c r="V302" s="9">
        <f t="shared" si="153"/>
        <v>0</v>
      </c>
      <c r="W302" s="9">
        <f t="shared" si="125"/>
        <v>0</v>
      </c>
      <c r="X302" s="6">
        <f t="shared" si="132"/>
        <v>18.456867529771571</v>
      </c>
      <c r="Y302" s="10">
        <v>0</v>
      </c>
      <c r="Z302" s="31">
        <f t="shared" si="144"/>
        <v>345.497658727871</v>
      </c>
      <c r="AA302" s="31">
        <f t="shared" si="147"/>
        <v>-4.7752801942237966E-3</v>
      </c>
      <c r="AB302" s="31" t="e">
        <f t="shared" si="145"/>
        <v>#DIV/0!</v>
      </c>
      <c r="AC302" s="31" t="e">
        <f t="shared" si="148"/>
        <v>#DIV/0!</v>
      </c>
      <c r="AD302" s="20" t="e">
        <f t="shared" si="146"/>
        <v>#DIV/0!</v>
      </c>
      <c r="AE302" s="25">
        <f t="shared" si="126"/>
        <v>0</v>
      </c>
      <c r="AF302" s="25">
        <f t="shared" si="137"/>
        <v>2.587003214055887</v>
      </c>
      <c r="AG302" s="29" t="e">
        <f t="shared" si="138"/>
        <v>#DIV/0!</v>
      </c>
      <c r="AH302" s="30">
        <f t="shared" si="139"/>
        <v>18.456867529771571</v>
      </c>
      <c r="AI302" s="28">
        <f t="shared" si="140"/>
        <v>0</v>
      </c>
    </row>
    <row r="303" spans="2:35" ht="20">
      <c r="B303" s="22">
        <v>310</v>
      </c>
      <c r="C303" s="22">
        <v>746</v>
      </c>
      <c r="D303" s="18">
        <f t="shared" si="127"/>
        <v>68.616780000000034</v>
      </c>
      <c r="E303" s="18">
        <f t="shared" si="128"/>
        <v>1118.0311683079999</v>
      </c>
      <c r="F303" s="18">
        <f t="shared" si="133"/>
        <v>76.356810400000029</v>
      </c>
      <c r="G303" s="18">
        <f t="shared" si="134"/>
        <v>1116.0328999106666</v>
      </c>
      <c r="H303" s="18">
        <v>1608</v>
      </c>
      <c r="I303" s="18">
        <v>944</v>
      </c>
      <c r="J303" s="13">
        <f t="shared" si="129"/>
        <v>1912.5102336</v>
      </c>
      <c r="K303" s="13">
        <f t="shared" si="130"/>
        <v>1414.774025312</v>
      </c>
      <c r="L303" s="13">
        <f t="shared" si="135"/>
        <v>1912.5102336</v>
      </c>
      <c r="M303" s="13">
        <f t="shared" si="136"/>
        <v>1414.774025312</v>
      </c>
      <c r="N303" s="19">
        <f t="shared" si="131"/>
        <v>8.8693192000000067</v>
      </c>
      <c r="O303">
        <f t="shared" si="141"/>
        <v>-1.9982683973335043</v>
      </c>
      <c r="P303">
        <f t="shared" si="149"/>
        <v>0.10614691031068547</v>
      </c>
      <c r="Q303" s="9">
        <f t="shared" si="150"/>
        <v>3.5382303436895159</v>
      </c>
      <c r="R303" s="9">
        <f t="shared" si="151"/>
        <v>12.737629237282258</v>
      </c>
      <c r="S303">
        <f t="shared" si="142"/>
        <v>0</v>
      </c>
      <c r="T303">
        <f t="shared" si="143"/>
        <v>0</v>
      </c>
      <c r="U303">
        <f t="shared" si="152"/>
        <v>0</v>
      </c>
      <c r="V303" s="9">
        <f t="shared" si="153"/>
        <v>0</v>
      </c>
      <c r="W303" s="9">
        <f t="shared" si="125"/>
        <v>0</v>
      </c>
      <c r="X303" s="6">
        <f t="shared" si="132"/>
        <v>18.539338302704319</v>
      </c>
      <c r="Y303" s="10">
        <v>0</v>
      </c>
      <c r="Z303" s="31">
        <f t="shared" si="144"/>
        <v>345.51434800923602</v>
      </c>
      <c r="AA303" s="31">
        <f t="shared" si="147"/>
        <v>-1.6689281365017905E-2</v>
      </c>
      <c r="AB303" s="31" t="e">
        <f t="shared" si="145"/>
        <v>#DIV/0!</v>
      </c>
      <c r="AC303" s="31" t="e">
        <f t="shared" si="148"/>
        <v>#DIV/0!</v>
      </c>
      <c r="AD303" s="20" t="e">
        <f t="shared" si="146"/>
        <v>#DIV/0!</v>
      </c>
      <c r="AE303" s="25">
        <f t="shared" si="126"/>
        <v>0</v>
      </c>
      <c r="AF303" s="25">
        <f t="shared" si="137"/>
        <v>3.5382303436895159</v>
      </c>
      <c r="AG303" s="29" t="e">
        <f t="shared" si="138"/>
        <v>#DIV/0!</v>
      </c>
      <c r="AH303" s="30">
        <f t="shared" si="139"/>
        <v>18.539338302704319</v>
      </c>
      <c r="AI303" s="28">
        <f t="shared" si="140"/>
        <v>0</v>
      </c>
    </row>
    <row r="304" spans="2:35" ht="20">
      <c r="B304" s="22">
        <v>304</v>
      </c>
      <c r="C304" s="22">
        <v>746</v>
      </c>
      <c r="D304" s="18">
        <f t="shared" si="127"/>
        <v>60.388627200000002</v>
      </c>
      <c r="E304" s="18">
        <f t="shared" si="128"/>
        <v>1118.0311683079999</v>
      </c>
      <c r="F304" s="18">
        <f t="shared" si="133"/>
        <v>68.830502133333354</v>
      </c>
      <c r="G304" s="18">
        <f t="shared" si="134"/>
        <v>1117.0320341093332</v>
      </c>
      <c r="H304" s="18">
        <v>1608</v>
      </c>
      <c r="I304" s="18">
        <v>944</v>
      </c>
      <c r="J304" s="13">
        <f t="shared" si="129"/>
        <v>1912.5102336</v>
      </c>
      <c r="K304" s="13">
        <f t="shared" si="130"/>
        <v>1414.774025312</v>
      </c>
      <c r="L304" s="13">
        <f t="shared" si="135"/>
        <v>1912.5102336</v>
      </c>
      <c r="M304" s="13">
        <f t="shared" si="136"/>
        <v>1414.774025312</v>
      </c>
      <c r="N304" s="19">
        <f t="shared" si="131"/>
        <v>8.2281528000000321</v>
      </c>
      <c r="O304">
        <f t="shared" si="141"/>
        <v>-0.99913419866652475</v>
      </c>
      <c r="P304">
        <f t="shared" si="149"/>
        <v>8.9430622670901919E-2</v>
      </c>
      <c r="Q304" s="9">
        <f t="shared" si="150"/>
        <v>2.9810207556967305</v>
      </c>
      <c r="R304" s="9">
        <f t="shared" si="151"/>
        <v>10.731674720508231</v>
      </c>
      <c r="S304">
        <f t="shared" si="142"/>
        <v>0</v>
      </c>
      <c r="T304">
        <f t="shared" si="143"/>
        <v>0</v>
      </c>
      <c r="U304">
        <f t="shared" si="152"/>
        <v>0</v>
      </c>
      <c r="V304" s="9">
        <f t="shared" si="153"/>
        <v>0</v>
      </c>
      <c r="W304" s="9">
        <f t="shared" si="125"/>
        <v>0</v>
      </c>
      <c r="X304" s="6">
        <f t="shared" si="132"/>
        <v>18.593433779309144</v>
      </c>
      <c r="Y304" s="10">
        <v>0</v>
      </c>
      <c r="Z304" s="31">
        <f t="shared" si="144"/>
        <v>352.43807237422129</v>
      </c>
      <c r="AA304" s="31">
        <f t="shared" si="147"/>
        <v>-6.9237243649852758</v>
      </c>
      <c r="AB304" s="31" t="e">
        <f t="shared" si="145"/>
        <v>#DIV/0!</v>
      </c>
      <c r="AC304" s="31" t="e">
        <f t="shared" si="148"/>
        <v>#DIV/0!</v>
      </c>
      <c r="AD304" s="20" t="e">
        <f t="shared" si="146"/>
        <v>#DIV/0!</v>
      </c>
      <c r="AE304" s="25">
        <f t="shared" si="126"/>
        <v>0</v>
      </c>
      <c r="AF304" s="25">
        <f t="shared" si="137"/>
        <v>2.9810207556967305</v>
      </c>
      <c r="AG304" s="29" t="e">
        <f t="shared" si="138"/>
        <v>#DIV/0!</v>
      </c>
      <c r="AH304" s="30">
        <f t="shared" si="139"/>
        <v>18.593433779309144</v>
      </c>
      <c r="AI304" s="28">
        <f t="shared" si="140"/>
        <v>0</v>
      </c>
    </row>
    <row r="305" spans="2:35" ht="20">
      <c r="B305" s="22">
        <v>300</v>
      </c>
      <c r="C305" s="22">
        <v>750</v>
      </c>
      <c r="D305" s="18">
        <f t="shared" si="127"/>
        <v>53.589000000000027</v>
      </c>
      <c r="E305" s="18">
        <f t="shared" si="128"/>
        <v>1124.0259735</v>
      </c>
      <c r="F305" s="18">
        <f t="shared" si="133"/>
        <v>60.864802400000023</v>
      </c>
      <c r="G305" s="18">
        <f t="shared" si="134"/>
        <v>1120.0294367053332</v>
      </c>
      <c r="H305" s="18">
        <v>1608</v>
      </c>
      <c r="I305" s="18">
        <v>944</v>
      </c>
      <c r="J305" s="13">
        <f t="shared" si="129"/>
        <v>1912.5102336</v>
      </c>
      <c r="K305" s="13">
        <f t="shared" si="130"/>
        <v>1414.774025312</v>
      </c>
      <c r="L305" s="13">
        <f t="shared" si="135"/>
        <v>1912.5102336</v>
      </c>
      <c r="M305" s="13">
        <f t="shared" si="136"/>
        <v>1414.774025312</v>
      </c>
      <c r="N305" s="19">
        <f t="shared" si="131"/>
        <v>6.7996271999999749</v>
      </c>
      <c r="O305">
        <f t="shared" si="141"/>
        <v>-2.997402596000029</v>
      </c>
      <c r="P305">
        <f t="shared" si="149"/>
        <v>0.10605498483585754</v>
      </c>
      <c r="Q305" s="9">
        <f t="shared" si="150"/>
        <v>3.5351661611952512</v>
      </c>
      <c r="R305" s="9">
        <f t="shared" si="151"/>
        <v>12.726598180302904</v>
      </c>
      <c r="S305">
        <f t="shared" si="142"/>
        <v>0</v>
      </c>
      <c r="T305">
        <f t="shared" si="143"/>
        <v>0</v>
      </c>
      <c r="U305">
        <f t="shared" si="152"/>
        <v>0</v>
      </c>
      <c r="V305" s="9">
        <f t="shared" si="153"/>
        <v>0</v>
      </c>
      <c r="W305" s="9">
        <f t="shared" si="125"/>
        <v>0</v>
      </c>
      <c r="X305" s="6">
        <f t="shared" si="132"/>
        <v>18.676186418570122</v>
      </c>
      <c r="Y305" s="10">
        <v>0</v>
      </c>
      <c r="Z305" s="31">
        <f t="shared" si="144"/>
        <v>339.37924962036988</v>
      </c>
      <c r="AA305" s="31">
        <f t="shared" si="147"/>
        <v>13.058822753851416</v>
      </c>
      <c r="AB305" s="31" t="e">
        <f t="shared" si="145"/>
        <v>#DIV/0!</v>
      </c>
      <c r="AC305" s="31" t="e">
        <f t="shared" si="148"/>
        <v>#DIV/0!</v>
      </c>
      <c r="AD305" s="20" t="e">
        <f t="shared" si="146"/>
        <v>#DIV/0!</v>
      </c>
      <c r="AE305" s="25">
        <f t="shared" si="126"/>
        <v>0</v>
      </c>
      <c r="AF305" s="25">
        <f t="shared" si="137"/>
        <v>3.5351661611952512</v>
      </c>
      <c r="AG305" s="29" t="e">
        <f t="shared" si="138"/>
        <v>#DIV/0!</v>
      </c>
      <c r="AH305" s="30">
        <f t="shared" si="139"/>
        <v>18.676186418570122</v>
      </c>
      <c r="AI305" s="28">
        <f t="shared" si="140"/>
        <v>0</v>
      </c>
    </row>
    <row r="306" spans="2:35" ht="20">
      <c r="B306" s="22">
        <v>294</v>
      </c>
      <c r="C306" s="22">
        <v>750</v>
      </c>
      <c r="D306" s="18">
        <f t="shared" si="127"/>
        <v>45.348900000000015</v>
      </c>
      <c r="E306" s="18">
        <f t="shared" si="128"/>
        <v>1124.0259735</v>
      </c>
      <c r="F306" s="18">
        <f t="shared" si="133"/>
        <v>53.108842400000015</v>
      </c>
      <c r="G306" s="18">
        <f t="shared" si="134"/>
        <v>1122.0277051026667</v>
      </c>
      <c r="H306" s="18">
        <v>1608</v>
      </c>
      <c r="I306" s="18">
        <v>944</v>
      </c>
      <c r="J306" s="13">
        <f t="shared" si="129"/>
        <v>1912.5102336</v>
      </c>
      <c r="K306" s="13">
        <f t="shared" si="130"/>
        <v>1414.774025312</v>
      </c>
      <c r="L306" s="13">
        <f t="shared" si="135"/>
        <v>1912.5102336</v>
      </c>
      <c r="M306" s="13">
        <f t="shared" si="136"/>
        <v>1414.774025312</v>
      </c>
      <c r="N306" s="19">
        <f t="shared" si="131"/>
        <v>8.2401000000000124</v>
      </c>
      <c r="O306">
        <f t="shared" si="141"/>
        <v>-1.9982683973335043</v>
      </c>
      <c r="P306">
        <f t="shared" si="149"/>
        <v>0.10052872842162598</v>
      </c>
      <c r="Q306" s="9">
        <f t="shared" si="150"/>
        <v>3.3509576140541992</v>
      </c>
      <c r="R306" s="9">
        <f t="shared" si="151"/>
        <v>12.063447410595117</v>
      </c>
      <c r="S306">
        <f t="shared" si="142"/>
        <v>0</v>
      </c>
      <c r="T306">
        <f t="shared" si="143"/>
        <v>0</v>
      </c>
      <c r="U306">
        <f t="shared" si="152"/>
        <v>0</v>
      </c>
      <c r="V306" s="9">
        <f t="shared" si="153"/>
        <v>0</v>
      </c>
      <c r="W306" s="9">
        <f t="shared" si="125"/>
        <v>0</v>
      </c>
      <c r="X306" s="6">
        <f t="shared" si="132"/>
        <v>18.757427243832275</v>
      </c>
      <c r="Y306" s="10">
        <v>0</v>
      </c>
      <c r="Z306" s="31">
        <f t="shared" si="144"/>
        <v>345.55235413790621</v>
      </c>
      <c r="AA306" s="31">
        <f t="shared" si="147"/>
        <v>-6.1731045175363306</v>
      </c>
      <c r="AB306" s="31" t="e">
        <f t="shared" si="145"/>
        <v>#DIV/0!</v>
      </c>
      <c r="AC306" s="31" t="e">
        <f t="shared" si="148"/>
        <v>#DIV/0!</v>
      </c>
      <c r="AD306" s="20" t="e">
        <f t="shared" si="146"/>
        <v>#DIV/0!</v>
      </c>
      <c r="AE306" s="25">
        <f t="shared" si="126"/>
        <v>0</v>
      </c>
      <c r="AF306" s="25">
        <f t="shared" si="137"/>
        <v>3.3509576140541992</v>
      </c>
      <c r="AG306" s="29" t="e">
        <f t="shared" si="138"/>
        <v>#DIV/0!</v>
      </c>
      <c r="AH306" s="30">
        <f t="shared" si="139"/>
        <v>18.757427243832275</v>
      </c>
      <c r="AI306" s="28">
        <f t="shared" si="140"/>
        <v>0</v>
      </c>
    </row>
    <row r="307" spans="2:35" ht="20">
      <c r="B307" s="22">
        <v>288</v>
      </c>
      <c r="C307" s="22">
        <v>752</v>
      </c>
      <c r="D307" s="18">
        <f t="shared" si="127"/>
        <v>36.439756800000026</v>
      </c>
      <c r="E307" s="18">
        <f t="shared" si="128"/>
        <v>1127.023376096</v>
      </c>
      <c r="F307" s="18">
        <f t="shared" si="133"/>
        <v>45.125885600000025</v>
      </c>
      <c r="G307" s="18">
        <f t="shared" si="134"/>
        <v>1125.0251076986667</v>
      </c>
      <c r="H307" s="18">
        <v>1608</v>
      </c>
      <c r="I307" s="18">
        <v>944</v>
      </c>
      <c r="J307" s="13">
        <f t="shared" si="129"/>
        <v>1912.5102336</v>
      </c>
      <c r="K307" s="13">
        <f t="shared" si="130"/>
        <v>1414.774025312</v>
      </c>
      <c r="L307" s="13">
        <f t="shared" si="135"/>
        <v>1912.5102336</v>
      </c>
      <c r="M307" s="13">
        <f t="shared" si="136"/>
        <v>1414.774025312</v>
      </c>
      <c r="N307" s="19">
        <f t="shared" si="131"/>
        <v>8.9091431999999884</v>
      </c>
      <c r="O307">
        <f t="shared" si="141"/>
        <v>-2.997402596000029</v>
      </c>
      <c r="P307">
        <f t="shared" si="149"/>
        <v>0.12174485845394932</v>
      </c>
      <c r="Q307" s="9">
        <f t="shared" si="150"/>
        <v>4.0581619484649769</v>
      </c>
      <c r="R307" s="9">
        <f t="shared" si="151"/>
        <v>14.609383014473917</v>
      </c>
      <c r="S307">
        <f t="shared" si="142"/>
        <v>0</v>
      </c>
      <c r="T307">
        <f t="shared" si="143"/>
        <v>0</v>
      </c>
      <c r="U307">
        <f t="shared" si="152"/>
        <v>0</v>
      </c>
      <c r="V307" s="9">
        <f t="shared" si="153"/>
        <v>0</v>
      </c>
      <c r="W307" s="9">
        <f t="shared" si="125"/>
        <v>0</v>
      </c>
      <c r="X307" s="6">
        <f t="shared" si="132"/>
        <v>18.815213478356867</v>
      </c>
      <c r="Y307" s="10">
        <v>0</v>
      </c>
      <c r="Z307" s="31">
        <f t="shared" si="144"/>
        <v>339.42008644861357</v>
      </c>
      <c r="AA307" s="31">
        <f t="shared" si="147"/>
        <v>6.1322676892926324</v>
      </c>
      <c r="AB307" s="31" t="e">
        <f t="shared" si="145"/>
        <v>#DIV/0!</v>
      </c>
      <c r="AC307" s="31" t="e">
        <f t="shared" si="148"/>
        <v>#DIV/0!</v>
      </c>
      <c r="AD307" s="20" t="e">
        <f t="shared" si="146"/>
        <v>#DIV/0!</v>
      </c>
      <c r="AE307" s="25">
        <f t="shared" si="126"/>
        <v>0</v>
      </c>
      <c r="AF307" s="25">
        <f t="shared" si="137"/>
        <v>4.0581619484649769</v>
      </c>
      <c r="AG307" s="29" t="e">
        <f t="shared" si="138"/>
        <v>#DIV/0!</v>
      </c>
      <c r="AH307" s="30">
        <f t="shared" si="139"/>
        <v>18.815213478356867</v>
      </c>
      <c r="AI307" s="28">
        <f t="shared" si="140"/>
        <v>0</v>
      </c>
    </row>
    <row r="308" spans="2:35" ht="20">
      <c r="B308" s="22">
        <v>286</v>
      </c>
      <c r="C308" s="22">
        <v>754</v>
      </c>
      <c r="D308" s="18">
        <f t="shared" si="127"/>
        <v>33.020031200000034</v>
      </c>
      <c r="E308" s="18">
        <f t="shared" si="128"/>
        <v>1130.020778692</v>
      </c>
      <c r="F308" s="18">
        <f t="shared" si="133"/>
        <v>38.269562666666694</v>
      </c>
      <c r="G308" s="18">
        <f t="shared" si="134"/>
        <v>1127.023376096</v>
      </c>
      <c r="H308" s="18">
        <v>1608</v>
      </c>
      <c r="I308" s="18">
        <v>944</v>
      </c>
      <c r="J308" s="13">
        <f t="shared" si="129"/>
        <v>1912.5102336</v>
      </c>
      <c r="K308" s="13">
        <f t="shared" si="130"/>
        <v>1414.774025312</v>
      </c>
      <c r="L308" s="13">
        <f t="shared" si="135"/>
        <v>1912.5102336</v>
      </c>
      <c r="M308" s="13">
        <f t="shared" si="136"/>
        <v>1414.774025312</v>
      </c>
      <c r="N308" s="19">
        <f t="shared" si="131"/>
        <v>3.4197255999999925</v>
      </c>
      <c r="O308">
        <f t="shared" si="141"/>
        <v>-1.9982683973332769</v>
      </c>
      <c r="P308">
        <f t="shared" si="149"/>
        <v>6.3592130123542354E-2</v>
      </c>
      <c r="Q308" s="9">
        <f t="shared" si="150"/>
        <v>2.1197376707847448</v>
      </c>
      <c r="R308" s="9">
        <f t="shared" si="151"/>
        <v>7.6310556148250814</v>
      </c>
      <c r="S308">
        <f t="shared" si="142"/>
        <v>0</v>
      </c>
      <c r="T308">
        <f t="shared" si="143"/>
        <v>0</v>
      </c>
      <c r="U308">
        <f t="shared" si="152"/>
        <v>0</v>
      </c>
      <c r="V308" s="9">
        <f t="shared" si="153"/>
        <v>0</v>
      </c>
      <c r="W308" s="9">
        <f t="shared" si="125"/>
        <v>0</v>
      </c>
      <c r="X308" s="6">
        <f t="shared" si="132"/>
        <v>18.896628999171796</v>
      </c>
      <c r="Y308" s="10">
        <v>0</v>
      </c>
      <c r="Z308" s="31">
        <f t="shared" si="144"/>
        <v>343.75129009178113</v>
      </c>
      <c r="AA308" s="31">
        <f t="shared" si="147"/>
        <v>-4.3312036431675551</v>
      </c>
      <c r="AB308" s="31" t="e">
        <f t="shared" si="145"/>
        <v>#DIV/0!</v>
      </c>
      <c r="AC308" s="31" t="e">
        <f t="shared" si="148"/>
        <v>#DIV/0!</v>
      </c>
      <c r="AD308" s="20" t="e">
        <f t="shared" si="146"/>
        <v>#DIV/0!</v>
      </c>
      <c r="AE308" s="25">
        <f t="shared" si="126"/>
        <v>0</v>
      </c>
      <c r="AF308" s="25">
        <f t="shared" si="137"/>
        <v>2.1197376707847448</v>
      </c>
      <c r="AG308" s="29" t="e">
        <f t="shared" si="138"/>
        <v>#DIV/0!</v>
      </c>
      <c r="AH308" s="30">
        <f t="shared" si="139"/>
        <v>18.896628999171796</v>
      </c>
      <c r="AI308" s="28">
        <f t="shared" si="140"/>
        <v>0</v>
      </c>
    </row>
    <row r="309" spans="2:35" ht="20">
      <c r="B309" s="22">
        <v>280</v>
      </c>
      <c r="C309" s="22">
        <v>758</v>
      </c>
      <c r="D309" s="18">
        <f t="shared" si="127"/>
        <v>23.413968000000011</v>
      </c>
      <c r="E309" s="18">
        <f t="shared" si="128"/>
        <v>1136.0155838840001</v>
      </c>
      <c r="F309" s="18">
        <f t="shared" si="133"/>
        <v>30.957918666666689</v>
      </c>
      <c r="G309" s="18">
        <f t="shared" si="134"/>
        <v>1131.0199128906668</v>
      </c>
      <c r="H309" s="18">
        <v>1608</v>
      </c>
      <c r="I309" s="18">
        <v>944</v>
      </c>
      <c r="J309" s="13">
        <f t="shared" si="129"/>
        <v>1912.5102336</v>
      </c>
      <c r="K309" s="13">
        <f t="shared" si="130"/>
        <v>1414.774025312</v>
      </c>
      <c r="L309" s="13">
        <f t="shared" si="135"/>
        <v>1912.5102336</v>
      </c>
      <c r="M309" s="13">
        <f t="shared" si="136"/>
        <v>1414.774025312</v>
      </c>
      <c r="N309" s="19">
        <f t="shared" si="131"/>
        <v>9.6060632000000226</v>
      </c>
      <c r="O309">
        <f t="shared" si="141"/>
        <v>-3.9965367946667811</v>
      </c>
      <c r="P309">
        <f t="shared" si="149"/>
        <v>0.14520036814024587</v>
      </c>
      <c r="Q309" s="9">
        <f t="shared" si="150"/>
        <v>4.8400122713415286</v>
      </c>
      <c r="R309" s="9">
        <f t="shared" si="151"/>
        <v>17.424044176829504</v>
      </c>
      <c r="S309">
        <f t="shared" si="142"/>
        <v>0</v>
      </c>
      <c r="T309">
        <f t="shared" si="143"/>
        <v>0</v>
      </c>
      <c r="U309">
        <f t="shared" si="152"/>
        <v>0</v>
      </c>
      <c r="V309" s="9">
        <f t="shared" si="153"/>
        <v>0</v>
      </c>
      <c r="W309" s="9">
        <f t="shared" ref="W309:W372" si="154">V309*$A$22</f>
        <v>0</v>
      </c>
      <c r="X309" s="6">
        <f t="shared" si="132"/>
        <v>18.980097128425893</v>
      </c>
      <c r="Y309" s="10">
        <v>0</v>
      </c>
      <c r="Z309" s="31">
        <f t="shared" si="144"/>
        <v>331.3390309882821</v>
      </c>
      <c r="AA309" s="31">
        <f t="shared" si="147"/>
        <v>12.412259103499025</v>
      </c>
      <c r="AB309" s="31" t="e">
        <f t="shared" si="145"/>
        <v>#DIV/0!</v>
      </c>
      <c r="AC309" s="31" t="e">
        <f t="shared" si="148"/>
        <v>#DIV/0!</v>
      </c>
      <c r="AD309" s="20" t="e">
        <f t="shared" si="146"/>
        <v>#DIV/0!</v>
      </c>
      <c r="AE309" s="25">
        <f t="shared" si="126"/>
        <v>0</v>
      </c>
      <c r="AF309" s="25">
        <f t="shared" si="137"/>
        <v>4.8400122713415286</v>
      </c>
      <c r="AG309" s="29" t="e">
        <f t="shared" si="138"/>
        <v>#DIV/0!</v>
      </c>
      <c r="AH309" s="30">
        <f t="shared" si="139"/>
        <v>18.980097128425893</v>
      </c>
      <c r="AI309" s="28">
        <f t="shared" si="140"/>
        <v>0</v>
      </c>
    </row>
    <row r="310" spans="2:35" ht="20">
      <c r="B310" s="22">
        <v>274</v>
      </c>
      <c r="C310" s="22">
        <v>759</v>
      </c>
      <c r="D310" s="18">
        <f t="shared" si="127"/>
        <v>14.808482800000036</v>
      </c>
      <c r="E310" s="18">
        <f t="shared" si="128"/>
        <v>1137.5142851820001</v>
      </c>
      <c r="F310" s="18">
        <f t="shared" si="133"/>
        <v>23.747494000000028</v>
      </c>
      <c r="G310" s="18">
        <f t="shared" si="134"/>
        <v>1134.5168825860001</v>
      </c>
      <c r="H310" s="18">
        <v>1608</v>
      </c>
      <c r="I310" s="18">
        <v>944</v>
      </c>
      <c r="J310" s="13">
        <f t="shared" si="129"/>
        <v>1912.5102336</v>
      </c>
      <c r="K310" s="13">
        <f t="shared" si="130"/>
        <v>1414.774025312</v>
      </c>
      <c r="L310" s="13">
        <f t="shared" si="135"/>
        <v>1912.5102336</v>
      </c>
      <c r="M310" s="13">
        <f t="shared" si="136"/>
        <v>1414.774025312</v>
      </c>
      <c r="N310" s="19">
        <f t="shared" si="131"/>
        <v>8.6054851999999755</v>
      </c>
      <c r="O310">
        <f t="shared" si="141"/>
        <v>-3.4969696953332914</v>
      </c>
      <c r="P310">
        <f t="shared" si="149"/>
        <v>0.12848758918759506</v>
      </c>
      <c r="Q310" s="9">
        <f t="shared" si="150"/>
        <v>4.2829196395865026</v>
      </c>
      <c r="R310" s="9">
        <f t="shared" si="151"/>
        <v>15.41851070251141</v>
      </c>
      <c r="S310">
        <f t="shared" si="142"/>
        <v>0</v>
      </c>
      <c r="T310">
        <f t="shared" si="143"/>
        <v>0</v>
      </c>
      <c r="U310">
        <f t="shared" si="152"/>
        <v>0</v>
      </c>
      <c r="V310" s="9">
        <f t="shared" si="153"/>
        <v>0</v>
      </c>
      <c r="W310" s="9">
        <f t="shared" si="154"/>
        <v>0</v>
      </c>
      <c r="X310" s="6">
        <f t="shared" si="132"/>
        <v>19.009386713879604</v>
      </c>
      <c r="Y310" s="10">
        <v>0</v>
      </c>
      <c r="Z310" s="31">
        <f t="shared" si="144"/>
        <v>334.12716974113096</v>
      </c>
      <c r="AA310" s="31">
        <f t="shared" si="147"/>
        <v>-2.7881387528488517</v>
      </c>
      <c r="AB310" s="31" t="e">
        <f t="shared" si="145"/>
        <v>#DIV/0!</v>
      </c>
      <c r="AC310" s="31" t="e">
        <f t="shared" si="148"/>
        <v>#DIV/0!</v>
      </c>
      <c r="AD310" s="20" t="e">
        <f t="shared" si="146"/>
        <v>#DIV/0!</v>
      </c>
      <c r="AE310" s="25">
        <f t="shared" si="126"/>
        <v>0</v>
      </c>
      <c r="AF310" s="25">
        <f t="shared" si="137"/>
        <v>4.2829196395865026</v>
      </c>
      <c r="AG310" s="29" t="e">
        <f t="shared" si="138"/>
        <v>#DIV/0!</v>
      </c>
      <c r="AH310" s="30">
        <f t="shared" si="139"/>
        <v>19.009386713879604</v>
      </c>
      <c r="AI310" s="28">
        <f t="shared" si="140"/>
        <v>0</v>
      </c>
    </row>
    <row r="311" spans="2:35" ht="20">
      <c r="B311" s="22">
        <v>270</v>
      </c>
      <c r="C311" s="22">
        <v>762</v>
      </c>
      <c r="D311" s="18">
        <f t="shared" si="127"/>
        <v>8.2667160000000308</v>
      </c>
      <c r="E311" s="18">
        <f t="shared" si="128"/>
        <v>1142.0103890760001</v>
      </c>
      <c r="F311" s="18">
        <f t="shared" si="133"/>
        <v>15.496388933333359</v>
      </c>
      <c r="G311" s="18">
        <f t="shared" si="134"/>
        <v>1138.5134193806668</v>
      </c>
      <c r="H311" s="18">
        <v>1608</v>
      </c>
      <c r="I311" s="18">
        <v>944</v>
      </c>
      <c r="J311" s="13">
        <f t="shared" si="129"/>
        <v>1912.5102336</v>
      </c>
      <c r="K311" s="13">
        <f t="shared" si="130"/>
        <v>1414.774025312</v>
      </c>
      <c r="L311" s="13">
        <f t="shared" si="135"/>
        <v>1912.5102336</v>
      </c>
      <c r="M311" s="13">
        <f t="shared" si="136"/>
        <v>1414.774025312</v>
      </c>
      <c r="N311" s="19">
        <f t="shared" si="131"/>
        <v>6.5417668000000049</v>
      </c>
      <c r="O311">
        <f t="shared" si="141"/>
        <v>-3.9965367946667811</v>
      </c>
      <c r="P311">
        <f t="shared" si="149"/>
        <v>0.12548386802525271</v>
      </c>
      <c r="Q311" s="9">
        <f t="shared" si="150"/>
        <v>4.1827956008417573</v>
      </c>
      <c r="R311" s="9">
        <f t="shared" si="151"/>
        <v>15.058064163030327</v>
      </c>
      <c r="S311">
        <f t="shared" si="142"/>
        <v>0</v>
      </c>
      <c r="T311">
        <f t="shared" si="143"/>
        <v>0</v>
      </c>
      <c r="U311">
        <f t="shared" si="152"/>
        <v>0</v>
      </c>
      <c r="V311" s="9">
        <f t="shared" si="153"/>
        <v>0</v>
      </c>
      <c r="W311" s="9">
        <f t="shared" si="154"/>
        <v>0</v>
      </c>
      <c r="X311" s="6">
        <f t="shared" si="132"/>
        <v>19.095525573733845</v>
      </c>
      <c r="Y311" s="10">
        <v>0</v>
      </c>
      <c r="Z311" s="31">
        <f t="shared" si="144"/>
        <v>334.15613114269473</v>
      </c>
      <c r="AA311" s="31">
        <f t="shared" si="147"/>
        <v>-2.896140156377669E-2</v>
      </c>
      <c r="AB311" s="31" t="e">
        <f t="shared" si="145"/>
        <v>#DIV/0!</v>
      </c>
      <c r="AC311" s="31" t="e">
        <f t="shared" si="148"/>
        <v>#DIV/0!</v>
      </c>
      <c r="AD311" s="20" t="e">
        <f t="shared" si="146"/>
        <v>#DIV/0!</v>
      </c>
      <c r="AE311" s="25">
        <f t="shared" si="126"/>
        <v>0</v>
      </c>
      <c r="AF311" s="25">
        <f t="shared" si="137"/>
        <v>4.1827956008417573</v>
      </c>
      <c r="AG311" s="29" t="e">
        <f t="shared" si="138"/>
        <v>#DIV/0!</v>
      </c>
      <c r="AH311" s="30">
        <f t="shared" si="139"/>
        <v>19.095525573733845</v>
      </c>
      <c r="AI311" s="28">
        <f t="shared" si="140"/>
        <v>0</v>
      </c>
    </row>
    <row r="312" spans="2:35" ht="20">
      <c r="B312" s="22">
        <v>264</v>
      </c>
      <c r="C312" s="22">
        <v>764</v>
      </c>
      <c r="D312" s="18">
        <f t="shared" si="127"/>
        <v>-0.70216319999997268</v>
      </c>
      <c r="E312" s="18">
        <f t="shared" si="128"/>
        <v>1145.0077916719999</v>
      </c>
      <c r="F312" s="18">
        <f t="shared" si="133"/>
        <v>7.4576785333333646</v>
      </c>
      <c r="G312" s="18">
        <f t="shared" si="134"/>
        <v>1141.5108219766669</v>
      </c>
      <c r="H312" s="18">
        <v>1608</v>
      </c>
      <c r="I312" s="18">
        <v>944</v>
      </c>
      <c r="J312" s="13">
        <f t="shared" si="129"/>
        <v>1912.5102336</v>
      </c>
      <c r="K312" s="13">
        <f t="shared" si="130"/>
        <v>1414.774025312</v>
      </c>
      <c r="L312" s="13">
        <f t="shared" si="135"/>
        <v>1912.5102336</v>
      </c>
      <c r="M312" s="13">
        <f t="shared" si="136"/>
        <v>1414.774025312</v>
      </c>
      <c r="N312" s="19">
        <f t="shared" si="131"/>
        <v>8.9688792000000035</v>
      </c>
      <c r="O312">
        <f t="shared" si="141"/>
        <v>-2.997402596000029</v>
      </c>
      <c r="P312">
        <f t="shared" si="149"/>
        <v>0.12221701010738432</v>
      </c>
      <c r="Q312" s="9">
        <f t="shared" si="150"/>
        <v>4.0739003369128115</v>
      </c>
      <c r="R312" s="9">
        <f t="shared" si="151"/>
        <v>14.666041212886121</v>
      </c>
      <c r="S312">
        <f t="shared" si="142"/>
        <v>0</v>
      </c>
      <c r="T312">
        <f t="shared" si="143"/>
        <v>0</v>
      </c>
      <c r="U312">
        <f t="shared" si="152"/>
        <v>0</v>
      </c>
      <c r="V312" s="9">
        <f t="shared" si="153"/>
        <v>0</v>
      </c>
      <c r="W312" s="9">
        <f t="shared" si="154"/>
        <v>0</v>
      </c>
      <c r="X312" s="6">
        <f t="shared" si="132"/>
        <v>19.178490291173443</v>
      </c>
      <c r="Y312" s="10">
        <v>0</v>
      </c>
      <c r="Z312" s="31">
        <f t="shared" si="144"/>
        <v>339.55096949309836</v>
      </c>
      <c r="AA312" s="31">
        <f t="shared" si="147"/>
        <v>-5.3948383504036315</v>
      </c>
      <c r="AB312" s="31" t="e">
        <f t="shared" si="145"/>
        <v>#DIV/0!</v>
      </c>
      <c r="AC312" s="31" t="e">
        <f t="shared" si="148"/>
        <v>#DIV/0!</v>
      </c>
      <c r="AD312" s="20" t="e">
        <f t="shared" si="146"/>
        <v>#DIV/0!</v>
      </c>
      <c r="AE312" s="25">
        <f t="shared" si="126"/>
        <v>0</v>
      </c>
      <c r="AF312" s="25">
        <f t="shared" si="137"/>
        <v>4.0739003369128115</v>
      </c>
      <c r="AG312" s="29" t="e">
        <f t="shared" si="138"/>
        <v>#DIV/0!</v>
      </c>
      <c r="AH312" s="30">
        <f t="shared" si="139"/>
        <v>19.178490291173443</v>
      </c>
      <c r="AI312" s="28">
        <f t="shared" si="140"/>
        <v>0</v>
      </c>
    </row>
    <row r="313" spans="2:35" ht="20">
      <c r="B313" s="22">
        <v>259</v>
      </c>
      <c r="C313" s="22">
        <v>767</v>
      </c>
      <c r="D313" s="18">
        <f t="shared" si="127"/>
        <v>-8.6506325999999945</v>
      </c>
      <c r="E313" s="18">
        <f t="shared" si="128"/>
        <v>1149.503895566</v>
      </c>
      <c r="F313" s="18">
        <f t="shared" si="133"/>
        <v>-0.36202659999997877</v>
      </c>
      <c r="G313" s="18">
        <f t="shared" si="134"/>
        <v>1145.5073587713334</v>
      </c>
      <c r="H313" s="18">
        <v>1608</v>
      </c>
      <c r="I313" s="18">
        <v>944</v>
      </c>
      <c r="J313" s="13">
        <f t="shared" si="129"/>
        <v>1912.5102336</v>
      </c>
      <c r="K313" s="13">
        <f t="shared" si="130"/>
        <v>1414.774025312</v>
      </c>
      <c r="L313" s="13">
        <f t="shared" si="135"/>
        <v>1912.5102336</v>
      </c>
      <c r="M313" s="13">
        <f t="shared" si="136"/>
        <v>1414.774025312</v>
      </c>
      <c r="N313" s="19">
        <f t="shared" si="131"/>
        <v>7.9484694000000218</v>
      </c>
      <c r="O313">
        <f t="shared" si="141"/>
        <v>-3.9965367946665538</v>
      </c>
      <c r="P313">
        <f t="shared" si="149"/>
        <v>0.13395781708641966</v>
      </c>
      <c r="Q313" s="9">
        <f t="shared" si="150"/>
        <v>4.465260569547322</v>
      </c>
      <c r="R313" s="9">
        <f t="shared" si="151"/>
        <v>16.07493805037036</v>
      </c>
      <c r="S313">
        <f t="shared" si="142"/>
        <v>0</v>
      </c>
      <c r="T313">
        <f t="shared" si="143"/>
        <v>0</v>
      </c>
      <c r="U313">
        <f t="shared" si="152"/>
        <v>0</v>
      </c>
      <c r="V313" s="9">
        <f t="shared" si="153"/>
        <v>0</v>
      </c>
      <c r="W313" s="9">
        <f t="shared" si="154"/>
        <v>0</v>
      </c>
      <c r="X313" s="6">
        <f t="shared" si="132"/>
        <v>19.236796447366974</v>
      </c>
      <c r="Y313" s="10">
        <v>0</v>
      </c>
      <c r="Z313" s="31">
        <f t="shared" si="144"/>
        <v>332.92908971163507</v>
      </c>
      <c r="AA313" s="31">
        <f t="shared" si="147"/>
        <v>6.6218797814632921</v>
      </c>
      <c r="AB313" s="31" t="e">
        <f t="shared" si="145"/>
        <v>#DIV/0!</v>
      </c>
      <c r="AC313" s="31" t="e">
        <f t="shared" si="148"/>
        <v>#DIV/0!</v>
      </c>
      <c r="AD313" s="20" t="e">
        <f t="shared" si="146"/>
        <v>#DIV/0!</v>
      </c>
      <c r="AE313" s="25">
        <f t="shared" si="126"/>
        <v>0</v>
      </c>
      <c r="AF313" s="25">
        <f t="shared" si="137"/>
        <v>4.465260569547322</v>
      </c>
      <c r="AG313" s="29" t="e">
        <f t="shared" si="138"/>
        <v>#DIV/0!</v>
      </c>
      <c r="AH313" s="30">
        <f t="shared" si="139"/>
        <v>19.236796447366974</v>
      </c>
      <c r="AI313" s="28">
        <f t="shared" si="140"/>
        <v>0</v>
      </c>
    </row>
    <row r="314" spans="2:35" ht="20">
      <c r="B314" s="22">
        <v>254</v>
      </c>
      <c r="C314" s="22">
        <v>770</v>
      </c>
      <c r="D314" s="18">
        <f t="shared" si="127"/>
        <v>-16.614035999999942</v>
      </c>
      <c r="E314" s="18">
        <f t="shared" si="128"/>
        <v>1153.99999946</v>
      </c>
      <c r="F314" s="18">
        <f t="shared" si="133"/>
        <v>-8.6556105999999691</v>
      </c>
      <c r="G314" s="18">
        <f t="shared" si="134"/>
        <v>1149.503895566</v>
      </c>
      <c r="H314" s="18">
        <v>1608</v>
      </c>
      <c r="I314" s="18">
        <v>944</v>
      </c>
      <c r="J314" s="13">
        <f t="shared" si="129"/>
        <v>1912.5102336</v>
      </c>
      <c r="K314" s="13">
        <f t="shared" si="130"/>
        <v>1414.774025312</v>
      </c>
      <c r="L314" s="13">
        <f t="shared" si="135"/>
        <v>1912.5102336</v>
      </c>
      <c r="M314" s="13">
        <f t="shared" si="136"/>
        <v>1414.774025312</v>
      </c>
      <c r="N314" s="19">
        <f t="shared" si="131"/>
        <v>7.9634033999999474</v>
      </c>
      <c r="O314">
        <f t="shared" si="141"/>
        <v>-3.9965367946665538</v>
      </c>
      <c r="P314">
        <f t="shared" si="149"/>
        <v>0.13405344666662697</v>
      </c>
      <c r="Q314" s="9">
        <f t="shared" si="150"/>
        <v>4.468448222220899</v>
      </c>
      <c r="R314" s="9">
        <f t="shared" si="151"/>
        <v>16.086413599995236</v>
      </c>
      <c r="S314">
        <f t="shared" si="142"/>
        <v>0</v>
      </c>
      <c r="T314">
        <f t="shared" si="143"/>
        <v>0</v>
      </c>
      <c r="U314">
        <f t="shared" si="152"/>
        <v>0</v>
      </c>
      <c r="V314" s="9">
        <f t="shared" si="153"/>
        <v>0</v>
      </c>
      <c r="W314" s="9">
        <f t="shared" si="154"/>
        <v>0</v>
      </c>
      <c r="X314" s="6">
        <f t="shared" si="132"/>
        <v>19.321375458495474</v>
      </c>
      <c r="Y314" s="10">
        <v>0</v>
      </c>
      <c r="Z314" s="31">
        <f t="shared" si="144"/>
        <v>334.27137527090423</v>
      </c>
      <c r="AA314" s="31">
        <f t="shared" si="147"/>
        <v>-1.3422855592691576</v>
      </c>
      <c r="AB314" s="31" t="e">
        <f t="shared" si="145"/>
        <v>#DIV/0!</v>
      </c>
      <c r="AC314" s="31" t="e">
        <f t="shared" si="148"/>
        <v>#DIV/0!</v>
      </c>
      <c r="AD314" s="20" t="e">
        <f t="shared" si="146"/>
        <v>#DIV/0!</v>
      </c>
      <c r="AE314" s="25">
        <f t="shared" si="126"/>
        <v>0</v>
      </c>
      <c r="AF314" s="25">
        <f t="shared" si="137"/>
        <v>4.468448222220899</v>
      </c>
      <c r="AG314" s="29" t="e">
        <f t="shared" si="138"/>
        <v>#DIV/0!</v>
      </c>
      <c r="AH314" s="30">
        <f t="shared" si="139"/>
        <v>19.321375458495474</v>
      </c>
      <c r="AI314" s="28">
        <f t="shared" si="140"/>
        <v>0</v>
      </c>
    </row>
    <row r="315" spans="2:35" ht="20">
      <c r="B315" s="22">
        <v>250</v>
      </c>
      <c r="C315" s="22">
        <v>772</v>
      </c>
      <c r="D315" s="18">
        <f t="shared" si="127"/>
        <v>-22.854135999999983</v>
      </c>
      <c r="E315" s="18">
        <f t="shared" si="128"/>
        <v>1156.9974020560001</v>
      </c>
      <c r="F315" s="18">
        <f t="shared" si="133"/>
        <v>-16.039601533333308</v>
      </c>
      <c r="G315" s="18">
        <f t="shared" si="134"/>
        <v>1153.5004323606665</v>
      </c>
      <c r="H315" s="18">
        <v>1608</v>
      </c>
      <c r="I315" s="18">
        <v>944</v>
      </c>
      <c r="J315" s="13">
        <f t="shared" si="129"/>
        <v>1912.5102336</v>
      </c>
      <c r="K315" s="13">
        <f t="shared" si="130"/>
        <v>1414.774025312</v>
      </c>
      <c r="L315" s="13">
        <f t="shared" si="135"/>
        <v>1912.5102336</v>
      </c>
      <c r="M315" s="13">
        <f t="shared" si="136"/>
        <v>1414.774025312</v>
      </c>
      <c r="N315" s="19">
        <f t="shared" si="131"/>
        <v>6.2401000000000408</v>
      </c>
      <c r="O315">
        <f t="shared" si="141"/>
        <v>-3.9965367946665538</v>
      </c>
      <c r="P315">
        <f t="shared" si="149"/>
        <v>0.12381566776501619</v>
      </c>
      <c r="Q315" s="9">
        <f t="shared" si="150"/>
        <v>4.1271889255005396</v>
      </c>
      <c r="R315" s="9">
        <f t="shared" si="151"/>
        <v>14.857880131801943</v>
      </c>
      <c r="S315">
        <f t="shared" si="142"/>
        <v>0</v>
      </c>
      <c r="T315">
        <f t="shared" si="143"/>
        <v>0</v>
      </c>
      <c r="U315">
        <f t="shared" si="152"/>
        <v>0</v>
      </c>
      <c r="V315" s="9">
        <f t="shared" si="153"/>
        <v>0</v>
      </c>
      <c r="W315" s="9">
        <f t="shared" si="154"/>
        <v>0</v>
      </c>
      <c r="X315" s="6">
        <f t="shared" si="132"/>
        <v>19.393883869802337</v>
      </c>
      <c r="Y315" s="10">
        <v>0</v>
      </c>
      <c r="Z315" s="31">
        <f t="shared" si="144"/>
        <v>331.57582215132413</v>
      </c>
      <c r="AA315" s="31">
        <f t="shared" si="147"/>
        <v>2.6955531195800972</v>
      </c>
      <c r="AB315" s="31" t="e">
        <f t="shared" si="145"/>
        <v>#DIV/0!</v>
      </c>
      <c r="AC315" s="31" t="e">
        <f t="shared" si="148"/>
        <v>#DIV/0!</v>
      </c>
      <c r="AD315" s="20" t="e">
        <f t="shared" si="146"/>
        <v>#DIV/0!</v>
      </c>
      <c r="AE315" s="25">
        <f t="shared" si="126"/>
        <v>0</v>
      </c>
      <c r="AF315" s="25">
        <f t="shared" si="137"/>
        <v>4.1271889255005396</v>
      </c>
      <c r="AG315" s="29" t="e">
        <f t="shared" si="138"/>
        <v>#DIV/0!</v>
      </c>
      <c r="AH315" s="30">
        <f t="shared" si="139"/>
        <v>19.393883869802337</v>
      </c>
      <c r="AI315" s="28">
        <f t="shared" si="140"/>
        <v>0</v>
      </c>
    </row>
    <row r="316" spans="2:35" ht="20">
      <c r="B316" s="22">
        <v>244</v>
      </c>
      <c r="C316" s="22">
        <v>774</v>
      </c>
      <c r="D316" s="18">
        <f t="shared" si="127"/>
        <v>-31.872795199999985</v>
      </c>
      <c r="E316" s="18">
        <f t="shared" si="128"/>
        <v>1159.9948046520001</v>
      </c>
      <c r="F316" s="18">
        <f t="shared" si="133"/>
        <v>-23.780322399999971</v>
      </c>
      <c r="G316" s="18">
        <f t="shared" si="134"/>
        <v>1156.9974020560001</v>
      </c>
      <c r="H316" s="18">
        <v>1608</v>
      </c>
      <c r="I316" s="18">
        <v>944</v>
      </c>
      <c r="J316" s="13">
        <f t="shared" si="129"/>
        <v>1912.5102336</v>
      </c>
      <c r="K316" s="13">
        <f t="shared" si="130"/>
        <v>1414.774025312</v>
      </c>
      <c r="L316" s="13">
        <f t="shared" si="135"/>
        <v>1912.5102336</v>
      </c>
      <c r="M316" s="13">
        <f t="shared" si="136"/>
        <v>1414.774025312</v>
      </c>
      <c r="N316" s="19">
        <f t="shared" si="131"/>
        <v>9.0186592000000019</v>
      </c>
      <c r="O316">
        <f t="shared" si="141"/>
        <v>-3.4969696953335188</v>
      </c>
      <c r="P316">
        <f t="shared" si="149"/>
        <v>0.13150839107634105</v>
      </c>
      <c r="Q316" s="9">
        <f t="shared" si="150"/>
        <v>4.3836130358780343</v>
      </c>
      <c r="R316" s="9">
        <f t="shared" si="151"/>
        <v>15.781006929160924</v>
      </c>
      <c r="S316">
        <f t="shared" si="142"/>
        <v>0</v>
      </c>
      <c r="T316">
        <f t="shared" si="143"/>
        <v>0</v>
      </c>
      <c r="U316">
        <f t="shared" si="152"/>
        <v>0</v>
      </c>
      <c r="V316" s="9">
        <f t="shared" si="153"/>
        <v>0</v>
      </c>
      <c r="W316" s="9">
        <f t="shared" si="154"/>
        <v>0</v>
      </c>
      <c r="X316" s="6">
        <f t="shared" si="132"/>
        <v>19.466698590461593</v>
      </c>
      <c r="Y316" s="10">
        <v>0</v>
      </c>
      <c r="Z316" s="31">
        <f t="shared" si="144"/>
        <v>335.68831782765977</v>
      </c>
      <c r="AA316" s="31">
        <f t="shared" si="147"/>
        <v>-4.1124956763356408</v>
      </c>
      <c r="AB316" s="31" t="e">
        <f t="shared" si="145"/>
        <v>#DIV/0!</v>
      </c>
      <c r="AC316" s="31" t="e">
        <f t="shared" si="148"/>
        <v>#DIV/0!</v>
      </c>
      <c r="AD316" s="20" t="e">
        <f t="shared" si="146"/>
        <v>#DIV/0!</v>
      </c>
      <c r="AE316" s="25">
        <f t="shared" si="126"/>
        <v>0</v>
      </c>
      <c r="AF316" s="25">
        <f t="shared" si="137"/>
        <v>4.3836130358780343</v>
      </c>
      <c r="AG316" s="29" t="e">
        <f t="shared" si="138"/>
        <v>#DIV/0!</v>
      </c>
      <c r="AH316" s="30">
        <f t="shared" si="139"/>
        <v>19.466698590461593</v>
      </c>
      <c r="AI316" s="28">
        <f t="shared" si="140"/>
        <v>0</v>
      </c>
    </row>
    <row r="317" spans="2:35" ht="20">
      <c r="B317" s="22">
        <v>238</v>
      </c>
      <c r="C317" s="22">
        <v>776</v>
      </c>
      <c r="D317" s="18">
        <f t="shared" si="127"/>
        <v>-40.903401599999938</v>
      </c>
      <c r="E317" s="18">
        <f t="shared" si="128"/>
        <v>1162.9922072479999</v>
      </c>
      <c r="F317" s="18">
        <f t="shared" si="133"/>
        <v>-31.876777599999969</v>
      </c>
      <c r="G317" s="18">
        <f t="shared" si="134"/>
        <v>1159.9948046520001</v>
      </c>
      <c r="H317" s="18">
        <v>1608</v>
      </c>
      <c r="I317" s="18">
        <v>944</v>
      </c>
      <c r="J317" s="13">
        <f t="shared" si="129"/>
        <v>1912.5102336</v>
      </c>
      <c r="K317" s="13">
        <f t="shared" si="130"/>
        <v>1414.774025312</v>
      </c>
      <c r="L317" s="13">
        <f t="shared" si="135"/>
        <v>1912.5102336</v>
      </c>
      <c r="M317" s="13">
        <f t="shared" si="136"/>
        <v>1414.774025312</v>
      </c>
      <c r="N317" s="19">
        <f t="shared" si="131"/>
        <v>9.0306063999999537</v>
      </c>
      <c r="O317">
        <f t="shared" si="141"/>
        <v>-2.997402596000029</v>
      </c>
      <c r="P317">
        <f t="shared" si="149"/>
        <v>0.12270628668405427</v>
      </c>
      <c r="Q317" s="9">
        <f t="shared" si="150"/>
        <v>4.0902095561351421</v>
      </c>
      <c r="R317" s="9">
        <f t="shared" si="151"/>
        <v>14.724754402086512</v>
      </c>
      <c r="S317">
        <f t="shared" si="142"/>
        <v>0</v>
      </c>
      <c r="T317">
        <f t="shared" si="143"/>
        <v>0</v>
      </c>
      <c r="U317">
        <f t="shared" si="152"/>
        <v>0</v>
      </c>
      <c r="V317" s="9">
        <f t="shared" si="153"/>
        <v>0</v>
      </c>
      <c r="W317" s="9">
        <f t="shared" si="154"/>
        <v>0</v>
      </c>
      <c r="X317" s="6">
        <f t="shared" si="132"/>
        <v>19.524558972264828</v>
      </c>
      <c r="Y317" s="10">
        <v>0</v>
      </c>
      <c r="Z317" s="31">
        <f t="shared" si="144"/>
        <v>339.68485713767103</v>
      </c>
      <c r="AA317" s="31">
        <f t="shared" si="147"/>
        <v>-3.9965393100112578</v>
      </c>
      <c r="AB317" s="31" t="e">
        <f t="shared" si="145"/>
        <v>#DIV/0!</v>
      </c>
      <c r="AC317" s="31" t="e">
        <f t="shared" si="148"/>
        <v>#DIV/0!</v>
      </c>
      <c r="AD317" s="20" t="e">
        <f t="shared" si="146"/>
        <v>#DIV/0!</v>
      </c>
      <c r="AE317" s="25">
        <f t="shared" si="126"/>
        <v>0</v>
      </c>
      <c r="AF317" s="25">
        <f t="shared" si="137"/>
        <v>4.0902095561351421</v>
      </c>
      <c r="AG317" s="29" t="e">
        <f t="shared" si="138"/>
        <v>#DIV/0!</v>
      </c>
      <c r="AH317" s="30">
        <f t="shared" si="139"/>
        <v>19.524558972264828</v>
      </c>
      <c r="AI317" s="28">
        <f t="shared" si="140"/>
        <v>0</v>
      </c>
    </row>
    <row r="318" spans="2:35" ht="20">
      <c r="B318" s="22">
        <v>232</v>
      </c>
      <c r="C318" s="22">
        <v>778</v>
      </c>
      <c r="D318" s="18">
        <f t="shared" si="127"/>
        <v>-49.945955199999958</v>
      </c>
      <c r="E318" s="18">
        <f t="shared" si="128"/>
        <v>1165.9896098439999</v>
      </c>
      <c r="F318" s="18">
        <f t="shared" si="133"/>
        <v>-40.907383999999958</v>
      </c>
      <c r="G318" s="18">
        <f t="shared" si="134"/>
        <v>1162.9922072479999</v>
      </c>
      <c r="H318" s="18">
        <v>1608</v>
      </c>
      <c r="I318" s="18">
        <v>944</v>
      </c>
      <c r="J318" s="13">
        <f t="shared" si="129"/>
        <v>1912.5102336</v>
      </c>
      <c r="K318" s="13">
        <f t="shared" si="130"/>
        <v>1414.774025312</v>
      </c>
      <c r="L318" s="13">
        <f t="shared" si="135"/>
        <v>1912.5102336</v>
      </c>
      <c r="M318" s="13">
        <f t="shared" si="136"/>
        <v>1414.774025312</v>
      </c>
      <c r="N318" s="19">
        <f t="shared" si="131"/>
        <v>9.0425536000000193</v>
      </c>
      <c r="O318">
        <f t="shared" si="141"/>
        <v>-2.9974025959998016</v>
      </c>
      <c r="P318">
        <f t="shared" si="149"/>
        <v>0.12280114675207496</v>
      </c>
      <c r="Q318" s="9">
        <f t="shared" si="150"/>
        <v>4.0933715584024988</v>
      </c>
      <c r="R318" s="9">
        <f t="shared" si="151"/>
        <v>14.736137610248996</v>
      </c>
      <c r="S318">
        <f t="shared" si="142"/>
        <v>0</v>
      </c>
      <c r="T318">
        <f t="shared" si="143"/>
        <v>0</v>
      </c>
      <c r="U318">
        <f t="shared" si="152"/>
        <v>0</v>
      </c>
      <c r="V318" s="9">
        <f t="shared" si="153"/>
        <v>0</v>
      </c>
      <c r="W318" s="9">
        <f t="shared" si="154"/>
        <v>0</v>
      </c>
      <c r="X318" s="6">
        <f t="shared" si="132"/>
        <v>19.610042870849565</v>
      </c>
      <c r="Y318" s="10">
        <v>0</v>
      </c>
      <c r="Z318" s="31">
        <f t="shared" si="144"/>
        <v>341.63816962551698</v>
      </c>
      <c r="AA318" s="31">
        <f t="shared" si="147"/>
        <v>-1.9533124878459489</v>
      </c>
      <c r="AB318" s="31" t="e">
        <f t="shared" si="145"/>
        <v>#DIV/0!</v>
      </c>
      <c r="AC318" s="31" t="e">
        <f t="shared" si="148"/>
        <v>#DIV/0!</v>
      </c>
      <c r="AD318" s="20" t="e">
        <f t="shared" si="146"/>
        <v>#DIV/0!</v>
      </c>
      <c r="AE318" s="25">
        <f t="shared" si="126"/>
        <v>0</v>
      </c>
      <c r="AF318" s="25">
        <f t="shared" si="137"/>
        <v>4.0933715584024988</v>
      </c>
      <c r="AG318" s="29" t="e">
        <f t="shared" si="138"/>
        <v>#DIV/0!</v>
      </c>
      <c r="AH318" s="30">
        <f t="shared" si="139"/>
        <v>19.610042870849565</v>
      </c>
      <c r="AI318" s="28">
        <f t="shared" si="140"/>
        <v>0</v>
      </c>
    </row>
    <row r="319" spans="2:35" ht="20">
      <c r="B319" s="22">
        <v>226</v>
      </c>
      <c r="C319" s="22">
        <v>778</v>
      </c>
      <c r="D319" s="18">
        <f t="shared" si="127"/>
        <v>-58.269685599999946</v>
      </c>
      <c r="E319" s="18">
        <f t="shared" si="128"/>
        <v>1165.9896098439999</v>
      </c>
      <c r="F319" s="18">
        <f t="shared" si="133"/>
        <v>-49.706347466666614</v>
      </c>
      <c r="G319" s="18">
        <f t="shared" si="134"/>
        <v>1164.9904756453332</v>
      </c>
      <c r="H319" s="18">
        <v>1608</v>
      </c>
      <c r="I319" s="18">
        <v>944</v>
      </c>
      <c r="J319" s="13">
        <f t="shared" si="129"/>
        <v>1912.5102336</v>
      </c>
      <c r="K319" s="13">
        <f t="shared" si="130"/>
        <v>1414.774025312</v>
      </c>
      <c r="L319" s="13">
        <f t="shared" si="135"/>
        <v>1912.5102336</v>
      </c>
      <c r="M319" s="13">
        <f t="shared" si="136"/>
        <v>1414.774025312</v>
      </c>
      <c r="N319" s="19">
        <f t="shared" si="131"/>
        <v>8.3237303999999881</v>
      </c>
      <c r="O319">
        <f t="shared" si="141"/>
        <v>-1.9982683973332769</v>
      </c>
      <c r="P319">
        <f t="shared" si="149"/>
        <v>0.10126911116388475</v>
      </c>
      <c r="Q319" s="9">
        <f t="shared" si="150"/>
        <v>3.3756370387961581</v>
      </c>
      <c r="R319" s="9">
        <f t="shared" si="151"/>
        <v>12.152293339666169</v>
      </c>
      <c r="S319">
        <f t="shared" si="142"/>
        <v>0</v>
      </c>
      <c r="T319">
        <f t="shared" si="143"/>
        <v>0</v>
      </c>
      <c r="U319">
        <f t="shared" si="152"/>
        <v>0</v>
      </c>
      <c r="V319" s="9">
        <f t="shared" si="153"/>
        <v>0</v>
      </c>
      <c r="W319" s="9">
        <f t="shared" si="154"/>
        <v>0</v>
      </c>
      <c r="X319" s="6">
        <f t="shared" si="132"/>
        <v>19.69573282234731</v>
      </c>
      <c r="Y319" s="10">
        <v>0</v>
      </c>
      <c r="Z319" s="31">
        <f t="shared" si="144"/>
        <v>347.20499741233238</v>
      </c>
      <c r="AA319" s="31">
        <f t="shared" si="147"/>
        <v>-5.566827786815395</v>
      </c>
      <c r="AB319" s="31" t="e">
        <f t="shared" si="145"/>
        <v>#DIV/0!</v>
      </c>
      <c r="AC319" s="31" t="e">
        <f t="shared" si="148"/>
        <v>#DIV/0!</v>
      </c>
      <c r="AD319" s="20" t="e">
        <f t="shared" si="146"/>
        <v>#DIV/0!</v>
      </c>
      <c r="AE319" s="25">
        <f t="shared" ref="AE319:AE382" si="155">$V319</f>
        <v>0</v>
      </c>
      <c r="AF319" s="25">
        <f t="shared" si="137"/>
        <v>3.3756370387961581</v>
      </c>
      <c r="AG319" s="29" t="e">
        <f t="shared" si="138"/>
        <v>#DIV/0!</v>
      </c>
      <c r="AH319" s="30">
        <f t="shared" si="139"/>
        <v>19.69573282234731</v>
      </c>
      <c r="AI319" s="28">
        <f t="shared" si="140"/>
        <v>0</v>
      </c>
    </row>
    <row r="320" spans="2:35" ht="20">
      <c r="B320" s="22">
        <v>222</v>
      </c>
      <c r="C320" s="22">
        <v>780</v>
      </c>
      <c r="D320" s="18">
        <f t="shared" si="127"/>
        <v>-64.553591999999981</v>
      </c>
      <c r="E320" s="18">
        <f t="shared" si="128"/>
        <v>1168.9870124399999</v>
      </c>
      <c r="F320" s="18">
        <f t="shared" si="133"/>
        <v>-57.589744266666628</v>
      </c>
      <c r="G320" s="18">
        <f t="shared" si="134"/>
        <v>1166.9887440426667</v>
      </c>
      <c r="H320" s="18">
        <v>1608</v>
      </c>
      <c r="I320" s="18">
        <v>944</v>
      </c>
      <c r="J320" s="13">
        <f t="shared" si="129"/>
        <v>1912.5102336</v>
      </c>
      <c r="K320" s="13">
        <f t="shared" si="130"/>
        <v>1414.774025312</v>
      </c>
      <c r="L320" s="13">
        <f t="shared" si="135"/>
        <v>1912.5102336</v>
      </c>
      <c r="M320" s="13">
        <f t="shared" si="136"/>
        <v>1414.774025312</v>
      </c>
      <c r="N320" s="19">
        <f t="shared" si="131"/>
        <v>6.2839064000000349</v>
      </c>
      <c r="O320">
        <f t="shared" si="141"/>
        <v>-1.9982683973335043</v>
      </c>
      <c r="P320">
        <f t="shared" si="149"/>
        <v>8.3914364476943171E-2</v>
      </c>
      <c r="Q320" s="9">
        <f t="shared" si="150"/>
        <v>2.7971454825647726</v>
      </c>
      <c r="R320" s="9">
        <f t="shared" si="151"/>
        <v>10.069723737233181</v>
      </c>
      <c r="S320">
        <f t="shared" si="142"/>
        <v>0</v>
      </c>
      <c r="T320">
        <f t="shared" si="143"/>
        <v>0</v>
      </c>
      <c r="U320">
        <f t="shared" si="152"/>
        <v>0</v>
      </c>
      <c r="V320" s="9">
        <f t="shared" si="153"/>
        <v>0</v>
      </c>
      <c r="W320" s="9">
        <f t="shared" si="154"/>
        <v>0</v>
      </c>
      <c r="X320" s="6">
        <f t="shared" si="132"/>
        <v>19.781627785243494</v>
      </c>
      <c r="Y320" s="10">
        <v>0</v>
      </c>
      <c r="Z320" s="31">
        <f t="shared" si="144"/>
        <v>345.77635280453813</v>
      </c>
      <c r="AA320" s="31">
        <f t="shared" si="147"/>
        <v>1.4286446077942401</v>
      </c>
      <c r="AB320" s="31" t="e">
        <f t="shared" si="145"/>
        <v>#DIV/0!</v>
      </c>
      <c r="AC320" s="31" t="e">
        <f t="shared" si="148"/>
        <v>#DIV/0!</v>
      </c>
      <c r="AD320" s="20" t="e">
        <f t="shared" si="146"/>
        <v>#DIV/0!</v>
      </c>
      <c r="AE320" s="25">
        <f t="shared" si="155"/>
        <v>0</v>
      </c>
      <c r="AF320" s="25">
        <f t="shared" si="137"/>
        <v>2.7971454825647726</v>
      </c>
      <c r="AG320" s="29" t="e">
        <f t="shared" si="138"/>
        <v>#DIV/0!</v>
      </c>
      <c r="AH320" s="30">
        <f t="shared" si="139"/>
        <v>19.781627785243494</v>
      </c>
      <c r="AI320" s="28">
        <f t="shared" si="140"/>
        <v>0</v>
      </c>
    </row>
    <row r="321" spans="2:35" ht="20">
      <c r="B321" s="22">
        <v>218</v>
      </c>
      <c r="C321" s="22">
        <v>782</v>
      </c>
      <c r="D321" s="18">
        <f t="shared" si="127"/>
        <v>-70.845463199999983</v>
      </c>
      <c r="E321" s="18">
        <f t="shared" si="128"/>
        <v>1171.984415036</v>
      </c>
      <c r="F321" s="18">
        <f t="shared" si="133"/>
        <v>-64.556246933333298</v>
      </c>
      <c r="G321" s="18">
        <f t="shared" si="134"/>
        <v>1168.9870124399999</v>
      </c>
      <c r="H321" s="18">
        <v>1608</v>
      </c>
      <c r="I321" s="18">
        <v>944</v>
      </c>
      <c r="J321" s="13">
        <f t="shared" si="129"/>
        <v>1912.5102336</v>
      </c>
      <c r="K321" s="13">
        <f t="shared" si="130"/>
        <v>1414.774025312</v>
      </c>
      <c r="L321" s="13">
        <f t="shared" si="135"/>
        <v>1912.5102336</v>
      </c>
      <c r="M321" s="13">
        <f t="shared" si="136"/>
        <v>1414.774025312</v>
      </c>
      <c r="N321" s="19">
        <f t="shared" si="131"/>
        <v>6.2918712000000028</v>
      </c>
      <c r="O321">
        <f t="shared" si="141"/>
        <v>-1.9982683973332769</v>
      </c>
      <c r="P321">
        <f t="shared" si="149"/>
        <v>8.3978710956200159E-2</v>
      </c>
      <c r="Q321" s="9">
        <f t="shared" si="150"/>
        <v>2.7992903652066721</v>
      </c>
      <c r="R321" s="9">
        <f t="shared" si="151"/>
        <v>10.07744531474402</v>
      </c>
      <c r="S321">
        <f t="shared" si="142"/>
        <v>0</v>
      </c>
      <c r="T321">
        <f t="shared" si="143"/>
        <v>0</v>
      </c>
      <c r="U321">
        <f t="shared" si="152"/>
        <v>0</v>
      </c>
      <c r="V321" s="9">
        <f t="shared" si="153"/>
        <v>0</v>
      </c>
      <c r="W321" s="9">
        <f t="shared" si="154"/>
        <v>0</v>
      </c>
      <c r="X321" s="6">
        <f t="shared" si="132"/>
        <v>19.864206944405591</v>
      </c>
      <c r="Y321" s="10">
        <v>0</v>
      </c>
      <c r="Z321" s="31">
        <f t="shared" si="144"/>
        <v>343.99501552132637</v>
      </c>
      <c r="AA321" s="31">
        <f t="shared" si="147"/>
        <v>1.7813372832117693</v>
      </c>
      <c r="AB321" s="31" t="e">
        <f t="shared" si="145"/>
        <v>#DIV/0!</v>
      </c>
      <c r="AC321" s="31" t="e">
        <f t="shared" si="148"/>
        <v>#DIV/0!</v>
      </c>
      <c r="AD321" s="20" t="e">
        <f t="shared" si="146"/>
        <v>#DIV/0!</v>
      </c>
      <c r="AE321" s="25">
        <f t="shared" si="155"/>
        <v>0</v>
      </c>
      <c r="AF321" s="25">
        <f t="shared" si="137"/>
        <v>2.7992903652066721</v>
      </c>
      <c r="AG321" s="29" t="e">
        <f t="shared" si="138"/>
        <v>#DIV/0!</v>
      </c>
      <c r="AH321" s="30">
        <f t="shared" si="139"/>
        <v>19.864206944405591</v>
      </c>
      <c r="AI321" s="28">
        <f t="shared" si="140"/>
        <v>0</v>
      </c>
    </row>
    <row r="322" spans="2:35" ht="20">
      <c r="B322" s="22">
        <v>210</v>
      </c>
      <c r="C322" s="22">
        <v>786</v>
      </c>
      <c r="D322" s="18">
        <f t="shared" si="127"/>
        <v>-83.453099999999949</v>
      </c>
      <c r="E322" s="18">
        <f t="shared" si="128"/>
        <v>1177.979220228</v>
      </c>
      <c r="F322" s="18">
        <f t="shared" si="133"/>
        <v>-72.950718399999971</v>
      </c>
      <c r="G322" s="18">
        <f t="shared" si="134"/>
        <v>1172.9835492346667</v>
      </c>
      <c r="H322" s="18">
        <v>1608</v>
      </c>
      <c r="I322" s="18">
        <v>944</v>
      </c>
      <c r="J322" s="13">
        <f t="shared" si="129"/>
        <v>1912.5102336</v>
      </c>
      <c r="K322" s="13">
        <f t="shared" si="130"/>
        <v>1414.774025312</v>
      </c>
      <c r="L322" s="13">
        <f t="shared" si="135"/>
        <v>1912.5102336</v>
      </c>
      <c r="M322" s="13">
        <f t="shared" si="136"/>
        <v>1414.774025312</v>
      </c>
      <c r="N322" s="19">
        <f t="shared" si="131"/>
        <v>12.607636799999966</v>
      </c>
      <c r="O322">
        <f t="shared" si="141"/>
        <v>-3.9965367946667811</v>
      </c>
      <c r="P322">
        <f t="shared" si="149"/>
        <v>0.16815058185648252</v>
      </c>
      <c r="Q322" s="9">
        <f t="shared" si="150"/>
        <v>5.6050193952160843</v>
      </c>
      <c r="R322" s="9">
        <f t="shared" si="151"/>
        <v>20.178069822777903</v>
      </c>
      <c r="S322">
        <f t="shared" si="142"/>
        <v>0</v>
      </c>
      <c r="T322">
        <f t="shared" si="143"/>
        <v>0</v>
      </c>
      <c r="U322">
        <f t="shared" si="152"/>
        <v>0</v>
      </c>
      <c r="V322" s="9">
        <f t="shared" si="153"/>
        <v>0</v>
      </c>
      <c r="W322" s="9">
        <f t="shared" si="154"/>
        <v>0</v>
      </c>
      <c r="X322" s="6">
        <f t="shared" si="132"/>
        <v>19.922832695660144</v>
      </c>
      <c r="Y322" s="10">
        <v>0</v>
      </c>
      <c r="Z322" s="31">
        <f t="shared" si="144"/>
        <v>334.54127623357806</v>
      </c>
      <c r="AA322" s="31">
        <f t="shared" si="147"/>
        <v>9.4537392877483057</v>
      </c>
      <c r="AB322" s="31" t="e">
        <f t="shared" si="145"/>
        <v>#DIV/0!</v>
      </c>
      <c r="AC322" s="31" t="e">
        <f t="shared" si="148"/>
        <v>#DIV/0!</v>
      </c>
      <c r="AD322" s="20" t="e">
        <f t="shared" si="146"/>
        <v>#DIV/0!</v>
      </c>
      <c r="AE322" s="25">
        <f t="shared" si="155"/>
        <v>0</v>
      </c>
      <c r="AF322" s="25">
        <f t="shared" si="137"/>
        <v>5.6050193952160843</v>
      </c>
      <c r="AG322" s="29" t="e">
        <f t="shared" si="138"/>
        <v>#DIV/0!</v>
      </c>
      <c r="AH322" s="30">
        <f t="shared" si="139"/>
        <v>19.922832695660144</v>
      </c>
      <c r="AI322" s="28">
        <f t="shared" si="140"/>
        <v>0</v>
      </c>
    </row>
    <row r="323" spans="2:35" ht="20">
      <c r="B323" s="22">
        <v>206</v>
      </c>
      <c r="C323" s="22">
        <v>786</v>
      </c>
      <c r="D323" s="18">
        <f t="shared" si="127"/>
        <v>-89.01818320000001</v>
      </c>
      <c r="E323" s="18">
        <f t="shared" si="128"/>
        <v>1177.979220228</v>
      </c>
      <c r="F323" s="18">
        <f t="shared" si="133"/>
        <v>-81.105582133333314</v>
      </c>
      <c r="G323" s="18">
        <f t="shared" si="134"/>
        <v>1175.9809518306668</v>
      </c>
      <c r="H323" s="18">
        <v>1608</v>
      </c>
      <c r="I323" s="18">
        <v>944</v>
      </c>
      <c r="J323" s="13">
        <f t="shared" si="129"/>
        <v>1912.5102336</v>
      </c>
      <c r="K323" s="13">
        <f t="shared" si="130"/>
        <v>1414.774025312</v>
      </c>
      <c r="L323" s="13">
        <f t="shared" si="135"/>
        <v>1912.5102336</v>
      </c>
      <c r="M323" s="13">
        <f t="shared" si="136"/>
        <v>1414.774025312</v>
      </c>
      <c r="N323" s="19">
        <f t="shared" si="131"/>
        <v>5.5650832000000605</v>
      </c>
      <c r="O323">
        <f t="shared" si="141"/>
        <v>-2.997402596000029</v>
      </c>
      <c r="P323">
        <f t="shared" si="149"/>
        <v>9.7985960105956088E-2</v>
      </c>
      <c r="Q323" s="9">
        <f t="shared" si="150"/>
        <v>3.2661986701985359</v>
      </c>
      <c r="R323" s="9">
        <f t="shared" si="151"/>
        <v>11.758315212714729</v>
      </c>
      <c r="S323">
        <f t="shared" si="142"/>
        <v>0</v>
      </c>
      <c r="T323">
        <f t="shared" si="143"/>
        <v>0</v>
      </c>
      <c r="U323">
        <f t="shared" si="152"/>
        <v>0</v>
      </c>
      <c r="V323" s="9">
        <f t="shared" si="153"/>
        <v>0</v>
      </c>
      <c r="W323" s="9">
        <f t="shared" si="154"/>
        <v>0</v>
      </c>
      <c r="X323" s="6">
        <f t="shared" si="132"/>
        <v>19.98160808065003</v>
      </c>
      <c r="Y323" s="10">
        <v>0</v>
      </c>
      <c r="Z323" s="31">
        <f t="shared" si="144"/>
        <v>339.81858582221929</v>
      </c>
      <c r="AA323" s="31">
        <f t="shared" si="147"/>
        <v>-5.2773095886412307</v>
      </c>
      <c r="AB323" s="31" t="e">
        <f t="shared" si="145"/>
        <v>#DIV/0!</v>
      </c>
      <c r="AC323" s="31" t="e">
        <f t="shared" si="148"/>
        <v>#DIV/0!</v>
      </c>
      <c r="AD323" s="20" t="e">
        <f t="shared" si="146"/>
        <v>#DIV/0!</v>
      </c>
      <c r="AE323" s="25">
        <f t="shared" si="155"/>
        <v>0</v>
      </c>
      <c r="AF323" s="25">
        <f t="shared" si="137"/>
        <v>3.2661986701985359</v>
      </c>
      <c r="AG323" s="29" t="e">
        <f t="shared" si="138"/>
        <v>#DIV/0!</v>
      </c>
      <c r="AH323" s="30">
        <f t="shared" si="139"/>
        <v>19.98160808065003</v>
      </c>
      <c r="AI323" s="28">
        <f t="shared" si="140"/>
        <v>0</v>
      </c>
    </row>
    <row r="324" spans="2:35" ht="20">
      <c r="B324" s="22">
        <v>200</v>
      </c>
      <c r="C324" s="22">
        <v>788</v>
      </c>
      <c r="D324" s="18">
        <f t="shared" ref="D324:D387" si="156">IF(B324&gt;=$A$24,B324+($A$14*(B324-$A$24)*C324),B324-($A$14*($A$24-B324)*C324))</f>
        <v>-98.122463999999979</v>
      </c>
      <c r="E324" s="18">
        <f t="shared" ref="E324:E387" si="157">C324+($A$16*C324)</f>
        <v>1180.9766228240001</v>
      </c>
      <c r="F324" s="18">
        <f t="shared" si="133"/>
        <v>-90.197915733333318</v>
      </c>
      <c r="G324" s="18">
        <f t="shared" si="134"/>
        <v>1178.9783544266668</v>
      </c>
      <c r="H324" s="18">
        <v>1608</v>
      </c>
      <c r="I324" s="18">
        <v>944</v>
      </c>
      <c r="J324" s="13">
        <f t="shared" ref="J324:J387" si="158">IF(H324&gt;=$A$24,H324+($A$14*(H324-$A$24)*I324),H324-($A$14*($A$24-H324)*I324))</f>
        <v>1912.5102336</v>
      </c>
      <c r="K324" s="13">
        <f t="shared" ref="K324:K387" si="159">I324+($A$16*I324)</f>
        <v>1414.774025312</v>
      </c>
      <c r="L324" s="13">
        <f t="shared" si="135"/>
        <v>1912.5102336</v>
      </c>
      <c r="M324" s="13">
        <f t="shared" si="136"/>
        <v>1414.774025312</v>
      </c>
      <c r="N324" s="19">
        <f t="shared" si="131"/>
        <v>9.1042807999999695</v>
      </c>
      <c r="O324">
        <f t="shared" si="141"/>
        <v>-2.997402596000029</v>
      </c>
      <c r="P324">
        <f t="shared" si="149"/>
        <v>0.12329208360798422</v>
      </c>
      <c r="Q324" s="9">
        <f t="shared" si="150"/>
        <v>4.10973612026614</v>
      </c>
      <c r="R324" s="9">
        <f t="shared" si="151"/>
        <v>14.795050032958104</v>
      </c>
      <c r="S324">
        <f t="shared" si="142"/>
        <v>0</v>
      </c>
      <c r="T324">
        <f t="shared" si="143"/>
        <v>0</v>
      </c>
      <c r="U324">
        <f t="shared" si="152"/>
        <v>0</v>
      </c>
      <c r="V324" s="9">
        <f t="shared" si="153"/>
        <v>0</v>
      </c>
      <c r="W324" s="9">
        <f t="shared" si="154"/>
        <v>0</v>
      </c>
      <c r="X324" s="6">
        <f t="shared" si="132"/>
        <v>20.099605490631884</v>
      </c>
      <c r="Y324" s="10">
        <v>0</v>
      </c>
      <c r="Z324" s="31">
        <f t="shared" si="144"/>
        <v>341.75454345068437</v>
      </c>
      <c r="AA324" s="31">
        <f t="shared" si="147"/>
        <v>-1.9359576284650757</v>
      </c>
      <c r="AB324" s="31" t="e">
        <f t="shared" si="145"/>
        <v>#DIV/0!</v>
      </c>
      <c r="AC324" s="31" t="e">
        <f t="shared" si="148"/>
        <v>#DIV/0!</v>
      </c>
      <c r="AD324" s="20" t="e">
        <f t="shared" si="146"/>
        <v>#DIV/0!</v>
      </c>
      <c r="AE324" s="25">
        <f t="shared" si="155"/>
        <v>0</v>
      </c>
      <c r="AF324" s="25">
        <f t="shared" si="137"/>
        <v>4.10973612026614</v>
      </c>
      <c r="AG324" s="29" t="e">
        <f t="shared" si="138"/>
        <v>#DIV/0!</v>
      </c>
      <c r="AH324" s="30">
        <f t="shared" si="139"/>
        <v>20.099605490631884</v>
      </c>
      <c r="AI324" s="28">
        <f t="shared" si="140"/>
        <v>0</v>
      </c>
    </row>
    <row r="325" spans="2:35" ht="20">
      <c r="B325" s="22">
        <v>194</v>
      </c>
      <c r="C325" s="22">
        <v>790</v>
      </c>
      <c r="D325" s="18">
        <f t="shared" si="156"/>
        <v>-107.23869199999996</v>
      </c>
      <c r="E325" s="18">
        <f t="shared" si="157"/>
        <v>1183.9740254200001</v>
      </c>
      <c r="F325" s="18">
        <f t="shared" si="133"/>
        <v>-98.126446399999978</v>
      </c>
      <c r="G325" s="18">
        <f t="shared" si="134"/>
        <v>1180.9766228240001</v>
      </c>
      <c r="H325" s="18">
        <v>1608</v>
      </c>
      <c r="I325" s="18">
        <v>944</v>
      </c>
      <c r="J325" s="13">
        <f t="shared" si="158"/>
        <v>1912.5102336</v>
      </c>
      <c r="K325" s="13">
        <f t="shared" si="159"/>
        <v>1414.774025312</v>
      </c>
      <c r="L325" s="13">
        <f t="shared" si="135"/>
        <v>1912.5102336</v>
      </c>
      <c r="M325" s="13">
        <f t="shared" si="136"/>
        <v>1414.774025312</v>
      </c>
      <c r="N325" s="19">
        <f t="shared" ref="N325:N388" si="160">D324-D325</f>
        <v>9.1162279999999782</v>
      </c>
      <c r="O325">
        <f t="shared" si="141"/>
        <v>-1.9982683973332769</v>
      </c>
      <c r="P325">
        <f t="shared" si="149"/>
        <v>0.108379593588409</v>
      </c>
      <c r="Q325" s="9">
        <f t="shared" si="150"/>
        <v>3.6126531196136331</v>
      </c>
      <c r="R325" s="9">
        <f t="shared" si="151"/>
        <v>13.005551230609079</v>
      </c>
      <c r="S325">
        <f t="shared" si="142"/>
        <v>0</v>
      </c>
      <c r="T325">
        <f t="shared" si="143"/>
        <v>0</v>
      </c>
      <c r="U325">
        <f t="shared" si="152"/>
        <v>0</v>
      </c>
      <c r="V325" s="9">
        <f t="shared" si="153"/>
        <v>0</v>
      </c>
      <c r="W325" s="9">
        <f t="shared" si="154"/>
        <v>0</v>
      </c>
      <c r="X325" s="6">
        <f t="shared" ref="X325:X388" si="161">SQRT((J323-D323)^2+(K323-E323)^2)/100</f>
        <v>20.154869840742421</v>
      </c>
      <c r="Y325" s="10">
        <v>0</v>
      </c>
      <c r="Z325" s="31">
        <f t="shared" si="144"/>
        <v>345.85406296151103</v>
      </c>
      <c r="AA325" s="31">
        <f t="shared" si="147"/>
        <v>-4.0995195108266671</v>
      </c>
      <c r="AB325" s="31" t="e">
        <f t="shared" si="145"/>
        <v>#DIV/0!</v>
      </c>
      <c r="AC325" s="31" t="e">
        <f t="shared" si="148"/>
        <v>#DIV/0!</v>
      </c>
      <c r="AD325" s="20" t="e">
        <f t="shared" si="146"/>
        <v>#DIV/0!</v>
      </c>
      <c r="AE325" s="25">
        <f t="shared" si="155"/>
        <v>0</v>
      </c>
      <c r="AF325" s="25">
        <f t="shared" si="137"/>
        <v>3.6126531196136331</v>
      </c>
      <c r="AG325" s="29" t="e">
        <f t="shared" si="138"/>
        <v>#DIV/0!</v>
      </c>
      <c r="AH325" s="30">
        <f t="shared" si="139"/>
        <v>20.154869840742421</v>
      </c>
      <c r="AI325" s="28">
        <f t="shared" si="140"/>
        <v>0</v>
      </c>
    </row>
    <row r="326" spans="2:35" ht="20">
      <c r="B326" s="22">
        <v>190</v>
      </c>
      <c r="C326" s="22">
        <v>792</v>
      </c>
      <c r="D326" s="18">
        <f t="shared" si="156"/>
        <v>-113.578352</v>
      </c>
      <c r="E326" s="18">
        <f t="shared" si="157"/>
        <v>1186.9714280160001</v>
      </c>
      <c r="F326" s="18">
        <f t="shared" ref="F326:F389" si="162">AVERAGE(D324:D326)</f>
        <v>-106.31316933333331</v>
      </c>
      <c r="G326" s="18">
        <f t="shared" ref="G326:G389" si="163">AVERAGE(E324:E326)</f>
        <v>1183.9740254200001</v>
      </c>
      <c r="H326" s="18">
        <v>1608</v>
      </c>
      <c r="I326" s="18">
        <v>944</v>
      </c>
      <c r="J326" s="13">
        <f t="shared" si="158"/>
        <v>1912.5102336</v>
      </c>
      <c r="K326" s="13">
        <f t="shared" si="159"/>
        <v>1414.774025312</v>
      </c>
      <c r="L326" s="13">
        <f t="shared" ref="L326:L389" si="164">AVERAGE(J324:J326)</f>
        <v>1912.5102336</v>
      </c>
      <c r="M326" s="13">
        <f t="shared" ref="M326:M389" si="165">AVERAGE(K324:K326)</f>
        <v>1414.774025312</v>
      </c>
      <c r="N326" s="19">
        <f t="shared" si="160"/>
        <v>6.3396600000000376</v>
      </c>
      <c r="O326">
        <f t="shared" si="141"/>
        <v>-2.997402596000029</v>
      </c>
      <c r="P326">
        <f t="shared" si="149"/>
        <v>0.10293595841568974</v>
      </c>
      <c r="Q326" s="9">
        <f t="shared" si="150"/>
        <v>3.4311986138563246</v>
      </c>
      <c r="R326" s="9">
        <f t="shared" si="151"/>
        <v>12.352315009882769</v>
      </c>
      <c r="S326">
        <f t="shared" si="142"/>
        <v>0</v>
      </c>
      <c r="T326">
        <f t="shared" si="143"/>
        <v>0</v>
      </c>
      <c r="U326">
        <f t="shared" si="152"/>
        <v>0</v>
      </c>
      <c r="V326" s="9">
        <f t="shared" si="153"/>
        <v>0</v>
      </c>
      <c r="W326" s="9">
        <f t="shared" si="154"/>
        <v>0</v>
      </c>
      <c r="X326" s="6">
        <f t="shared" si="161"/>
        <v>20.241800982295</v>
      </c>
      <c r="Y326" s="10">
        <v>0</v>
      </c>
      <c r="Z326" s="31">
        <f t="shared" si="144"/>
        <v>339.89081995433384</v>
      </c>
      <c r="AA326" s="31">
        <f t="shared" si="147"/>
        <v>5.9632430071771978</v>
      </c>
      <c r="AB326" s="31" t="e">
        <f t="shared" si="145"/>
        <v>#DIV/0!</v>
      </c>
      <c r="AC326" s="31" t="e">
        <f t="shared" si="148"/>
        <v>#DIV/0!</v>
      </c>
      <c r="AD326" s="20" t="e">
        <f t="shared" si="146"/>
        <v>#DIV/0!</v>
      </c>
      <c r="AE326" s="25">
        <f t="shared" si="155"/>
        <v>0</v>
      </c>
      <c r="AF326" s="25">
        <f t="shared" ref="AF326:AF389" si="166">$Q326</f>
        <v>3.4311986138563246</v>
      </c>
      <c r="AG326" s="29" t="e">
        <f t="shared" ref="AG326:AG389" si="167">$AD326</f>
        <v>#DIV/0!</v>
      </c>
      <c r="AH326" s="30">
        <f t="shared" ref="AH326:AH389" si="168">$X326</f>
        <v>20.241800982295</v>
      </c>
      <c r="AI326" s="28">
        <f t="shared" ref="AI326:AI389" si="169">$Y326</f>
        <v>0</v>
      </c>
    </row>
    <row r="327" spans="2:35" ht="20">
      <c r="B327" s="22">
        <v>184</v>
      </c>
      <c r="C327" s="22">
        <v>794</v>
      </c>
      <c r="D327" s="18">
        <f t="shared" si="156"/>
        <v>-122.71648319999997</v>
      </c>
      <c r="E327" s="18">
        <f t="shared" si="157"/>
        <v>1189.9688306120001</v>
      </c>
      <c r="F327" s="18">
        <f t="shared" si="162"/>
        <v>-114.5111757333333</v>
      </c>
      <c r="G327" s="18">
        <f t="shared" si="163"/>
        <v>1186.9714280160001</v>
      </c>
      <c r="H327" s="18">
        <v>1608</v>
      </c>
      <c r="I327" s="18">
        <v>944</v>
      </c>
      <c r="J327" s="13">
        <f t="shared" si="158"/>
        <v>1912.5102336</v>
      </c>
      <c r="K327" s="13">
        <f t="shared" si="159"/>
        <v>1414.774025312</v>
      </c>
      <c r="L327" s="13">
        <f t="shared" si="164"/>
        <v>1912.5102336</v>
      </c>
      <c r="M327" s="13">
        <f t="shared" si="165"/>
        <v>1414.774025312</v>
      </c>
      <c r="N327" s="19">
        <f t="shared" si="160"/>
        <v>9.1381311999999753</v>
      </c>
      <c r="O327">
        <f t="shared" ref="O327:O390" si="170">G326-G327</f>
        <v>-2.997402596000029</v>
      </c>
      <c r="P327">
        <f t="shared" si="149"/>
        <v>0.12356189096724024</v>
      </c>
      <c r="Q327" s="9">
        <f t="shared" si="150"/>
        <v>4.118729698908008</v>
      </c>
      <c r="R327" s="9">
        <f t="shared" si="151"/>
        <v>14.827426916068829</v>
      </c>
      <c r="S327">
        <f t="shared" ref="S327:S390" si="171">L327-L326</f>
        <v>0</v>
      </c>
      <c r="T327">
        <f t="shared" ref="T327:T390" si="172">M327-M326</f>
        <v>0</v>
      </c>
      <c r="U327">
        <f t="shared" si="152"/>
        <v>0</v>
      </c>
      <c r="V327" s="9">
        <f t="shared" si="153"/>
        <v>0</v>
      </c>
      <c r="W327" s="9">
        <f t="shared" si="154"/>
        <v>0</v>
      </c>
      <c r="X327" s="6">
        <f t="shared" si="161"/>
        <v>20.328931015703951</v>
      </c>
      <c r="Y327" s="10">
        <v>0</v>
      </c>
      <c r="Z327" s="31">
        <f t="shared" ref="Z327:Z390" si="173">MOD(DEGREES(ATAN2(F326-F327,G326-G327)),360)</f>
        <v>339.91628415069545</v>
      </c>
      <c r="AA327" s="31">
        <f t="shared" si="147"/>
        <v>-2.5464196361610902E-2</v>
      </c>
      <c r="AB327" s="31" t="e">
        <f t="shared" ref="AB327:AB390" si="174">MOD(DEGREES(ATAN2(L326-L327,M326-M327)),360)</f>
        <v>#DIV/0!</v>
      </c>
      <c r="AC327" s="31" t="e">
        <f t="shared" si="148"/>
        <v>#DIV/0!</v>
      </c>
      <c r="AD327" s="20" t="e">
        <f t="shared" ref="AD327:AD390" si="175">ABS(AB327-Z327)</f>
        <v>#DIV/0!</v>
      </c>
      <c r="AE327" s="25">
        <f t="shared" si="155"/>
        <v>0</v>
      </c>
      <c r="AF327" s="25">
        <f t="shared" si="166"/>
        <v>4.118729698908008</v>
      </c>
      <c r="AG327" s="29" t="e">
        <f t="shared" si="167"/>
        <v>#DIV/0!</v>
      </c>
      <c r="AH327" s="30">
        <f t="shared" si="168"/>
        <v>20.328931015703951</v>
      </c>
      <c r="AI327" s="28">
        <f t="shared" si="169"/>
        <v>0</v>
      </c>
    </row>
    <row r="328" spans="2:35" ht="20">
      <c r="B328" s="22">
        <v>178</v>
      </c>
      <c r="C328" s="22">
        <v>796</v>
      </c>
      <c r="D328" s="18">
        <f t="shared" si="156"/>
        <v>-131.86656159999995</v>
      </c>
      <c r="E328" s="18">
        <f t="shared" si="157"/>
        <v>1192.9662332079999</v>
      </c>
      <c r="F328" s="18">
        <f t="shared" si="162"/>
        <v>-122.72046559999997</v>
      </c>
      <c r="G328" s="18">
        <f t="shared" si="163"/>
        <v>1189.9688306119999</v>
      </c>
      <c r="H328" s="18">
        <v>1608</v>
      </c>
      <c r="I328" s="18">
        <v>944</v>
      </c>
      <c r="J328" s="13">
        <f t="shared" si="158"/>
        <v>1912.5102336</v>
      </c>
      <c r="K328" s="13">
        <f t="shared" si="159"/>
        <v>1414.774025312</v>
      </c>
      <c r="L328" s="13">
        <f t="shared" si="164"/>
        <v>1912.5102336</v>
      </c>
      <c r="M328" s="13">
        <f t="shared" si="165"/>
        <v>1414.774025312</v>
      </c>
      <c r="N328" s="19">
        <f t="shared" si="160"/>
        <v>9.150078399999984</v>
      </c>
      <c r="O328">
        <f t="shared" si="170"/>
        <v>-2.9974025959998016</v>
      </c>
      <c r="P328">
        <f t="shared" si="149"/>
        <v>0.12365721516153735</v>
      </c>
      <c r="Q328" s="9">
        <f t="shared" si="150"/>
        <v>4.1219071720512446</v>
      </c>
      <c r="R328" s="9">
        <f t="shared" si="151"/>
        <v>14.83886581938448</v>
      </c>
      <c r="S328">
        <f t="shared" si="171"/>
        <v>0</v>
      </c>
      <c r="T328">
        <f t="shared" si="172"/>
        <v>0</v>
      </c>
      <c r="U328">
        <f t="shared" si="152"/>
        <v>0</v>
      </c>
      <c r="V328" s="9">
        <f t="shared" si="153"/>
        <v>0</v>
      </c>
      <c r="W328" s="9">
        <f t="shared" si="154"/>
        <v>0</v>
      </c>
      <c r="X328" s="6">
        <f t="shared" si="161"/>
        <v>20.388548207347704</v>
      </c>
      <c r="Y328" s="10">
        <v>0</v>
      </c>
      <c r="Z328" s="31">
        <f t="shared" si="173"/>
        <v>339.94168659151728</v>
      </c>
      <c r="AA328" s="31">
        <f t="shared" ref="AA328:AA391" si="176">Z327-Z328</f>
        <v>-2.5402440821835626E-2</v>
      </c>
      <c r="AB328" s="31" t="e">
        <f t="shared" si="174"/>
        <v>#DIV/0!</v>
      </c>
      <c r="AC328" s="31" t="e">
        <f t="shared" ref="AC328:AC391" si="177">AB327-AB328</f>
        <v>#DIV/0!</v>
      </c>
      <c r="AD328" s="20" t="e">
        <f t="shared" si="175"/>
        <v>#DIV/0!</v>
      </c>
      <c r="AE328" s="25">
        <f t="shared" si="155"/>
        <v>0</v>
      </c>
      <c r="AF328" s="25">
        <f t="shared" si="166"/>
        <v>4.1219071720512446</v>
      </c>
      <c r="AG328" s="29" t="e">
        <f t="shared" si="167"/>
        <v>#DIV/0!</v>
      </c>
      <c r="AH328" s="30">
        <f t="shared" si="168"/>
        <v>20.388548207347704</v>
      </c>
      <c r="AI328" s="28">
        <f t="shared" si="169"/>
        <v>0</v>
      </c>
    </row>
    <row r="329" spans="2:35" ht="20">
      <c r="B329" s="22">
        <v>174</v>
      </c>
      <c r="C329" s="22">
        <v>800</v>
      </c>
      <c r="D329" s="18">
        <f t="shared" si="156"/>
        <v>-139.01664</v>
      </c>
      <c r="E329" s="18">
        <f t="shared" si="157"/>
        <v>1198.9610384</v>
      </c>
      <c r="F329" s="18">
        <f t="shared" si="162"/>
        <v>-131.1998949333333</v>
      </c>
      <c r="G329" s="18">
        <f t="shared" si="163"/>
        <v>1193.9653674066667</v>
      </c>
      <c r="H329" s="18">
        <v>1608</v>
      </c>
      <c r="I329" s="18">
        <v>944</v>
      </c>
      <c r="J329" s="13">
        <f t="shared" si="158"/>
        <v>1912.5102336</v>
      </c>
      <c r="K329" s="13">
        <f t="shared" si="159"/>
        <v>1414.774025312</v>
      </c>
      <c r="L329" s="13">
        <f t="shared" si="164"/>
        <v>1912.5102336</v>
      </c>
      <c r="M329" s="13">
        <f t="shared" si="165"/>
        <v>1414.774025312</v>
      </c>
      <c r="N329" s="19">
        <f t="shared" si="160"/>
        <v>7.1500784000000408</v>
      </c>
      <c r="O329">
        <f t="shared" si="170"/>
        <v>-3.9965367946667811</v>
      </c>
      <c r="P329">
        <f t="shared" si="149"/>
        <v>0.12901368604870966</v>
      </c>
      <c r="Q329" s="9">
        <f t="shared" si="150"/>
        <v>4.3004562016236552</v>
      </c>
      <c r="R329" s="9">
        <f t="shared" si="151"/>
        <v>15.48164232584516</v>
      </c>
      <c r="S329">
        <f t="shared" si="171"/>
        <v>0</v>
      </c>
      <c r="T329">
        <f t="shared" si="172"/>
        <v>0</v>
      </c>
      <c r="U329">
        <f t="shared" si="152"/>
        <v>0</v>
      </c>
      <c r="V329" s="9">
        <f t="shared" si="153"/>
        <v>0</v>
      </c>
      <c r="W329" s="9">
        <f t="shared" si="154"/>
        <v>0</v>
      </c>
      <c r="X329" s="6">
        <f t="shared" si="161"/>
        <v>20.476047383078139</v>
      </c>
      <c r="Y329" s="10">
        <v>0</v>
      </c>
      <c r="Z329" s="31">
        <f t="shared" si="173"/>
        <v>334.76449326722644</v>
      </c>
      <c r="AA329" s="31">
        <f t="shared" si="176"/>
        <v>5.1771933242908403</v>
      </c>
      <c r="AB329" s="31" t="e">
        <f t="shared" si="174"/>
        <v>#DIV/0!</v>
      </c>
      <c r="AC329" s="31" t="e">
        <f t="shared" si="177"/>
        <v>#DIV/0!</v>
      </c>
      <c r="AD329" s="20" t="e">
        <f t="shared" si="175"/>
        <v>#DIV/0!</v>
      </c>
      <c r="AE329" s="25">
        <f t="shared" si="155"/>
        <v>0</v>
      </c>
      <c r="AF329" s="25">
        <f t="shared" si="166"/>
        <v>4.3004562016236552</v>
      </c>
      <c r="AG329" s="29" t="e">
        <f t="shared" si="167"/>
        <v>#DIV/0!</v>
      </c>
      <c r="AH329" s="30">
        <f t="shared" si="168"/>
        <v>20.476047383078139</v>
      </c>
      <c r="AI329" s="28">
        <f t="shared" si="169"/>
        <v>0</v>
      </c>
    </row>
    <row r="330" spans="2:35" ht="20">
      <c r="B330" s="22">
        <v>168</v>
      </c>
      <c r="C330" s="22">
        <v>802</v>
      </c>
      <c r="D330" s="18">
        <f t="shared" si="156"/>
        <v>-148.19459519999998</v>
      </c>
      <c r="E330" s="18">
        <f t="shared" si="157"/>
        <v>1201.958440996</v>
      </c>
      <c r="F330" s="18">
        <f t="shared" si="162"/>
        <v>-139.6925989333333</v>
      </c>
      <c r="G330" s="18">
        <f t="shared" si="163"/>
        <v>1197.9619042013335</v>
      </c>
      <c r="H330" s="18">
        <v>1608</v>
      </c>
      <c r="I330" s="18">
        <v>944</v>
      </c>
      <c r="J330" s="13">
        <f t="shared" si="158"/>
        <v>1912.5102336</v>
      </c>
      <c r="K330" s="13">
        <f t="shared" si="159"/>
        <v>1414.774025312</v>
      </c>
      <c r="L330" s="13">
        <f t="shared" si="164"/>
        <v>1912.5102336</v>
      </c>
      <c r="M330" s="13">
        <f t="shared" si="165"/>
        <v>1414.774025312</v>
      </c>
      <c r="N330" s="19">
        <f t="shared" si="160"/>
        <v>9.1779551999999853</v>
      </c>
      <c r="O330">
        <f t="shared" si="170"/>
        <v>-3.9965367946667811</v>
      </c>
      <c r="P330">
        <f t="shared" ref="P330:P393" si="178">SQRT((N330*$A$6)^2+(O330*$A$12)^2)</f>
        <v>0.14218229939837451</v>
      </c>
      <c r="Q330" s="9">
        <f t="shared" ref="Q330:Q393" si="179">P330*$A$20*1000</f>
        <v>4.7394099799458171</v>
      </c>
      <c r="R330" s="9">
        <f t="shared" ref="R330:R393" si="180">Q330*$A$22</f>
        <v>17.061875927804941</v>
      </c>
      <c r="S330">
        <f t="shared" si="171"/>
        <v>0</v>
      </c>
      <c r="T330">
        <f t="shared" si="172"/>
        <v>0</v>
      </c>
      <c r="U330">
        <f t="shared" ref="U330:U393" si="181">SQRT((S330*$A$6)^2+(T330*$A$12)^2)</f>
        <v>0</v>
      </c>
      <c r="V330" s="9">
        <f t="shared" ref="V330:V393" si="182">U330*$A$20*1000</f>
        <v>0</v>
      </c>
      <c r="W330" s="9">
        <f t="shared" si="154"/>
        <v>0</v>
      </c>
      <c r="X330" s="6">
        <f t="shared" si="161"/>
        <v>20.563742795002746</v>
      </c>
      <c r="Y330" s="10">
        <v>0</v>
      </c>
      <c r="Z330" s="31">
        <f t="shared" si="173"/>
        <v>334.79904091399982</v>
      </c>
      <c r="AA330" s="31">
        <f t="shared" si="176"/>
        <v>-3.4547646773376073E-2</v>
      </c>
      <c r="AB330" s="31" t="e">
        <f t="shared" si="174"/>
        <v>#DIV/0!</v>
      </c>
      <c r="AC330" s="31" t="e">
        <f t="shared" si="177"/>
        <v>#DIV/0!</v>
      </c>
      <c r="AD330" s="20" t="e">
        <f t="shared" si="175"/>
        <v>#DIV/0!</v>
      </c>
      <c r="AE330" s="25">
        <f t="shared" si="155"/>
        <v>0</v>
      </c>
      <c r="AF330" s="25">
        <f t="shared" si="166"/>
        <v>4.7394099799458171</v>
      </c>
      <c r="AG330" s="29" t="e">
        <f t="shared" si="167"/>
        <v>#DIV/0!</v>
      </c>
      <c r="AH330" s="30">
        <f t="shared" si="168"/>
        <v>20.563742795002746</v>
      </c>
      <c r="AI330" s="28">
        <f t="shared" si="169"/>
        <v>0</v>
      </c>
    </row>
    <row r="331" spans="2:35" ht="20">
      <c r="B331" s="22">
        <v>164</v>
      </c>
      <c r="C331" s="22">
        <v>806</v>
      </c>
      <c r="D331" s="18">
        <f t="shared" si="156"/>
        <v>-155.37653279999995</v>
      </c>
      <c r="E331" s="18">
        <f t="shared" si="157"/>
        <v>1207.9532461880001</v>
      </c>
      <c r="F331" s="18">
        <f t="shared" si="162"/>
        <v>-147.52925599999998</v>
      </c>
      <c r="G331" s="18">
        <f t="shared" si="163"/>
        <v>1202.9575751946668</v>
      </c>
      <c r="H331" s="18">
        <v>1608</v>
      </c>
      <c r="I331" s="18">
        <v>944</v>
      </c>
      <c r="J331" s="13">
        <f t="shared" si="158"/>
        <v>1912.5102336</v>
      </c>
      <c r="K331" s="13">
        <f t="shared" si="159"/>
        <v>1414.774025312</v>
      </c>
      <c r="L331" s="13">
        <f t="shared" si="164"/>
        <v>1912.5102336</v>
      </c>
      <c r="M331" s="13">
        <f t="shared" si="165"/>
        <v>1414.774025312</v>
      </c>
      <c r="N331" s="19">
        <f t="shared" si="160"/>
        <v>7.1819375999999693</v>
      </c>
      <c r="O331">
        <f t="shared" si="170"/>
        <v>-4.9956709933333059</v>
      </c>
      <c r="P331">
        <f t="shared" si="178"/>
        <v>0.15150803240365049</v>
      </c>
      <c r="Q331" s="9">
        <f t="shared" si="179"/>
        <v>5.0502677467883501</v>
      </c>
      <c r="R331" s="9">
        <f t="shared" si="180"/>
        <v>18.180963888438061</v>
      </c>
      <c r="S331">
        <f t="shared" si="171"/>
        <v>0</v>
      </c>
      <c r="T331">
        <f t="shared" si="172"/>
        <v>0</v>
      </c>
      <c r="U331">
        <f t="shared" si="181"/>
        <v>0</v>
      </c>
      <c r="V331" s="9">
        <f t="shared" si="182"/>
        <v>0</v>
      </c>
      <c r="W331" s="9">
        <f t="shared" si="154"/>
        <v>0</v>
      </c>
      <c r="X331" s="6">
        <f t="shared" si="161"/>
        <v>20.628470031543465</v>
      </c>
      <c r="Y331" s="10">
        <v>0</v>
      </c>
      <c r="Z331" s="31">
        <f t="shared" si="173"/>
        <v>327.48351811756328</v>
      </c>
      <c r="AA331" s="31">
        <f t="shared" si="176"/>
        <v>7.3155227964365395</v>
      </c>
      <c r="AB331" s="31" t="e">
        <f t="shared" si="174"/>
        <v>#DIV/0!</v>
      </c>
      <c r="AC331" s="31" t="e">
        <f t="shared" si="177"/>
        <v>#DIV/0!</v>
      </c>
      <c r="AD331" s="20" t="e">
        <f t="shared" si="175"/>
        <v>#DIV/0!</v>
      </c>
      <c r="AE331" s="25">
        <f t="shared" si="155"/>
        <v>0</v>
      </c>
      <c r="AF331" s="25">
        <f t="shared" si="166"/>
        <v>5.0502677467883501</v>
      </c>
      <c r="AG331" s="29" t="e">
        <f t="shared" si="167"/>
        <v>#DIV/0!</v>
      </c>
      <c r="AH331" s="30">
        <f t="shared" si="168"/>
        <v>20.628470031543465</v>
      </c>
      <c r="AI331" s="28">
        <f t="shared" si="169"/>
        <v>0</v>
      </c>
    </row>
    <row r="332" spans="2:35" ht="20">
      <c r="B332" s="22">
        <v>158</v>
      </c>
      <c r="C332" s="22">
        <v>808</v>
      </c>
      <c r="D332" s="18">
        <f t="shared" si="156"/>
        <v>-164.58236479999999</v>
      </c>
      <c r="E332" s="18">
        <f t="shared" si="157"/>
        <v>1210.9506487839999</v>
      </c>
      <c r="F332" s="18">
        <f t="shared" si="162"/>
        <v>-156.05116426666663</v>
      </c>
      <c r="G332" s="18">
        <f t="shared" si="163"/>
        <v>1206.9541119893333</v>
      </c>
      <c r="H332" s="18">
        <v>1608</v>
      </c>
      <c r="I332" s="18">
        <v>944</v>
      </c>
      <c r="J332" s="13">
        <f t="shared" si="158"/>
        <v>1912.5102336</v>
      </c>
      <c r="K332" s="13">
        <f t="shared" si="159"/>
        <v>1414.774025312</v>
      </c>
      <c r="L332" s="13">
        <f t="shared" si="164"/>
        <v>1912.5102336</v>
      </c>
      <c r="M332" s="13">
        <f t="shared" si="165"/>
        <v>1414.774025312</v>
      </c>
      <c r="N332" s="19">
        <f t="shared" si="160"/>
        <v>9.2058320000000435</v>
      </c>
      <c r="O332">
        <f t="shared" si="170"/>
        <v>-3.9965367946665538</v>
      </c>
      <c r="P332">
        <f t="shared" si="178"/>
        <v>0.14237654610482767</v>
      </c>
      <c r="Q332" s="9">
        <f t="shared" si="179"/>
        <v>4.7458848701609222</v>
      </c>
      <c r="R332" s="9">
        <f t="shared" si="180"/>
        <v>17.08518553257932</v>
      </c>
      <c r="S332">
        <f t="shared" si="171"/>
        <v>0</v>
      </c>
      <c r="T332">
        <f t="shared" si="172"/>
        <v>0</v>
      </c>
      <c r="U332">
        <f t="shared" si="181"/>
        <v>0</v>
      </c>
      <c r="V332" s="9">
        <f t="shared" si="182"/>
        <v>0</v>
      </c>
      <c r="W332" s="9">
        <f t="shared" si="154"/>
        <v>0</v>
      </c>
      <c r="X332" s="6">
        <f t="shared" si="161"/>
        <v>20.716647567517768</v>
      </c>
      <c r="Y332" s="10">
        <v>0</v>
      </c>
      <c r="Z332" s="31">
        <f t="shared" si="173"/>
        <v>334.8747353374763</v>
      </c>
      <c r="AA332" s="31">
        <f t="shared" si="176"/>
        <v>-7.3912172199130168</v>
      </c>
      <c r="AB332" s="31" t="e">
        <f t="shared" si="174"/>
        <v>#DIV/0!</v>
      </c>
      <c r="AC332" s="31" t="e">
        <f t="shared" si="177"/>
        <v>#DIV/0!</v>
      </c>
      <c r="AD332" s="20" t="e">
        <f t="shared" si="175"/>
        <v>#DIV/0!</v>
      </c>
      <c r="AE332" s="25">
        <f t="shared" si="155"/>
        <v>0</v>
      </c>
      <c r="AF332" s="25">
        <f t="shared" si="166"/>
        <v>4.7458848701609222</v>
      </c>
      <c r="AG332" s="29" t="e">
        <f t="shared" si="167"/>
        <v>#DIV/0!</v>
      </c>
      <c r="AH332" s="30">
        <f t="shared" si="168"/>
        <v>20.716647567517768</v>
      </c>
      <c r="AI332" s="28">
        <f t="shared" si="169"/>
        <v>0</v>
      </c>
    </row>
    <row r="333" spans="2:35" ht="20">
      <c r="B333" s="22">
        <v>152</v>
      </c>
      <c r="C333" s="22">
        <v>810</v>
      </c>
      <c r="D333" s="18">
        <f t="shared" si="156"/>
        <v>-173.80014399999999</v>
      </c>
      <c r="E333" s="18">
        <f t="shared" si="157"/>
        <v>1213.9480513799999</v>
      </c>
      <c r="F333" s="18">
        <f t="shared" si="162"/>
        <v>-164.58634719999998</v>
      </c>
      <c r="G333" s="18">
        <f t="shared" si="163"/>
        <v>1210.9506487839999</v>
      </c>
      <c r="H333" s="18">
        <v>1608</v>
      </c>
      <c r="I333" s="18">
        <v>944</v>
      </c>
      <c r="J333" s="13">
        <f t="shared" si="158"/>
        <v>1912.5102336</v>
      </c>
      <c r="K333" s="13">
        <f t="shared" si="159"/>
        <v>1414.774025312</v>
      </c>
      <c r="L333" s="13">
        <f t="shared" si="164"/>
        <v>1912.5102336</v>
      </c>
      <c r="M333" s="13">
        <f t="shared" si="165"/>
        <v>1414.774025312</v>
      </c>
      <c r="N333" s="19">
        <f t="shared" si="160"/>
        <v>9.2177791999999954</v>
      </c>
      <c r="O333">
        <f t="shared" si="170"/>
        <v>-3.9965367946665538</v>
      </c>
      <c r="P333">
        <f t="shared" si="178"/>
        <v>0.14245989372340923</v>
      </c>
      <c r="Q333" s="9">
        <f t="shared" si="179"/>
        <v>4.7486631241136408</v>
      </c>
      <c r="R333" s="9">
        <f t="shared" si="180"/>
        <v>17.095187246809108</v>
      </c>
      <c r="S333">
        <f t="shared" si="171"/>
        <v>0</v>
      </c>
      <c r="T333">
        <f t="shared" si="172"/>
        <v>0</v>
      </c>
      <c r="U333">
        <f t="shared" si="181"/>
        <v>0</v>
      </c>
      <c r="V333" s="9">
        <f t="shared" si="182"/>
        <v>0</v>
      </c>
      <c r="W333" s="9">
        <f t="shared" si="154"/>
        <v>0</v>
      </c>
      <c r="X333" s="6">
        <f t="shared" si="161"/>
        <v>20.782036746502271</v>
      </c>
      <c r="Y333" s="10">
        <v>0</v>
      </c>
      <c r="Z333" s="31">
        <f t="shared" si="173"/>
        <v>334.90900150297227</v>
      </c>
      <c r="AA333" s="31">
        <f t="shared" si="176"/>
        <v>-3.4266165495978385E-2</v>
      </c>
      <c r="AB333" s="31" t="e">
        <f t="shared" si="174"/>
        <v>#DIV/0!</v>
      </c>
      <c r="AC333" s="31" t="e">
        <f t="shared" si="177"/>
        <v>#DIV/0!</v>
      </c>
      <c r="AD333" s="20" t="e">
        <f t="shared" si="175"/>
        <v>#DIV/0!</v>
      </c>
      <c r="AE333" s="25">
        <f t="shared" si="155"/>
        <v>0</v>
      </c>
      <c r="AF333" s="25">
        <f t="shared" si="166"/>
        <v>4.7486631241136408</v>
      </c>
      <c r="AG333" s="29" t="e">
        <f t="shared" si="167"/>
        <v>#DIV/0!</v>
      </c>
      <c r="AH333" s="30">
        <f t="shared" si="168"/>
        <v>20.782036746502271</v>
      </c>
      <c r="AI333" s="28">
        <f t="shared" si="169"/>
        <v>0</v>
      </c>
    </row>
    <row r="334" spans="2:35" ht="20">
      <c r="B334" s="22">
        <v>146</v>
      </c>
      <c r="C334" s="22">
        <v>812</v>
      </c>
      <c r="D334" s="18">
        <f t="shared" si="156"/>
        <v>-183.02987039999999</v>
      </c>
      <c r="E334" s="18">
        <f t="shared" si="157"/>
        <v>1216.945453976</v>
      </c>
      <c r="F334" s="18">
        <f t="shared" si="162"/>
        <v>-173.8041264</v>
      </c>
      <c r="G334" s="18">
        <f t="shared" si="163"/>
        <v>1213.9480513799999</v>
      </c>
      <c r="H334" s="18">
        <v>1608</v>
      </c>
      <c r="I334" s="18">
        <v>944</v>
      </c>
      <c r="J334" s="13">
        <f t="shared" si="158"/>
        <v>1912.5102336</v>
      </c>
      <c r="K334" s="13">
        <f t="shared" si="159"/>
        <v>1414.774025312</v>
      </c>
      <c r="L334" s="13">
        <f t="shared" si="164"/>
        <v>1912.5102336</v>
      </c>
      <c r="M334" s="13">
        <f t="shared" si="165"/>
        <v>1414.774025312</v>
      </c>
      <c r="N334" s="19">
        <f t="shared" si="160"/>
        <v>9.2297264000000041</v>
      </c>
      <c r="O334">
        <f t="shared" si="170"/>
        <v>-2.997402596000029</v>
      </c>
      <c r="P334">
        <f t="shared" si="178"/>
        <v>0.12429400682206627</v>
      </c>
      <c r="Q334" s="9">
        <f t="shared" si="179"/>
        <v>4.1431335607355422</v>
      </c>
      <c r="R334" s="9">
        <f t="shared" si="180"/>
        <v>14.915280818647952</v>
      </c>
      <c r="S334">
        <f t="shared" si="171"/>
        <v>0</v>
      </c>
      <c r="T334">
        <f t="shared" si="172"/>
        <v>0</v>
      </c>
      <c r="U334">
        <f t="shared" si="181"/>
        <v>0</v>
      </c>
      <c r="V334" s="9">
        <f t="shared" si="182"/>
        <v>0</v>
      </c>
      <c r="W334" s="9">
        <f t="shared" si="154"/>
        <v>0</v>
      </c>
      <c r="X334" s="6">
        <f t="shared" si="161"/>
        <v>20.870691486262114</v>
      </c>
      <c r="Y334" s="10">
        <v>0</v>
      </c>
      <c r="Z334" s="31">
        <f t="shared" si="173"/>
        <v>341.98670678737591</v>
      </c>
      <c r="AA334" s="31">
        <f t="shared" si="176"/>
        <v>-7.0777052844036348</v>
      </c>
      <c r="AB334" s="31" t="e">
        <f t="shared" si="174"/>
        <v>#DIV/0!</v>
      </c>
      <c r="AC334" s="31" t="e">
        <f t="shared" si="177"/>
        <v>#DIV/0!</v>
      </c>
      <c r="AD334" s="20" t="e">
        <f t="shared" si="175"/>
        <v>#DIV/0!</v>
      </c>
      <c r="AE334" s="25">
        <f t="shared" si="155"/>
        <v>0</v>
      </c>
      <c r="AF334" s="25">
        <f t="shared" si="166"/>
        <v>4.1431335607355422</v>
      </c>
      <c r="AG334" s="29" t="e">
        <f t="shared" si="167"/>
        <v>#DIV/0!</v>
      </c>
      <c r="AH334" s="30">
        <f t="shared" si="168"/>
        <v>20.870691486262114</v>
      </c>
      <c r="AI334" s="28">
        <f t="shared" si="169"/>
        <v>0</v>
      </c>
    </row>
    <row r="335" spans="2:35" ht="20">
      <c r="B335" s="22">
        <v>142</v>
      </c>
      <c r="C335" s="22">
        <v>816</v>
      </c>
      <c r="D335" s="18">
        <f t="shared" si="156"/>
        <v>-190.27552639999999</v>
      </c>
      <c r="E335" s="18">
        <f t="shared" si="157"/>
        <v>1222.940259168</v>
      </c>
      <c r="F335" s="18">
        <f t="shared" si="162"/>
        <v>-182.3685136</v>
      </c>
      <c r="G335" s="18">
        <f t="shared" si="163"/>
        <v>1217.9445881746667</v>
      </c>
      <c r="H335" s="18">
        <v>1608</v>
      </c>
      <c r="I335" s="18">
        <v>944</v>
      </c>
      <c r="J335" s="13">
        <f t="shared" si="158"/>
        <v>1912.5102336</v>
      </c>
      <c r="K335" s="13">
        <f t="shared" si="159"/>
        <v>1414.774025312</v>
      </c>
      <c r="L335" s="13">
        <f t="shared" si="164"/>
        <v>1912.5102336</v>
      </c>
      <c r="M335" s="13">
        <f t="shared" si="165"/>
        <v>1414.774025312</v>
      </c>
      <c r="N335" s="19">
        <f t="shared" si="160"/>
        <v>7.2456559999999968</v>
      </c>
      <c r="O335">
        <f t="shared" si="170"/>
        <v>-3.9965367946667811</v>
      </c>
      <c r="P335">
        <f t="shared" si="178"/>
        <v>0.12958754770091574</v>
      </c>
      <c r="Q335" s="9">
        <f t="shared" si="179"/>
        <v>4.3195849233638581</v>
      </c>
      <c r="R335" s="9">
        <f t="shared" si="180"/>
        <v>15.55050572410989</v>
      </c>
      <c r="S335">
        <f t="shared" si="171"/>
        <v>0</v>
      </c>
      <c r="T335">
        <f t="shared" si="172"/>
        <v>0</v>
      </c>
      <c r="U335">
        <f t="shared" si="181"/>
        <v>0</v>
      </c>
      <c r="V335" s="9">
        <f t="shared" si="182"/>
        <v>0</v>
      </c>
      <c r="W335" s="9">
        <f t="shared" si="154"/>
        <v>0</v>
      </c>
      <c r="X335" s="6">
        <f t="shared" si="161"/>
        <v>20.959537360083097</v>
      </c>
      <c r="Y335" s="10">
        <v>0</v>
      </c>
      <c r="Z335" s="31">
        <f t="shared" si="173"/>
        <v>334.9840801741596</v>
      </c>
      <c r="AA335" s="31">
        <f t="shared" si="176"/>
        <v>7.0026266132163073</v>
      </c>
      <c r="AB335" s="31" t="e">
        <f t="shared" si="174"/>
        <v>#DIV/0!</v>
      </c>
      <c r="AC335" s="31" t="e">
        <f t="shared" si="177"/>
        <v>#DIV/0!</v>
      </c>
      <c r="AD335" s="20" t="e">
        <f t="shared" si="175"/>
        <v>#DIV/0!</v>
      </c>
      <c r="AE335" s="25">
        <f t="shared" si="155"/>
        <v>0</v>
      </c>
      <c r="AF335" s="25">
        <f t="shared" si="166"/>
        <v>4.3195849233638581</v>
      </c>
      <c r="AG335" s="29" t="e">
        <f t="shared" si="167"/>
        <v>#DIV/0!</v>
      </c>
      <c r="AH335" s="30">
        <f t="shared" si="168"/>
        <v>20.959537360083097</v>
      </c>
      <c r="AI335" s="28">
        <f t="shared" si="169"/>
        <v>0</v>
      </c>
    </row>
    <row r="336" spans="2:35" ht="20">
      <c r="B336" s="22">
        <v>134</v>
      </c>
      <c r="C336" s="22">
        <v>818</v>
      </c>
      <c r="D336" s="18">
        <f t="shared" si="156"/>
        <v>-202.34753039999998</v>
      </c>
      <c r="E336" s="18">
        <f t="shared" si="157"/>
        <v>1225.937661764</v>
      </c>
      <c r="F336" s="18">
        <f t="shared" si="162"/>
        <v>-191.88430906666667</v>
      </c>
      <c r="G336" s="18">
        <f t="shared" si="163"/>
        <v>1221.9411249693333</v>
      </c>
      <c r="H336" s="18">
        <v>1608</v>
      </c>
      <c r="I336" s="18">
        <v>944</v>
      </c>
      <c r="J336" s="13">
        <f t="shared" si="158"/>
        <v>1912.5102336</v>
      </c>
      <c r="K336" s="13">
        <f t="shared" si="159"/>
        <v>1414.774025312</v>
      </c>
      <c r="L336" s="13">
        <f t="shared" si="164"/>
        <v>1912.5102336</v>
      </c>
      <c r="M336" s="13">
        <f t="shared" si="165"/>
        <v>1414.774025312</v>
      </c>
      <c r="N336" s="19">
        <f t="shared" si="160"/>
        <v>12.072003999999993</v>
      </c>
      <c r="O336">
        <f t="shared" si="170"/>
        <v>-3.9965367946665538</v>
      </c>
      <c r="P336">
        <f t="shared" si="178"/>
        <v>0.16385613754627265</v>
      </c>
      <c r="Q336" s="9">
        <f t="shared" si="179"/>
        <v>5.4618712515424219</v>
      </c>
      <c r="R336" s="9">
        <f t="shared" si="180"/>
        <v>19.662736505552719</v>
      </c>
      <c r="S336">
        <f t="shared" si="171"/>
        <v>0</v>
      </c>
      <c r="T336">
        <f t="shared" si="172"/>
        <v>0</v>
      </c>
      <c r="U336">
        <f t="shared" si="181"/>
        <v>0</v>
      </c>
      <c r="V336" s="9">
        <f t="shared" si="182"/>
        <v>0</v>
      </c>
      <c r="W336" s="9">
        <f t="shared" si="154"/>
        <v>0</v>
      </c>
      <c r="X336" s="6">
        <f t="shared" si="161"/>
        <v>21.048573517246187</v>
      </c>
      <c r="Y336" s="10">
        <v>0</v>
      </c>
      <c r="Z336" s="31">
        <f t="shared" si="173"/>
        <v>337.21809228505913</v>
      </c>
      <c r="AA336" s="31">
        <f t="shared" si="176"/>
        <v>-2.2340121108995277</v>
      </c>
      <c r="AB336" s="31" t="e">
        <f t="shared" si="174"/>
        <v>#DIV/0!</v>
      </c>
      <c r="AC336" s="31" t="e">
        <f t="shared" si="177"/>
        <v>#DIV/0!</v>
      </c>
      <c r="AD336" s="20" t="e">
        <f t="shared" si="175"/>
        <v>#DIV/0!</v>
      </c>
      <c r="AE336" s="25">
        <f t="shared" si="155"/>
        <v>0</v>
      </c>
      <c r="AF336" s="25">
        <f t="shared" si="166"/>
        <v>5.4618712515424219</v>
      </c>
      <c r="AG336" s="29" t="e">
        <f t="shared" si="167"/>
        <v>#DIV/0!</v>
      </c>
      <c r="AH336" s="30">
        <f t="shared" si="168"/>
        <v>21.048573517246187</v>
      </c>
      <c r="AI336" s="28">
        <f t="shared" si="169"/>
        <v>0</v>
      </c>
    </row>
    <row r="337" spans="2:35" ht="20">
      <c r="B337" s="22">
        <v>130</v>
      </c>
      <c r="C337" s="22">
        <v>820</v>
      </c>
      <c r="D337" s="18">
        <f t="shared" si="156"/>
        <v>-208.80268000000001</v>
      </c>
      <c r="E337" s="18">
        <f t="shared" si="157"/>
        <v>1228.9350643600001</v>
      </c>
      <c r="F337" s="18">
        <f t="shared" si="162"/>
        <v>-200.47524559999999</v>
      </c>
      <c r="G337" s="18">
        <f t="shared" si="163"/>
        <v>1225.937661764</v>
      </c>
      <c r="H337" s="18">
        <v>1608</v>
      </c>
      <c r="I337" s="18">
        <v>944</v>
      </c>
      <c r="J337" s="13">
        <f t="shared" si="158"/>
        <v>1912.5102336</v>
      </c>
      <c r="K337" s="13">
        <f t="shared" si="159"/>
        <v>1414.774025312</v>
      </c>
      <c r="L337" s="13">
        <f t="shared" si="164"/>
        <v>1912.5102336</v>
      </c>
      <c r="M337" s="13">
        <f t="shared" si="165"/>
        <v>1414.774025312</v>
      </c>
      <c r="N337" s="19">
        <f t="shared" si="160"/>
        <v>6.455149600000027</v>
      </c>
      <c r="O337">
        <f t="shared" si="170"/>
        <v>-3.9965367946667811</v>
      </c>
      <c r="P337">
        <f t="shared" si="178"/>
        <v>0.12499912220017884</v>
      </c>
      <c r="Q337" s="9">
        <f t="shared" si="179"/>
        <v>4.1666374066726277</v>
      </c>
      <c r="R337" s="9">
        <f t="shared" si="180"/>
        <v>14.999894664021459</v>
      </c>
      <c r="S337">
        <f t="shared" si="171"/>
        <v>0</v>
      </c>
      <c r="T337">
        <f t="shared" si="172"/>
        <v>0</v>
      </c>
      <c r="U337">
        <f t="shared" si="181"/>
        <v>0</v>
      </c>
      <c r="V337" s="9">
        <f t="shared" si="182"/>
        <v>0</v>
      </c>
      <c r="W337" s="9">
        <f t="shared" si="154"/>
        <v>0</v>
      </c>
      <c r="X337" s="6">
        <f t="shared" si="161"/>
        <v>21.115179720503843</v>
      </c>
      <c r="Y337" s="10">
        <v>0</v>
      </c>
      <c r="Z337" s="31">
        <f t="shared" si="173"/>
        <v>335.0519695741508</v>
      </c>
      <c r="AA337" s="31">
        <f t="shared" si="176"/>
        <v>2.1661227109083256</v>
      </c>
      <c r="AB337" s="31" t="e">
        <f t="shared" si="174"/>
        <v>#DIV/0!</v>
      </c>
      <c r="AC337" s="31" t="e">
        <f t="shared" si="177"/>
        <v>#DIV/0!</v>
      </c>
      <c r="AD337" s="20" t="e">
        <f t="shared" si="175"/>
        <v>#DIV/0!</v>
      </c>
      <c r="AE337" s="25">
        <f t="shared" si="155"/>
        <v>0</v>
      </c>
      <c r="AF337" s="25">
        <f t="shared" si="166"/>
        <v>4.1666374066726277</v>
      </c>
      <c r="AG337" s="29" t="e">
        <f t="shared" si="167"/>
        <v>#DIV/0!</v>
      </c>
      <c r="AH337" s="30">
        <f t="shared" si="168"/>
        <v>21.115179720503843</v>
      </c>
      <c r="AI337" s="28">
        <f t="shared" si="169"/>
        <v>0</v>
      </c>
    </row>
    <row r="338" spans="2:35" ht="20">
      <c r="B338" s="22">
        <v>122</v>
      </c>
      <c r="C338" s="22">
        <v>824</v>
      </c>
      <c r="D338" s="18">
        <f t="shared" si="156"/>
        <v>-221.73687359999997</v>
      </c>
      <c r="E338" s="18">
        <f t="shared" si="157"/>
        <v>1234.9298695520001</v>
      </c>
      <c r="F338" s="18">
        <f t="shared" si="162"/>
        <v>-210.96236133333332</v>
      </c>
      <c r="G338" s="18">
        <f t="shared" si="163"/>
        <v>1229.9341985586668</v>
      </c>
      <c r="H338" s="18">
        <v>1608</v>
      </c>
      <c r="I338" s="18">
        <v>944</v>
      </c>
      <c r="J338" s="13">
        <f t="shared" si="158"/>
        <v>1912.5102336</v>
      </c>
      <c r="K338" s="13">
        <f t="shared" si="159"/>
        <v>1414.774025312</v>
      </c>
      <c r="L338" s="13">
        <f t="shared" si="164"/>
        <v>1912.5102336</v>
      </c>
      <c r="M338" s="13">
        <f t="shared" si="165"/>
        <v>1414.774025312</v>
      </c>
      <c r="N338" s="19">
        <f t="shared" si="160"/>
        <v>12.934193599999958</v>
      </c>
      <c r="O338">
        <f t="shared" si="170"/>
        <v>-3.9965367946667811</v>
      </c>
      <c r="P338">
        <f t="shared" si="178"/>
        <v>0.17080467539527633</v>
      </c>
      <c r="Q338" s="9">
        <f t="shared" si="179"/>
        <v>5.693489179842544</v>
      </c>
      <c r="R338" s="9">
        <f t="shared" si="180"/>
        <v>20.496561047433158</v>
      </c>
      <c r="S338">
        <f t="shared" si="171"/>
        <v>0</v>
      </c>
      <c r="T338">
        <f t="shared" si="172"/>
        <v>0</v>
      </c>
      <c r="U338">
        <f t="shared" si="181"/>
        <v>0</v>
      </c>
      <c r="V338" s="9">
        <f t="shared" si="182"/>
        <v>0</v>
      </c>
      <c r="W338" s="9">
        <f t="shared" si="154"/>
        <v>0</v>
      </c>
      <c r="X338" s="6">
        <f t="shared" si="161"/>
        <v>21.232716581137495</v>
      </c>
      <c r="Y338" s="10">
        <v>0</v>
      </c>
      <c r="Z338" s="31">
        <f t="shared" si="173"/>
        <v>339.13864769838813</v>
      </c>
      <c r="AA338" s="31">
        <f t="shared" si="176"/>
        <v>-4.0866781242373236</v>
      </c>
      <c r="AB338" s="31" t="e">
        <f t="shared" si="174"/>
        <v>#DIV/0!</v>
      </c>
      <c r="AC338" s="31" t="e">
        <f t="shared" si="177"/>
        <v>#DIV/0!</v>
      </c>
      <c r="AD338" s="20" t="e">
        <f t="shared" si="175"/>
        <v>#DIV/0!</v>
      </c>
      <c r="AE338" s="25">
        <f t="shared" si="155"/>
        <v>0</v>
      </c>
      <c r="AF338" s="25">
        <f t="shared" si="166"/>
        <v>5.693489179842544</v>
      </c>
      <c r="AG338" s="29" t="e">
        <f t="shared" si="167"/>
        <v>#DIV/0!</v>
      </c>
      <c r="AH338" s="30">
        <f t="shared" si="168"/>
        <v>21.232716581137495</v>
      </c>
      <c r="AI338" s="28">
        <f t="shared" si="169"/>
        <v>0</v>
      </c>
    </row>
    <row r="339" spans="2:35" ht="20">
      <c r="B339" s="22">
        <v>116</v>
      </c>
      <c r="C339" s="22">
        <v>826</v>
      </c>
      <c r="D339" s="18">
        <f t="shared" si="156"/>
        <v>-231.03828319999997</v>
      </c>
      <c r="E339" s="18">
        <f t="shared" si="157"/>
        <v>1237.9272721479999</v>
      </c>
      <c r="F339" s="18">
        <f t="shared" si="162"/>
        <v>-220.52594559999997</v>
      </c>
      <c r="G339" s="18">
        <f t="shared" si="163"/>
        <v>1233.9307353533334</v>
      </c>
      <c r="H339" s="18">
        <v>1608</v>
      </c>
      <c r="I339" s="18">
        <v>944</v>
      </c>
      <c r="J339" s="13">
        <f t="shared" si="158"/>
        <v>1912.5102336</v>
      </c>
      <c r="K339" s="13">
        <f t="shared" si="159"/>
        <v>1414.774025312</v>
      </c>
      <c r="L339" s="13">
        <f t="shared" si="164"/>
        <v>1912.5102336</v>
      </c>
      <c r="M339" s="13">
        <f t="shared" si="165"/>
        <v>1414.774025312</v>
      </c>
      <c r="N339" s="19">
        <f t="shared" si="160"/>
        <v>9.3014095999999995</v>
      </c>
      <c r="O339">
        <f t="shared" si="170"/>
        <v>-3.9965367946665538</v>
      </c>
      <c r="P339">
        <f t="shared" si="178"/>
        <v>0.14304498073383934</v>
      </c>
      <c r="Q339" s="9">
        <f t="shared" si="179"/>
        <v>4.7681660244613111</v>
      </c>
      <c r="R339" s="9">
        <f t="shared" si="180"/>
        <v>17.165397688060722</v>
      </c>
      <c r="S339">
        <f t="shared" si="171"/>
        <v>0</v>
      </c>
      <c r="T339">
        <f t="shared" si="172"/>
        <v>0</v>
      </c>
      <c r="U339">
        <f t="shared" si="181"/>
        <v>0</v>
      </c>
      <c r="V339" s="9">
        <f t="shared" si="182"/>
        <v>0</v>
      </c>
      <c r="W339" s="9">
        <f t="shared" si="154"/>
        <v>0</v>
      </c>
      <c r="X339" s="6">
        <f t="shared" si="161"/>
        <v>21.294376245417098</v>
      </c>
      <c r="Y339" s="10">
        <v>0</v>
      </c>
      <c r="Z339" s="31">
        <f t="shared" si="173"/>
        <v>337.32038389167201</v>
      </c>
      <c r="AA339" s="31">
        <f t="shared" si="176"/>
        <v>1.8182638067161179</v>
      </c>
      <c r="AB339" s="31" t="e">
        <f t="shared" si="174"/>
        <v>#DIV/0!</v>
      </c>
      <c r="AC339" s="31" t="e">
        <f t="shared" si="177"/>
        <v>#DIV/0!</v>
      </c>
      <c r="AD339" s="20" t="e">
        <f t="shared" si="175"/>
        <v>#DIV/0!</v>
      </c>
      <c r="AE339" s="25">
        <f t="shared" si="155"/>
        <v>0</v>
      </c>
      <c r="AF339" s="25">
        <f t="shared" si="166"/>
        <v>4.7681660244613111</v>
      </c>
      <c r="AG339" s="29" t="e">
        <f t="shared" si="167"/>
        <v>#DIV/0!</v>
      </c>
      <c r="AH339" s="30">
        <f t="shared" si="168"/>
        <v>21.294376245417098</v>
      </c>
      <c r="AI339" s="28">
        <f t="shared" si="169"/>
        <v>0</v>
      </c>
    </row>
    <row r="340" spans="2:35" ht="20">
      <c r="B340" s="22">
        <v>110</v>
      </c>
      <c r="C340" s="22">
        <v>828</v>
      </c>
      <c r="D340" s="18">
        <f t="shared" si="156"/>
        <v>-240.35163999999997</v>
      </c>
      <c r="E340" s="18">
        <f t="shared" si="157"/>
        <v>1240.924674744</v>
      </c>
      <c r="F340" s="18">
        <f t="shared" si="162"/>
        <v>-231.04226559999998</v>
      </c>
      <c r="G340" s="18">
        <f t="shared" si="163"/>
        <v>1237.9272721480002</v>
      </c>
      <c r="H340" s="18">
        <v>1608</v>
      </c>
      <c r="I340" s="18">
        <v>944</v>
      </c>
      <c r="J340" s="13">
        <f t="shared" si="158"/>
        <v>1912.5102336</v>
      </c>
      <c r="K340" s="13">
        <f t="shared" si="159"/>
        <v>1414.774025312</v>
      </c>
      <c r="L340" s="13">
        <f t="shared" si="164"/>
        <v>1912.5102336</v>
      </c>
      <c r="M340" s="13">
        <f t="shared" si="165"/>
        <v>1414.774025312</v>
      </c>
      <c r="N340" s="19">
        <f t="shared" si="160"/>
        <v>9.3133568000000082</v>
      </c>
      <c r="O340">
        <f t="shared" si="170"/>
        <v>-3.9965367946667811</v>
      </c>
      <c r="P340">
        <f t="shared" si="178"/>
        <v>0.14312879959089989</v>
      </c>
      <c r="Q340" s="9">
        <f t="shared" si="179"/>
        <v>4.7709599863633292</v>
      </c>
      <c r="R340" s="9">
        <f t="shared" si="180"/>
        <v>17.175455950907985</v>
      </c>
      <c r="S340">
        <f t="shared" si="171"/>
        <v>0</v>
      </c>
      <c r="T340">
        <f t="shared" si="172"/>
        <v>0</v>
      </c>
      <c r="U340">
        <f t="shared" si="181"/>
        <v>0</v>
      </c>
      <c r="V340" s="9">
        <f t="shared" si="182"/>
        <v>0</v>
      </c>
      <c r="W340" s="9">
        <f t="shared" si="154"/>
        <v>0</v>
      </c>
      <c r="X340" s="6">
        <f t="shared" si="161"/>
        <v>21.418110642520723</v>
      </c>
      <c r="Y340" s="10">
        <v>0</v>
      </c>
      <c r="Z340" s="31">
        <f t="shared" si="173"/>
        <v>339.19161320553866</v>
      </c>
      <c r="AA340" s="31">
        <f t="shared" si="176"/>
        <v>-1.8712293138666496</v>
      </c>
      <c r="AB340" s="31" t="e">
        <f t="shared" si="174"/>
        <v>#DIV/0!</v>
      </c>
      <c r="AC340" s="31" t="e">
        <f t="shared" si="177"/>
        <v>#DIV/0!</v>
      </c>
      <c r="AD340" s="20" t="e">
        <f t="shared" si="175"/>
        <v>#DIV/0!</v>
      </c>
      <c r="AE340" s="25">
        <f t="shared" si="155"/>
        <v>0</v>
      </c>
      <c r="AF340" s="25">
        <f t="shared" si="166"/>
        <v>4.7709599863633292</v>
      </c>
      <c r="AG340" s="29" t="e">
        <f t="shared" si="167"/>
        <v>#DIV/0!</v>
      </c>
      <c r="AH340" s="30">
        <f t="shared" si="168"/>
        <v>21.418110642520723</v>
      </c>
      <c r="AI340" s="28">
        <f t="shared" si="169"/>
        <v>0</v>
      </c>
    </row>
    <row r="341" spans="2:35" ht="20">
      <c r="B341" s="22">
        <v>102</v>
      </c>
      <c r="C341" s="22">
        <v>832</v>
      </c>
      <c r="D341" s="18">
        <f t="shared" si="156"/>
        <v>-253.35751679999998</v>
      </c>
      <c r="E341" s="18">
        <f t="shared" si="157"/>
        <v>1246.919479936</v>
      </c>
      <c r="F341" s="18">
        <f t="shared" si="162"/>
        <v>-241.58247999999995</v>
      </c>
      <c r="G341" s="18">
        <f t="shared" si="163"/>
        <v>1241.9238089426665</v>
      </c>
      <c r="H341" s="18">
        <v>1608</v>
      </c>
      <c r="I341" s="18">
        <v>944</v>
      </c>
      <c r="J341" s="13">
        <f t="shared" si="158"/>
        <v>1912.5102336</v>
      </c>
      <c r="K341" s="13">
        <f t="shared" si="159"/>
        <v>1414.774025312</v>
      </c>
      <c r="L341" s="13">
        <f t="shared" si="164"/>
        <v>1912.5102336</v>
      </c>
      <c r="M341" s="13">
        <f t="shared" si="165"/>
        <v>1414.774025312</v>
      </c>
      <c r="N341" s="19">
        <f t="shared" si="160"/>
        <v>13.00587680000001</v>
      </c>
      <c r="O341">
        <f t="shared" si="170"/>
        <v>-3.9965367946663264</v>
      </c>
      <c r="P341">
        <f t="shared" si="178"/>
        <v>0.17139076250541871</v>
      </c>
      <c r="Q341" s="9">
        <f t="shared" si="179"/>
        <v>5.71302541684729</v>
      </c>
      <c r="R341" s="9">
        <f t="shared" si="180"/>
        <v>20.566891500650243</v>
      </c>
      <c r="S341">
        <f t="shared" si="171"/>
        <v>0</v>
      </c>
      <c r="T341">
        <f t="shared" si="172"/>
        <v>0</v>
      </c>
      <c r="U341">
        <f t="shared" si="181"/>
        <v>0</v>
      </c>
      <c r="V341" s="9">
        <f t="shared" si="182"/>
        <v>0</v>
      </c>
      <c r="W341" s="9">
        <f t="shared" si="154"/>
        <v>0</v>
      </c>
      <c r="X341" s="6">
        <f t="shared" si="161"/>
        <v>21.50831238842353</v>
      </c>
      <c r="Y341" s="10">
        <v>0</v>
      </c>
      <c r="Z341" s="31">
        <f t="shared" si="173"/>
        <v>339.23475780880852</v>
      </c>
      <c r="AA341" s="31">
        <f t="shared" si="176"/>
        <v>-4.3144603269865911E-2</v>
      </c>
      <c r="AB341" s="31" t="e">
        <f t="shared" si="174"/>
        <v>#DIV/0!</v>
      </c>
      <c r="AC341" s="31" t="e">
        <f t="shared" si="177"/>
        <v>#DIV/0!</v>
      </c>
      <c r="AD341" s="20" t="e">
        <f t="shared" si="175"/>
        <v>#DIV/0!</v>
      </c>
      <c r="AE341" s="25">
        <f t="shared" si="155"/>
        <v>0</v>
      </c>
      <c r="AF341" s="25">
        <f t="shared" si="166"/>
        <v>5.71302541684729</v>
      </c>
      <c r="AG341" s="29" t="e">
        <f t="shared" si="167"/>
        <v>#DIV/0!</v>
      </c>
      <c r="AH341" s="30">
        <f t="shared" si="168"/>
        <v>21.50831238842353</v>
      </c>
      <c r="AI341" s="28">
        <f t="shared" si="169"/>
        <v>0</v>
      </c>
    </row>
    <row r="342" spans="2:35" ht="20">
      <c r="B342" s="22">
        <v>96</v>
      </c>
      <c r="C342" s="22">
        <v>834</v>
      </c>
      <c r="D342" s="18">
        <f t="shared" si="156"/>
        <v>-262.70273279999998</v>
      </c>
      <c r="E342" s="18">
        <f t="shared" si="157"/>
        <v>1249.916882532</v>
      </c>
      <c r="F342" s="18">
        <f t="shared" si="162"/>
        <v>-252.13729653333334</v>
      </c>
      <c r="G342" s="18">
        <f t="shared" si="163"/>
        <v>1245.9203457373333</v>
      </c>
      <c r="H342" s="18">
        <v>1608</v>
      </c>
      <c r="I342" s="18">
        <v>944</v>
      </c>
      <c r="J342" s="13">
        <f t="shared" si="158"/>
        <v>1912.5102336</v>
      </c>
      <c r="K342" s="13">
        <f t="shared" si="159"/>
        <v>1414.774025312</v>
      </c>
      <c r="L342" s="13">
        <f t="shared" si="164"/>
        <v>1912.5102336</v>
      </c>
      <c r="M342" s="13">
        <f t="shared" si="165"/>
        <v>1414.774025312</v>
      </c>
      <c r="N342" s="19">
        <f t="shared" si="160"/>
        <v>9.3452159999999935</v>
      </c>
      <c r="O342">
        <f t="shared" si="170"/>
        <v>-3.9965367946667811</v>
      </c>
      <c r="P342">
        <f t="shared" si="178"/>
        <v>0.14335260197335634</v>
      </c>
      <c r="Q342" s="9">
        <f t="shared" si="179"/>
        <v>4.7784200657785441</v>
      </c>
      <c r="R342" s="9">
        <f t="shared" si="180"/>
        <v>17.202312236802758</v>
      </c>
      <c r="S342">
        <f t="shared" si="171"/>
        <v>0</v>
      </c>
      <c r="T342">
        <f t="shared" si="172"/>
        <v>0</v>
      </c>
      <c r="U342">
        <f t="shared" si="181"/>
        <v>0</v>
      </c>
      <c r="V342" s="9">
        <f t="shared" si="182"/>
        <v>0</v>
      </c>
      <c r="W342" s="9">
        <f t="shared" si="154"/>
        <v>0</v>
      </c>
      <c r="X342" s="6">
        <f t="shared" si="161"/>
        <v>21.598698672590018</v>
      </c>
      <c r="Y342" s="10">
        <v>0</v>
      </c>
      <c r="Z342" s="31">
        <f t="shared" si="173"/>
        <v>339.26103986643386</v>
      </c>
      <c r="AA342" s="31">
        <f t="shared" si="176"/>
        <v>-2.6282057625337529E-2</v>
      </c>
      <c r="AB342" s="31" t="e">
        <f t="shared" si="174"/>
        <v>#DIV/0!</v>
      </c>
      <c r="AC342" s="31" t="e">
        <f t="shared" si="177"/>
        <v>#DIV/0!</v>
      </c>
      <c r="AD342" s="20" t="e">
        <f t="shared" si="175"/>
        <v>#DIV/0!</v>
      </c>
      <c r="AE342" s="25">
        <f t="shared" si="155"/>
        <v>0</v>
      </c>
      <c r="AF342" s="25">
        <f t="shared" si="166"/>
        <v>4.7784200657785441</v>
      </c>
      <c r="AG342" s="29" t="e">
        <f t="shared" si="167"/>
        <v>#DIV/0!</v>
      </c>
      <c r="AH342" s="30">
        <f t="shared" si="168"/>
        <v>21.598698672590018</v>
      </c>
      <c r="AI342" s="28">
        <f t="shared" si="169"/>
        <v>0</v>
      </c>
    </row>
    <row r="343" spans="2:35" ht="20">
      <c r="B343" s="22">
        <v>92</v>
      </c>
      <c r="C343" s="22">
        <v>836</v>
      </c>
      <c r="D343" s="18">
        <f t="shared" si="156"/>
        <v>-269.22757439999998</v>
      </c>
      <c r="E343" s="18">
        <f t="shared" si="157"/>
        <v>1252.9142851280001</v>
      </c>
      <c r="F343" s="18">
        <f t="shared" si="162"/>
        <v>-261.76260799999994</v>
      </c>
      <c r="G343" s="18">
        <f t="shared" si="163"/>
        <v>1249.916882532</v>
      </c>
      <c r="H343" s="18">
        <v>1608</v>
      </c>
      <c r="I343" s="18">
        <v>944</v>
      </c>
      <c r="J343" s="13">
        <f t="shared" si="158"/>
        <v>1912.5102336</v>
      </c>
      <c r="K343" s="13">
        <f t="shared" si="159"/>
        <v>1414.774025312</v>
      </c>
      <c r="L343" s="13">
        <f t="shared" si="164"/>
        <v>1912.5102336</v>
      </c>
      <c r="M343" s="13">
        <f t="shared" si="165"/>
        <v>1414.774025312</v>
      </c>
      <c r="N343" s="19">
        <f t="shared" si="160"/>
        <v>6.524841600000002</v>
      </c>
      <c r="O343">
        <f t="shared" si="170"/>
        <v>-3.9965367946667811</v>
      </c>
      <c r="P343">
        <f t="shared" si="178"/>
        <v>0.12538878757963082</v>
      </c>
      <c r="Q343" s="9">
        <f t="shared" si="179"/>
        <v>4.1796262526543604</v>
      </c>
      <c r="R343" s="9">
        <f t="shared" si="180"/>
        <v>15.046654509555697</v>
      </c>
      <c r="S343">
        <f t="shared" si="171"/>
        <v>0</v>
      </c>
      <c r="T343">
        <f t="shared" si="172"/>
        <v>0</v>
      </c>
      <c r="U343">
        <f t="shared" si="181"/>
        <v>0</v>
      </c>
      <c r="V343" s="9">
        <f t="shared" si="182"/>
        <v>0</v>
      </c>
      <c r="W343" s="9">
        <f t="shared" si="154"/>
        <v>0</v>
      </c>
      <c r="X343" s="6">
        <f t="shared" si="161"/>
        <v>21.723623686268688</v>
      </c>
      <c r="Y343" s="10">
        <v>0</v>
      </c>
      <c r="Z343" s="31">
        <f t="shared" si="173"/>
        <v>337.4512294140456</v>
      </c>
      <c r="AA343" s="31">
        <f t="shared" si="176"/>
        <v>1.8098104523882625</v>
      </c>
      <c r="AB343" s="31" t="e">
        <f t="shared" si="174"/>
        <v>#DIV/0!</v>
      </c>
      <c r="AC343" s="31" t="e">
        <f t="shared" si="177"/>
        <v>#DIV/0!</v>
      </c>
      <c r="AD343" s="20" t="e">
        <f t="shared" si="175"/>
        <v>#DIV/0!</v>
      </c>
      <c r="AE343" s="25">
        <f t="shared" si="155"/>
        <v>0</v>
      </c>
      <c r="AF343" s="25">
        <f t="shared" si="166"/>
        <v>4.1796262526543604</v>
      </c>
      <c r="AG343" s="29" t="e">
        <f t="shared" si="167"/>
        <v>#DIV/0!</v>
      </c>
      <c r="AH343" s="30">
        <f t="shared" si="168"/>
        <v>21.723623686268688</v>
      </c>
      <c r="AI343" s="28">
        <f t="shared" si="169"/>
        <v>0</v>
      </c>
    </row>
    <row r="344" spans="2:35" ht="20">
      <c r="B344" s="22">
        <v>84</v>
      </c>
      <c r="C344" s="22">
        <v>840</v>
      </c>
      <c r="D344" s="18">
        <f t="shared" si="156"/>
        <v>-282.301152</v>
      </c>
      <c r="E344" s="18">
        <f t="shared" si="157"/>
        <v>1258.9090903199999</v>
      </c>
      <c r="F344" s="18">
        <f t="shared" si="162"/>
        <v>-271.41048640000002</v>
      </c>
      <c r="G344" s="18">
        <f t="shared" si="163"/>
        <v>1253.9134193266666</v>
      </c>
      <c r="H344" s="18">
        <v>1608</v>
      </c>
      <c r="I344" s="18">
        <v>944</v>
      </c>
      <c r="J344" s="13">
        <f t="shared" si="158"/>
        <v>1912.5102336</v>
      </c>
      <c r="K344" s="13">
        <f t="shared" si="159"/>
        <v>1414.774025312</v>
      </c>
      <c r="L344" s="13">
        <f t="shared" si="164"/>
        <v>1912.5102336</v>
      </c>
      <c r="M344" s="13">
        <f t="shared" si="165"/>
        <v>1414.774025312</v>
      </c>
      <c r="N344" s="19">
        <f t="shared" si="160"/>
        <v>13.073577600000021</v>
      </c>
      <c r="O344">
        <f t="shared" si="170"/>
        <v>-3.9965367946665538</v>
      </c>
      <c r="P344">
        <f t="shared" si="178"/>
        <v>0.17194541450826703</v>
      </c>
      <c r="Q344" s="9">
        <f t="shared" si="179"/>
        <v>5.7315138169422344</v>
      </c>
      <c r="R344" s="9">
        <f t="shared" si="180"/>
        <v>20.633449740992045</v>
      </c>
      <c r="S344">
        <f t="shared" si="171"/>
        <v>0</v>
      </c>
      <c r="T344">
        <f t="shared" si="172"/>
        <v>0</v>
      </c>
      <c r="U344">
        <f t="shared" si="181"/>
        <v>0</v>
      </c>
      <c r="V344" s="9">
        <f t="shared" si="182"/>
        <v>0</v>
      </c>
      <c r="W344" s="9">
        <f t="shared" si="154"/>
        <v>0</v>
      </c>
      <c r="X344" s="6">
        <f t="shared" si="161"/>
        <v>21.814511974188818</v>
      </c>
      <c r="Y344" s="10">
        <v>0</v>
      </c>
      <c r="Z344" s="31">
        <f t="shared" si="173"/>
        <v>337.49870887287926</v>
      </c>
      <c r="AA344" s="31">
        <f t="shared" si="176"/>
        <v>-4.7479458833663557E-2</v>
      </c>
      <c r="AB344" s="31" t="e">
        <f t="shared" si="174"/>
        <v>#DIV/0!</v>
      </c>
      <c r="AC344" s="31" t="e">
        <f t="shared" si="177"/>
        <v>#DIV/0!</v>
      </c>
      <c r="AD344" s="20" t="e">
        <f t="shared" si="175"/>
        <v>#DIV/0!</v>
      </c>
      <c r="AE344" s="25">
        <f t="shared" si="155"/>
        <v>0</v>
      </c>
      <c r="AF344" s="25">
        <f t="shared" si="166"/>
        <v>5.7315138169422344</v>
      </c>
      <c r="AG344" s="29" t="e">
        <f t="shared" si="167"/>
        <v>#DIV/0!</v>
      </c>
      <c r="AH344" s="30">
        <f t="shared" si="168"/>
        <v>21.814511974188818</v>
      </c>
      <c r="AI344" s="28">
        <f t="shared" si="169"/>
        <v>0</v>
      </c>
    </row>
    <row r="345" spans="2:35" ht="20">
      <c r="B345" s="22">
        <v>78</v>
      </c>
      <c r="C345" s="22">
        <v>842</v>
      </c>
      <c r="D345" s="18">
        <f t="shared" si="156"/>
        <v>-291.68818319999997</v>
      </c>
      <c r="E345" s="18">
        <f t="shared" si="157"/>
        <v>1261.9064929159999</v>
      </c>
      <c r="F345" s="18">
        <f t="shared" si="162"/>
        <v>-281.07230320000002</v>
      </c>
      <c r="G345" s="18">
        <f t="shared" si="163"/>
        <v>1257.9099561213332</v>
      </c>
      <c r="H345" s="18">
        <v>1608</v>
      </c>
      <c r="I345" s="18">
        <v>944</v>
      </c>
      <c r="J345" s="13">
        <f t="shared" si="158"/>
        <v>1912.5102336</v>
      </c>
      <c r="K345" s="13">
        <f t="shared" si="159"/>
        <v>1414.774025312</v>
      </c>
      <c r="L345" s="13">
        <f t="shared" si="164"/>
        <v>1912.5102336</v>
      </c>
      <c r="M345" s="13">
        <f t="shared" si="165"/>
        <v>1414.774025312</v>
      </c>
      <c r="N345" s="19">
        <f t="shared" si="160"/>
        <v>9.3870311999999672</v>
      </c>
      <c r="O345">
        <f t="shared" si="170"/>
        <v>-3.9965367946665538</v>
      </c>
      <c r="P345">
        <f t="shared" si="178"/>
        <v>0.14364697001602292</v>
      </c>
      <c r="Q345" s="9">
        <f t="shared" si="179"/>
        <v>4.7882323338674304</v>
      </c>
      <c r="R345" s="9">
        <f t="shared" si="180"/>
        <v>17.237636401922749</v>
      </c>
      <c r="S345">
        <f t="shared" si="171"/>
        <v>0</v>
      </c>
      <c r="T345">
        <f t="shared" si="172"/>
        <v>0</v>
      </c>
      <c r="U345">
        <f t="shared" si="181"/>
        <v>0</v>
      </c>
      <c r="V345" s="9">
        <f t="shared" si="182"/>
        <v>0</v>
      </c>
      <c r="W345" s="9">
        <f t="shared" si="154"/>
        <v>0</v>
      </c>
      <c r="X345" s="6">
        <f t="shared" si="161"/>
        <v>21.877336305750472</v>
      </c>
      <c r="Y345" s="10">
        <v>0</v>
      </c>
      <c r="Z345" s="31">
        <f t="shared" si="173"/>
        <v>337.52793983235074</v>
      </c>
      <c r="AA345" s="31">
        <f t="shared" si="176"/>
        <v>-2.9230959471476581E-2</v>
      </c>
      <c r="AB345" s="31" t="e">
        <f t="shared" si="174"/>
        <v>#DIV/0!</v>
      </c>
      <c r="AC345" s="31" t="e">
        <f t="shared" si="177"/>
        <v>#DIV/0!</v>
      </c>
      <c r="AD345" s="20" t="e">
        <f t="shared" si="175"/>
        <v>#DIV/0!</v>
      </c>
      <c r="AE345" s="25">
        <f t="shared" si="155"/>
        <v>0</v>
      </c>
      <c r="AF345" s="25">
        <f t="shared" si="166"/>
        <v>4.7882323338674304</v>
      </c>
      <c r="AG345" s="29" t="e">
        <f t="shared" si="167"/>
        <v>#DIV/0!</v>
      </c>
      <c r="AH345" s="30">
        <f t="shared" si="168"/>
        <v>21.877336305750472</v>
      </c>
      <c r="AI345" s="28">
        <f t="shared" si="169"/>
        <v>0</v>
      </c>
    </row>
    <row r="346" spans="2:35" ht="20">
      <c r="B346" s="22">
        <v>72</v>
      </c>
      <c r="C346" s="22">
        <v>846</v>
      </c>
      <c r="D346" s="18">
        <f t="shared" si="156"/>
        <v>-301.97125439999996</v>
      </c>
      <c r="E346" s="18">
        <f t="shared" si="157"/>
        <v>1267.901298108</v>
      </c>
      <c r="F346" s="18">
        <f t="shared" si="162"/>
        <v>-291.98686319999996</v>
      </c>
      <c r="G346" s="18">
        <f t="shared" si="163"/>
        <v>1262.9056271146667</v>
      </c>
      <c r="H346" s="18">
        <v>1608</v>
      </c>
      <c r="I346" s="18">
        <v>944</v>
      </c>
      <c r="J346" s="13">
        <f t="shared" si="158"/>
        <v>1912.5102336</v>
      </c>
      <c r="K346" s="13">
        <f t="shared" si="159"/>
        <v>1414.774025312</v>
      </c>
      <c r="L346" s="13">
        <f t="shared" si="164"/>
        <v>1912.5102336</v>
      </c>
      <c r="M346" s="13">
        <f t="shared" si="165"/>
        <v>1414.774025312</v>
      </c>
      <c r="N346" s="19">
        <f t="shared" si="160"/>
        <v>10.283071199999995</v>
      </c>
      <c r="O346">
        <f t="shared" si="170"/>
        <v>-4.9956709933335333</v>
      </c>
      <c r="P346">
        <f t="shared" si="178"/>
        <v>0.16969488927037049</v>
      </c>
      <c r="Q346" s="9">
        <f t="shared" si="179"/>
        <v>5.6564963090123497</v>
      </c>
      <c r="R346" s="9">
        <f t="shared" si="180"/>
        <v>20.363386712444459</v>
      </c>
      <c r="S346">
        <f t="shared" si="171"/>
        <v>0</v>
      </c>
      <c r="T346">
        <f t="shared" si="172"/>
        <v>0</v>
      </c>
      <c r="U346">
        <f t="shared" si="181"/>
        <v>0</v>
      </c>
      <c r="V346" s="9">
        <f t="shared" si="182"/>
        <v>0</v>
      </c>
      <c r="W346" s="9">
        <f t="shared" si="154"/>
        <v>0</v>
      </c>
      <c r="X346" s="6">
        <f t="shared" si="161"/>
        <v>22.003388139828495</v>
      </c>
      <c r="Y346" s="10">
        <v>0</v>
      </c>
      <c r="Z346" s="31">
        <f t="shared" si="173"/>
        <v>335.4060965288254</v>
      </c>
      <c r="AA346" s="31">
        <f t="shared" si="176"/>
        <v>2.1218433035253383</v>
      </c>
      <c r="AB346" s="31" t="e">
        <f t="shared" si="174"/>
        <v>#DIV/0!</v>
      </c>
      <c r="AC346" s="31" t="e">
        <f t="shared" si="177"/>
        <v>#DIV/0!</v>
      </c>
      <c r="AD346" s="20" t="e">
        <f t="shared" si="175"/>
        <v>#DIV/0!</v>
      </c>
      <c r="AE346" s="25">
        <f t="shared" si="155"/>
        <v>0</v>
      </c>
      <c r="AF346" s="25">
        <f t="shared" si="166"/>
        <v>5.6564963090123497</v>
      </c>
      <c r="AG346" s="29" t="e">
        <f t="shared" si="167"/>
        <v>#DIV/0!</v>
      </c>
      <c r="AH346" s="30">
        <f t="shared" si="168"/>
        <v>22.003388139828495</v>
      </c>
      <c r="AI346" s="28">
        <f t="shared" si="169"/>
        <v>0</v>
      </c>
    </row>
    <row r="347" spans="2:35" ht="20">
      <c r="B347" s="22">
        <v>66</v>
      </c>
      <c r="C347" s="22">
        <v>848</v>
      </c>
      <c r="D347" s="18">
        <f t="shared" si="156"/>
        <v>-311.38815359999995</v>
      </c>
      <c r="E347" s="18">
        <f t="shared" si="157"/>
        <v>1270.898700704</v>
      </c>
      <c r="F347" s="18">
        <f t="shared" si="162"/>
        <v>-301.68253039999996</v>
      </c>
      <c r="G347" s="18">
        <f t="shared" si="163"/>
        <v>1266.9021639093332</v>
      </c>
      <c r="H347" s="18">
        <v>1608</v>
      </c>
      <c r="I347" s="18">
        <v>944</v>
      </c>
      <c r="J347" s="13">
        <f t="shared" si="158"/>
        <v>1912.5102336</v>
      </c>
      <c r="K347" s="13">
        <f t="shared" si="159"/>
        <v>1414.774025312</v>
      </c>
      <c r="L347" s="13">
        <f t="shared" si="164"/>
        <v>1912.5102336</v>
      </c>
      <c r="M347" s="13">
        <f t="shared" si="165"/>
        <v>1414.774025312</v>
      </c>
      <c r="N347" s="19">
        <f t="shared" si="160"/>
        <v>9.4168991999999889</v>
      </c>
      <c r="O347">
        <f t="shared" si="170"/>
        <v>-3.9965367946665538</v>
      </c>
      <c r="P347">
        <f t="shared" si="178"/>
        <v>0.14385766673612918</v>
      </c>
      <c r="Q347" s="9">
        <f t="shared" si="179"/>
        <v>4.7952555578709726</v>
      </c>
      <c r="R347" s="9">
        <f t="shared" si="180"/>
        <v>17.262920008335502</v>
      </c>
      <c r="S347">
        <f t="shared" si="171"/>
        <v>0</v>
      </c>
      <c r="T347">
        <f t="shared" si="172"/>
        <v>0</v>
      </c>
      <c r="U347">
        <f t="shared" si="181"/>
        <v>0</v>
      </c>
      <c r="V347" s="9">
        <f t="shared" si="182"/>
        <v>0</v>
      </c>
      <c r="W347" s="9">
        <f t="shared" si="154"/>
        <v>0</v>
      </c>
      <c r="X347" s="6">
        <f t="shared" si="161"/>
        <v>22.094929606324769</v>
      </c>
      <c r="Y347" s="10">
        <v>0</v>
      </c>
      <c r="Z347" s="31">
        <f t="shared" si="173"/>
        <v>337.59863034529138</v>
      </c>
      <c r="AA347" s="31">
        <f t="shared" si="176"/>
        <v>-2.192533816465982</v>
      </c>
      <c r="AB347" s="31" t="e">
        <f t="shared" si="174"/>
        <v>#DIV/0!</v>
      </c>
      <c r="AC347" s="31" t="e">
        <f t="shared" si="177"/>
        <v>#DIV/0!</v>
      </c>
      <c r="AD347" s="20" t="e">
        <f t="shared" si="175"/>
        <v>#DIV/0!</v>
      </c>
      <c r="AE347" s="25">
        <f t="shared" si="155"/>
        <v>0</v>
      </c>
      <c r="AF347" s="25">
        <f t="shared" si="166"/>
        <v>4.7952555578709726</v>
      </c>
      <c r="AG347" s="29" t="e">
        <f t="shared" si="167"/>
        <v>#DIV/0!</v>
      </c>
      <c r="AH347" s="30">
        <f t="shared" si="168"/>
        <v>22.094929606324769</v>
      </c>
      <c r="AI347" s="28">
        <f t="shared" si="169"/>
        <v>0</v>
      </c>
    </row>
    <row r="348" spans="2:35" ht="20">
      <c r="B348" s="22">
        <v>60</v>
      </c>
      <c r="C348" s="22">
        <v>850</v>
      </c>
      <c r="D348" s="18">
        <f t="shared" si="156"/>
        <v>-320.81699999999995</v>
      </c>
      <c r="E348" s="18">
        <f t="shared" si="157"/>
        <v>1273.8961033</v>
      </c>
      <c r="F348" s="18">
        <f t="shared" si="162"/>
        <v>-311.39213599999994</v>
      </c>
      <c r="G348" s="18">
        <f t="shared" si="163"/>
        <v>1270.898700704</v>
      </c>
      <c r="H348" s="18">
        <v>1608</v>
      </c>
      <c r="I348" s="18">
        <v>944</v>
      </c>
      <c r="J348" s="13">
        <f t="shared" si="158"/>
        <v>1912.5102336</v>
      </c>
      <c r="K348" s="13">
        <f t="shared" si="159"/>
        <v>1414.774025312</v>
      </c>
      <c r="L348" s="13">
        <f t="shared" si="164"/>
        <v>1912.5102336</v>
      </c>
      <c r="M348" s="13">
        <f t="shared" si="165"/>
        <v>1414.774025312</v>
      </c>
      <c r="N348" s="19">
        <f t="shared" si="160"/>
        <v>9.4288463999999976</v>
      </c>
      <c r="O348">
        <f t="shared" si="170"/>
        <v>-3.9965367946667811</v>
      </c>
      <c r="P348">
        <f t="shared" si="178"/>
        <v>0.14394204623704931</v>
      </c>
      <c r="Q348" s="9">
        <f t="shared" si="179"/>
        <v>4.7980682079016441</v>
      </c>
      <c r="R348" s="9">
        <f t="shared" si="180"/>
        <v>17.273045548445918</v>
      </c>
      <c r="S348">
        <f t="shared" si="171"/>
        <v>0</v>
      </c>
      <c r="T348">
        <f t="shared" si="172"/>
        <v>0</v>
      </c>
      <c r="U348">
        <f t="shared" si="181"/>
        <v>0</v>
      </c>
      <c r="V348" s="9">
        <f t="shared" si="182"/>
        <v>0</v>
      </c>
      <c r="W348" s="9">
        <f t="shared" si="154"/>
        <v>0</v>
      </c>
      <c r="X348" s="6">
        <f t="shared" si="161"/>
        <v>22.193467188997385</v>
      </c>
      <c r="Y348" s="10">
        <v>0</v>
      </c>
      <c r="Z348" s="31">
        <f t="shared" si="173"/>
        <v>337.62761573334552</v>
      </c>
      <c r="AA348" s="31">
        <f t="shared" si="176"/>
        <v>-2.8985388054138639E-2</v>
      </c>
      <c r="AB348" s="31" t="e">
        <f t="shared" si="174"/>
        <v>#DIV/0!</v>
      </c>
      <c r="AC348" s="31" t="e">
        <f t="shared" si="177"/>
        <v>#DIV/0!</v>
      </c>
      <c r="AD348" s="20" t="e">
        <f t="shared" si="175"/>
        <v>#DIV/0!</v>
      </c>
      <c r="AE348" s="25">
        <f t="shared" si="155"/>
        <v>0</v>
      </c>
      <c r="AF348" s="25">
        <f t="shared" si="166"/>
        <v>4.7980682079016441</v>
      </c>
      <c r="AG348" s="29" t="e">
        <f t="shared" si="167"/>
        <v>#DIV/0!</v>
      </c>
      <c r="AH348" s="30">
        <f t="shared" si="168"/>
        <v>22.193467188997385</v>
      </c>
      <c r="AI348" s="28">
        <f t="shared" si="169"/>
        <v>0</v>
      </c>
    </row>
    <row r="349" spans="2:35" ht="20">
      <c r="B349" s="22">
        <v>52</v>
      </c>
      <c r="C349" s="22">
        <v>854</v>
      </c>
      <c r="D349" s="18">
        <f t="shared" si="156"/>
        <v>-334.0100496</v>
      </c>
      <c r="E349" s="18">
        <f t="shared" si="157"/>
        <v>1279.8909084920001</v>
      </c>
      <c r="F349" s="18">
        <f t="shared" si="162"/>
        <v>-322.07173439999997</v>
      </c>
      <c r="G349" s="18">
        <f t="shared" si="163"/>
        <v>1274.8952374986668</v>
      </c>
      <c r="H349" s="18">
        <v>1608</v>
      </c>
      <c r="I349" s="18">
        <v>944</v>
      </c>
      <c r="J349" s="13">
        <f t="shared" si="158"/>
        <v>1912.5102336</v>
      </c>
      <c r="K349" s="13">
        <f t="shared" si="159"/>
        <v>1414.774025312</v>
      </c>
      <c r="L349" s="13">
        <f t="shared" si="164"/>
        <v>1912.5102336</v>
      </c>
      <c r="M349" s="13">
        <f t="shared" si="165"/>
        <v>1414.774025312</v>
      </c>
      <c r="N349" s="19">
        <f t="shared" si="160"/>
        <v>13.193049600000052</v>
      </c>
      <c r="O349">
        <f t="shared" si="170"/>
        <v>-3.9965367946667811</v>
      </c>
      <c r="P349">
        <f t="shared" si="178"/>
        <v>0.17292684609409512</v>
      </c>
      <c r="Q349" s="9">
        <f t="shared" si="179"/>
        <v>5.7642282031365042</v>
      </c>
      <c r="R349" s="9">
        <f t="shared" si="180"/>
        <v>20.751221531291417</v>
      </c>
      <c r="S349">
        <f t="shared" si="171"/>
        <v>0</v>
      </c>
      <c r="T349">
        <f t="shared" si="172"/>
        <v>0</v>
      </c>
      <c r="U349">
        <f t="shared" si="181"/>
        <v>0</v>
      </c>
      <c r="V349" s="9">
        <f t="shared" si="182"/>
        <v>0</v>
      </c>
      <c r="W349" s="9">
        <f t="shared" si="154"/>
        <v>0</v>
      </c>
      <c r="X349" s="6">
        <f t="shared" si="161"/>
        <v>22.285475417010552</v>
      </c>
      <c r="Y349" s="10">
        <v>0</v>
      </c>
      <c r="Z349" s="31">
        <f t="shared" si="173"/>
        <v>339.48306345241474</v>
      </c>
      <c r="AA349" s="31">
        <f t="shared" si="176"/>
        <v>-1.8554477190692182</v>
      </c>
      <c r="AB349" s="31" t="e">
        <f t="shared" si="174"/>
        <v>#DIV/0!</v>
      </c>
      <c r="AC349" s="31" t="e">
        <f t="shared" si="177"/>
        <v>#DIV/0!</v>
      </c>
      <c r="AD349" s="20" t="e">
        <f t="shared" si="175"/>
        <v>#DIV/0!</v>
      </c>
      <c r="AE349" s="25">
        <f t="shared" si="155"/>
        <v>0</v>
      </c>
      <c r="AF349" s="25">
        <f t="shared" si="166"/>
        <v>5.7642282031365042</v>
      </c>
      <c r="AG349" s="29" t="e">
        <f t="shared" si="167"/>
        <v>#DIV/0!</v>
      </c>
      <c r="AH349" s="30">
        <f t="shared" si="168"/>
        <v>22.285475417010552</v>
      </c>
      <c r="AI349" s="28">
        <f t="shared" si="169"/>
        <v>0</v>
      </c>
    </row>
    <row r="350" spans="2:35" ht="20">
      <c r="B350" s="22">
        <v>46</v>
      </c>
      <c r="C350" s="22">
        <v>856</v>
      </c>
      <c r="D350" s="18">
        <f t="shared" si="156"/>
        <v>-343.47075519999999</v>
      </c>
      <c r="E350" s="18">
        <f t="shared" si="157"/>
        <v>1282.8883110880001</v>
      </c>
      <c r="F350" s="18">
        <f t="shared" si="162"/>
        <v>-332.76593493333331</v>
      </c>
      <c r="G350" s="18">
        <f t="shared" si="163"/>
        <v>1278.8917742933334</v>
      </c>
      <c r="H350" s="18">
        <v>1608</v>
      </c>
      <c r="I350" s="18">
        <v>944</v>
      </c>
      <c r="J350" s="13">
        <f t="shared" si="158"/>
        <v>1912.5102336</v>
      </c>
      <c r="K350" s="13">
        <f t="shared" si="159"/>
        <v>1414.774025312</v>
      </c>
      <c r="L350" s="13">
        <f t="shared" si="164"/>
        <v>1912.5102336</v>
      </c>
      <c r="M350" s="13">
        <f t="shared" si="165"/>
        <v>1414.774025312</v>
      </c>
      <c r="N350" s="19">
        <f t="shared" si="160"/>
        <v>9.460705599999983</v>
      </c>
      <c r="O350">
        <f t="shared" si="170"/>
        <v>-3.9965367946665538</v>
      </c>
      <c r="P350">
        <f t="shared" si="178"/>
        <v>0.14416733885891808</v>
      </c>
      <c r="Q350" s="9">
        <f t="shared" si="179"/>
        <v>4.8055779619639356</v>
      </c>
      <c r="R350" s="9">
        <f t="shared" si="180"/>
        <v>17.300080663070169</v>
      </c>
      <c r="S350">
        <f t="shared" si="171"/>
        <v>0</v>
      </c>
      <c r="T350">
        <f t="shared" si="172"/>
        <v>0</v>
      </c>
      <c r="U350">
        <f t="shared" si="181"/>
        <v>0</v>
      </c>
      <c r="V350" s="9">
        <f t="shared" si="182"/>
        <v>0</v>
      </c>
      <c r="W350" s="9">
        <f t="shared" si="154"/>
        <v>0</v>
      </c>
      <c r="X350" s="6">
        <f t="shared" si="161"/>
        <v>22.377661006570477</v>
      </c>
      <c r="Y350" s="10">
        <v>0</v>
      </c>
      <c r="Z350" s="31">
        <f t="shared" si="173"/>
        <v>339.5087479778017</v>
      </c>
      <c r="AA350" s="31">
        <f t="shared" si="176"/>
        <v>-2.5684525386964197E-2</v>
      </c>
      <c r="AB350" s="31" t="e">
        <f t="shared" si="174"/>
        <v>#DIV/0!</v>
      </c>
      <c r="AC350" s="31" t="e">
        <f t="shared" si="177"/>
        <v>#DIV/0!</v>
      </c>
      <c r="AD350" s="20" t="e">
        <f t="shared" si="175"/>
        <v>#DIV/0!</v>
      </c>
      <c r="AE350" s="25">
        <f t="shared" si="155"/>
        <v>0</v>
      </c>
      <c r="AF350" s="25">
        <f t="shared" si="166"/>
        <v>4.8055779619639356</v>
      </c>
      <c r="AG350" s="29" t="e">
        <f t="shared" si="167"/>
        <v>#DIV/0!</v>
      </c>
      <c r="AH350" s="30">
        <f t="shared" si="168"/>
        <v>22.377661006570477</v>
      </c>
      <c r="AI350" s="28">
        <f t="shared" si="169"/>
        <v>0</v>
      </c>
    </row>
    <row r="351" spans="2:35" ht="20">
      <c r="B351" s="22">
        <v>40</v>
      </c>
      <c r="C351" s="22">
        <v>860</v>
      </c>
      <c r="D351" s="18">
        <f t="shared" si="156"/>
        <v>-353.85935999999992</v>
      </c>
      <c r="E351" s="18">
        <f t="shared" si="157"/>
        <v>1288.88311628</v>
      </c>
      <c r="F351" s="18">
        <f t="shared" si="162"/>
        <v>-343.7800549333333</v>
      </c>
      <c r="G351" s="18">
        <f t="shared" si="163"/>
        <v>1283.8874452866667</v>
      </c>
      <c r="H351" s="18">
        <v>1608</v>
      </c>
      <c r="I351" s="18">
        <v>944</v>
      </c>
      <c r="J351" s="13">
        <f t="shared" si="158"/>
        <v>1912.5102336</v>
      </c>
      <c r="K351" s="13">
        <f t="shared" si="159"/>
        <v>1414.774025312</v>
      </c>
      <c r="L351" s="13">
        <f t="shared" si="164"/>
        <v>1912.5102336</v>
      </c>
      <c r="M351" s="13">
        <f t="shared" si="165"/>
        <v>1414.774025312</v>
      </c>
      <c r="N351" s="19">
        <f t="shared" si="160"/>
        <v>10.388604799999939</v>
      </c>
      <c r="O351">
        <f t="shared" si="170"/>
        <v>-4.9956709933333059</v>
      </c>
      <c r="P351">
        <f t="shared" si="178"/>
        <v>0.17038676975755548</v>
      </c>
      <c r="Q351" s="9">
        <f t="shared" si="179"/>
        <v>5.6795589919185163</v>
      </c>
      <c r="R351" s="9">
        <f t="shared" si="180"/>
        <v>20.446412370906661</v>
      </c>
      <c r="S351">
        <f t="shared" si="171"/>
        <v>0</v>
      </c>
      <c r="T351">
        <f t="shared" si="172"/>
        <v>0</v>
      </c>
      <c r="U351">
        <f t="shared" si="181"/>
        <v>0</v>
      </c>
      <c r="V351" s="9">
        <f t="shared" si="182"/>
        <v>0</v>
      </c>
      <c r="W351" s="9">
        <f t="shared" si="154"/>
        <v>0</v>
      </c>
      <c r="X351" s="6">
        <f t="shared" si="161"/>
        <v>22.50565892843861</v>
      </c>
      <c r="Y351" s="10">
        <v>0</v>
      </c>
      <c r="Z351" s="31">
        <f t="shared" si="173"/>
        <v>335.60239629153102</v>
      </c>
      <c r="AA351" s="31">
        <f t="shared" si="176"/>
        <v>3.906351686270682</v>
      </c>
      <c r="AB351" s="31" t="e">
        <f t="shared" si="174"/>
        <v>#DIV/0!</v>
      </c>
      <c r="AC351" s="31" t="e">
        <f t="shared" si="177"/>
        <v>#DIV/0!</v>
      </c>
      <c r="AD351" s="20" t="e">
        <f t="shared" si="175"/>
        <v>#DIV/0!</v>
      </c>
      <c r="AE351" s="25">
        <f t="shared" si="155"/>
        <v>0</v>
      </c>
      <c r="AF351" s="25">
        <f t="shared" si="166"/>
        <v>5.6795589919185163</v>
      </c>
      <c r="AG351" s="29" t="e">
        <f t="shared" si="167"/>
        <v>#DIV/0!</v>
      </c>
      <c r="AH351" s="30">
        <f t="shared" si="168"/>
        <v>22.50565892843861</v>
      </c>
      <c r="AI351" s="28">
        <f t="shared" si="169"/>
        <v>0</v>
      </c>
    </row>
    <row r="352" spans="2:35" ht="20">
      <c r="B352" s="22">
        <v>34</v>
      </c>
      <c r="C352" s="22">
        <v>862</v>
      </c>
      <c r="D352" s="18">
        <f t="shared" si="156"/>
        <v>-363.34993359999993</v>
      </c>
      <c r="E352" s="18">
        <f t="shared" si="157"/>
        <v>1291.880518876</v>
      </c>
      <c r="F352" s="18">
        <f t="shared" si="162"/>
        <v>-353.56001626666665</v>
      </c>
      <c r="G352" s="18">
        <f t="shared" si="163"/>
        <v>1287.8839820813334</v>
      </c>
      <c r="H352" s="18">
        <v>1608</v>
      </c>
      <c r="I352" s="18">
        <v>944</v>
      </c>
      <c r="J352" s="13">
        <f t="shared" si="158"/>
        <v>1912.5102336</v>
      </c>
      <c r="K352" s="13">
        <f t="shared" si="159"/>
        <v>1414.774025312</v>
      </c>
      <c r="L352" s="13">
        <f t="shared" si="164"/>
        <v>1912.5102336</v>
      </c>
      <c r="M352" s="13">
        <f t="shared" si="165"/>
        <v>1414.774025312</v>
      </c>
      <c r="N352" s="19">
        <f t="shared" si="160"/>
        <v>9.4905736000000047</v>
      </c>
      <c r="O352">
        <f t="shared" si="170"/>
        <v>-3.9965367946667811</v>
      </c>
      <c r="P352">
        <f t="shared" si="178"/>
        <v>0.14437892005855246</v>
      </c>
      <c r="Q352" s="9">
        <f t="shared" si="179"/>
        <v>4.8126306686184153</v>
      </c>
      <c r="R352" s="9">
        <f t="shared" si="180"/>
        <v>17.325470407026295</v>
      </c>
      <c r="S352">
        <f t="shared" si="171"/>
        <v>0</v>
      </c>
      <c r="T352">
        <f t="shared" si="172"/>
        <v>0</v>
      </c>
      <c r="U352">
        <f t="shared" si="181"/>
        <v>0</v>
      </c>
      <c r="V352" s="9">
        <f t="shared" si="182"/>
        <v>0</v>
      </c>
      <c r="W352" s="9">
        <f t="shared" si="154"/>
        <v>0</v>
      </c>
      <c r="X352" s="6">
        <f t="shared" si="161"/>
        <v>22.598327512104518</v>
      </c>
      <c r="Y352" s="10">
        <v>0</v>
      </c>
      <c r="Z352" s="31">
        <f t="shared" si="173"/>
        <v>337.77284316727986</v>
      </c>
      <c r="AA352" s="31">
        <f t="shared" si="176"/>
        <v>-2.1704468757488371</v>
      </c>
      <c r="AB352" s="31" t="e">
        <f t="shared" si="174"/>
        <v>#DIV/0!</v>
      </c>
      <c r="AC352" s="31" t="e">
        <f t="shared" si="177"/>
        <v>#DIV/0!</v>
      </c>
      <c r="AD352" s="20" t="e">
        <f t="shared" si="175"/>
        <v>#DIV/0!</v>
      </c>
      <c r="AE352" s="25">
        <f t="shared" si="155"/>
        <v>0</v>
      </c>
      <c r="AF352" s="25">
        <f t="shared" si="166"/>
        <v>4.8126306686184153</v>
      </c>
      <c r="AG352" s="29" t="e">
        <f t="shared" si="167"/>
        <v>#DIV/0!</v>
      </c>
      <c r="AH352" s="30">
        <f t="shared" si="168"/>
        <v>22.598327512104518</v>
      </c>
      <c r="AI352" s="28">
        <f t="shared" si="169"/>
        <v>0</v>
      </c>
    </row>
    <row r="353" spans="2:35" ht="20">
      <c r="B353" s="22">
        <v>31</v>
      </c>
      <c r="C353" s="22">
        <v>864</v>
      </c>
      <c r="D353" s="18">
        <f t="shared" si="156"/>
        <v>-368.56215679999997</v>
      </c>
      <c r="E353" s="18">
        <f t="shared" si="157"/>
        <v>1294.877921472</v>
      </c>
      <c r="F353" s="18">
        <f t="shared" si="162"/>
        <v>-361.92381679999994</v>
      </c>
      <c r="G353" s="18">
        <f t="shared" si="163"/>
        <v>1291.880518876</v>
      </c>
      <c r="H353" s="18">
        <v>1608</v>
      </c>
      <c r="I353" s="18">
        <v>944</v>
      </c>
      <c r="J353" s="13">
        <f t="shared" si="158"/>
        <v>1912.5102336</v>
      </c>
      <c r="K353" s="13">
        <f t="shared" si="159"/>
        <v>1414.774025312</v>
      </c>
      <c r="L353" s="13">
        <f t="shared" si="164"/>
        <v>1912.5102336</v>
      </c>
      <c r="M353" s="13">
        <f t="shared" si="165"/>
        <v>1414.774025312</v>
      </c>
      <c r="N353" s="19">
        <f t="shared" si="160"/>
        <v>5.2122232000000395</v>
      </c>
      <c r="O353">
        <f t="shared" si="170"/>
        <v>-3.9965367946665538</v>
      </c>
      <c r="P353">
        <f t="shared" si="178"/>
        <v>0.11857771286833003</v>
      </c>
      <c r="Q353" s="9">
        <f t="shared" si="179"/>
        <v>3.9525904289443345</v>
      </c>
      <c r="R353" s="9">
        <f t="shared" si="180"/>
        <v>14.229325544199604</v>
      </c>
      <c r="S353">
        <f t="shared" si="171"/>
        <v>0</v>
      </c>
      <c r="T353">
        <f t="shared" si="172"/>
        <v>0</v>
      </c>
      <c r="U353">
        <f t="shared" si="181"/>
        <v>0</v>
      </c>
      <c r="V353" s="9">
        <f t="shared" si="182"/>
        <v>0</v>
      </c>
      <c r="W353" s="9">
        <f t="shared" si="154"/>
        <v>0</v>
      </c>
      <c r="X353" s="6">
        <f t="shared" si="161"/>
        <v>22.698633561894276</v>
      </c>
      <c r="Y353" s="10">
        <v>0</v>
      </c>
      <c r="Z353" s="31">
        <f t="shared" si="173"/>
        <v>334.45978392466594</v>
      </c>
      <c r="AA353" s="31">
        <f t="shared" si="176"/>
        <v>3.3130592426139174</v>
      </c>
      <c r="AB353" s="31" t="e">
        <f t="shared" si="174"/>
        <v>#DIV/0!</v>
      </c>
      <c r="AC353" s="31" t="e">
        <f t="shared" si="177"/>
        <v>#DIV/0!</v>
      </c>
      <c r="AD353" s="20" t="e">
        <f t="shared" si="175"/>
        <v>#DIV/0!</v>
      </c>
      <c r="AE353" s="25">
        <f t="shared" si="155"/>
        <v>0</v>
      </c>
      <c r="AF353" s="25">
        <f t="shared" si="166"/>
        <v>3.9525904289443345</v>
      </c>
      <c r="AG353" s="29" t="e">
        <f t="shared" si="167"/>
        <v>#DIV/0!</v>
      </c>
      <c r="AH353" s="30">
        <f t="shared" si="168"/>
        <v>22.698633561894276</v>
      </c>
      <c r="AI353" s="28">
        <f t="shared" si="169"/>
        <v>0</v>
      </c>
    </row>
    <row r="354" spans="2:35" ht="20">
      <c r="B354" s="22">
        <v>31</v>
      </c>
      <c r="C354" s="22">
        <v>866</v>
      </c>
      <c r="D354" s="18">
        <f t="shared" si="156"/>
        <v>-369.48706920000001</v>
      </c>
      <c r="E354" s="18">
        <f t="shared" si="157"/>
        <v>1297.8753240680001</v>
      </c>
      <c r="F354" s="18">
        <f t="shared" si="162"/>
        <v>-367.13305319999995</v>
      </c>
      <c r="G354" s="18">
        <f t="shared" si="163"/>
        <v>1294.877921472</v>
      </c>
      <c r="H354" s="18">
        <v>1608</v>
      </c>
      <c r="I354" s="18">
        <v>944</v>
      </c>
      <c r="J354" s="13">
        <f t="shared" si="158"/>
        <v>1912.5102336</v>
      </c>
      <c r="K354" s="13">
        <f t="shared" si="159"/>
        <v>1414.774025312</v>
      </c>
      <c r="L354" s="13">
        <f t="shared" si="164"/>
        <v>1912.5102336</v>
      </c>
      <c r="M354" s="13">
        <f t="shared" si="165"/>
        <v>1414.774025312</v>
      </c>
      <c r="N354" s="19">
        <f t="shared" si="160"/>
        <v>0.92491240000003927</v>
      </c>
      <c r="O354">
        <f t="shared" si="170"/>
        <v>-2.997402596000029</v>
      </c>
      <c r="P354">
        <f t="shared" si="178"/>
        <v>7.9706788291736955E-2</v>
      </c>
      <c r="Q354" s="9">
        <f t="shared" si="179"/>
        <v>2.6568929430578985</v>
      </c>
      <c r="R354" s="9">
        <f t="shared" si="180"/>
        <v>9.5648145950084356</v>
      </c>
      <c r="S354">
        <f t="shared" si="171"/>
        <v>0</v>
      </c>
      <c r="T354">
        <f t="shared" si="172"/>
        <v>0</v>
      </c>
      <c r="U354">
        <f t="shared" si="181"/>
        <v>0</v>
      </c>
      <c r="V354" s="9">
        <f t="shared" si="182"/>
        <v>0</v>
      </c>
      <c r="W354" s="9">
        <f t="shared" si="154"/>
        <v>0</v>
      </c>
      <c r="X354" s="6">
        <f t="shared" si="161"/>
        <v>22.791757972064698</v>
      </c>
      <c r="Y354" s="10">
        <v>0</v>
      </c>
      <c r="Z354" s="31">
        <f t="shared" si="173"/>
        <v>330.08381155027485</v>
      </c>
      <c r="AA354" s="31">
        <f t="shared" si="176"/>
        <v>4.3759723743910968</v>
      </c>
      <c r="AB354" s="31" t="e">
        <f t="shared" si="174"/>
        <v>#DIV/0!</v>
      </c>
      <c r="AC354" s="31" t="e">
        <f t="shared" si="177"/>
        <v>#DIV/0!</v>
      </c>
      <c r="AD354" s="20" t="e">
        <f t="shared" si="175"/>
        <v>#DIV/0!</v>
      </c>
      <c r="AE354" s="25">
        <f t="shared" si="155"/>
        <v>0</v>
      </c>
      <c r="AF354" s="25">
        <f t="shared" si="166"/>
        <v>2.6568929430578985</v>
      </c>
      <c r="AG354" s="29" t="e">
        <f t="shared" si="167"/>
        <v>#DIV/0!</v>
      </c>
      <c r="AH354" s="30">
        <f t="shared" si="168"/>
        <v>22.791757972064698</v>
      </c>
      <c r="AI354" s="28">
        <f t="shared" si="169"/>
        <v>0</v>
      </c>
    </row>
    <row r="355" spans="2:35" ht="20">
      <c r="B355" s="22">
        <v>31</v>
      </c>
      <c r="C355" s="22">
        <v>872</v>
      </c>
      <c r="D355" s="18">
        <f t="shared" si="156"/>
        <v>-372.26180640000001</v>
      </c>
      <c r="E355" s="18">
        <f t="shared" si="157"/>
        <v>1306.8675318559999</v>
      </c>
      <c r="F355" s="18">
        <f t="shared" si="162"/>
        <v>-370.10367746666662</v>
      </c>
      <c r="G355" s="18">
        <f t="shared" si="163"/>
        <v>1299.8735924653333</v>
      </c>
      <c r="H355" s="18">
        <v>1608</v>
      </c>
      <c r="I355" s="18">
        <v>944</v>
      </c>
      <c r="J355" s="13">
        <f t="shared" si="158"/>
        <v>1912.5102336</v>
      </c>
      <c r="K355" s="13">
        <f t="shared" si="159"/>
        <v>1414.774025312</v>
      </c>
      <c r="L355" s="13">
        <f t="shared" si="164"/>
        <v>1912.5102336</v>
      </c>
      <c r="M355" s="13">
        <f t="shared" si="165"/>
        <v>1414.774025312</v>
      </c>
      <c r="N355" s="19">
        <f t="shared" si="160"/>
        <v>2.7747372000000041</v>
      </c>
      <c r="O355">
        <f t="shared" si="170"/>
        <v>-4.9956709933333059</v>
      </c>
      <c r="P355">
        <f t="shared" si="178"/>
        <v>0.13498818305257512</v>
      </c>
      <c r="Q355" s="9">
        <f t="shared" si="179"/>
        <v>4.4996061017525033</v>
      </c>
      <c r="R355" s="9">
        <f t="shared" si="180"/>
        <v>16.198581966309014</v>
      </c>
      <c r="S355">
        <f t="shared" si="171"/>
        <v>0</v>
      </c>
      <c r="T355">
        <f t="shared" si="172"/>
        <v>0</v>
      </c>
      <c r="U355">
        <f t="shared" si="181"/>
        <v>0</v>
      </c>
      <c r="V355" s="9">
        <f t="shared" si="182"/>
        <v>0</v>
      </c>
      <c r="W355" s="9">
        <f t="shared" si="154"/>
        <v>0</v>
      </c>
      <c r="X355" s="6">
        <f t="shared" si="161"/>
        <v>22.842211639771627</v>
      </c>
      <c r="Y355" s="10">
        <v>0</v>
      </c>
      <c r="Z355" s="31">
        <f t="shared" si="173"/>
        <v>300.73739669742207</v>
      </c>
      <c r="AA355" s="31">
        <f t="shared" si="176"/>
        <v>29.346414852852774</v>
      </c>
      <c r="AB355" s="31" t="e">
        <f t="shared" si="174"/>
        <v>#DIV/0!</v>
      </c>
      <c r="AC355" s="31" t="e">
        <f t="shared" si="177"/>
        <v>#DIV/0!</v>
      </c>
      <c r="AD355" s="20" t="e">
        <f t="shared" si="175"/>
        <v>#DIV/0!</v>
      </c>
      <c r="AE355" s="25">
        <f t="shared" si="155"/>
        <v>0</v>
      </c>
      <c r="AF355" s="25">
        <f t="shared" si="166"/>
        <v>4.4996061017525033</v>
      </c>
      <c r="AG355" s="29" t="e">
        <f t="shared" si="167"/>
        <v>#DIV/0!</v>
      </c>
      <c r="AH355" s="30">
        <f t="shared" si="168"/>
        <v>22.842211639771627</v>
      </c>
      <c r="AI355" s="28">
        <f t="shared" si="169"/>
        <v>0</v>
      </c>
    </row>
    <row r="356" spans="2:35" ht="20">
      <c r="B356" s="22">
        <v>31</v>
      </c>
      <c r="C356" s="22">
        <v>880</v>
      </c>
      <c r="D356" s="18">
        <f t="shared" si="156"/>
        <v>-375.961456</v>
      </c>
      <c r="E356" s="18">
        <f t="shared" si="157"/>
        <v>1318.85714224</v>
      </c>
      <c r="F356" s="18">
        <f t="shared" si="162"/>
        <v>-372.57011053333332</v>
      </c>
      <c r="G356" s="18">
        <f t="shared" si="163"/>
        <v>1307.8666660546667</v>
      </c>
      <c r="H356" s="18">
        <v>1608</v>
      </c>
      <c r="I356" s="18">
        <v>944</v>
      </c>
      <c r="J356" s="13">
        <f t="shared" si="158"/>
        <v>1912.5102336</v>
      </c>
      <c r="K356" s="13">
        <f t="shared" si="159"/>
        <v>1414.774025312</v>
      </c>
      <c r="L356" s="13">
        <f t="shared" si="164"/>
        <v>1912.5102336</v>
      </c>
      <c r="M356" s="13">
        <f t="shared" si="165"/>
        <v>1414.774025312</v>
      </c>
      <c r="N356" s="19">
        <f t="shared" si="160"/>
        <v>3.6996495999999865</v>
      </c>
      <c r="O356">
        <f t="shared" si="170"/>
        <v>-7.9930735893333349</v>
      </c>
      <c r="P356">
        <f t="shared" si="178"/>
        <v>0.21447207005428717</v>
      </c>
      <c r="Q356" s="9">
        <f t="shared" si="179"/>
        <v>7.1490690018095728</v>
      </c>
      <c r="R356" s="9">
        <f t="shared" si="180"/>
        <v>25.736648406514462</v>
      </c>
      <c r="S356">
        <f t="shared" si="171"/>
        <v>0</v>
      </c>
      <c r="T356">
        <f t="shared" si="172"/>
        <v>0</v>
      </c>
      <c r="U356">
        <f t="shared" si="181"/>
        <v>0</v>
      </c>
      <c r="V356" s="9">
        <f t="shared" si="182"/>
        <v>0</v>
      </c>
      <c r="W356" s="9">
        <f t="shared" si="154"/>
        <v>0</v>
      </c>
      <c r="X356" s="6">
        <f t="shared" si="161"/>
        <v>22.849894958924889</v>
      </c>
      <c r="Y356" s="10">
        <v>0</v>
      </c>
      <c r="Z356" s="31">
        <f t="shared" si="173"/>
        <v>287.14872419113948</v>
      </c>
      <c r="AA356" s="31">
        <f t="shared" si="176"/>
        <v>13.588672506282592</v>
      </c>
      <c r="AB356" s="31" t="e">
        <f t="shared" si="174"/>
        <v>#DIV/0!</v>
      </c>
      <c r="AC356" s="31" t="e">
        <f t="shared" si="177"/>
        <v>#DIV/0!</v>
      </c>
      <c r="AD356" s="20" t="e">
        <f t="shared" si="175"/>
        <v>#DIV/0!</v>
      </c>
      <c r="AE356" s="25">
        <f t="shared" si="155"/>
        <v>0</v>
      </c>
      <c r="AF356" s="25">
        <f t="shared" si="166"/>
        <v>7.1490690018095728</v>
      </c>
      <c r="AG356" s="29" t="e">
        <f t="shared" si="167"/>
        <v>#DIV/0!</v>
      </c>
      <c r="AH356" s="30">
        <f t="shared" si="168"/>
        <v>22.849894958924889</v>
      </c>
      <c r="AI356" s="28">
        <f t="shared" si="169"/>
        <v>0</v>
      </c>
    </row>
    <row r="357" spans="2:35" ht="20">
      <c r="B357" s="22">
        <v>31</v>
      </c>
      <c r="C357" s="22">
        <v>880</v>
      </c>
      <c r="D357" s="18">
        <f t="shared" si="156"/>
        <v>-375.961456</v>
      </c>
      <c r="E357" s="18">
        <f t="shared" si="157"/>
        <v>1318.85714224</v>
      </c>
      <c r="F357" s="18">
        <f t="shared" si="162"/>
        <v>-374.72823946666671</v>
      </c>
      <c r="G357" s="18">
        <f t="shared" si="163"/>
        <v>1314.8606054453332</v>
      </c>
      <c r="H357" s="18">
        <v>1608</v>
      </c>
      <c r="I357" s="18">
        <v>944</v>
      </c>
      <c r="J357" s="13">
        <f t="shared" si="158"/>
        <v>1912.5102336</v>
      </c>
      <c r="K357" s="13">
        <f t="shared" si="159"/>
        <v>1414.774025312</v>
      </c>
      <c r="L357" s="13">
        <f t="shared" si="164"/>
        <v>1912.5102336</v>
      </c>
      <c r="M357" s="13">
        <f t="shared" si="165"/>
        <v>1414.774025312</v>
      </c>
      <c r="N357" s="19">
        <f t="shared" si="160"/>
        <v>0</v>
      </c>
      <c r="O357">
        <f t="shared" si="170"/>
        <v>-6.9939393906665828</v>
      </c>
      <c r="P357">
        <f t="shared" si="178"/>
        <v>0.18462704817398545</v>
      </c>
      <c r="Q357" s="9">
        <f t="shared" si="179"/>
        <v>6.1542349391328486</v>
      </c>
      <c r="R357" s="9">
        <f t="shared" si="180"/>
        <v>22.155245780878257</v>
      </c>
      <c r="S357">
        <f t="shared" si="171"/>
        <v>0</v>
      </c>
      <c r="T357">
        <f t="shared" si="172"/>
        <v>0</v>
      </c>
      <c r="U357">
        <f t="shared" si="181"/>
        <v>0</v>
      </c>
      <c r="V357" s="9">
        <f t="shared" si="182"/>
        <v>0</v>
      </c>
      <c r="W357" s="9">
        <f t="shared" si="154"/>
        <v>0</v>
      </c>
      <c r="X357" s="6">
        <f t="shared" si="161"/>
        <v>22.873187548078494</v>
      </c>
      <c r="Y357" s="10">
        <v>0</v>
      </c>
      <c r="Z357" s="31">
        <f t="shared" si="173"/>
        <v>287.14872419113988</v>
      </c>
      <c r="AA357" s="31">
        <f t="shared" si="176"/>
        <v>0</v>
      </c>
      <c r="AB357" s="31" t="e">
        <f t="shared" si="174"/>
        <v>#DIV/0!</v>
      </c>
      <c r="AC357" s="31" t="e">
        <f t="shared" si="177"/>
        <v>#DIV/0!</v>
      </c>
      <c r="AD357" s="20" t="e">
        <f t="shared" si="175"/>
        <v>#DIV/0!</v>
      </c>
      <c r="AE357" s="25">
        <f t="shared" si="155"/>
        <v>0</v>
      </c>
      <c r="AF357" s="25">
        <f t="shared" si="166"/>
        <v>6.1542349391328486</v>
      </c>
      <c r="AG357" s="29" t="e">
        <f t="shared" si="167"/>
        <v>#DIV/0!</v>
      </c>
      <c r="AH357" s="30">
        <f t="shared" si="168"/>
        <v>22.873187548078494</v>
      </c>
      <c r="AI357" s="28">
        <f t="shared" si="169"/>
        <v>0</v>
      </c>
    </row>
    <row r="358" spans="2:35" ht="20">
      <c r="B358" s="22">
        <v>31</v>
      </c>
      <c r="C358" s="22">
        <v>880</v>
      </c>
      <c r="D358" s="18">
        <f t="shared" si="156"/>
        <v>-375.961456</v>
      </c>
      <c r="E358" s="18">
        <f t="shared" si="157"/>
        <v>1318.85714224</v>
      </c>
      <c r="F358" s="18">
        <f t="shared" si="162"/>
        <v>-375.961456</v>
      </c>
      <c r="G358" s="18">
        <f t="shared" si="163"/>
        <v>1318.85714224</v>
      </c>
      <c r="H358" s="18">
        <v>1608</v>
      </c>
      <c r="I358" s="18">
        <v>944</v>
      </c>
      <c r="J358" s="13">
        <f t="shared" si="158"/>
        <v>1912.5102336</v>
      </c>
      <c r="K358" s="13">
        <f t="shared" si="159"/>
        <v>1414.774025312</v>
      </c>
      <c r="L358" s="13">
        <f t="shared" si="164"/>
        <v>1912.5102336</v>
      </c>
      <c r="M358" s="13">
        <f t="shared" si="165"/>
        <v>1414.774025312</v>
      </c>
      <c r="N358" s="19">
        <f t="shared" si="160"/>
        <v>0</v>
      </c>
      <c r="O358">
        <f t="shared" si="170"/>
        <v>-3.9965367946667811</v>
      </c>
      <c r="P358">
        <f t="shared" si="178"/>
        <v>0.10550117038513883</v>
      </c>
      <c r="Q358" s="9">
        <f t="shared" si="179"/>
        <v>3.5167056795046276</v>
      </c>
      <c r="R358" s="9">
        <f t="shared" si="180"/>
        <v>12.66014044621666</v>
      </c>
      <c r="S358">
        <f t="shared" si="171"/>
        <v>0</v>
      </c>
      <c r="T358">
        <f t="shared" si="172"/>
        <v>0</v>
      </c>
      <c r="U358">
        <f t="shared" si="181"/>
        <v>0</v>
      </c>
      <c r="V358" s="9">
        <f t="shared" si="182"/>
        <v>0</v>
      </c>
      <c r="W358" s="9">
        <f t="shared" si="154"/>
        <v>0</v>
      </c>
      <c r="X358" s="6">
        <f t="shared" si="161"/>
        <v>22.90480893297066</v>
      </c>
      <c r="Y358" s="10">
        <v>0</v>
      </c>
      <c r="Z358" s="31">
        <f t="shared" si="173"/>
        <v>287.14872419113829</v>
      </c>
      <c r="AA358" s="31">
        <f t="shared" si="176"/>
        <v>1.5916157281026244E-12</v>
      </c>
      <c r="AB358" s="31" t="e">
        <f t="shared" si="174"/>
        <v>#DIV/0!</v>
      </c>
      <c r="AC358" s="31" t="e">
        <f t="shared" si="177"/>
        <v>#DIV/0!</v>
      </c>
      <c r="AD358" s="20" t="e">
        <f t="shared" si="175"/>
        <v>#DIV/0!</v>
      </c>
      <c r="AE358" s="25">
        <f t="shared" si="155"/>
        <v>0</v>
      </c>
      <c r="AF358" s="25">
        <f t="shared" si="166"/>
        <v>3.5167056795046276</v>
      </c>
      <c r="AG358" s="29" t="e">
        <f t="shared" si="167"/>
        <v>#DIV/0!</v>
      </c>
      <c r="AH358" s="30">
        <f t="shared" si="168"/>
        <v>22.90480893297066</v>
      </c>
      <c r="AI358" s="28">
        <f t="shared" si="169"/>
        <v>0</v>
      </c>
    </row>
    <row r="359" spans="2:35" ht="20">
      <c r="B359" s="22">
        <v>31</v>
      </c>
      <c r="C359" s="22">
        <v>880</v>
      </c>
      <c r="D359" s="18">
        <f t="shared" si="156"/>
        <v>-375.961456</v>
      </c>
      <c r="E359" s="18">
        <f t="shared" si="157"/>
        <v>1318.85714224</v>
      </c>
      <c r="F359" s="18">
        <f t="shared" si="162"/>
        <v>-375.961456</v>
      </c>
      <c r="G359" s="18">
        <f t="shared" si="163"/>
        <v>1318.85714224</v>
      </c>
      <c r="H359" s="18">
        <v>1608</v>
      </c>
      <c r="I359" s="18">
        <v>944</v>
      </c>
      <c r="J359" s="13">
        <f t="shared" si="158"/>
        <v>1912.5102336</v>
      </c>
      <c r="K359" s="13">
        <f t="shared" si="159"/>
        <v>1414.774025312</v>
      </c>
      <c r="L359" s="13">
        <f t="shared" si="164"/>
        <v>1912.5102336</v>
      </c>
      <c r="M359" s="13">
        <f t="shared" si="165"/>
        <v>1414.774025312</v>
      </c>
      <c r="N359" s="19">
        <f t="shared" si="160"/>
        <v>0</v>
      </c>
      <c r="O359">
        <f t="shared" si="170"/>
        <v>0</v>
      </c>
      <c r="P359">
        <f t="shared" si="178"/>
        <v>0</v>
      </c>
      <c r="Q359" s="9">
        <f t="shared" si="179"/>
        <v>0</v>
      </c>
      <c r="R359" s="9">
        <f t="shared" si="180"/>
        <v>0</v>
      </c>
      <c r="S359">
        <f t="shared" si="171"/>
        <v>0</v>
      </c>
      <c r="T359">
        <f t="shared" si="172"/>
        <v>0</v>
      </c>
      <c r="U359">
        <f t="shared" si="181"/>
        <v>0</v>
      </c>
      <c r="V359" s="9">
        <f t="shared" si="182"/>
        <v>0</v>
      </c>
      <c r="W359" s="9">
        <f t="shared" si="154"/>
        <v>0</v>
      </c>
      <c r="X359" s="6">
        <f t="shared" si="161"/>
        <v>22.90480893297066</v>
      </c>
      <c r="Y359" s="10">
        <v>0</v>
      </c>
      <c r="Z359" s="31" t="e">
        <f t="shared" si="173"/>
        <v>#DIV/0!</v>
      </c>
      <c r="AA359" s="31" t="e">
        <f t="shared" si="176"/>
        <v>#DIV/0!</v>
      </c>
      <c r="AB359" s="31" t="e">
        <f t="shared" si="174"/>
        <v>#DIV/0!</v>
      </c>
      <c r="AC359" s="31" t="e">
        <f t="shared" si="177"/>
        <v>#DIV/0!</v>
      </c>
      <c r="AD359" s="20" t="e">
        <f t="shared" si="175"/>
        <v>#DIV/0!</v>
      </c>
      <c r="AE359" s="25">
        <f t="shared" si="155"/>
        <v>0</v>
      </c>
      <c r="AF359" s="25">
        <f t="shared" si="166"/>
        <v>0</v>
      </c>
      <c r="AG359" s="29" t="e">
        <f t="shared" si="167"/>
        <v>#DIV/0!</v>
      </c>
      <c r="AH359" s="30">
        <f t="shared" si="168"/>
        <v>22.90480893297066</v>
      </c>
      <c r="AI359" s="28">
        <f t="shared" si="169"/>
        <v>0</v>
      </c>
    </row>
    <row r="360" spans="2:35" ht="20">
      <c r="B360" s="22">
        <v>31</v>
      </c>
      <c r="C360" s="22">
        <v>880</v>
      </c>
      <c r="D360" s="18">
        <f t="shared" si="156"/>
        <v>-375.961456</v>
      </c>
      <c r="E360" s="18">
        <f t="shared" si="157"/>
        <v>1318.85714224</v>
      </c>
      <c r="F360" s="18">
        <f t="shared" si="162"/>
        <v>-375.961456</v>
      </c>
      <c r="G360" s="18">
        <f t="shared" si="163"/>
        <v>1318.85714224</v>
      </c>
      <c r="H360" s="18">
        <v>1608</v>
      </c>
      <c r="I360" s="18">
        <v>944</v>
      </c>
      <c r="J360" s="13">
        <f t="shared" si="158"/>
        <v>1912.5102336</v>
      </c>
      <c r="K360" s="13">
        <f t="shared" si="159"/>
        <v>1414.774025312</v>
      </c>
      <c r="L360" s="13">
        <f t="shared" si="164"/>
        <v>1912.5102336</v>
      </c>
      <c r="M360" s="13">
        <f t="shared" si="165"/>
        <v>1414.774025312</v>
      </c>
      <c r="N360" s="19">
        <f t="shared" si="160"/>
        <v>0</v>
      </c>
      <c r="O360">
        <f t="shared" si="170"/>
        <v>0</v>
      </c>
      <c r="P360">
        <f t="shared" si="178"/>
        <v>0</v>
      </c>
      <c r="Q360" s="9">
        <f t="shared" si="179"/>
        <v>0</v>
      </c>
      <c r="R360" s="9">
        <f t="shared" si="180"/>
        <v>0</v>
      </c>
      <c r="S360">
        <f t="shared" si="171"/>
        <v>0</v>
      </c>
      <c r="T360">
        <f t="shared" si="172"/>
        <v>0</v>
      </c>
      <c r="U360">
        <f t="shared" si="181"/>
        <v>0</v>
      </c>
      <c r="V360" s="9">
        <f t="shared" si="182"/>
        <v>0</v>
      </c>
      <c r="W360" s="9">
        <f t="shared" si="154"/>
        <v>0</v>
      </c>
      <c r="X360" s="6">
        <f t="shared" si="161"/>
        <v>22.90480893297066</v>
      </c>
      <c r="Y360" s="10">
        <v>0</v>
      </c>
      <c r="Z360" s="31" t="e">
        <f t="shared" si="173"/>
        <v>#DIV/0!</v>
      </c>
      <c r="AA360" s="31" t="e">
        <f t="shared" si="176"/>
        <v>#DIV/0!</v>
      </c>
      <c r="AB360" s="31" t="e">
        <f t="shared" si="174"/>
        <v>#DIV/0!</v>
      </c>
      <c r="AC360" s="31" t="e">
        <f t="shared" si="177"/>
        <v>#DIV/0!</v>
      </c>
      <c r="AD360" s="20" t="e">
        <f t="shared" si="175"/>
        <v>#DIV/0!</v>
      </c>
      <c r="AE360" s="25">
        <f t="shared" si="155"/>
        <v>0</v>
      </c>
      <c r="AF360" s="25">
        <f t="shared" si="166"/>
        <v>0</v>
      </c>
      <c r="AG360" s="29" t="e">
        <f t="shared" si="167"/>
        <v>#DIV/0!</v>
      </c>
      <c r="AH360" s="30">
        <f t="shared" si="168"/>
        <v>22.90480893297066</v>
      </c>
      <c r="AI360" s="28">
        <f t="shared" si="169"/>
        <v>0</v>
      </c>
    </row>
    <row r="361" spans="2:35" ht="20">
      <c r="B361" s="22">
        <v>31</v>
      </c>
      <c r="C361" s="22">
        <v>880</v>
      </c>
      <c r="D361" s="18">
        <f t="shared" si="156"/>
        <v>-375.961456</v>
      </c>
      <c r="E361" s="18">
        <f t="shared" si="157"/>
        <v>1318.85714224</v>
      </c>
      <c r="F361" s="18">
        <f t="shared" si="162"/>
        <v>-375.961456</v>
      </c>
      <c r="G361" s="18">
        <f t="shared" si="163"/>
        <v>1318.85714224</v>
      </c>
      <c r="H361" s="18">
        <v>1608</v>
      </c>
      <c r="I361" s="18">
        <v>944</v>
      </c>
      <c r="J361" s="13">
        <f t="shared" si="158"/>
        <v>1912.5102336</v>
      </c>
      <c r="K361" s="13">
        <f t="shared" si="159"/>
        <v>1414.774025312</v>
      </c>
      <c r="L361" s="13">
        <f t="shared" si="164"/>
        <v>1912.5102336</v>
      </c>
      <c r="M361" s="13">
        <f t="shared" si="165"/>
        <v>1414.774025312</v>
      </c>
      <c r="N361" s="19">
        <f t="shared" si="160"/>
        <v>0</v>
      </c>
      <c r="O361">
        <f t="shared" si="170"/>
        <v>0</v>
      </c>
      <c r="P361">
        <f t="shared" si="178"/>
        <v>0</v>
      </c>
      <c r="Q361" s="9">
        <f t="shared" si="179"/>
        <v>0</v>
      </c>
      <c r="R361" s="9">
        <f t="shared" si="180"/>
        <v>0</v>
      </c>
      <c r="S361">
        <f t="shared" si="171"/>
        <v>0</v>
      </c>
      <c r="T361">
        <f t="shared" si="172"/>
        <v>0</v>
      </c>
      <c r="U361">
        <f t="shared" si="181"/>
        <v>0</v>
      </c>
      <c r="V361" s="9">
        <f t="shared" si="182"/>
        <v>0</v>
      </c>
      <c r="W361" s="9">
        <f t="shared" si="154"/>
        <v>0</v>
      </c>
      <c r="X361" s="6">
        <f t="shared" si="161"/>
        <v>22.90480893297066</v>
      </c>
      <c r="Y361" s="10">
        <v>0</v>
      </c>
      <c r="Z361" s="31" t="e">
        <f t="shared" si="173"/>
        <v>#DIV/0!</v>
      </c>
      <c r="AA361" s="31" t="e">
        <f t="shared" si="176"/>
        <v>#DIV/0!</v>
      </c>
      <c r="AB361" s="31" t="e">
        <f t="shared" si="174"/>
        <v>#DIV/0!</v>
      </c>
      <c r="AC361" s="31" t="e">
        <f t="shared" si="177"/>
        <v>#DIV/0!</v>
      </c>
      <c r="AD361" s="20" t="e">
        <f t="shared" si="175"/>
        <v>#DIV/0!</v>
      </c>
      <c r="AE361" s="25">
        <f t="shared" si="155"/>
        <v>0</v>
      </c>
      <c r="AF361" s="25">
        <f t="shared" si="166"/>
        <v>0</v>
      </c>
      <c r="AG361" s="29" t="e">
        <f t="shared" si="167"/>
        <v>#DIV/0!</v>
      </c>
      <c r="AH361" s="30">
        <f t="shared" si="168"/>
        <v>22.90480893297066</v>
      </c>
      <c r="AI361" s="28">
        <f t="shared" si="169"/>
        <v>0</v>
      </c>
    </row>
    <row r="362" spans="2:35" ht="20">
      <c r="B362" s="22">
        <v>31</v>
      </c>
      <c r="C362" s="22">
        <v>880</v>
      </c>
      <c r="D362" s="18">
        <f t="shared" si="156"/>
        <v>-375.961456</v>
      </c>
      <c r="E362" s="18">
        <f t="shared" si="157"/>
        <v>1318.85714224</v>
      </c>
      <c r="F362" s="18">
        <f t="shared" si="162"/>
        <v>-375.961456</v>
      </c>
      <c r="G362" s="18">
        <f t="shared" si="163"/>
        <v>1318.85714224</v>
      </c>
      <c r="H362" s="18">
        <v>1608</v>
      </c>
      <c r="I362" s="18">
        <v>944</v>
      </c>
      <c r="J362" s="13">
        <f t="shared" si="158"/>
        <v>1912.5102336</v>
      </c>
      <c r="K362" s="13">
        <f t="shared" si="159"/>
        <v>1414.774025312</v>
      </c>
      <c r="L362" s="13">
        <f t="shared" si="164"/>
        <v>1912.5102336</v>
      </c>
      <c r="M362" s="13">
        <f t="shared" si="165"/>
        <v>1414.774025312</v>
      </c>
      <c r="N362" s="19">
        <f t="shared" si="160"/>
        <v>0</v>
      </c>
      <c r="O362">
        <f t="shared" si="170"/>
        <v>0</v>
      </c>
      <c r="P362">
        <f t="shared" si="178"/>
        <v>0</v>
      </c>
      <c r="Q362" s="9">
        <f t="shared" si="179"/>
        <v>0</v>
      </c>
      <c r="R362" s="9">
        <f t="shared" si="180"/>
        <v>0</v>
      </c>
      <c r="S362">
        <f t="shared" si="171"/>
        <v>0</v>
      </c>
      <c r="T362">
        <f t="shared" si="172"/>
        <v>0</v>
      </c>
      <c r="U362">
        <f t="shared" si="181"/>
        <v>0</v>
      </c>
      <c r="V362" s="9">
        <f t="shared" si="182"/>
        <v>0</v>
      </c>
      <c r="W362" s="9">
        <f t="shared" si="154"/>
        <v>0</v>
      </c>
      <c r="X362" s="6">
        <f t="shared" si="161"/>
        <v>22.90480893297066</v>
      </c>
      <c r="Y362" s="10">
        <v>0</v>
      </c>
      <c r="Z362" s="31" t="e">
        <f t="shared" si="173"/>
        <v>#DIV/0!</v>
      </c>
      <c r="AA362" s="31" t="e">
        <f t="shared" si="176"/>
        <v>#DIV/0!</v>
      </c>
      <c r="AB362" s="31" t="e">
        <f t="shared" si="174"/>
        <v>#DIV/0!</v>
      </c>
      <c r="AC362" s="31" t="e">
        <f t="shared" si="177"/>
        <v>#DIV/0!</v>
      </c>
      <c r="AD362" s="20" t="e">
        <f t="shared" si="175"/>
        <v>#DIV/0!</v>
      </c>
      <c r="AE362" s="25">
        <f t="shared" si="155"/>
        <v>0</v>
      </c>
      <c r="AF362" s="25">
        <f t="shared" si="166"/>
        <v>0</v>
      </c>
      <c r="AG362" s="29" t="e">
        <f t="shared" si="167"/>
        <v>#DIV/0!</v>
      </c>
      <c r="AH362" s="30">
        <f t="shared" si="168"/>
        <v>22.90480893297066</v>
      </c>
      <c r="AI362" s="28">
        <f t="shared" si="169"/>
        <v>0</v>
      </c>
    </row>
    <row r="363" spans="2:35" ht="20">
      <c r="B363" s="22">
        <v>31</v>
      </c>
      <c r="C363" s="22">
        <v>880</v>
      </c>
      <c r="D363" s="18">
        <f t="shared" si="156"/>
        <v>-375.961456</v>
      </c>
      <c r="E363" s="18">
        <f t="shared" si="157"/>
        <v>1318.85714224</v>
      </c>
      <c r="F363" s="18">
        <f t="shared" si="162"/>
        <v>-375.961456</v>
      </c>
      <c r="G363" s="18">
        <f t="shared" si="163"/>
        <v>1318.85714224</v>
      </c>
      <c r="H363" s="18">
        <v>1608</v>
      </c>
      <c r="I363" s="18">
        <v>944</v>
      </c>
      <c r="J363" s="13">
        <f t="shared" si="158"/>
        <v>1912.5102336</v>
      </c>
      <c r="K363" s="13">
        <f t="shared" si="159"/>
        <v>1414.774025312</v>
      </c>
      <c r="L363" s="13">
        <f t="shared" si="164"/>
        <v>1912.5102336</v>
      </c>
      <c r="M363" s="13">
        <f t="shared" si="165"/>
        <v>1414.774025312</v>
      </c>
      <c r="N363" s="19">
        <f t="shared" si="160"/>
        <v>0</v>
      </c>
      <c r="O363">
        <f t="shared" si="170"/>
        <v>0</v>
      </c>
      <c r="P363">
        <f t="shared" si="178"/>
        <v>0</v>
      </c>
      <c r="Q363" s="9">
        <f t="shared" si="179"/>
        <v>0</v>
      </c>
      <c r="R363" s="9">
        <f t="shared" si="180"/>
        <v>0</v>
      </c>
      <c r="S363">
        <f t="shared" si="171"/>
        <v>0</v>
      </c>
      <c r="T363">
        <f t="shared" si="172"/>
        <v>0</v>
      </c>
      <c r="U363">
        <f t="shared" si="181"/>
        <v>0</v>
      </c>
      <c r="V363" s="9">
        <f t="shared" si="182"/>
        <v>0</v>
      </c>
      <c r="W363" s="9">
        <f t="shared" si="154"/>
        <v>0</v>
      </c>
      <c r="X363" s="6">
        <f t="shared" si="161"/>
        <v>22.90480893297066</v>
      </c>
      <c r="Y363" s="10">
        <v>0</v>
      </c>
      <c r="Z363" s="31" t="e">
        <f t="shared" si="173"/>
        <v>#DIV/0!</v>
      </c>
      <c r="AA363" s="31" t="e">
        <f t="shared" si="176"/>
        <v>#DIV/0!</v>
      </c>
      <c r="AB363" s="31" t="e">
        <f t="shared" si="174"/>
        <v>#DIV/0!</v>
      </c>
      <c r="AC363" s="31" t="e">
        <f t="shared" si="177"/>
        <v>#DIV/0!</v>
      </c>
      <c r="AD363" s="20" t="e">
        <f t="shared" si="175"/>
        <v>#DIV/0!</v>
      </c>
      <c r="AE363" s="25">
        <f t="shared" si="155"/>
        <v>0</v>
      </c>
      <c r="AF363" s="25">
        <f t="shared" si="166"/>
        <v>0</v>
      </c>
      <c r="AG363" s="29" t="e">
        <f t="shared" si="167"/>
        <v>#DIV/0!</v>
      </c>
      <c r="AH363" s="30">
        <f t="shared" si="168"/>
        <v>22.90480893297066</v>
      </c>
      <c r="AI363" s="28">
        <f t="shared" si="169"/>
        <v>0</v>
      </c>
    </row>
    <row r="364" spans="2:35" ht="20">
      <c r="B364" s="22">
        <v>31</v>
      </c>
      <c r="C364" s="22">
        <v>880</v>
      </c>
      <c r="D364" s="18">
        <f t="shared" si="156"/>
        <v>-375.961456</v>
      </c>
      <c r="E364" s="18">
        <f t="shared" si="157"/>
        <v>1318.85714224</v>
      </c>
      <c r="F364" s="18">
        <f t="shared" si="162"/>
        <v>-375.961456</v>
      </c>
      <c r="G364" s="18">
        <f t="shared" si="163"/>
        <v>1318.85714224</v>
      </c>
      <c r="H364" s="18">
        <v>1608</v>
      </c>
      <c r="I364" s="18">
        <v>944</v>
      </c>
      <c r="J364" s="13">
        <f t="shared" si="158"/>
        <v>1912.5102336</v>
      </c>
      <c r="K364" s="13">
        <f t="shared" si="159"/>
        <v>1414.774025312</v>
      </c>
      <c r="L364" s="13">
        <f t="shared" si="164"/>
        <v>1912.5102336</v>
      </c>
      <c r="M364" s="13">
        <f t="shared" si="165"/>
        <v>1414.774025312</v>
      </c>
      <c r="N364" s="19">
        <f t="shared" si="160"/>
        <v>0</v>
      </c>
      <c r="O364">
        <f t="shared" si="170"/>
        <v>0</v>
      </c>
      <c r="P364">
        <f t="shared" si="178"/>
        <v>0</v>
      </c>
      <c r="Q364" s="9">
        <f t="shared" si="179"/>
        <v>0</v>
      </c>
      <c r="R364" s="9">
        <f t="shared" si="180"/>
        <v>0</v>
      </c>
      <c r="S364">
        <f t="shared" si="171"/>
        <v>0</v>
      </c>
      <c r="T364">
        <f t="shared" si="172"/>
        <v>0</v>
      </c>
      <c r="U364">
        <f t="shared" si="181"/>
        <v>0</v>
      </c>
      <c r="V364" s="9">
        <f t="shared" si="182"/>
        <v>0</v>
      </c>
      <c r="W364" s="9">
        <f t="shared" si="154"/>
        <v>0</v>
      </c>
      <c r="X364" s="6">
        <f t="shared" si="161"/>
        <v>22.90480893297066</v>
      </c>
      <c r="Y364" s="10">
        <v>0</v>
      </c>
      <c r="Z364" s="31" t="e">
        <f t="shared" si="173"/>
        <v>#DIV/0!</v>
      </c>
      <c r="AA364" s="31" t="e">
        <f t="shared" si="176"/>
        <v>#DIV/0!</v>
      </c>
      <c r="AB364" s="31" t="e">
        <f t="shared" si="174"/>
        <v>#DIV/0!</v>
      </c>
      <c r="AC364" s="31" t="e">
        <f t="shared" si="177"/>
        <v>#DIV/0!</v>
      </c>
      <c r="AD364" s="20" t="e">
        <f t="shared" si="175"/>
        <v>#DIV/0!</v>
      </c>
      <c r="AE364" s="25">
        <f t="shared" si="155"/>
        <v>0</v>
      </c>
      <c r="AF364" s="25">
        <f t="shared" si="166"/>
        <v>0</v>
      </c>
      <c r="AG364" s="29" t="e">
        <f t="shared" si="167"/>
        <v>#DIV/0!</v>
      </c>
      <c r="AH364" s="30">
        <f t="shared" si="168"/>
        <v>22.90480893297066</v>
      </c>
      <c r="AI364" s="28">
        <f t="shared" si="169"/>
        <v>0</v>
      </c>
    </row>
    <row r="365" spans="2:35" ht="20">
      <c r="B365" s="22">
        <v>31</v>
      </c>
      <c r="C365" s="22">
        <v>880</v>
      </c>
      <c r="D365" s="18">
        <f t="shared" si="156"/>
        <v>-375.961456</v>
      </c>
      <c r="E365" s="18">
        <f t="shared" si="157"/>
        <v>1318.85714224</v>
      </c>
      <c r="F365" s="18">
        <f t="shared" si="162"/>
        <v>-375.961456</v>
      </c>
      <c r="G365" s="18">
        <f t="shared" si="163"/>
        <v>1318.85714224</v>
      </c>
      <c r="H365" s="18">
        <v>1608</v>
      </c>
      <c r="I365" s="18">
        <v>944</v>
      </c>
      <c r="J365" s="13">
        <f t="shared" si="158"/>
        <v>1912.5102336</v>
      </c>
      <c r="K365" s="13">
        <f t="shared" si="159"/>
        <v>1414.774025312</v>
      </c>
      <c r="L365" s="13">
        <f t="shared" si="164"/>
        <v>1912.5102336</v>
      </c>
      <c r="M365" s="13">
        <f t="shared" si="165"/>
        <v>1414.774025312</v>
      </c>
      <c r="N365" s="19">
        <f t="shared" si="160"/>
        <v>0</v>
      </c>
      <c r="O365">
        <f t="shared" si="170"/>
        <v>0</v>
      </c>
      <c r="P365">
        <f t="shared" si="178"/>
        <v>0</v>
      </c>
      <c r="Q365" s="9">
        <f t="shared" si="179"/>
        <v>0</v>
      </c>
      <c r="R365" s="9">
        <f t="shared" si="180"/>
        <v>0</v>
      </c>
      <c r="S365">
        <f t="shared" si="171"/>
        <v>0</v>
      </c>
      <c r="T365">
        <f t="shared" si="172"/>
        <v>0</v>
      </c>
      <c r="U365">
        <f t="shared" si="181"/>
        <v>0</v>
      </c>
      <c r="V365" s="9">
        <f t="shared" si="182"/>
        <v>0</v>
      </c>
      <c r="W365" s="9">
        <f t="shared" si="154"/>
        <v>0</v>
      </c>
      <c r="X365" s="6">
        <f t="shared" si="161"/>
        <v>22.90480893297066</v>
      </c>
      <c r="Y365" s="10">
        <v>0</v>
      </c>
      <c r="Z365" s="31" t="e">
        <f t="shared" si="173"/>
        <v>#DIV/0!</v>
      </c>
      <c r="AA365" s="31" t="e">
        <f t="shared" si="176"/>
        <v>#DIV/0!</v>
      </c>
      <c r="AB365" s="31" t="e">
        <f t="shared" si="174"/>
        <v>#DIV/0!</v>
      </c>
      <c r="AC365" s="31" t="e">
        <f t="shared" si="177"/>
        <v>#DIV/0!</v>
      </c>
      <c r="AD365" s="20" t="e">
        <f t="shared" si="175"/>
        <v>#DIV/0!</v>
      </c>
      <c r="AE365" s="25">
        <f t="shared" si="155"/>
        <v>0</v>
      </c>
      <c r="AF365" s="25">
        <f t="shared" si="166"/>
        <v>0</v>
      </c>
      <c r="AG365" s="29" t="e">
        <f t="shared" si="167"/>
        <v>#DIV/0!</v>
      </c>
      <c r="AH365" s="30">
        <f t="shared" si="168"/>
        <v>22.90480893297066</v>
      </c>
      <c r="AI365" s="28">
        <f t="shared" si="169"/>
        <v>0</v>
      </c>
    </row>
    <row r="366" spans="2:35" ht="20">
      <c r="B366" s="22">
        <v>31</v>
      </c>
      <c r="C366" s="22">
        <v>880</v>
      </c>
      <c r="D366" s="18">
        <f t="shared" si="156"/>
        <v>-375.961456</v>
      </c>
      <c r="E366" s="18">
        <f t="shared" si="157"/>
        <v>1318.85714224</v>
      </c>
      <c r="F366" s="18">
        <f t="shared" si="162"/>
        <v>-375.961456</v>
      </c>
      <c r="G366" s="18">
        <f t="shared" si="163"/>
        <v>1318.85714224</v>
      </c>
      <c r="H366" s="18">
        <v>1608</v>
      </c>
      <c r="I366" s="18">
        <v>944</v>
      </c>
      <c r="J366" s="13">
        <f t="shared" si="158"/>
        <v>1912.5102336</v>
      </c>
      <c r="K366" s="13">
        <f t="shared" si="159"/>
        <v>1414.774025312</v>
      </c>
      <c r="L366" s="13">
        <f t="shared" si="164"/>
        <v>1912.5102336</v>
      </c>
      <c r="M366" s="13">
        <f t="shared" si="165"/>
        <v>1414.774025312</v>
      </c>
      <c r="N366" s="19">
        <f t="shared" si="160"/>
        <v>0</v>
      </c>
      <c r="O366">
        <f t="shared" si="170"/>
        <v>0</v>
      </c>
      <c r="P366">
        <f t="shared" si="178"/>
        <v>0</v>
      </c>
      <c r="Q366" s="9">
        <f t="shared" si="179"/>
        <v>0</v>
      </c>
      <c r="R366" s="9">
        <f t="shared" si="180"/>
        <v>0</v>
      </c>
      <c r="S366">
        <f t="shared" si="171"/>
        <v>0</v>
      </c>
      <c r="T366">
        <f t="shared" si="172"/>
        <v>0</v>
      </c>
      <c r="U366">
        <f t="shared" si="181"/>
        <v>0</v>
      </c>
      <c r="V366" s="9">
        <f t="shared" si="182"/>
        <v>0</v>
      </c>
      <c r="W366" s="9">
        <f t="shared" si="154"/>
        <v>0</v>
      </c>
      <c r="X366" s="6">
        <f t="shared" si="161"/>
        <v>22.90480893297066</v>
      </c>
      <c r="Y366" s="10">
        <v>0</v>
      </c>
      <c r="Z366" s="31" t="e">
        <f t="shared" si="173"/>
        <v>#DIV/0!</v>
      </c>
      <c r="AA366" s="31" t="e">
        <f t="shared" si="176"/>
        <v>#DIV/0!</v>
      </c>
      <c r="AB366" s="31" t="e">
        <f t="shared" si="174"/>
        <v>#DIV/0!</v>
      </c>
      <c r="AC366" s="31" t="e">
        <f t="shared" si="177"/>
        <v>#DIV/0!</v>
      </c>
      <c r="AD366" s="20" t="e">
        <f t="shared" si="175"/>
        <v>#DIV/0!</v>
      </c>
      <c r="AE366" s="25">
        <f t="shared" si="155"/>
        <v>0</v>
      </c>
      <c r="AF366" s="25">
        <f t="shared" si="166"/>
        <v>0</v>
      </c>
      <c r="AG366" s="29" t="e">
        <f t="shared" si="167"/>
        <v>#DIV/0!</v>
      </c>
      <c r="AH366" s="30">
        <f t="shared" si="168"/>
        <v>22.90480893297066</v>
      </c>
      <c r="AI366" s="28">
        <f t="shared" si="169"/>
        <v>0</v>
      </c>
    </row>
    <row r="367" spans="2:35" ht="20">
      <c r="B367" s="22">
        <v>31</v>
      </c>
      <c r="C367" s="22">
        <v>880</v>
      </c>
      <c r="D367" s="18">
        <f t="shared" si="156"/>
        <v>-375.961456</v>
      </c>
      <c r="E367" s="18">
        <f t="shared" si="157"/>
        <v>1318.85714224</v>
      </c>
      <c r="F367" s="18">
        <f t="shared" si="162"/>
        <v>-375.961456</v>
      </c>
      <c r="G367" s="18">
        <f t="shared" si="163"/>
        <v>1318.85714224</v>
      </c>
      <c r="H367" s="18">
        <v>1608</v>
      </c>
      <c r="I367" s="18">
        <v>944</v>
      </c>
      <c r="J367" s="13">
        <f t="shared" si="158"/>
        <v>1912.5102336</v>
      </c>
      <c r="K367" s="13">
        <f t="shared" si="159"/>
        <v>1414.774025312</v>
      </c>
      <c r="L367" s="13">
        <f t="shared" si="164"/>
        <v>1912.5102336</v>
      </c>
      <c r="M367" s="13">
        <f t="shared" si="165"/>
        <v>1414.774025312</v>
      </c>
      <c r="N367" s="19">
        <f t="shared" si="160"/>
        <v>0</v>
      </c>
      <c r="O367">
        <f t="shared" si="170"/>
        <v>0</v>
      </c>
      <c r="P367">
        <f t="shared" si="178"/>
        <v>0</v>
      </c>
      <c r="Q367" s="9">
        <f t="shared" si="179"/>
        <v>0</v>
      </c>
      <c r="R367" s="9">
        <f t="shared" si="180"/>
        <v>0</v>
      </c>
      <c r="S367">
        <f t="shared" si="171"/>
        <v>0</v>
      </c>
      <c r="T367">
        <f t="shared" si="172"/>
        <v>0</v>
      </c>
      <c r="U367">
        <f t="shared" si="181"/>
        <v>0</v>
      </c>
      <c r="V367" s="9">
        <f t="shared" si="182"/>
        <v>0</v>
      </c>
      <c r="W367" s="9">
        <f t="shared" si="154"/>
        <v>0</v>
      </c>
      <c r="X367" s="6">
        <f t="shared" si="161"/>
        <v>22.90480893297066</v>
      </c>
      <c r="Y367" s="10">
        <v>0</v>
      </c>
      <c r="Z367" s="31" t="e">
        <f t="shared" si="173"/>
        <v>#DIV/0!</v>
      </c>
      <c r="AA367" s="31" t="e">
        <f t="shared" si="176"/>
        <v>#DIV/0!</v>
      </c>
      <c r="AB367" s="31" t="e">
        <f t="shared" si="174"/>
        <v>#DIV/0!</v>
      </c>
      <c r="AC367" s="31" t="e">
        <f t="shared" si="177"/>
        <v>#DIV/0!</v>
      </c>
      <c r="AD367" s="20" t="e">
        <f t="shared" si="175"/>
        <v>#DIV/0!</v>
      </c>
      <c r="AE367" s="25">
        <f t="shared" si="155"/>
        <v>0</v>
      </c>
      <c r="AF367" s="25">
        <f t="shared" si="166"/>
        <v>0</v>
      </c>
      <c r="AG367" s="29" t="e">
        <f t="shared" si="167"/>
        <v>#DIV/0!</v>
      </c>
      <c r="AH367" s="30">
        <f t="shared" si="168"/>
        <v>22.90480893297066</v>
      </c>
      <c r="AI367" s="28">
        <f t="shared" si="169"/>
        <v>0</v>
      </c>
    </row>
    <row r="368" spans="2:35" ht="20">
      <c r="B368" s="22">
        <v>31</v>
      </c>
      <c r="C368" s="22">
        <v>880</v>
      </c>
      <c r="D368" s="18">
        <f t="shared" si="156"/>
        <v>-375.961456</v>
      </c>
      <c r="E368" s="18">
        <f t="shared" si="157"/>
        <v>1318.85714224</v>
      </c>
      <c r="F368" s="18">
        <f t="shared" si="162"/>
        <v>-375.961456</v>
      </c>
      <c r="G368" s="18">
        <f t="shared" si="163"/>
        <v>1318.85714224</v>
      </c>
      <c r="H368" s="18">
        <v>1608</v>
      </c>
      <c r="I368" s="18">
        <v>944</v>
      </c>
      <c r="J368" s="13">
        <f t="shared" si="158"/>
        <v>1912.5102336</v>
      </c>
      <c r="K368" s="13">
        <f t="shared" si="159"/>
        <v>1414.774025312</v>
      </c>
      <c r="L368" s="13">
        <f t="shared" si="164"/>
        <v>1912.5102336</v>
      </c>
      <c r="M368" s="13">
        <f t="shared" si="165"/>
        <v>1414.774025312</v>
      </c>
      <c r="N368" s="19">
        <f t="shared" si="160"/>
        <v>0</v>
      </c>
      <c r="O368">
        <f t="shared" si="170"/>
        <v>0</v>
      </c>
      <c r="P368">
        <f t="shared" si="178"/>
        <v>0</v>
      </c>
      <c r="Q368" s="9">
        <f t="shared" si="179"/>
        <v>0</v>
      </c>
      <c r="R368" s="9">
        <f t="shared" si="180"/>
        <v>0</v>
      </c>
      <c r="S368">
        <f t="shared" si="171"/>
        <v>0</v>
      </c>
      <c r="T368">
        <f t="shared" si="172"/>
        <v>0</v>
      </c>
      <c r="U368">
        <f t="shared" si="181"/>
        <v>0</v>
      </c>
      <c r="V368" s="9">
        <f t="shared" si="182"/>
        <v>0</v>
      </c>
      <c r="W368" s="9">
        <f t="shared" si="154"/>
        <v>0</v>
      </c>
      <c r="X368" s="6">
        <f t="shared" si="161"/>
        <v>22.90480893297066</v>
      </c>
      <c r="Y368" s="10">
        <v>0</v>
      </c>
      <c r="Z368" s="31" t="e">
        <f t="shared" si="173"/>
        <v>#DIV/0!</v>
      </c>
      <c r="AA368" s="31" t="e">
        <f t="shared" si="176"/>
        <v>#DIV/0!</v>
      </c>
      <c r="AB368" s="31" t="e">
        <f t="shared" si="174"/>
        <v>#DIV/0!</v>
      </c>
      <c r="AC368" s="31" t="e">
        <f t="shared" si="177"/>
        <v>#DIV/0!</v>
      </c>
      <c r="AD368" s="20" t="e">
        <f t="shared" si="175"/>
        <v>#DIV/0!</v>
      </c>
      <c r="AE368" s="25">
        <f t="shared" si="155"/>
        <v>0</v>
      </c>
      <c r="AF368" s="25">
        <f t="shared" si="166"/>
        <v>0</v>
      </c>
      <c r="AG368" s="29" t="e">
        <f t="shared" si="167"/>
        <v>#DIV/0!</v>
      </c>
      <c r="AH368" s="30">
        <f t="shared" si="168"/>
        <v>22.90480893297066</v>
      </c>
      <c r="AI368" s="28">
        <f t="shared" si="169"/>
        <v>0</v>
      </c>
    </row>
    <row r="369" spans="2:35" ht="20">
      <c r="B369" s="22">
        <v>31</v>
      </c>
      <c r="C369" s="22">
        <v>880</v>
      </c>
      <c r="D369" s="18">
        <f t="shared" si="156"/>
        <v>-375.961456</v>
      </c>
      <c r="E369" s="18">
        <f t="shared" si="157"/>
        <v>1318.85714224</v>
      </c>
      <c r="F369" s="18">
        <f t="shared" si="162"/>
        <v>-375.961456</v>
      </c>
      <c r="G369" s="18">
        <f t="shared" si="163"/>
        <v>1318.85714224</v>
      </c>
      <c r="H369" s="18">
        <v>1608</v>
      </c>
      <c r="I369" s="18">
        <v>944</v>
      </c>
      <c r="J369" s="13">
        <f t="shared" si="158"/>
        <v>1912.5102336</v>
      </c>
      <c r="K369" s="13">
        <f t="shared" si="159"/>
        <v>1414.774025312</v>
      </c>
      <c r="L369" s="13">
        <f t="shared" si="164"/>
        <v>1912.5102336</v>
      </c>
      <c r="M369" s="13">
        <f t="shared" si="165"/>
        <v>1414.774025312</v>
      </c>
      <c r="N369" s="19">
        <f t="shared" si="160"/>
        <v>0</v>
      </c>
      <c r="O369">
        <f t="shared" si="170"/>
        <v>0</v>
      </c>
      <c r="P369">
        <f t="shared" si="178"/>
        <v>0</v>
      </c>
      <c r="Q369" s="9">
        <f t="shared" si="179"/>
        <v>0</v>
      </c>
      <c r="R369" s="9">
        <f t="shared" si="180"/>
        <v>0</v>
      </c>
      <c r="S369">
        <f t="shared" si="171"/>
        <v>0</v>
      </c>
      <c r="T369">
        <f t="shared" si="172"/>
        <v>0</v>
      </c>
      <c r="U369">
        <f t="shared" si="181"/>
        <v>0</v>
      </c>
      <c r="V369" s="9">
        <f t="shared" si="182"/>
        <v>0</v>
      </c>
      <c r="W369" s="9">
        <f t="shared" si="154"/>
        <v>0</v>
      </c>
      <c r="X369" s="6">
        <f t="shared" si="161"/>
        <v>22.90480893297066</v>
      </c>
      <c r="Y369" s="10">
        <v>0</v>
      </c>
      <c r="Z369" s="31" t="e">
        <f t="shared" si="173"/>
        <v>#DIV/0!</v>
      </c>
      <c r="AA369" s="31" t="e">
        <f t="shared" si="176"/>
        <v>#DIV/0!</v>
      </c>
      <c r="AB369" s="31" t="e">
        <f t="shared" si="174"/>
        <v>#DIV/0!</v>
      </c>
      <c r="AC369" s="31" t="e">
        <f t="shared" si="177"/>
        <v>#DIV/0!</v>
      </c>
      <c r="AD369" s="20" t="e">
        <f t="shared" si="175"/>
        <v>#DIV/0!</v>
      </c>
      <c r="AE369" s="25">
        <f t="shared" si="155"/>
        <v>0</v>
      </c>
      <c r="AF369" s="25">
        <f t="shared" si="166"/>
        <v>0</v>
      </c>
      <c r="AG369" s="29" t="e">
        <f t="shared" si="167"/>
        <v>#DIV/0!</v>
      </c>
      <c r="AH369" s="30">
        <f t="shared" si="168"/>
        <v>22.90480893297066</v>
      </c>
      <c r="AI369" s="28">
        <f t="shared" si="169"/>
        <v>0</v>
      </c>
    </row>
    <row r="370" spans="2:35" ht="20">
      <c r="B370" s="22">
        <v>31</v>
      </c>
      <c r="C370" s="22">
        <v>880</v>
      </c>
      <c r="D370" s="18">
        <f t="shared" si="156"/>
        <v>-375.961456</v>
      </c>
      <c r="E370" s="18">
        <f t="shared" si="157"/>
        <v>1318.85714224</v>
      </c>
      <c r="F370" s="18">
        <f t="shared" si="162"/>
        <v>-375.961456</v>
      </c>
      <c r="G370" s="18">
        <f t="shared" si="163"/>
        <v>1318.85714224</v>
      </c>
      <c r="H370" s="18">
        <v>1608</v>
      </c>
      <c r="I370" s="18">
        <v>944</v>
      </c>
      <c r="J370" s="13">
        <f t="shared" si="158"/>
        <v>1912.5102336</v>
      </c>
      <c r="K370" s="13">
        <f t="shared" si="159"/>
        <v>1414.774025312</v>
      </c>
      <c r="L370" s="13">
        <f t="shared" si="164"/>
        <v>1912.5102336</v>
      </c>
      <c r="M370" s="13">
        <f t="shared" si="165"/>
        <v>1414.774025312</v>
      </c>
      <c r="N370" s="19">
        <f t="shared" si="160"/>
        <v>0</v>
      </c>
      <c r="O370">
        <f t="shared" si="170"/>
        <v>0</v>
      </c>
      <c r="P370">
        <f t="shared" si="178"/>
        <v>0</v>
      </c>
      <c r="Q370" s="9">
        <f t="shared" si="179"/>
        <v>0</v>
      </c>
      <c r="R370" s="9">
        <f t="shared" si="180"/>
        <v>0</v>
      </c>
      <c r="S370">
        <f t="shared" si="171"/>
        <v>0</v>
      </c>
      <c r="T370">
        <f t="shared" si="172"/>
        <v>0</v>
      </c>
      <c r="U370">
        <f t="shared" si="181"/>
        <v>0</v>
      </c>
      <c r="V370" s="9">
        <f t="shared" si="182"/>
        <v>0</v>
      </c>
      <c r="W370" s="9">
        <f t="shared" si="154"/>
        <v>0</v>
      </c>
      <c r="X370" s="6">
        <f t="shared" si="161"/>
        <v>22.90480893297066</v>
      </c>
      <c r="Y370" s="10">
        <v>0</v>
      </c>
      <c r="Z370" s="31" t="e">
        <f t="shared" si="173"/>
        <v>#DIV/0!</v>
      </c>
      <c r="AA370" s="31" t="e">
        <f t="shared" si="176"/>
        <v>#DIV/0!</v>
      </c>
      <c r="AB370" s="31" t="e">
        <f t="shared" si="174"/>
        <v>#DIV/0!</v>
      </c>
      <c r="AC370" s="31" t="e">
        <f t="shared" si="177"/>
        <v>#DIV/0!</v>
      </c>
      <c r="AD370" s="20" t="e">
        <f t="shared" si="175"/>
        <v>#DIV/0!</v>
      </c>
      <c r="AE370" s="25">
        <f t="shared" si="155"/>
        <v>0</v>
      </c>
      <c r="AF370" s="25">
        <f t="shared" si="166"/>
        <v>0</v>
      </c>
      <c r="AG370" s="29" t="e">
        <f t="shared" si="167"/>
        <v>#DIV/0!</v>
      </c>
      <c r="AH370" s="30">
        <f t="shared" si="168"/>
        <v>22.90480893297066</v>
      </c>
      <c r="AI370" s="28">
        <f t="shared" si="169"/>
        <v>0</v>
      </c>
    </row>
    <row r="371" spans="2:35" ht="20">
      <c r="B371" s="22">
        <v>31</v>
      </c>
      <c r="C371" s="22">
        <v>880</v>
      </c>
      <c r="D371" s="18">
        <f t="shared" si="156"/>
        <v>-375.961456</v>
      </c>
      <c r="E371" s="18">
        <f t="shared" si="157"/>
        <v>1318.85714224</v>
      </c>
      <c r="F371" s="18">
        <f t="shared" si="162"/>
        <v>-375.961456</v>
      </c>
      <c r="G371" s="18">
        <f t="shared" si="163"/>
        <v>1318.85714224</v>
      </c>
      <c r="H371" s="18">
        <v>1608</v>
      </c>
      <c r="I371" s="18">
        <v>944</v>
      </c>
      <c r="J371" s="13">
        <f t="shared" si="158"/>
        <v>1912.5102336</v>
      </c>
      <c r="K371" s="13">
        <f t="shared" si="159"/>
        <v>1414.774025312</v>
      </c>
      <c r="L371" s="13">
        <f t="shared" si="164"/>
        <v>1912.5102336</v>
      </c>
      <c r="M371" s="13">
        <f t="shared" si="165"/>
        <v>1414.774025312</v>
      </c>
      <c r="N371" s="19">
        <f t="shared" si="160"/>
        <v>0</v>
      </c>
      <c r="O371">
        <f t="shared" si="170"/>
        <v>0</v>
      </c>
      <c r="P371">
        <f t="shared" si="178"/>
        <v>0</v>
      </c>
      <c r="Q371" s="9">
        <f t="shared" si="179"/>
        <v>0</v>
      </c>
      <c r="R371" s="9">
        <f t="shared" si="180"/>
        <v>0</v>
      </c>
      <c r="S371">
        <f t="shared" si="171"/>
        <v>0</v>
      </c>
      <c r="T371">
        <f t="shared" si="172"/>
        <v>0</v>
      </c>
      <c r="U371">
        <f t="shared" si="181"/>
        <v>0</v>
      </c>
      <c r="V371" s="9">
        <f t="shared" si="182"/>
        <v>0</v>
      </c>
      <c r="W371" s="9">
        <f t="shared" si="154"/>
        <v>0</v>
      </c>
      <c r="X371" s="6">
        <f t="shared" si="161"/>
        <v>22.90480893297066</v>
      </c>
      <c r="Y371" s="10">
        <v>0</v>
      </c>
      <c r="Z371" s="31" t="e">
        <f t="shared" si="173"/>
        <v>#DIV/0!</v>
      </c>
      <c r="AA371" s="31" t="e">
        <f t="shared" si="176"/>
        <v>#DIV/0!</v>
      </c>
      <c r="AB371" s="31" t="e">
        <f t="shared" si="174"/>
        <v>#DIV/0!</v>
      </c>
      <c r="AC371" s="31" t="e">
        <f t="shared" si="177"/>
        <v>#DIV/0!</v>
      </c>
      <c r="AD371" s="20" t="e">
        <f t="shared" si="175"/>
        <v>#DIV/0!</v>
      </c>
      <c r="AE371" s="25">
        <f t="shared" si="155"/>
        <v>0</v>
      </c>
      <c r="AF371" s="25">
        <f t="shared" si="166"/>
        <v>0</v>
      </c>
      <c r="AG371" s="29" t="e">
        <f t="shared" si="167"/>
        <v>#DIV/0!</v>
      </c>
      <c r="AH371" s="30">
        <f t="shared" si="168"/>
        <v>22.90480893297066</v>
      </c>
      <c r="AI371" s="28">
        <f t="shared" si="169"/>
        <v>0</v>
      </c>
    </row>
    <row r="372" spans="2:35" ht="20">
      <c r="B372" s="22">
        <v>31</v>
      </c>
      <c r="C372" s="22">
        <v>880</v>
      </c>
      <c r="D372" s="18">
        <f t="shared" si="156"/>
        <v>-375.961456</v>
      </c>
      <c r="E372" s="18">
        <f t="shared" si="157"/>
        <v>1318.85714224</v>
      </c>
      <c r="F372" s="18">
        <f t="shared" si="162"/>
        <v>-375.961456</v>
      </c>
      <c r="G372" s="18">
        <f t="shared" si="163"/>
        <v>1318.85714224</v>
      </c>
      <c r="H372" s="18">
        <v>1608</v>
      </c>
      <c r="I372" s="18">
        <v>944</v>
      </c>
      <c r="J372" s="13">
        <f t="shared" si="158"/>
        <v>1912.5102336</v>
      </c>
      <c r="K372" s="13">
        <f t="shared" si="159"/>
        <v>1414.774025312</v>
      </c>
      <c r="L372" s="13">
        <f t="shared" si="164"/>
        <v>1912.5102336</v>
      </c>
      <c r="M372" s="13">
        <f t="shared" si="165"/>
        <v>1414.774025312</v>
      </c>
      <c r="N372" s="19">
        <f t="shared" si="160"/>
        <v>0</v>
      </c>
      <c r="O372">
        <f t="shared" si="170"/>
        <v>0</v>
      </c>
      <c r="P372">
        <f t="shared" si="178"/>
        <v>0</v>
      </c>
      <c r="Q372" s="9">
        <f t="shared" si="179"/>
        <v>0</v>
      </c>
      <c r="R372" s="9">
        <f t="shared" si="180"/>
        <v>0</v>
      </c>
      <c r="S372">
        <f t="shared" si="171"/>
        <v>0</v>
      </c>
      <c r="T372">
        <f t="shared" si="172"/>
        <v>0</v>
      </c>
      <c r="U372">
        <f t="shared" si="181"/>
        <v>0</v>
      </c>
      <c r="V372" s="9">
        <f t="shared" si="182"/>
        <v>0</v>
      </c>
      <c r="W372" s="9">
        <f t="shared" si="154"/>
        <v>0</v>
      </c>
      <c r="X372" s="6">
        <f t="shared" si="161"/>
        <v>22.90480893297066</v>
      </c>
      <c r="Y372" s="10">
        <v>0</v>
      </c>
      <c r="Z372" s="31" t="e">
        <f t="shared" si="173"/>
        <v>#DIV/0!</v>
      </c>
      <c r="AA372" s="31" t="e">
        <f t="shared" si="176"/>
        <v>#DIV/0!</v>
      </c>
      <c r="AB372" s="31" t="e">
        <f t="shared" si="174"/>
        <v>#DIV/0!</v>
      </c>
      <c r="AC372" s="31" t="e">
        <f t="shared" si="177"/>
        <v>#DIV/0!</v>
      </c>
      <c r="AD372" s="20" t="e">
        <f t="shared" si="175"/>
        <v>#DIV/0!</v>
      </c>
      <c r="AE372" s="25">
        <f t="shared" si="155"/>
        <v>0</v>
      </c>
      <c r="AF372" s="25">
        <f t="shared" si="166"/>
        <v>0</v>
      </c>
      <c r="AG372" s="29" t="e">
        <f t="shared" si="167"/>
        <v>#DIV/0!</v>
      </c>
      <c r="AH372" s="30">
        <f t="shared" si="168"/>
        <v>22.90480893297066</v>
      </c>
      <c r="AI372" s="28">
        <f t="shared" si="169"/>
        <v>0</v>
      </c>
    </row>
    <row r="373" spans="2:35" ht="20">
      <c r="B373" s="22">
        <v>31</v>
      </c>
      <c r="C373" s="22">
        <v>880</v>
      </c>
      <c r="D373" s="18">
        <f t="shared" si="156"/>
        <v>-375.961456</v>
      </c>
      <c r="E373" s="18">
        <f t="shared" si="157"/>
        <v>1318.85714224</v>
      </c>
      <c r="F373" s="18">
        <f t="shared" si="162"/>
        <v>-375.961456</v>
      </c>
      <c r="G373" s="18">
        <f t="shared" si="163"/>
        <v>1318.85714224</v>
      </c>
      <c r="H373" s="18">
        <v>1608</v>
      </c>
      <c r="I373" s="18">
        <v>944</v>
      </c>
      <c r="J373" s="13">
        <f t="shared" si="158"/>
        <v>1912.5102336</v>
      </c>
      <c r="K373" s="13">
        <f t="shared" si="159"/>
        <v>1414.774025312</v>
      </c>
      <c r="L373" s="13">
        <f t="shared" si="164"/>
        <v>1912.5102336</v>
      </c>
      <c r="M373" s="13">
        <f t="shared" si="165"/>
        <v>1414.774025312</v>
      </c>
      <c r="N373" s="19">
        <f t="shared" si="160"/>
        <v>0</v>
      </c>
      <c r="O373">
        <f t="shared" si="170"/>
        <v>0</v>
      </c>
      <c r="P373">
        <f t="shared" si="178"/>
        <v>0</v>
      </c>
      <c r="Q373" s="9">
        <f t="shared" si="179"/>
        <v>0</v>
      </c>
      <c r="R373" s="9">
        <f t="shared" si="180"/>
        <v>0</v>
      </c>
      <c r="S373">
        <f t="shared" si="171"/>
        <v>0</v>
      </c>
      <c r="T373">
        <f t="shared" si="172"/>
        <v>0</v>
      </c>
      <c r="U373">
        <f t="shared" si="181"/>
        <v>0</v>
      </c>
      <c r="V373" s="9">
        <f t="shared" si="182"/>
        <v>0</v>
      </c>
      <c r="W373" s="9">
        <f t="shared" ref="W373:W436" si="183">V373*$A$22</f>
        <v>0</v>
      </c>
      <c r="X373" s="6">
        <f t="shared" si="161"/>
        <v>22.90480893297066</v>
      </c>
      <c r="Y373" s="10">
        <v>0</v>
      </c>
      <c r="Z373" s="31" t="e">
        <f t="shared" si="173"/>
        <v>#DIV/0!</v>
      </c>
      <c r="AA373" s="31" t="e">
        <f t="shared" si="176"/>
        <v>#DIV/0!</v>
      </c>
      <c r="AB373" s="31" t="e">
        <f t="shared" si="174"/>
        <v>#DIV/0!</v>
      </c>
      <c r="AC373" s="31" t="e">
        <f t="shared" si="177"/>
        <v>#DIV/0!</v>
      </c>
      <c r="AD373" s="20" t="e">
        <f t="shared" si="175"/>
        <v>#DIV/0!</v>
      </c>
      <c r="AE373" s="25">
        <f t="shared" si="155"/>
        <v>0</v>
      </c>
      <c r="AF373" s="25">
        <f t="shared" si="166"/>
        <v>0</v>
      </c>
      <c r="AG373" s="29" t="e">
        <f t="shared" si="167"/>
        <v>#DIV/0!</v>
      </c>
      <c r="AH373" s="30">
        <f t="shared" si="168"/>
        <v>22.90480893297066</v>
      </c>
      <c r="AI373" s="28">
        <f t="shared" si="169"/>
        <v>0</v>
      </c>
    </row>
    <row r="374" spans="2:35" ht="20">
      <c r="B374" s="22">
        <v>31</v>
      </c>
      <c r="C374" s="22">
        <v>880</v>
      </c>
      <c r="D374" s="18">
        <f t="shared" si="156"/>
        <v>-375.961456</v>
      </c>
      <c r="E374" s="18">
        <f t="shared" si="157"/>
        <v>1318.85714224</v>
      </c>
      <c r="F374" s="18">
        <f t="shared" si="162"/>
        <v>-375.961456</v>
      </c>
      <c r="G374" s="18">
        <f t="shared" si="163"/>
        <v>1318.85714224</v>
      </c>
      <c r="H374" s="18">
        <v>1608</v>
      </c>
      <c r="I374" s="18">
        <v>944</v>
      </c>
      <c r="J374" s="13">
        <f t="shared" si="158"/>
        <v>1912.5102336</v>
      </c>
      <c r="K374" s="13">
        <f t="shared" si="159"/>
        <v>1414.774025312</v>
      </c>
      <c r="L374" s="13">
        <f t="shared" si="164"/>
        <v>1912.5102336</v>
      </c>
      <c r="M374" s="13">
        <f t="shared" si="165"/>
        <v>1414.774025312</v>
      </c>
      <c r="N374" s="19">
        <f t="shared" si="160"/>
        <v>0</v>
      </c>
      <c r="O374">
        <f t="shared" si="170"/>
        <v>0</v>
      </c>
      <c r="P374">
        <f t="shared" si="178"/>
        <v>0</v>
      </c>
      <c r="Q374" s="9">
        <f t="shared" si="179"/>
        <v>0</v>
      </c>
      <c r="R374" s="9">
        <f t="shared" si="180"/>
        <v>0</v>
      </c>
      <c r="S374">
        <f t="shared" si="171"/>
        <v>0</v>
      </c>
      <c r="T374">
        <f t="shared" si="172"/>
        <v>0</v>
      </c>
      <c r="U374">
        <f t="shared" si="181"/>
        <v>0</v>
      </c>
      <c r="V374" s="9">
        <f t="shared" si="182"/>
        <v>0</v>
      </c>
      <c r="W374" s="9">
        <f t="shared" si="183"/>
        <v>0</v>
      </c>
      <c r="X374" s="6">
        <f t="shared" si="161"/>
        <v>22.90480893297066</v>
      </c>
      <c r="Y374" s="10">
        <v>0</v>
      </c>
      <c r="Z374" s="31" t="e">
        <f t="shared" si="173"/>
        <v>#DIV/0!</v>
      </c>
      <c r="AA374" s="31" t="e">
        <f t="shared" si="176"/>
        <v>#DIV/0!</v>
      </c>
      <c r="AB374" s="31" t="e">
        <f t="shared" si="174"/>
        <v>#DIV/0!</v>
      </c>
      <c r="AC374" s="31" t="e">
        <f t="shared" si="177"/>
        <v>#DIV/0!</v>
      </c>
      <c r="AD374" s="20" t="e">
        <f t="shared" si="175"/>
        <v>#DIV/0!</v>
      </c>
      <c r="AE374" s="25">
        <f t="shared" si="155"/>
        <v>0</v>
      </c>
      <c r="AF374" s="25">
        <f t="shared" si="166"/>
        <v>0</v>
      </c>
      <c r="AG374" s="29" t="e">
        <f t="shared" si="167"/>
        <v>#DIV/0!</v>
      </c>
      <c r="AH374" s="30">
        <f t="shared" si="168"/>
        <v>22.90480893297066</v>
      </c>
      <c r="AI374" s="28">
        <f t="shared" si="169"/>
        <v>0</v>
      </c>
    </row>
    <row r="375" spans="2:35" ht="20">
      <c r="B375" s="22">
        <v>31</v>
      </c>
      <c r="C375" s="22">
        <v>880</v>
      </c>
      <c r="D375" s="18">
        <f t="shared" si="156"/>
        <v>-375.961456</v>
      </c>
      <c r="E375" s="18">
        <f t="shared" si="157"/>
        <v>1318.85714224</v>
      </c>
      <c r="F375" s="18">
        <f t="shared" si="162"/>
        <v>-375.961456</v>
      </c>
      <c r="G375" s="18">
        <f t="shared" si="163"/>
        <v>1318.85714224</v>
      </c>
      <c r="H375" s="18">
        <v>1608</v>
      </c>
      <c r="I375" s="18">
        <v>944</v>
      </c>
      <c r="J375" s="13">
        <f t="shared" si="158"/>
        <v>1912.5102336</v>
      </c>
      <c r="K375" s="13">
        <f t="shared" si="159"/>
        <v>1414.774025312</v>
      </c>
      <c r="L375" s="13">
        <f t="shared" si="164"/>
        <v>1912.5102336</v>
      </c>
      <c r="M375" s="13">
        <f t="shared" si="165"/>
        <v>1414.774025312</v>
      </c>
      <c r="N375" s="19">
        <f t="shared" si="160"/>
        <v>0</v>
      </c>
      <c r="O375">
        <f t="shared" si="170"/>
        <v>0</v>
      </c>
      <c r="P375">
        <f t="shared" si="178"/>
        <v>0</v>
      </c>
      <c r="Q375" s="9">
        <f t="shared" si="179"/>
        <v>0</v>
      </c>
      <c r="R375" s="9">
        <f t="shared" si="180"/>
        <v>0</v>
      </c>
      <c r="S375">
        <f t="shared" si="171"/>
        <v>0</v>
      </c>
      <c r="T375">
        <f t="shared" si="172"/>
        <v>0</v>
      </c>
      <c r="U375">
        <f t="shared" si="181"/>
        <v>0</v>
      </c>
      <c r="V375" s="9">
        <f t="shared" si="182"/>
        <v>0</v>
      </c>
      <c r="W375" s="9">
        <f t="shared" si="183"/>
        <v>0</v>
      </c>
      <c r="X375" s="6">
        <f t="shared" si="161"/>
        <v>22.90480893297066</v>
      </c>
      <c r="Y375" s="10">
        <v>0</v>
      </c>
      <c r="Z375" s="31" t="e">
        <f t="shared" si="173"/>
        <v>#DIV/0!</v>
      </c>
      <c r="AA375" s="31" t="e">
        <f t="shared" si="176"/>
        <v>#DIV/0!</v>
      </c>
      <c r="AB375" s="31" t="e">
        <f t="shared" si="174"/>
        <v>#DIV/0!</v>
      </c>
      <c r="AC375" s="31" t="e">
        <f t="shared" si="177"/>
        <v>#DIV/0!</v>
      </c>
      <c r="AD375" s="20" t="e">
        <f t="shared" si="175"/>
        <v>#DIV/0!</v>
      </c>
      <c r="AE375" s="25">
        <f t="shared" si="155"/>
        <v>0</v>
      </c>
      <c r="AF375" s="25">
        <f t="shared" si="166"/>
        <v>0</v>
      </c>
      <c r="AG375" s="29" t="e">
        <f t="shared" si="167"/>
        <v>#DIV/0!</v>
      </c>
      <c r="AH375" s="30">
        <f t="shared" si="168"/>
        <v>22.90480893297066</v>
      </c>
      <c r="AI375" s="28">
        <f t="shared" si="169"/>
        <v>0</v>
      </c>
    </row>
    <row r="376" spans="2:35" ht="20">
      <c r="B376" s="22">
        <v>31</v>
      </c>
      <c r="C376" s="22">
        <v>880</v>
      </c>
      <c r="D376" s="18">
        <f t="shared" si="156"/>
        <v>-375.961456</v>
      </c>
      <c r="E376" s="18">
        <f t="shared" si="157"/>
        <v>1318.85714224</v>
      </c>
      <c r="F376" s="18">
        <f t="shared" si="162"/>
        <v>-375.961456</v>
      </c>
      <c r="G376" s="18">
        <f t="shared" si="163"/>
        <v>1318.85714224</v>
      </c>
      <c r="H376" s="18">
        <v>1608</v>
      </c>
      <c r="I376" s="18">
        <v>944</v>
      </c>
      <c r="J376" s="13">
        <f t="shared" si="158"/>
        <v>1912.5102336</v>
      </c>
      <c r="K376" s="13">
        <f t="shared" si="159"/>
        <v>1414.774025312</v>
      </c>
      <c r="L376" s="13">
        <f t="shared" si="164"/>
        <v>1912.5102336</v>
      </c>
      <c r="M376" s="13">
        <f t="shared" si="165"/>
        <v>1414.774025312</v>
      </c>
      <c r="N376" s="19">
        <f t="shared" si="160"/>
        <v>0</v>
      </c>
      <c r="O376">
        <f t="shared" si="170"/>
        <v>0</v>
      </c>
      <c r="P376">
        <f t="shared" si="178"/>
        <v>0</v>
      </c>
      <c r="Q376" s="9">
        <f t="shared" si="179"/>
        <v>0</v>
      </c>
      <c r="R376" s="9">
        <f t="shared" si="180"/>
        <v>0</v>
      </c>
      <c r="S376">
        <f t="shared" si="171"/>
        <v>0</v>
      </c>
      <c r="T376">
        <f t="shared" si="172"/>
        <v>0</v>
      </c>
      <c r="U376">
        <f t="shared" si="181"/>
        <v>0</v>
      </c>
      <c r="V376" s="9">
        <f t="shared" si="182"/>
        <v>0</v>
      </c>
      <c r="W376" s="9">
        <f t="shared" si="183"/>
        <v>0</v>
      </c>
      <c r="X376" s="6">
        <f t="shared" si="161"/>
        <v>22.90480893297066</v>
      </c>
      <c r="Y376" s="10">
        <v>0</v>
      </c>
      <c r="Z376" s="31" t="e">
        <f t="shared" si="173"/>
        <v>#DIV/0!</v>
      </c>
      <c r="AA376" s="31" t="e">
        <f t="shared" si="176"/>
        <v>#DIV/0!</v>
      </c>
      <c r="AB376" s="31" t="e">
        <f t="shared" si="174"/>
        <v>#DIV/0!</v>
      </c>
      <c r="AC376" s="31" t="e">
        <f t="shared" si="177"/>
        <v>#DIV/0!</v>
      </c>
      <c r="AD376" s="20" t="e">
        <f t="shared" si="175"/>
        <v>#DIV/0!</v>
      </c>
      <c r="AE376" s="25">
        <f t="shared" si="155"/>
        <v>0</v>
      </c>
      <c r="AF376" s="25">
        <f t="shared" si="166"/>
        <v>0</v>
      </c>
      <c r="AG376" s="29" t="e">
        <f t="shared" si="167"/>
        <v>#DIV/0!</v>
      </c>
      <c r="AH376" s="30">
        <f t="shared" si="168"/>
        <v>22.90480893297066</v>
      </c>
      <c r="AI376" s="28">
        <f t="shared" si="169"/>
        <v>0</v>
      </c>
    </row>
    <row r="377" spans="2:35" ht="20">
      <c r="B377" s="22">
        <v>31</v>
      </c>
      <c r="C377" s="22">
        <v>880</v>
      </c>
      <c r="D377" s="18">
        <f t="shared" si="156"/>
        <v>-375.961456</v>
      </c>
      <c r="E377" s="18">
        <f t="shared" si="157"/>
        <v>1318.85714224</v>
      </c>
      <c r="F377" s="18">
        <f t="shared" si="162"/>
        <v>-375.961456</v>
      </c>
      <c r="G377" s="18">
        <f t="shared" si="163"/>
        <v>1318.85714224</v>
      </c>
      <c r="H377" s="18">
        <v>1608</v>
      </c>
      <c r="I377" s="18">
        <v>944</v>
      </c>
      <c r="J377" s="13">
        <f t="shared" si="158"/>
        <v>1912.5102336</v>
      </c>
      <c r="K377" s="13">
        <f t="shared" si="159"/>
        <v>1414.774025312</v>
      </c>
      <c r="L377" s="13">
        <f t="shared" si="164"/>
        <v>1912.5102336</v>
      </c>
      <c r="M377" s="13">
        <f t="shared" si="165"/>
        <v>1414.774025312</v>
      </c>
      <c r="N377" s="19">
        <f t="shared" si="160"/>
        <v>0</v>
      </c>
      <c r="O377">
        <f t="shared" si="170"/>
        <v>0</v>
      </c>
      <c r="P377">
        <f t="shared" si="178"/>
        <v>0</v>
      </c>
      <c r="Q377" s="9">
        <f t="shared" si="179"/>
        <v>0</v>
      </c>
      <c r="R377" s="9">
        <f t="shared" si="180"/>
        <v>0</v>
      </c>
      <c r="S377">
        <f t="shared" si="171"/>
        <v>0</v>
      </c>
      <c r="T377">
        <f t="shared" si="172"/>
        <v>0</v>
      </c>
      <c r="U377">
        <f t="shared" si="181"/>
        <v>0</v>
      </c>
      <c r="V377" s="9">
        <f t="shared" si="182"/>
        <v>0</v>
      </c>
      <c r="W377" s="9">
        <f t="shared" si="183"/>
        <v>0</v>
      </c>
      <c r="X377" s="6">
        <f t="shared" si="161"/>
        <v>22.90480893297066</v>
      </c>
      <c r="Y377" s="10">
        <v>0</v>
      </c>
      <c r="Z377" s="31" t="e">
        <f t="shared" si="173"/>
        <v>#DIV/0!</v>
      </c>
      <c r="AA377" s="31" t="e">
        <f t="shared" si="176"/>
        <v>#DIV/0!</v>
      </c>
      <c r="AB377" s="31" t="e">
        <f t="shared" si="174"/>
        <v>#DIV/0!</v>
      </c>
      <c r="AC377" s="31" t="e">
        <f t="shared" si="177"/>
        <v>#DIV/0!</v>
      </c>
      <c r="AD377" s="20" t="e">
        <f t="shared" si="175"/>
        <v>#DIV/0!</v>
      </c>
      <c r="AE377" s="25">
        <f t="shared" si="155"/>
        <v>0</v>
      </c>
      <c r="AF377" s="25">
        <f t="shared" si="166"/>
        <v>0</v>
      </c>
      <c r="AG377" s="29" t="e">
        <f t="shared" si="167"/>
        <v>#DIV/0!</v>
      </c>
      <c r="AH377" s="30">
        <f t="shared" si="168"/>
        <v>22.90480893297066</v>
      </c>
      <c r="AI377" s="28">
        <f t="shared" si="169"/>
        <v>0</v>
      </c>
    </row>
    <row r="378" spans="2:35" ht="20">
      <c r="B378" s="22">
        <v>31</v>
      </c>
      <c r="C378" s="22">
        <v>880</v>
      </c>
      <c r="D378" s="18">
        <f t="shared" si="156"/>
        <v>-375.961456</v>
      </c>
      <c r="E378" s="18">
        <f t="shared" si="157"/>
        <v>1318.85714224</v>
      </c>
      <c r="F378" s="18">
        <f t="shared" si="162"/>
        <v>-375.961456</v>
      </c>
      <c r="G378" s="18">
        <f t="shared" si="163"/>
        <v>1318.85714224</v>
      </c>
      <c r="H378" s="18">
        <v>1608</v>
      </c>
      <c r="I378" s="18">
        <v>944</v>
      </c>
      <c r="J378" s="13">
        <f t="shared" si="158"/>
        <v>1912.5102336</v>
      </c>
      <c r="K378" s="13">
        <f t="shared" si="159"/>
        <v>1414.774025312</v>
      </c>
      <c r="L378" s="13">
        <f t="shared" si="164"/>
        <v>1912.5102336</v>
      </c>
      <c r="M378" s="13">
        <f t="shared" si="165"/>
        <v>1414.774025312</v>
      </c>
      <c r="N378" s="19">
        <f t="shared" si="160"/>
        <v>0</v>
      </c>
      <c r="O378">
        <f t="shared" si="170"/>
        <v>0</v>
      </c>
      <c r="P378">
        <f t="shared" si="178"/>
        <v>0</v>
      </c>
      <c r="Q378" s="9">
        <f t="shared" si="179"/>
        <v>0</v>
      </c>
      <c r="R378" s="9">
        <f t="shared" si="180"/>
        <v>0</v>
      </c>
      <c r="S378">
        <f t="shared" si="171"/>
        <v>0</v>
      </c>
      <c r="T378">
        <f t="shared" si="172"/>
        <v>0</v>
      </c>
      <c r="U378">
        <f t="shared" si="181"/>
        <v>0</v>
      </c>
      <c r="V378" s="9">
        <f t="shared" si="182"/>
        <v>0</v>
      </c>
      <c r="W378" s="9">
        <f t="shared" si="183"/>
        <v>0</v>
      </c>
      <c r="X378" s="6">
        <f t="shared" si="161"/>
        <v>22.90480893297066</v>
      </c>
      <c r="Y378" s="10">
        <v>0</v>
      </c>
      <c r="Z378" s="31" t="e">
        <f t="shared" si="173"/>
        <v>#DIV/0!</v>
      </c>
      <c r="AA378" s="31" t="e">
        <f t="shared" si="176"/>
        <v>#DIV/0!</v>
      </c>
      <c r="AB378" s="31" t="e">
        <f t="shared" si="174"/>
        <v>#DIV/0!</v>
      </c>
      <c r="AC378" s="31" t="e">
        <f t="shared" si="177"/>
        <v>#DIV/0!</v>
      </c>
      <c r="AD378" s="20" t="e">
        <f t="shared" si="175"/>
        <v>#DIV/0!</v>
      </c>
      <c r="AE378" s="25">
        <f t="shared" si="155"/>
        <v>0</v>
      </c>
      <c r="AF378" s="25">
        <f t="shared" si="166"/>
        <v>0</v>
      </c>
      <c r="AG378" s="29" t="e">
        <f t="shared" si="167"/>
        <v>#DIV/0!</v>
      </c>
      <c r="AH378" s="30">
        <f t="shared" si="168"/>
        <v>22.90480893297066</v>
      </c>
      <c r="AI378" s="28">
        <f t="shared" si="169"/>
        <v>0</v>
      </c>
    </row>
    <row r="379" spans="2:35" ht="20">
      <c r="B379" s="22">
        <v>31</v>
      </c>
      <c r="C379" s="22">
        <v>880</v>
      </c>
      <c r="D379" s="18">
        <f t="shared" si="156"/>
        <v>-375.961456</v>
      </c>
      <c r="E379" s="18">
        <f t="shared" si="157"/>
        <v>1318.85714224</v>
      </c>
      <c r="F379" s="18">
        <f t="shared" si="162"/>
        <v>-375.961456</v>
      </c>
      <c r="G379" s="18">
        <f t="shared" si="163"/>
        <v>1318.85714224</v>
      </c>
      <c r="H379" s="18">
        <v>1608</v>
      </c>
      <c r="I379" s="18">
        <v>944</v>
      </c>
      <c r="J379" s="13">
        <f t="shared" si="158"/>
        <v>1912.5102336</v>
      </c>
      <c r="K379" s="13">
        <f t="shared" si="159"/>
        <v>1414.774025312</v>
      </c>
      <c r="L379" s="13">
        <f t="shared" si="164"/>
        <v>1912.5102336</v>
      </c>
      <c r="M379" s="13">
        <f t="shared" si="165"/>
        <v>1414.774025312</v>
      </c>
      <c r="N379" s="19">
        <f t="shared" si="160"/>
        <v>0</v>
      </c>
      <c r="O379">
        <f t="shared" si="170"/>
        <v>0</v>
      </c>
      <c r="P379">
        <f t="shared" si="178"/>
        <v>0</v>
      </c>
      <c r="Q379" s="9">
        <f t="shared" si="179"/>
        <v>0</v>
      </c>
      <c r="R379" s="9">
        <f t="shared" si="180"/>
        <v>0</v>
      </c>
      <c r="S379">
        <f t="shared" si="171"/>
        <v>0</v>
      </c>
      <c r="T379">
        <f t="shared" si="172"/>
        <v>0</v>
      </c>
      <c r="U379">
        <f t="shared" si="181"/>
        <v>0</v>
      </c>
      <c r="V379" s="9">
        <f t="shared" si="182"/>
        <v>0</v>
      </c>
      <c r="W379" s="9">
        <f t="shared" si="183"/>
        <v>0</v>
      </c>
      <c r="X379" s="6">
        <f t="shared" si="161"/>
        <v>22.90480893297066</v>
      </c>
      <c r="Y379" s="10">
        <v>0</v>
      </c>
      <c r="Z379" s="31" t="e">
        <f t="shared" si="173"/>
        <v>#DIV/0!</v>
      </c>
      <c r="AA379" s="31" t="e">
        <f t="shared" si="176"/>
        <v>#DIV/0!</v>
      </c>
      <c r="AB379" s="31" t="e">
        <f t="shared" si="174"/>
        <v>#DIV/0!</v>
      </c>
      <c r="AC379" s="31" t="e">
        <f t="shared" si="177"/>
        <v>#DIV/0!</v>
      </c>
      <c r="AD379" s="20" t="e">
        <f t="shared" si="175"/>
        <v>#DIV/0!</v>
      </c>
      <c r="AE379" s="25">
        <f t="shared" si="155"/>
        <v>0</v>
      </c>
      <c r="AF379" s="25">
        <f t="shared" si="166"/>
        <v>0</v>
      </c>
      <c r="AG379" s="29" t="e">
        <f t="shared" si="167"/>
        <v>#DIV/0!</v>
      </c>
      <c r="AH379" s="30">
        <f t="shared" si="168"/>
        <v>22.90480893297066</v>
      </c>
      <c r="AI379" s="28">
        <f t="shared" si="169"/>
        <v>0</v>
      </c>
    </row>
    <row r="380" spans="2:35" ht="20">
      <c r="B380" s="22">
        <v>31</v>
      </c>
      <c r="C380" s="22">
        <v>880</v>
      </c>
      <c r="D380" s="18">
        <f t="shared" si="156"/>
        <v>-375.961456</v>
      </c>
      <c r="E380" s="18">
        <f t="shared" si="157"/>
        <v>1318.85714224</v>
      </c>
      <c r="F380" s="18">
        <f t="shared" si="162"/>
        <v>-375.961456</v>
      </c>
      <c r="G380" s="18">
        <f t="shared" si="163"/>
        <v>1318.85714224</v>
      </c>
      <c r="H380" s="18">
        <v>1608</v>
      </c>
      <c r="I380" s="18">
        <v>944</v>
      </c>
      <c r="J380" s="13">
        <f t="shared" si="158"/>
        <v>1912.5102336</v>
      </c>
      <c r="K380" s="13">
        <f t="shared" si="159"/>
        <v>1414.774025312</v>
      </c>
      <c r="L380" s="13">
        <f t="shared" si="164"/>
        <v>1912.5102336</v>
      </c>
      <c r="M380" s="13">
        <f t="shared" si="165"/>
        <v>1414.774025312</v>
      </c>
      <c r="N380" s="19">
        <f t="shared" si="160"/>
        <v>0</v>
      </c>
      <c r="O380">
        <f t="shared" si="170"/>
        <v>0</v>
      </c>
      <c r="P380">
        <f t="shared" si="178"/>
        <v>0</v>
      </c>
      <c r="Q380" s="9">
        <f t="shared" si="179"/>
        <v>0</v>
      </c>
      <c r="R380" s="9">
        <f t="shared" si="180"/>
        <v>0</v>
      </c>
      <c r="S380">
        <f t="shared" si="171"/>
        <v>0</v>
      </c>
      <c r="T380">
        <f t="shared" si="172"/>
        <v>0</v>
      </c>
      <c r="U380">
        <f t="shared" si="181"/>
        <v>0</v>
      </c>
      <c r="V380" s="9">
        <f t="shared" si="182"/>
        <v>0</v>
      </c>
      <c r="W380" s="9">
        <f t="shared" si="183"/>
        <v>0</v>
      </c>
      <c r="X380" s="6">
        <f t="shared" si="161"/>
        <v>22.90480893297066</v>
      </c>
      <c r="Y380" s="10">
        <v>0</v>
      </c>
      <c r="Z380" s="31" t="e">
        <f t="shared" si="173"/>
        <v>#DIV/0!</v>
      </c>
      <c r="AA380" s="31" t="e">
        <f t="shared" si="176"/>
        <v>#DIV/0!</v>
      </c>
      <c r="AB380" s="31" t="e">
        <f t="shared" si="174"/>
        <v>#DIV/0!</v>
      </c>
      <c r="AC380" s="31" t="e">
        <f t="shared" si="177"/>
        <v>#DIV/0!</v>
      </c>
      <c r="AD380" s="20" t="e">
        <f t="shared" si="175"/>
        <v>#DIV/0!</v>
      </c>
      <c r="AE380" s="25">
        <f t="shared" si="155"/>
        <v>0</v>
      </c>
      <c r="AF380" s="25">
        <f t="shared" si="166"/>
        <v>0</v>
      </c>
      <c r="AG380" s="29" t="e">
        <f t="shared" si="167"/>
        <v>#DIV/0!</v>
      </c>
      <c r="AH380" s="30">
        <f t="shared" si="168"/>
        <v>22.90480893297066</v>
      </c>
      <c r="AI380" s="28">
        <f t="shared" si="169"/>
        <v>0</v>
      </c>
    </row>
    <row r="381" spans="2:35" ht="20">
      <c r="B381" s="22">
        <v>31</v>
      </c>
      <c r="C381" s="22">
        <v>880</v>
      </c>
      <c r="D381" s="18">
        <f t="shared" si="156"/>
        <v>-375.961456</v>
      </c>
      <c r="E381" s="18">
        <f t="shared" si="157"/>
        <v>1318.85714224</v>
      </c>
      <c r="F381" s="18">
        <f t="shared" si="162"/>
        <v>-375.961456</v>
      </c>
      <c r="G381" s="18">
        <f t="shared" si="163"/>
        <v>1318.85714224</v>
      </c>
      <c r="H381" s="18">
        <v>1608</v>
      </c>
      <c r="I381" s="18">
        <v>944</v>
      </c>
      <c r="J381" s="13">
        <f t="shared" si="158"/>
        <v>1912.5102336</v>
      </c>
      <c r="K381" s="13">
        <f t="shared" si="159"/>
        <v>1414.774025312</v>
      </c>
      <c r="L381" s="13">
        <f t="shared" si="164"/>
        <v>1912.5102336</v>
      </c>
      <c r="M381" s="13">
        <f t="shared" si="165"/>
        <v>1414.774025312</v>
      </c>
      <c r="N381" s="19">
        <f t="shared" si="160"/>
        <v>0</v>
      </c>
      <c r="O381">
        <f t="shared" si="170"/>
        <v>0</v>
      </c>
      <c r="P381">
        <f t="shared" si="178"/>
        <v>0</v>
      </c>
      <c r="Q381" s="9">
        <f t="shared" si="179"/>
        <v>0</v>
      </c>
      <c r="R381" s="9">
        <f t="shared" si="180"/>
        <v>0</v>
      </c>
      <c r="S381">
        <f t="shared" si="171"/>
        <v>0</v>
      </c>
      <c r="T381">
        <f t="shared" si="172"/>
        <v>0</v>
      </c>
      <c r="U381">
        <f t="shared" si="181"/>
        <v>0</v>
      </c>
      <c r="V381" s="9">
        <f t="shared" si="182"/>
        <v>0</v>
      </c>
      <c r="W381" s="9">
        <f t="shared" si="183"/>
        <v>0</v>
      </c>
      <c r="X381" s="6">
        <f t="shared" si="161"/>
        <v>22.90480893297066</v>
      </c>
      <c r="Y381" s="10">
        <v>0</v>
      </c>
      <c r="Z381" s="31" t="e">
        <f t="shared" si="173"/>
        <v>#DIV/0!</v>
      </c>
      <c r="AA381" s="31" t="e">
        <f t="shared" si="176"/>
        <v>#DIV/0!</v>
      </c>
      <c r="AB381" s="31" t="e">
        <f t="shared" si="174"/>
        <v>#DIV/0!</v>
      </c>
      <c r="AC381" s="31" t="e">
        <f t="shared" si="177"/>
        <v>#DIV/0!</v>
      </c>
      <c r="AD381" s="20" t="e">
        <f t="shared" si="175"/>
        <v>#DIV/0!</v>
      </c>
      <c r="AE381" s="25">
        <f t="shared" si="155"/>
        <v>0</v>
      </c>
      <c r="AF381" s="25">
        <f t="shared" si="166"/>
        <v>0</v>
      </c>
      <c r="AG381" s="29" t="e">
        <f t="shared" si="167"/>
        <v>#DIV/0!</v>
      </c>
      <c r="AH381" s="30">
        <f t="shared" si="168"/>
        <v>22.90480893297066</v>
      </c>
      <c r="AI381" s="28">
        <f t="shared" si="169"/>
        <v>0</v>
      </c>
    </row>
    <row r="382" spans="2:35" ht="20">
      <c r="B382" s="22">
        <v>31</v>
      </c>
      <c r="C382" s="22">
        <v>880</v>
      </c>
      <c r="D382" s="18">
        <f t="shared" si="156"/>
        <v>-375.961456</v>
      </c>
      <c r="E382" s="18">
        <f t="shared" si="157"/>
        <v>1318.85714224</v>
      </c>
      <c r="F382" s="18">
        <f t="shared" si="162"/>
        <v>-375.961456</v>
      </c>
      <c r="G382" s="18">
        <f t="shared" si="163"/>
        <v>1318.85714224</v>
      </c>
      <c r="H382" s="18">
        <v>1608</v>
      </c>
      <c r="I382" s="18">
        <v>944</v>
      </c>
      <c r="J382" s="13">
        <f t="shared" si="158"/>
        <v>1912.5102336</v>
      </c>
      <c r="K382" s="13">
        <f t="shared" si="159"/>
        <v>1414.774025312</v>
      </c>
      <c r="L382" s="13">
        <f t="shared" si="164"/>
        <v>1912.5102336</v>
      </c>
      <c r="M382" s="13">
        <f t="shared" si="165"/>
        <v>1414.774025312</v>
      </c>
      <c r="N382" s="19">
        <f t="shared" si="160"/>
        <v>0</v>
      </c>
      <c r="O382">
        <f t="shared" si="170"/>
        <v>0</v>
      </c>
      <c r="P382">
        <f t="shared" si="178"/>
        <v>0</v>
      </c>
      <c r="Q382" s="9">
        <f t="shared" si="179"/>
        <v>0</v>
      </c>
      <c r="R382" s="9">
        <f t="shared" si="180"/>
        <v>0</v>
      </c>
      <c r="S382">
        <f t="shared" si="171"/>
        <v>0</v>
      </c>
      <c r="T382">
        <f t="shared" si="172"/>
        <v>0</v>
      </c>
      <c r="U382">
        <f t="shared" si="181"/>
        <v>0</v>
      </c>
      <c r="V382" s="9">
        <f t="shared" si="182"/>
        <v>0</v>
      </c>
      <c r="W382" s="9">
        <f t="shared" si="183"/>
        <v>0</v>
      </c>
      <c r="X382" s="6">
        <f t="shared" si="161"/>
        <v>22.90480893297066</v>
      </c>
      <c r="Y382" s="10">
        <v>0</v>
      </c>
      <c r="Z382" s="31" t="e">
        <f t="shared" si="173"/>
        <v>#DIV/0!</v>
      </c>
      <c r="AA382" s="31" t="e">
        <f t="shared" si="176"/>
        <v>#DIV/0!</v>
      </c>
      <c r="AB382" s="31" t="e">
        <f t="shared" si="174"/>
        <v>#DIV/0!</v>
      </c>
      <c r="AC382" s="31" t="e">
        <f t="shared" si="177"/>
        <v>#DIV/0!</v>
      </c>
      <c r="AD382" s="20" t="e">
        <f t="shared" si="175"/>
        <v>#DIV/0!</v>
      </c>
      <c r="AE382" s="25">
        <f t="shared" si="155"/>
        <v>0</v>
      </c>
      <c r="AF382" s="25">
        <f t="shared" si="166"/>
        <v>0</v>
      </c>
      <c r="AG382" s="29" t="e">
        <f t="shared" si="167"/>
        <v>#DIV/0!</v>
      </c>
      <c r="AH382" s="30">
        <f t="shared" si="168"/>
        <v>22.90480893297066</v>
      </c>
      <c r="AI382" s="28">
        <f t="shared" si="169"/>
        <v>0</v>
      </c>
    </row>
    <row r="383" spans="2:35" ht="20">
      <c r="B383" s="22">
        <v>31</v>
      </c>
      <c r="C383" s="22">
        <v>880</v>
      </c>
      <c r="D383" s="18">
        <f t="shared" si="156"/>
        <v>-375.961456</v>
      </c>
      <c r="E383" s="18">
        <f t="shared" si="157"/>
        <v>1318.85714224</v>
      </c>
      <c r="F383" s="18">
        <f t="shared" si="162"/>
        <v>-375.961456</v>
      </c>
      <c r="G383" s="18">
        <f t="shared" si="163"/>
        <v>1318.85714224</v>
      </c>
      <c r="H383" s="18">
        <v>1608</v>
      </c>
      <c r="I383" s="18">
        <v>944</v>
      </c>
      <c r="J383" s="13">
        <f t="shared" si="158"/>
        <v>1912.5102336</v>
      </c>
      <c r="K383" s="13">
        <f t="shared" si="159"/>
        <v>1414.774025312</v>
      </c>
      <c r="L383" s="13">
        <f t="shared" si="164"/>
        <v>1912.5102336</v>
      </c>
      <c r="M383" s="13">
        <f t="shared" si="165"/>
        <v>1414.774025312</v>
      </c>
      <c r="N383" s="19">
        <f t="shared" si="160"/>
        <v>0</v>
      </c>
      <c r="O383">
        <f t="shared" si="170"/>
        <v>0</v>
      </c>
      <c r="P383">
        <f t="shared" si="178"/>
        <v>0</v>
      </c>
      <c r="Q383" s="9">
        <f t="shared" si="179"/>
        <v>0</v>
      </c>
      <c r="R383" s="9">
        <f t="shared" si="180"/>
        <v>0</v>
      </c>
      <c r="S383">
        <f t="shared" si="171"/>
        <v>0</v>
      </c>
      <c r="T383">
        <f t="shared" si="172"/>
        <v>0</v>
      </c>
      <c r="U383">
        <f t="shared" si="181"/>
        <v>0</v>
      </c>
      <c r="V383" s="9">
        <f t="shared" si="182"/>
        <v>0</v>
      </c>
      <c r="W383" s="9">
        <f t="shared" si="183"/>
        <v>0</v>
      </c>
      <c r="X383" s="6">
        <f t="shared" si="161"/>
        <v>22.90480893297066</v>
      </c>
      <c r="Y383" s="10">
        <v>0</v>
      </c>
      <c r="Z383" s="31" t="e">
        <f t="shared" si="173"/>
        <v>#DIV/0!</v>
      </c>
      <c r="AA383" s="31" t="e">
        <f t="shared" si="176"/>
        <v>#DIV/0!</v>
      </c>
      <c r="AB383" s="31" t="e">
        <f t="shared" si="174"/>
        <v>#DIV/0!</v>
      </c>
      <c r="AC383" s="31" t="e">
        <f t="shared" si="177"/>
        <v>#DIV/0!</v>
      </c>
      <c r="AD383" s="20" t="e">
        <f t="shared" si="175"/>
        <v>#DIV/0!</v>
      </c>
      <c r="AE383" s="25">
        <f t="shared" ref="AE383:AE446" si="184">$V383</f>
        <v>0</v>
      </c>
      <c r="AF383" s="25">
        <f t="shared" si="166"/>
        <v>0</v>
      </c>
      <c r="AG383" s="29" t="e">
        <f t="shared" si="167"/>
        <v>#DIV/0!</v>
      </c>
      <c r="AH383" s="30">
        <f t="shared" si="168"/>
        <v>22.90480893297066</v>
      </c>
      <c r="AI383" s="28">
        <f t="shared" si="169"/>
        <v>0</v>
      </c>
    </row>
    <row r="384" spans="2:35" ht="20">
      <c r="B384" s="22">
        <v>31</v>
      </c>
      <c r="C384" s="22">
        <v>880</v>
      </c>
      <c r="D384" s="18">
        <f t="shared" si="156"/>
        <v>-375.961456</v>
      </c>
      <c r="E384" s="18">
        <f t="shared" si="157"/>
        <v>1318.85714224</v>
      </c>
      <c r="F384" s="18">
        <f t="shared" si="162"/>
        <v>-375.961456</v>
      </c>
      <c r="G384" s="18">
        <f t="shared" si="163"/>
        <v>1318.85714224</v>
      </c>
      <c r="H384" s="18">
        <v>1608</v>
      </c>
      <c r="I384" s="18">
        <v>944</v>
      </c>
      <c r="J384" s="13">
        <f t="shared" si="158"/>
        <v>1912.5102336</v>
      </c>
      <c r="K384" s="13">
        <f t="shared" si="159"/>
        <v>1414.774025312</v>
      </c>
      <c r="L384" s="13">
        <f t="shared" si="164"/>
        <v>1912.5102336</v>
      </c>
      <c r="M384" s="13">
        <f t="shared" si="165"/>
        <v>1414.774025312</v>
      </c>
      <c r="N384" s="19">
        <f t="shared" si="160"/>
        <v>0</v>
      </c>
      <c r="O384">
        <f t="shared" si="170"/>
        <v>0</v>
      </c>
      <c r="P384">
        <f t="shared" si="178"/>
        <v>0</v>
      </c>
      <c r="Q384" s="9">
        <f t="shared" si="179"/>
        <v>0</v>
      </c>
      <c r="R384" s="9">
        <f t="shared" si="180"/>
        <v>0</v>
      </c>
      <c r="S384">
        <f t="shared" si="171"/>
        <v>0</v>
      </c>
      <c r="T384">
        <f t="shared" si="172"/>
        <v>0</v>
      </c>
      <c r="U384">
        <f t="shared" si="181"/>
        <v>0</v>
      </c>
      <c r="V384" s="9">
        <f t="shared" si="182"/>
        <v>0</v>
      </c>
      <c r="W384" s="9">
        <f t="shared" si="183"/>
        <v>0</v>
      </c>
      <c r="X384" s="6">
        <f t="shared" si="161"/>
        <v>22.90480893297066</v>
      </c>
      <c r="Y384" s="10">
        <v>0</v>
      </c>
      <c r="Z384" s="31" t="e">
        <f t="shared" si="173"/>
        <v>#DIV/0!</v>
      </c>
      <c r="AA384" s="31" t="e">
        <f t="shared" si="176"/>
        <v>#DIV/0!</v>
      </c>
      <c r="AB384" s="31" t="e">
        <f t="shared" si="174"/>
        <v>#DIV/0!</v>
      </c>
      <c r="AC384" s="31" t="e">
        <f t="shared" si="177"/>
        <v>#DIV/0!</v>
      </c>
      <c r="AD384" s="20" t="e">
        <f t="shared" si="175"/>
        <v>#DIV/0!</v>
      </c>
      <c r="AE384" s="25">
        <f t="shared" si="184"/>
        <v>0</v>
      </c>
      <c r="AF384" s="25">
        <f t="shared" si="166"/>
        <v>0</v>
      </c>
      <c r="AG384" s="29" t="e">
        <f t="shared" si="167"/>
        <v>#DIV/0!</v>
      </c>
      <c r="AH384" s="30">
        <f t="shared" si="168"/>
        <v>22.90480893297066</v>
      </c>
      <c r="AI384" s="28">
        <f t="shared" si="169"/>
        <v>0</v>
      </c>
    </row>
    <row r="385" spans="2:35" ht="20">
      <c r="B385" s="22">
        <v>31</v>
      </c>
      <c r="C385" s="22">
        <v>880</v>
      </c>
      <c r="D385" s="18">
        <f t="shared" si="156"/>
        <v>-375.961456</v>
      </c>
      <c r="E385" s="18">
        <f t="shared" si="157"/>
        <v>1318.85714224</v>
      </c>
      <c r="F385" s="18">
        <f t="shared" si="162"/>
        <v>-375.961456</v>
      </c>
      <c r="G385" s="18">
        <f t="shared" si="163"/>
        <v>1318.85714224</v>
      </c>
      <c r="H385" s="18">
        <v>1608</v>
      </c>
      <c r="I385" s="18">
        <v>944</v>
      </c>
      <c r="J385" s="13">
        <f t="shared" si="158"/>
        <v>1912.5102336</v>
      </c>
      <c r="K385" s="13">
        <f t="shared" si="159"/>
        <v>1414.774025312</v>
      </c>
      <c r="L385" s="13">
        <f t="shared" si="164"/>
        <v>1912.5102336</v>
      </c>
      <c r="M385" s="13">
        <f t="shared" si="165"/>
        <v>1414.774025312</v>
      </c>
      <c r="N385" s="19">
        <f t="shared" si="160"/>
        <v>0</v>
      </c>
      <c r="O385">
        <f t="shared" si="170"/>
        <v>0</v>
      </c>
      <c r="P385">
        <f t="shared" si="178"/>
        <v>0</v>
      </c>
      <c r="Q385" s="9">
        <f t="shared" si="179"/>
        <v>0</v>
      </c>
      <c r="R385" s="9">
        <f t="shared" si="180"/>
        <v>0</v>
      </c>
      <c r="S385">
        <f t="shared" si="171"/>
        <v>0</v>
      </c>
      <c r="T385">
        <f t="shared" si="172"/>
        <v>0</v>
      </c>
      <c r="U385">
        <f t="shared" si="181"/>
        <v>0</v>
      </c>
      <c r="V385" s="9">
        <f t="shared" si="182"/>
        <v>0</v>
      </c>
      <c r="W385" s="9">
        <f t="shared" si="183"/>
        <v>0</v>
      </c>
      <c r="X385" s="6">
        <f t="shared" si="161"/>
        <v>22.90480893297066</v>
      </c>
      <c r="Y385" s="10">
        <v>0</v>
      </c>
      <c r="Z385" s="31" t="e">
        <f t="shared" si="173"/>
        <v>#DIV/0!</v>
      </c>
      <c r="AA385" s="31" t="e">
        <f t="shared" si="176"/>
        <v>#DIV/0!</v>
      </c>
      <c r="AB385" s="31" t="e">
        <f t="shared" si="174"/>
        <v>#DIV/0!</v>
      </c>
      <c r="AC385" s="31" t="e">
        <f t="shared" si="177"/>
        <v>#DIV/0!</v>
      </c>
      <c r="AD385" s="20" t="e">
        <f t="shared" si="175"/>
        <v>#DIV/0!</v>
      </c>
      <c r="AE385" s="25">
        <f t="shared" si="184"/>
        <v>0</v>
      </c>
      <c r="AF385" s="25">
        <f t="shared" si="166"/>
        <v>0</v>
      </c>
      <c r="AG385" s="29" t="e">
        <f t="shared" si="167"/>
        <v>#DIV/0!</v>
      </c>
      <c r="AH385" s="30">
        <f t="shared" si="168"/>
        <v>22.90480893297066</v>
      </c>
      <c r="AI385" s="28">
        <f t="shared" si="169"/>
        <v>0</v>
      </c>
    </row>
    <row r="386" spans="2:35" ht="20">
      <c r="B386" s="22">
        <v>31</v>
      </c>
      <c r="C386" s="22">
        <v>880</v>
      </c>
      <c r="D386" s="18">
        <f t="shared" si="156"/>
        <v>-375.961456</v>
      </c>
      <c r="E386" s="18">
        <f t="shared" si="157"/>
        <v>1318.85714224</v>
      </c>
      <c r="F386" s="18">
        <f t="shared" si="162"/>
        <v>-375.961456</v>
      </c>
      <c r="G386" s="18">
        <f t="shared" si="163"/>
        <v>1318.85714224</v>
      </c>
      <c r="H386" s="18">
        <v>1608</v>
      </c>
      <c r="I386" s="18">
        <v>944</v>
      </c>
      <c r="J386" s="13">
        <f t="shared" si="158"/>
        <v>1912.5102336</v>
      </c>
      <c r="K386" s="13">
        <f t="shared" si="159"/>
        <v>1414.774025312</v>
      </c>
      <c r="L386" s="13">
        <f t="shared" si="164"/>
        <v>1912.5102336</v>
      </c>
      <c r="M386" s="13">
        <f t="shared" si="165"/>
        <v>1414.774025312</v>
      </c>
      <c r="N386" s="19">
        <f t="shared" si="160"/>
        <v>0</v>
      </c>
      <c r="O386">
        <f t="shared" si="170"/>
        <v>0</v>
      </c>
      <c r="P386">
        <f t="shared" si="178"/>
        <v>0</v>
      </c>
      <c r="Q386" s="9">
        <f t="shared" si="179"/>
        <v>0</v>
      </c>
      <c r="R386" s="9">
        <f t="shared" si="180"/>
        <v>0</v>
      </c>
      <c r="S386">
        <f t="shared" si="171"/>
        <v>0</v>
      </c>
      <c r="T386">
        <f t="shared" si="172"/>
        <v>0</v>
      </c>
      <c r="U386">
        <f t="shared" si="181"/>
        <v>0</v>
      </c>
      <c r="V386" s="9">
        <f t="shared" si="182"/>
        <v>0</v>
      </c>
      <c r="W386" s="9">
        <f t="shared" si="183"/>
        <v>0</v>
      </c>
      <c r="X386" s="6">
        <f t="shared" si="161"/>
        <v>22.90480893297066</v>
      </c>
      <c r="Y386" s="10">
        <v>0</v>
      </c>
      <c r="Z386" s="31" t="e">
        <f t="shared" si="173"/>
        <v>#DIV/0!</v>
      </c>
      <c r="AA386" s="31" t="e">
        <f t="shared" si="176"/>
        <v>#DIV/0!</v>
      </c>
      <c r="AB386" s="31" t="e">
        <f t="shared" si="174"/>
        <v>#DIV/0!</v>
      </c>
      <c r="AC386" s="31" t="e">
        <f t="shared" si="177"/>
        <v>#DIV/0!</v>
      </c>
      <c r="AD386" s="20" t="e">
        <f t="shared" si="175"/>
        <v>#DIV/0!</v>
      </c>
      <c r="AE386" s="25">
        <f t="shared" si="184"/>
        <v>0</v>
      </c>
      <c r="AF386" s="25">
        <f t="shared" si="166"/>
        <v>0</v>
      </c>
      <c r="AG386" s="29" t="e">
        <f t="shared" si="167"/>
        <v>#DIV/0!</v>
      </c>
      <c r="AH386" s="30">
        <f t="shared" si="168"/>
        <v>22.90480893297066</v>
      </c>
      <c r="AI386" s="28">
        <f t="shared" si="169"/>
        <v>0</v>
      </c>
    </row>
    <row r="387" spans="2:35" ht="20">
      <c r="B387" s="22">
        <v>31</v>
      </c>
      <c r="C387" s="22">
        <v>880</v>
      </c>
      <c r="D387" s="18">
        <f t="shared" si="156"/>
        <v>-375.961456</v>
      </c>
      <c r="E387" s="18">
        <f t="shared" si="157"/>
        <v>1318.85714224</v>
      </c>
      <c r="F387" s="18">
        <f t="shared" si="162"/>
        <v>-375.961456</v>
      </c>
      <c r="G387" s="18">
        <f t="shared" si="163"/>
        <v>1318.85714224</v>
      </c>
      <c r="H387" s="18">
        <v>1608</v>
      </c>
      <c r="I387" s="18">
        <v>944</v>
      </c>
      <c r="J387" s="13">
        <f t="shared" si="158"/>
        <v>1912.5102336</v>
      </c>
      <c r="K387" s="13">
        <f t="shared" si="159"/>
        <v>1414.774025312</v>
      </c>
      <c r="L387" s="13">
        <f t="shared" si="164"/>
        <v>1912.5102336</v>
      </c>
      <c r="M387" s="13">
        <f t="shared" si="165"/>
        <v>1414.774025312</v>
      </c>
      <c r="N387" s="19">
        <f t="shared" si="160"/>
        <v>0</v>
      </c>
      <c r="O387">
        <f t="shared" si="170"/>
        <v>0</v>
      </c>
      <c r="P387">
        <f t="shared" si="178"/>
        <v>0</v>
      </c>
      <c r="Q387" s="9">
        <f t="shared" si="179"/>
        <v>0</v>
      </c>
      <c r="R387" s="9">
        <f t="shared" si="180"/>
        <v>0</v>
      </c>
      <c r="S387">
        <f t="shared" si="171"/>
        <v>0</v>
      </c>
      <c r="T387">
        <f t="shared" si="172"/>
        <v>0</v>
      </c>
      <c r="U387">
        <f t="shared" si="181"/>
        <v>0</v>
      </c>
      <c r="V387" s="9">
        <f t="shared" si="182"/>
        <v>0</v>
      </c>
      <c r="W387" s="9">
        <f t="shared" si="183"/>
        <v>0</v>
      </c>
      <c r="X387" s="6">
        <f t="shared" si="161"/>
        <v>22.90480893297066</v>
      </c>
      <c r="Y387" s="10">
        <v>0</v>
      </c>
      <c r="Z387" s="31" t="e">
        <f t="shared" si="173"/>
        <v>#DIV/0!</v>
      </c>
      <c r="AA387" s="31" t="e">
        <f t="shared" si="176"/>
        <v>#DIV/0!</v>
      </c>
      <c r="AB387" s="31" t="e">
        <f t="shared" si="174"/>
        <v>#DIV/0!</v>
      </c>
      <c r="AC387" s="31" t="e">
        <f t="shared" si="177"/>
        <v>#DIV/0!</v>
      </c>
      <c r="AD387" s="20" t="e">
        <f t="shared" si="175"/>
        <v>#DIV/0!</v>
      </c>
      <c r="AE387" s="25">
        <f t="shared" si="184"/>
        <v>0</v>
      </c>
      <c r="AF387" s="25">
        <f t="shared" si="166"/>
        <v>0</v>
      </c>
      <c r="AG387" s="29" t="e">
        <f t="shared" si="167"/>
        <v>#DIV/0!</v>
      </c>
      <c r="AH387" s="30">
        <f t="shared" si="168"/>
        <v>22.90480893297066</v>
      </c>
      <c r="AI387" s="28">
        <f t="shared" si="169"/>
        <v>0</v>
      </c>
    </row>
    <row r="388" spans="2:35" ht="20">
      <c r="B388" s="22">
        <v>31</v>
      </c>
      <c r="C388" s="22">
        <v>880</v>
      </c>
      <c r="D388" s="18">
        <f t="shared" ref="D388:D451" si="185">IF(B388&gt;=$A$24,B388+($A$14*(B388-$A$24)*C388),B388-($A$14*($A$24-B388)*C388))</f>
        <v>-375.961456</v>
      </c>
      <c r="E388" s="18">
        <f t="shared" ref="E388:E451" si="186">C388+($A$16*C388)</f>
        <v>1318.85714224</v>
      </c>
      <c r="F388" s="18">
        <f t="shared" si="162"/>
        <v>-375.961456</v>
      </c>
      <c r="G388" s="18">
        <f t="shared" si="163"/>
        <v>1318.85714224</v>
      </c>
      <c r="H388" s="18">
        <v>1608</v>
      </c>
      <c r="I388" s="18">
        <v>944</v>
      </c>
      <c r="J388" s="13">
        <f t="shared" ref="J388:J451" si="187">IF(H388&gt;=$A$24,H388+($A$14*(H388-$A$24)*I388),H388-($A$14*($A$24-H388)*I388))</f>
        <v>1912.5102336</v>
      </c>
      <c r="K388" s="13">
        <f t="shared" ref="K388:K451" si="188">I388+($A$16*I388)</f>
        <v>1414.774025312</v>
      </c>
      <c r="L388" s="13">
        <f t="shared" si="164"/>
        <v>1912.5102336</v>
      </c>
      <c r="M388" s="13">
        <f t="shared" si="165"/>
        <v>1414.774025312</v>
      </c>
      <c r="N388" s="19">
        <f t="shared" si="160"/>
        <v>0</v>
      </c>
      <c r="O388">
        <f t="shared" si="170"/>
        <v>0</v>
      </c>
      <c r="P388">
        <f t="shared" si="178"/>
        <v>0</v>
      </c>
      <c r="Q388" s="9">
        <f t="shared" si="179"/>
        <v>0</v>
      </c>
      <c r="R388" s="9">
        <f t="shared" si="180"/>
        <v>0</v>
      </c>
      <c r="S388">
        <f t="shared" si="171"/>
        <v>0</v>
      </c>
      <c r="T388">
        <f t="shared" si="172"/>
        <v>0</v>
      </c>
      <c r="U388">
        <f t="shared" si="181"/>
        <v>0</v>
      </c>
      <c r="V388" s="9">
        <f t="shared" si="182"/>
        <v>0</v>
      </c>
      <c r="W388" s="9">
        <f t="shared" si="183"/>
        <v>0</v>
      </c>
      <c r="X388" s="6">
        <f t="shared" si="161"/>
        <v>22.90480893297066</v>
      </c>
      <c r="Y388" s="10">
        <v>0</v>
      </c>
      <c r="Z388" s="31" t="e">
        <f t="shared" si="173"/>
        <v>#DIV/0!</v>
      </c>
      <c r="AA388" s="31" t="e">
        <f t="shared" si="176"/>
        <v>#DIV/0!</v>
      </c>
      <c r="AB388" s="31" t="e">
        <f t="shared" si="174"/>
        <v>#DIV/0!</v>
      </c>
      <c r="AC388" s="31" t="e">
        <f t="shared" si="177"/>
        <v>#DIV/0!</v>
      </c>
      <c r="AD388" s="20" t="e">
        <f t="shared" si="175"/>
        <v>#DIV/0!</v>
      </c>
      <c r="AE388" s="25">
        <f t="shared" si="184"/>
        <v>0</v>
      </c>
      <c r="AF388" s="25">
        <f t="shared" si="166"/>
        <v>0</v>
      </c>
      <c r="AG388" s="29" t="e">
        <f t="shared" si="167"/>
        <v>#DIV/0!</v>
      </c>
      <c r="AH388" s="30">
        <f t="shared" si="168"/>
        <v>22.90480893297066</v>
      </c>
      <c r="AI388" s="28">
        <f t="shared" si="169"/>
        <v>0</v>
      </c>
    </row>
    <row r="389" spans="2:35" ht="20">
      <c r="B389" s="22">
        <v>31</v>
      </c>
      <c r="C389" s="22">
        <v>880</v>
      </c>
      <c r="D389" s="18">
        <f t="shared" si="185"/>
        <v>-375.961456</v>
      </c>
      <c r="E389" s="18">
        <f t="shared" si="186"/>
        <v>1318.85714224</v>
      </c>
      <c r="F389" s="18">
        <f t="shared" si="162"/>
        <v>-375.961456</v>
      </c>
      <c r="G389" s="18">
        <f t="shared" si="163"/>
        <v>1318.85714224</v>
      </c>
      <c r="H389" s="18">
        <v>1608</v>
      </c>
      <c r="I389" s="18">
        <v>944</v>
      </c>
      <c r="J389" s="13">
        <f t="shared" si="187"/>
        <v>1912.5102336</v>
      </c>
      <c r="K389" s="13">
        <f t="shared" si="188"/>
        <v>1414.774025312</v>
      </c>
      <c r="L389" s="13">
        <f t="shared" si="164"/>
        <v>1912.5102336</v>
      </c>
      <c r="M389" s="13">
        <f t="shared" si="165"/>
        <v>1414.774025312</v>
      </c>
      <c r="N389" s="19">
        <f t="shared" ref="N389:N452" si="189">D388-D389</f>
        <v>0</v>
      </c>
      <c r="O389">
        <f t="shared" si="170"/>
        <v>0</v>
      </c>
      <c r="P389">
        <f t="shared" si="178"/>
        <v>0</v>
      </c>
      <c r="Q389" s="9">
        <f t="shared" si="179"/>
        <v>0</v>
      </c>
      <c r="R389" s="9">
        <f t="shared" si="180"/>
        <v>0</v>
      </c>
      <c r="S389">
        <f t="shared" si="171"/>
        <v>0</v>
      </c>
      <c r="T389">
        <f t="shared" si="172"/>
        <v>0</v>
      </c>
      <c r="U389">
        <f t="shared" si="181"/>
        <v>0</v>
      </c>
      <c r="V389" s="9">
        <f t="shared" si="182"/>
        <v>0</v>
      </c>
      <c r="W389" s="9">
        <f t="shared" si="183"/>
        <v>0</v>
      </c>
      <c r="X389" s="6">
        <f t="shared" ref="X389:X452" si="190">SQRT((J387-D387)^2+(K387-E387)^2)/100</f>
        <v>22.90480893297066</v>
      </c>
      <c r="Y389" s="10">
        <v>0</v>
      </c>
      <c r="Z389" s="31" t="e">
        <f t="shared" si="173"/>
        <v>#DIV/0!</v>
      </c>
      <c r="AA389" s="31" t="e">
        <f t="shared" si="176"/>
        <v>#DIV/0!</v>
      </c>
      <c r="AB389" s="31" t="e">
        <f t="shared" si="174"/>
        <v>#DIV/0!</v>
      </c>
      <c r="AC389" s="31" t="e">
        <f t="shared" si="177"/>
        <v>#DIV/0!</v>
      </c>
      <c r="AD389" s="20" t="e">
        <f t="shared" si="175"/>
        <v>#DIV/0!</v>
      </c>
      <c r="AE389" s="25">
        <f t="shared" si="184"/>
        <v>0</v>
      </c>
      <c r="AF389" s="25">
        <f t="shared" si="166"/>
        <v>0</v>
      </c>
      <c r="AG389" s="29" t="e">
        <f t="shared" si="167"/>
        <v>#DIV/0!</v>
      </c>
      <c r="AH389" s="30">
        <f t="shared" si="168"/>
        <v>22.90480893297066</v>
      </c>
      <c r="AI389" s="28">
        <f t="shared" si="169"/>
        <v>0</v>
      </c>
    </row>
    <row r="390" spans="2:35" ht="20">
      <c r="B390" s="22">
        <v>31</v>
      </c>
      <c r="C390" s="22">
        <v>880</v>
      </c>
      <c r="D390" s="18">
        <f t="shared" si="185"/>
        <v>-375.961456</v>
      </c>
      <c r="E390" s="18">
        <f t="shared" si="186"/>
        <v>1318.85714224</v>
      </c>
      <c r="F390" s="18">
        <f t="shared" ref="F390:F453" si="191">AVERAGE(D388:D390)</f>
        <v>-375.961456</v>
      </c>
      <c r="G390" s="18">
        <f t="shared" ref="G390:G453" si="192">AVERAGE(E388:E390)</f>
        <v>1318.85714224</v>
      </c>
      <c r="H390" s="18">
        <v>1608</v>
      </c>
      <c r="I390" s="18">
        <v>944</v>
      </c>
      <c r="J390" s="13">
        <f t="shared" si="187"/>
        <v>1912.5102336</v>
      </c>
      <c r="K390" s="13">
        <f t="shared" si="188"/>
        <v>1414.774025312</v>
      </c>
      <c r="L390" s="13">
        <f t="shared" ref="L390:L453" si="193">AVERAGE(J388:J390)</f>
        <v>1912.5102336</v>
      </c>
      <c r="M390" s="13">
        <f t="shared" ref="M390:M453" si="194">AVERAGE(K388:K390)</f>
        <v>1414.774025312</v>
      </c>
      <c r="N390" s="19">
        <f t="shared" si="189"/>
        <v>0</v>
      </c>
      <c r="O390">
        <f t="shared" si="170"/>
        <v>0</v>
      </c>
      <c r="P390">
        <f t="shared" si="178"/>
        <v>0</v>
      </c>
      <c r="Q390" s="9">
        <f t="shared" si="179"/>
        <v>0</v>
      </c>
      <c r="R390" s="9">
        <f t="shared" si="180"/>
        <v>0</v>
      </c>
      <c r="S390">
        <f t="shared" si="171"/>
        <v>0</v>
      </c>
      <c r="T390">
        <f t="shared" si="172"/>
        <v>0</v>
      </c>
      <c r="U390">
        <f t="shared" si="181"/>
        <v>0</v>
      </c>
      <c r="V390" s="9">
        <f t="shared" si="182"/>
        <v>0</v>
      </c>
      <c r="W390" s="9">
        <f t="shared" si="183"/>
        <v>0</v>
      </c>
      <c r="X390" s="6">
        <f t="shared" si="190"/>
        <v>22.90480893297066</v>
      </c>
      <c r="Y390" s="10">
        <v>0</v>
      </c>
      <c r="Z390" s="31" t="e">
        <f t="shared" si="173"/>
        <v>#DIV/0!</v>
      </c>
      <c r="AA390" s="31" t="e">
        <f t="shared" si="176"/>
        <v>#DIV/0!</v>
      </c>
      <c r="AB390" s="31" t="e">
        <f t="shared" si="174"/>
        <v>#DIV/0!</v>
      </c>
      <c r="AC390" s="31" t="e">
        <f t="shared" si="177"/>
        <v>#DIV/0!</v>
      </c>
      <c r="AD390" s="20" t="e">
        <f t="shared" si="175"/>
        <v>#DIV/0!</v>
      </c>
      <c r="AE390" s="25">
        <f t="shared" si="184"/>
        <v>0</v>
      </c>
      <c r="AF390" s="25">
        <f t="shared" ref="AF390:AF453" si="195">$Q390</f>
        <v>0</v>
      </c>
      <c r="AG390" s="29" t="e">
        <f t="shared" ref="AG390:AG453" si="196">$AD390</f>
        <v>#DIV/0!</v>
      </c>
      <c r="AH390" s="30">
        <f t="shared" ref="AH390:AH453" si="197">$X390</f>
        <v>22.90480893297066</v>
      </c>
      <c r="AI390" s="28">
        <f t="shared" ref="AI390:AI453" si="198">$Y390</f>
        <v>0</v>
      </c>
    </row>
    <row r="391" spans="2:35" ht="20">
      <c r="B391" s="22">
        <v>31</v>
      </c>
      <c r="C391" s="22">
        <v>880</v>
      </c>
      <c r="D391" s="18">
        <f t="shared" si="185"/>
        <v>-375.961456</v>
      </c>
      <c r="E391" s="18">
        <f t="shared" si="186"/>
        <v>1318.85714224</v>
      </c>
      <c r="F391" s="18">
        <f t="shared" si="191"/>
        <v>-375.961456</v>
      </c>
      <c r="G391" s="18">
        <f t="shared" si="192"/>
        <v>1318.85714224</v>
      </c>
      <c r="H391" s="18">
        <v>1608</v>
      </c>
      <c r="I391" s="18">
        <v>944</v>
      </c>
      <c r="J391" s="13">
        <f t="shared" si="187"/>
        <v>1912.5102336</v>
      </c>
      <c r="K391" s="13">
        <f t="shared" si="188"/>
        <v>1414.774025312</v>
      </c>
      <c r="L391" s="13">
        <f t="shared" si="193"/>
        <v>1912.5102336</v>
      </c>
      <c r="M391" s="13">
        <f t="shared" si="194"/>
        <v>1414.774025312</v>
      </c>
      <c r="N391" s="19">
        <f t="shared" si="189"/>
        <v>0</v>
      </c>
      <c r="O391">
        <f t="shared" ref="O391:O454" si="199">G390-G391</f>
        <v>0</v>
      </c>
      <c r="P391">
        <f t="shared" si="178"/>
        <v>0</v>
      </c>
      <c r="Q391" s="9">
        <f t="shared" si="179"/>
        <v>0</v>
      </c>
      <c r="R391" s="9">
        <f t="shared" si="180"/>
        <v>0</v>
      </c>
      <c r="S391">
        <f t="shared" ref="S391:S454" si="200">L391-L390</f>
        <v>0</v>
      </c>
      <c r="T391">
        <f t="shared" ref="T391:T454" si="201">M391-M390</f>
        <v>0</v>
      </c>
      <c r="U391">
        <f t="shared" si="181"/>
        <v>0</v>
      </c>
      <c r="V391" s="9">
        <f t="shared" si="182"/>
        <v>0</v>
      </c>
      <c r="W391" s="9">
        <f t="shared" si="183"/>
        <v>0</v>
      </c>
      <c r="X391" s="6">
        <f t="shared" si="190"/>
        <v>22.90480893297066</v>
      </c>
      <c r="Y391" s="10">
        <v>0</v>
      </c>
      <c r="Z391" s="31" t="e">
        <f t="shared" ref="Z391:Z454" si="202">MOD(DEGREES(ATAN2(F390-F391,G390-G391)),360)</f>
        <v>#DIV/0!</v>
      </c>
      <c r="AA391" s="31" t="e">
        <f t="shared" si="176"/>
        <v>#DIV/0!</v>
      </c>
      <c r="AB391" s="31" t="e">
        <f t="shared" ref="AB391:AB454" si="203">MOD(DEGREES(ATAN2(L390-L391,M390-M391)),360)</f>
        <v>#DIV/0!</v>
      </c>
      <c r="AC391" s="31" t="e">
        <f t="shared" si="177"/>
        <v>#DIV/0!</v>
      </c>
      <c r="AD391" s="20" t="e">
        <f t="shared" ref="AD391:AD454" si="204">ABS(AB391-Z391)</f>
        <v>#DIV/0!</v>
      </c>
      <c r="AE391" s="25">
        <f t="shared" si="184"/>
        <v>0</v>
      </c>
      <c r="AF391" s="25">
        <f t="shared" si="195"/>
        <v>0</v>
      </c>
      <c r="AG391" s="29" t="e">
        <f t="shared" si="196"/>
        <v>#DIV/0!</v>
      </c>
      <c r="AH391" s="30">
        <f t="shared" si="197"/>
        <v>22.90480893297066</v>
      </c>
      <c r="AI391" s="28">
        <f t="shared" si="198"/>
        <v>0</v>
      </c>
    </row>
    <row r="392" spans="2:35" ht="20">
      <c r="B392" s="22">
        <v>31</v>
      </c>
      <c r="C392" s="22">
        <v>880</v>
      </c>
      <c r="D392" s="18">
        <f t="shared" si="185"/>
        <v>-375.961456</v>
      </c>
      <c r="E392" s="18">
        <f t="shared" si="186"/>
        <v>1318.85714224</v>
      </c>
      <c r="F392" s="18">
        <f t="shared" si="191"/>
        <v>-375.961456</v>
      </c>
      <c r="G392" s="18">
        <f t="shared" si="192"/>
        <v>1318.85714224</v>
      </c>
      <c r="H392" s="18">
        <v>1608</v>
      </c>
      <c r="I392" s="18">
        <v>944</v>
      </c>
      <c r="J392" s="13">
        <f t="shared" si="187"/>
        <v>1912.5102336</v>
      </c>
      <c r="K392" s="13">
        <f t="shared" si="188"/>
        <v>1414.774025312</v>
      </c>
      <c r="L392" s="13">
        <f t="shared" si="193"/>
        <v>1912.5102336</v>
      </c>
      <c r="M392" s="13">
        <f t="shared" si="194"/>
        <v>1414.774025312</v>
      </c>
      <c r="N392" s="19">
        <f t="shared" si="189"/>
        <v>0</v>
      </c>
      <c r="O392">
        <f t="shared" si="199"/>
        <v>0</v>
      </c>
      <c r="P392">
        <f t="shared" si="178"/>
        <v>0</v>
      </c>
      <c r="Q392" s="9">
        <f t="shared" si="179"/>
        <v>0</v>
      </c>
      <c r="R392" s="9">
        <f t="shared" si="180"/>
        <v>0</v>
      </c>
      <c r="S392">
        <f t="shared" si="200"/>
        <v>0</v>
      </c>
      <c r="T392">
        <f t="shared" si="201"/>
        <v>0</v>
      </c>
      <c r="U392">
        <f t="shared" si="181"/>
        <v>0</v>
      </c>
      <c r="V392" s="9">
        <f t="shared" si="182"/>
        <v>0</v>
      </c>
      <c r="W392" s="9">
        <f t="shared" si="183"/>
        <v>0</v>
      </c>
      <c r="X392" s="6">
        <f t="shared" si="190"/>
        <v>22.90480893297066</v>
      </c>
      <c r="Y392" s="10">
        <v>0</v>
      </c>
      <c r="Z392" s="31" t="e">
        <f t="shared" si="202"/>
        <v>#DIV/0!</v>
      </c>
      <c r="AA392" s="31" t="e">
        <f t="shared" ref="AA392:AA455" si="205">Z391-Z392</f>
        <v>#DIV/0!</v>
      </c>
      <c r="AB392" s="31" t="e">
        <f t="shared" si="203"/>
        <v>#DIV/0!</v>
      </c>
      <c r="AC392" s="31" t="e">
        <f t="shared" ref="AC392:AC455" si="206">AB391-AB392</f>
        <v>#DIV/0!</v>
      </c>
      <c r="AD392" s="20" t="e">
        <f t="shared" si="204"/>
        <v>#DIV/0!</v>
      </c>
      <c r="AE392" s="25">
        <f t="shared" si="184"/>
        <v>0</v>
      </c>
      <c r="AF392" s="25">
        <f t="shared" si="195"/>
        <v>0</v>
      </c>
      <c r="AG392" s="29" t="e">
        <f t="shared" si="196"/>
        <v>#DIV/0!</v>
      </c>
      <c r="AH392" s="30">
        <f t="shared" si="197"/>
        <v>22.90480893297066</v>
      </c>
      <c r="AI392" s="28">
        <f t="shared" si="198"/>
        <v>0</v>
      </c>
    </row>
    <row r="393" spans="2:35" ht="20">
      <c r="B393" s="22">
        <v>31</v>
      </c>
      <c r="C393" s="22">
        <v>880</v>
      </c>
      <c r="D393" s="18">
        <f t="shared" si="185"/>
        <v>-375.961456</v>
      </c>
      <c r="E393" s="18">
        <f t="shared" si="186"/>
        <v>1318.85714224</v>
      </c>
      <c r="F393" s="18">
        <f t="shared" si="191"/>
        <v>-375.961456</v>
      </c>
      <c r="G393" s="18">
        <f t="shared" si="192"/>
        <v>1318.85714224</v>
      </c>
      <c r="H393" s="18">
        <v>1608</v>
      </c>
      <c r="I393" s="18">
        <v>944</v>
      </c>
      <c r="J393" s="13">
        <f t="shared" si="187"/>
        <v>1912.5102336</v>
      </c>
      <c r="K393" s="13">
        <f t="shared" si="188"/>
        <v>1414.774025312</v>
      </c>
      <c r="L393" s="13">
        <f t="shared" si="193"/>
        <v>1912.5102336</v>
      </c>
      <c r="M393" s="13">
        <f t="shared" si="194"/>
        <v>1414.774025312</v>
      </c>
      <c r="N393" s="19">
        <f t="shared" si="189"/>
        <v>0</v>
      </c>
      <c r="O393">
        <f t="shared" si="199"/>
        <v>0</v>
      </c>
      <c r="P393">
        <f t="shared" si="178"/>
        <v>0</v>
      </c>
      <c r="Q393" s="9">
        <f t="shared" si="179"/>
        <v>0</v>
      </c>
      <c r="R393" s="9">
        <f t="shared" si="180"/>
        <v>0</v>
      </c>
      <c r="S393">
        <f t="shared" si="200"/>
        <v>0</v>
      </c>
      <c r="T393">
        <f t="shared" si="201"/>
        <v>0</v>
      </c>
      <c r="U393">
        <f t="shared" si="181"/>
        <v>0</v>
      </c>
      <c r="V393" s="9">
        <f t="shared" si="182"/>
        <v>0</v>
      </c>
      <c r="W393" s="9">
        <f t="shared" si="183"/>
        <v>0</v>
      </c>
      <c r="X393" s="6">
        <f t="shared" si="190"/>
        <v>22.90480893297066</v>
      </c>
      <c r="Y393" s="10">
        <v>0</v>
      </c>
      <c r="Z393" s="31" t="e">
        <f t="shared" si="202"/>
        <v>#DIV/0!</v>
      </c>
      <c r="AA393" s="31" t="e">
        <f t="shared" si="205"/>
        <v>#DIV/0!</v>
      </c>
      <c r="AB393" s="31" t="e">
        <f t="shared" si="203"/>
        <v>#DIV/0!</v>
      </c>
      <c r="AC393" s="31" t="e">
        <f t="shared" si="206"/>
        <v>#DIV/0!</v>
      </c>
      <c r="AD393" s="20" t="e">
        <f t="shared" si="204"/>
        <v>#DIV/0!</v>
      </c>
      <c r="AE393" s="25">
        <f t="shared" si="184"/>
        <v>0</v>
      </c>
      <c r="AF393" s="25">
        <f t="shared" si="195"/>
        <v>0</v>
      </c>
      <c r="AG393" s="29" t="e">
        <f t="shared" si="196"/>
        <v>#DIV/0!</v>
      </c>
      <c r="AH393" s="30">
        <f t="shared" si="197"/>
        <v>22.90480893297066</v>
      </c>
      <c r="AI393" s="28">
        <f t="shared" si="198"/>
        <v>0</v>
      </c>
    </row>
    <row r="394" spans="2:35" ht="20">
      <c r="B394" s="22">
        <v>31</v>
      </c>
      <c r="C394" s="22">
        <v>880</v>
      </c>
      <c r="D394" s="18">
        <f t="shared" si="185"/>
        <v>-375.961456</v>
      </c>
      <c r="E394" s="18">
        <f t="shared" si="186"/>
        <v>1318.85714224</v>
      </c>
      <c r="F394" s="18">
        <f t="shared" si="191"/>
        <v>-375.961456</v>
      </c>
      <c r="G394" s="18">
        <f t="shared" si="192"/>
        <v>1318.85714224</v>
      </c>
      <c r="H394" s="18">
        <v>1608</v>
      </c>
      <c r="I394" s="18">
        <v>944</v>
      </c>
      <c r="J394" s="13">
        <f t="shared" si="187"/>
        <v>1912.5102336</v>
      </c>
      <c r="K394" s="13">
        <f t="shared" si="188"/>
        <v>1414.774025312</v>
      </c>
      <c r="L394" s="13">
        <f t="shared" si="193"/>
        <v>1912.5102336</v>
      </c>
      <c r="M394" s="13">
        <f t="shared" si="194"/>
        <v>1414.774025312</v>
      </c>
      <c r="N394" s="19">
        <f t="shared" si="189"/>
        <v>0</v>
      </c>
      <c r="O394">
        <f t="shared" si="199"/>
        <v>0</v>
      </c>
      <c r="P394">
        <f t="shared" ref="P394:P457" si="207">SQRT((N394*$A$6)^2+(O394*$A$12)^2)</f>
        <v>0</v>
      </c>
      <c r="Q394" s="9">
        <f t="shared" ref="Q394:Q457" si="208">P394*$A$20*1000</f>
        <v>0</v>
      </c>
      <c r="R394" s="9">
        <f t="shared" ref="R394:R457" si="209">Q394*$A$22</f>
        <v>0</v>
      </c>
      <c r="S394">
        <f t="shared" si="200"/>
        <v>0</v>
      </c>
      <c r="T394">
        <f t="shared" si="201"/>
        <v>0</v>
      </c>
      <c r="U394">
        <f t="shared" ref="U394:U457" si="210">SQRT((S394*$A$6)^2+(T394*$A$12)^2)</f>
        <v>0</v>
      </c>
      <c r="V394" s="9">
        <f t="shared" ref="V394:V457" si="211">U394*$A$20*1000</f>
        <v>0</v>
      </c>
      <c r="W394" s="9">
        <f t="shared" si="183"/>
        <v>0</v>
      </c>
      <c r="X394" s="6">
        <f t="shared" si="190"/>
        <v>22.90480893297066</v>
      </c>
      <c r="Y394" s="10">
        <v>0</v>
      </c>
      <c r="Z394" s="31" t="e">
        <f t="shared" si="202"/>
        <v>#DIV/0!</v>
      </c>
      <c r="AA394" s="31" t="e">
        <f t="shared" si="205"/>
        <v>#DIV/0!</v>
      </c>
      <c r="AB394" s="31" t="e">
        <f t="shared" si="203"/>
        <v>#DIV/0!</v>
      </c>
      <c r="AC394" s="31" t="e">
        <f t="shared" si="206"/>
        <v>#DIV/0!</v>
      </c>
      <c r="AD394" s="20" t="e">
        <f t="shared" si="204"/>
        <v>#DIV/0!</v>
      </c>
      <c r="AE394" s="25">
        <f t="shared" si="184"/>
        <v>0</v>
      </c>
      <c r="AF394" s="25">
        <f t="shared" si="195"/>
        <v>0</v>
      </c>
      <c r="AG394" s="29" t="e">
        <f t="shared" si="196"/>
        <v>#DIV/0!</v>
      </c>
      <c r="AH394" s="30">
        <f t="shared" si="197"/>
        <v>22.90480893297066</v>
      </c>
      <c r="AI394" s="28">
        <f t="shared" si="198"/>
        <v>0</v>
      </c>
    </row>
    <row r="395" spans="2:35" ht="20">
      <c r="B395" s="22">
        <v>31</v>
      </c>
      <c r="C395" s="22">
        <v>880</v>
      </c>
      <c r="D395" s="18">
        <f t="shared" si="185"/>
        <v>-375.961456</v>
      </c>
      <c r="E395" s="18">
        <f t="shared" si="186"/>
        <v>1318.85714224</v>
      </c>
      <c r="F395" s="18">
        <f t="shared" si="191"/>
        <v>-375.961456</v>
      </c>
      <c r="G395" s="18">
        <f t="shared" si="192"/>
        <v>1318.85714224</v>
      </c>
      <c r="H395" s="18">
        <v>1608</v>
      </c>
      <c r="I395" s="18">
        <v>944</v>
      </c>
      <c r="J395" s="13">
        <f t="shared" si="187"/>
        <v>1912.5102336</v>
      </c>
      <c r="K395" s="13">
        <f t="shared" si="188"/>
        <v>1414.774025312</v>
      </c>
      <c r="L395" s="13">
        <f t="shared" si="193"/>
        <v>1912.5102336</v>
      </c>
      <c r="M395" s="13">
        <f t="shared" si="194"/>
        <v>1414.774025312</v>
      </c>
      <c r="N395" s="19">
        <f t="shared" si="189"/>
        <v>0</v>
      </c>
      <c r="O395">
        <f t="shared" si="199"/>
        <v>0</v>
      </c>
      <c r="P395">
        <f t="shared" si="207"/>
        <v>0</v>
      </c>
      <c r="Q395" s="9">
        <f t="shared" si="208"/>
        <v>0</v>
      </c>
      <c r="R395" s="9">
        <f t="shared" si="209"/>
        <v>0</v>
      </c>
      <c r="S395">
        <f t="shared" si="200"/>
        <v>0</v>
      </c>
      <c r="T395">
        <f t="shared" si="201"/>
        <v>0</v>
      </c>
      <c r="U395">
        <f t="shared" si="210"/>
        <v>0</v>
      </c>
      <c r="V395" s="9">
        <f t="shared" si="211"/>
        <v>0</v>
      </c>
      <c r="W395" s="9">
        <f t="shared" si="183"/>
        <v>0</v>
      </c>
      <c r="X395" s="6">
        <f t="shared" si="190"/>
        <v>22.90480893297066</v>
      </c>
      <c r="Y395" s="10">
        <v>0</v>
      </c>
      <c r="Z395" s="31" t="e">
        <f t="shared" si="202"/>
        <v>#DIV/0!</v>
      </c>
      <c r="AA395" s="31" t="e">
        <f t="shared" si="205"/>
        <v>#DIV/0!</v>
      </c>
      <c r="AB395" s="31" t="e">
        <f t="shared" si="203"/>
        <v>#DIV/0!</v>
      </c>
      <c r="AC395" s="31" t="e">
        <f t="shared" si="206"/>
        <v>#DIV/0!</v>
      </c>
      <c r="AD395" s="20" t="e">
        <f t="shared" si="204"/>
        <v>#DIV/0!</v>
      </c>
      <c r="AE395" s="25">
        <f t="shared" si="184"/>
        <v>0</v>
      </c>
      <c r="AF395" s="25">
        <f t="shared" si="195"/>
        <v>0</v>
      </c>
      <c r="AG395" s="29" t="e">
        <f t="shared" si="196"/>
        <v>#DIV/0!</v>
      </c>
      <c r="AH395" s="30">
        <f t="shared" si="197"/>
        <v>22.90480893297066</v>
      </c>
      <c r="AI395" s="28">
        <f t="shared" si="198"/>
        <v>0</v>
      </c>
    </row>
    <row r="396" spans="2:35" ht="20">
      <c r="B396" s="22">
        <v>31</v>
      </c>
      <c r="C396" s="22">
        <v>880</v>
      </c>
      <c r="D396" s="18">
        <f t="shared" si="185"/>
        <v>-375.961456</v>
      </c>
      <c r="E396" s="18">
        <f t="shared" si="186"/>
        <v>1318.85714224</v>
      </c>
      <c r="F396" s="18">
        <f t="shared" si="191"/>
        <v>-375.961456</v>
      </c>
      <c r="G396" s="18">
        <f t="shared" si="192"/>
        <v>1318.85714224</v>
      </c>
      <c r="H396" s="18">
        <v>1608</v>
      </c>
      <c r="I396" s="18">
        <v>944</v>
      </c>
      <c r="J396" s="13">
        <f t="shared" si="187"/>
        <v>1912.5102336</v>
      </c>
      <c r="K396" s="13">
        <f t="shared" si="188"/>
        <v>1414.774025312</v>
      </c>
      <c r="L396" s="13">
        <f t="shared" si="193"/>
        <v>1912.5102336</v>
      </c>
      <c r="M396" s="13">
        <f t="shared" si="194"/>
        <v>1414.774025312</v>
      </c>
      <c r="N396" s="19">
        <f t="shared" si="189"/>
        <v>0</v>
      </c>
      <c r="O396">
        <f t="shared" si="199"/>
        <v>0</v>
      </c>
      <c r="P396">
        <f t="shared" si="207"/>
        <v>0</v>
      </c>
      <c r="Q396" s="9">
        <f t="shared" si="208"/>
        <v>0</v>
      </c>
      <c r="R396" s="9">
        <f t="shared" si="209"/>
        <v>0</v>
      </c>
      <c r="S396">
        <f t="shared" si="200"/>
        <v>0</v>
      </c>
      <c r="T396">
        <f t="shared" si="201"/>
        <v>0</v>
      </c>
      <c r="U396">
        <f t="shared" si="210"/>
        <v>0</v>
      </c>
      <c r="V396" s="9">
        <f t="shared" si="211"/>
        <v>0</v>
      </c>
      <c r="W396" s="9">
        <f t="shared" si="183"/>
        <v>0</v>
      </c>
      <c r="X396" s="6">
        <f t="shared" si="190"/>
        <v>22.90480893297066</v>
      </c>
      <c r="Y396" s="10">
        <v>0</v>
      </c>
      <c r="Z396" s="31" t="e">
        <f t="shared" si="202"/>
        <v>#DIV/0!</v>
      </c>
      <c r="AA396" s="31" t="e">
        <f t="shared" si="205"/>
        <v>#DIV/0!</v>
      </c>
      <c r="AB396" s="31" t="e">
        <f t="shared" si="203"/>
        <v>#DIV/0!</v>
      </c>
      <c r="AC396" s="31" t="e">
        <f t="shared" si="206"/>
        <v>#DIV/0!</v>
      </c>
      <c r="AD396" s="20" t="e">
        <f t="shared" si="204"/>
        <v>#DIV/0!</v>
      </c>
      <c r="AE396" s="25">
        <f t="shared" si="184"/>
        <v>0</v>
      </c>
      <c r="AF396" s="25">
        <f t="shared" si="195"/>
        <v>0</v>
      </c>
      <c r="AG396" s="29" t="e">
        <f t="shared" si="196"/>
        <v>#DIV/0!</v>
      </c>
      <c r="AH396" s="30">
        <f t="shared" si="197"/>
        <v>22.90480893297066</v>
      </c>
      <c r="AI396" s="28">
        <f t="shared" si="198"/>
        <v>0</v>
      </c>
    </row>
    <row r="397" spans="2:35" ht="20">
      <c r="B397" s="22">
        <v>31</v>
      </c>
      <c r="C397" s="22">
        <v>880</v>
      </c>
      <c r="D397" s="18">
        <f t="shared" si="185"/>
        <v>-375.961456</v>
      </c>
      <c r="E397" s="18">
        <f t="shared" si="186"/>
        <v>1318.85714224</v>
      </c>
      <c r="F397" s="18">
        <f t="shared" si="191"/>
        <v>-375.961456</v>
      </c>
      <c r="G397" s="18">
        <f t="shared" si="192"/>
        <v>1318.85714224</v>
      </c>
      <c r="H397" s="18">
        <v>1608</v>
      </c>
      <c r="I397" s="18">
        <v>944</v>
      </c>
      <c r="J397" s="13">
        <f t="shared" si="187"/>
        <v>1912.5102336</v>
      </c>
      <c r="K397" s="13">
        <f t="shared" si="188"/>
        <v>1414.774025312</v>
      </c>
      <c r="L397" s="13">
        <f t="shared" si="193"/>
        <v>1912.5102336</v>
      </c>
      <c r="M397" s="13">
        <f t="shared" si="194"/>
        <v>1414.774025312</v>
      </c>
      <c r="N397" s="19">
        <f t="shared" si="189"/>
        <v>0</v>
      </c>
      <c r="O397">
        <f t="shared" si="199"/>
        <v>0</v>
      </c>
      <c r="P397">
        <f t="shared" si="207"/>
        <v>0</v>
      </c>
      <c r="Q397" s="9">
        <f t="shared" si="208"/>
        <v>0</v>
      </c>
      <c r="R397" s="9">
        <f t="shared" si="209"/>
        <v>0</v>
      </c>
      <c r="S397">
        <f t="shared" si="200"/>
        <v>0</v>
      </c>
      <c r="T397">
        <f t="shared" si="201"/>
        <v>0</v>
      </c>
      <c r="U397">
        <f t="shared" si="210"/>
        <v>0</v>
      </c>
      <c r="V397" s="9">
        <f t="shared" si="211"/>
        <v>0</v>
      </c>
      <c r="W397" s="9">
        <f t="shared" si="183"/>
        <v>0</v>
      </c>
      <c r="X397" s="6">
        <f t="shared" si="190"/>
        <v>22.90480893297066</v>
      </c>
      <c r="Y397" s="10">
        <v>0</v>
      </c>
      <c r="Z397" s="31" t="e">
        <f t="shared" si="202"/>
        <v>#DIV/0!</v>
      </c>
      <c r="AA397" s="31" t="e">
        <f t="shared" si="205"/>
        <v>#DIV/0!</v>
      </c>
      <c r="AB397" s="31" t="e">
        <f t="shared" si="203"/>
        <v>#DIV/0!</v>
      </c>
      <c r="AC397" s="31" t="e">
        <f t="shared" si="206"/>
        <v>#DIV/0!</v>
      </c>
      <c r="AD397" s="20" t="e">
        <f t="shared" si="204"/>
        <v>#DIV/0!</v>
      </c>
      <c r="AE397" s="25">
        <f t="shared" si="184"/>
        <v>0</v>
      </c>
      <c r="AF397" s="25">
        <f t="shared" si="195"/>
        <v>0</v>
      </c>
      <c r="AG397" s="29" t="e">
        <f t="shared" si="196"/>
        <v>#DIV/0!</v>
      </c>
      <c r="AH397" s="30">
        <f t="shared" si="197"/>
        <v>22.90480893297066</v>
      </c>
      <c r="AI397" s="28">
        <f t="shared" si="198"/>
        <v>0</v>
      </c>
    </row>
    <row r="398" spans="2:35" ht="20">
      <c r="B398" s="22">
        <v>31</v>
      </c>
      <c r="C398" s="22">
        <v>880</v>
      </c>
      <c r="D398" s="18">
        <f t="shared" si="185"/>
        <v>-375.961456</v>
      </c>
      <c r="E398" s="18">
        <f t="shared" si="186"/>
        <v>1318.85714224</v>
      </c>
      <c r="F398" s="18">
        <f t="shared" si="191"/>
        <v>-375.961456</v>
      </c>
      <c r="G398" s="18">
        <f t="shared" si="192"/>
        <v>1318.85714224</v>
      </c>
      <c r="H398" s="18">
        <v>1608</v>
      </c>
      <c r="I398" s="18">
        <v>944</v>
      </c>
      <c r="J398" s="13">
        <f t="shared" si="187"/>
        <v>1912.5102336</v>
      </c>
      <c r="K398" s="13">
        <f t="shared" si="188"/>
        <v>1414.774025312</v>
      </c>
      <c r="L398" s="13">
        <f t="shared" si="193"/>
        <v>1912.5102336</v>
      </c>
      <c r="M398" s="13">
        <f t="shared" si="194"/>
        <v>1414.774025312</v>
      </c>
      <c r="N398" s="19">
        <f t="shared" si="189"/>
        <v>0</v>
      </c>
      <c r="O398">
        <f t="shared" si="199"/>
        <v>0</v>
      </c>
      <c r="P398">
        <f t="shared" si="207"/>
        <v>0</v>
      </c>
      <c r="Q398" s="9">
        <f t="shared" si="208"/>
        <v>0</v>
      </c>
      <c r="R398" s="9">
        <f t="shared" si="209"/>
        <v>0</v>
      </c>
      <c r="S398">
        <f t="shared" si="200"/>
        <v>0</v>
      </c>
      <c r="T398">
        <f t="shared" si="201"/>
        <v>0</v>
      </c>
      <c r="U398">
        <f t="shared" si="210"/>
        <v>0</v>
      </c>
      <c r="V398" s="9">
        <f t="shared" si="211"/>
        <v>0</v>
      </c>
      <c r="W398" s="9">
        <f t="shared" si="183"/>
        <v>0</v>
      </c>
      <c r="X398" s="6">
        <f t="shared" si="190"/>
        <v>22.90480893297066</v>
      </c>
      <c r="Y398" s="10">
        <v>0</v>
      </c>
      <c r="Z398" s="31" t="e">
        <f t="shared" si="202"/>
        <v>#DIV/0!</v>
      </c>
      <c r="AA398" s="31" t="e">
        <f t="shared" si="205"/>
        <v>#DIV/0!</v>
      </c>
      <c r="AB398" s="31" t="e">
        <f t="shared" si="203"/>
        <v>#DIV/0!</v>
      </c>
      <c r="AC398" s="31" t="e">
        <f t="shared" si="206"/>
        <v>#DIV/0!</v>
      </c>
      <c r="AD398" s="20" t="e">
        <f t="shared" si="204"/>
        <v>#DIV/0!</v>
      </c>
      <c r="AE398" s="25">
        <f t="shared" si="184"/>
        <v>0</v>
      </c>
      <c r="AF398" s="25">
        <f t="shared" si="195"/>
        <v>0</v>
      </c>
      <c r="AG398" s="29" t="e">
        <f t="shared" si="196"/>
        <v>#DIV/0!</v>
      </c>
      <c r="AH398" s="30">
        <f t="shared" si="197"/>
        <v>22.90480893297066</v>
      </c>
      <c r="AI398" s="28">
        <f t="shared" si="198"/>
        <v>0</v>
      </c>
    </row>
    <row r="399" spans="2:35" ht="20">
      <c r="B399" s="22">
        <v>31</v>
      </c>
      <c r="C399" s="22">
        <v>880</v>
      </c>
      <c r="D399" s="18">
        <f t="shared" si="185"/>
        <v>-375.961456</v>
      </c>
      <c r="E399" s="18">
        <f t="shared" si="186"/>
        <v>1318.85714224</v>
      </c>
      <c r="F399" s="18">
        <f t="shared" si="191"/>
        <v>-375.961456</v>
      </c>
      <c r="G399" s="18">
        <f t="shared" si="192"/>
        <v>1318.85714224</v>
      </c>
      <c r="H399" s="18">
        <v>1608</v>
      </c>
      <c r="I399" s="18">
        <v>944</v>
      </c>
      <c r="J399" s="13">
        <f t="shared" si="187"/>
        <v>1912.5102336</v>
      </c>
      <c r="K399" s="13">
        <f t="shared" si="188"/>
        <v>1414.774025312</v>
      </c>
      <c r="L399" s="13">
        <f t="shared" si="193"/>
        <v>1912.5102336</v>
      </c>
      <c r="M399" s="13">
        <f t="shared" si="194"/>
        <v>1414.774025312</v>
      </c>
      <c r="N399" s="19">
        <f t="shared" si="189"/>
        <v>0</v>
      </c>
      <c r="O399">
        <f t="shared" si="199"/>
        <v>0</v>
      </c>
      <c r="P399">
        <f t="shared" si="207"/>
        <v>0</v>
      </c>
      <c r="Q399" s="9">
        <f t="shared" si="208"/>
        <v>0</v>
      </c>
      <c r="R399" s="9">
        <f t="shared" si="209"/>
        <v>0</v>
      </c>
      <c r="S399">
        <f t="shared" si="200"/>
        <v>0</v>
      </c>
      <c r="T399">
        <f t="shared" si="201"/>
        <v>0</v>
      </c>
      <c r="U399">
        <f t="shared" si="210"/>
        <v>0</v>
      </c>
      <c r="V399" s="9">
        <f t="shared" si="211"/>
        <v>0</v>
      </c>
      <c r="W399" s="9">
        <f t="shared" si="183"/>
        <v>0</v>
      </c>
      <c r="X399" s="6">
        <f t="shared" si="190"/>
        <v>22.90480893297066</v>
      </c>
      <c r="Y399" s="10">
        <v>0</v>
      </c>
      <c r="Z399" s="31" t="e">
        <f t="shared" si="202"/>
        <v>#DIV/0!</v>
      </c>
      <c r="AA399" s="31" t="e">
        <f t="shared" si="205"/>
        <v>#DIV/0!</v>
      </c>
      <c r="AB399" s="31" t="e">
        <f t="shared" si="203"/>
        <v>#DIV/0!</v>
      </c>
      <c r="AC399" s="31" t="e">
        <f t="shared" si="206"/>
        <v>#DIV/0!</v>
      </c>
      <c r="AD399" s="20" t="e">
        <f t="shared" si="204"/>
        <v>#DIV/0!</v>
      </c>
      <c r="AE399" s="25">
        <f t="shared" si="184"/>
        <v>0</v>
      </c>
      <c r="AF399" s="25">
        <f t="shared" si="195"/>
        <v>0</v>
      </c>
      <c r="AG399" s="29" t="e">
        <f t="shared" si="196"/>
        <v>#DIV/0!</v>
      </c>
      <c r="AH399" s="30">
        <f t="shared" si="197"/>
        <v>22.90480893297066</v>
      </c>
      <c r="AI399" s="28">
        <f t="shared" si="198"/>
        <v>0</v>
      </c>
    </row>
    <row r="400" spans="2:35" ht="20">
      <c r="B400" s="22">
        <v>31</v>
      </c>
      <c r="C400" s="22">
        <v>880</v>
      </c>
      <c r="D400" s="18">
        <f t="shared" si="185"/>
        <v>-375.961456</v>
      </c>
      <c r="E400" s="18">
        <f t="shared" si="186"/>
        <v>1318.85714224</v>
      </c>
      <c r="F400" s="18">
        <f t="shared" si="191"/>
        <v>-375.961456</v>
      </c>
      <c r="G400" s="18">
        <f t="shared" si="192"/>
        <v>1318.85714224</v>
      </c>
      <c r="H400" s="18">
        <v>1608</v>
      </c>
      <c r="I400" s="18">
        <v>944</v>
      </c>
      <c r="J400" s="13">
        <f t="shared" si="187"/>
        <v>1912.5102336</v>
      </c>
      <c r="K400" s="13">
        <f t="shared" si="188"/>
        <v>1414.774025312</v>
      </c>
      <c r="L400" s="13">
        <f t="shared" si="193"/>
        <v>1912.5102336</v>
      </c>
      <c r="M400" s="13">
        <f t="shared" si="194"/>
        <v>1414.774025312</v>
      </c>
      <c r="N400" s="19">
        <f t="shared" si="189"/>
        <v>0</v>
      </c>
      <c r="O400">
        <f t="shared" si="199"/>
        <v>0</v>
      </c>
      <c r="P400">
        <f t="shared" si="207"/>
        <v>0</v>
      </c>
      <c r="Q400" s="9">
        <f t="shared" si="208"/>
        <v>0</v>
      </c>
      <c r="R400" s="9">
        <f t="shared" si="209"/>
        <v>0</v>
      </c>
      <c r="S400">
        <f t="shared" si="200"/>
        <v>0</v>
      </c>
      <c r="T400">
        <f t="shared" si="201"/>
        <v>0</v>
      </c>
      <c r="U400">
        <f t="shared" si="210"/>
        <v>0</v>
      </c>
      <c r="V400" s="9">
        <f t="shared" si="211"/>
        <v>0</v>
      </c>
      <c r="W400" s="9">
        <f t="shared" si="183"/>
        <v>0</v>
      </c>
      <c r="X400" s="6">
        <f t="shared" si="190"/>
        <v>22.90480893297066</v>
      </c>
      <c r="Y400" s="10">
        <v>0</v>
      </c>
      <c r="Z400" s="31" t="e">
        <f t="shared" si="202"/>
        <v>#DIV/0!</v>
      </c>
      <c r="AA400" s="31" t="e">
        <f t="shared" si="205"/>
        <v>#DIV/0!</v>
      </c>
      <c r="AB400" s="31" t="e">
        <f t="shared" si="203"/>
        <v>#DIV/0!</v>
      </c>
      <c r="AC400" s="31" t="e">
        <f t="shared" si="206"/>
        <v>#DIV/0!</v>
      </c>
      <c r="AD400" s="20" t="e">
        <f t="shared" si="204"/>
        <v>#DIV/0!</v>
      </c>
      <c r="AE400" s="25">
        <f t="shared" si="184"/>
        <v>0</v>
      </c>
      <c r="AF400" s="25">
        <f t="shared" si="195"/>
        <v>0</v>
      </c>
      <c r="AG400" s="29" t="e">
        <f t="shared" si="196"/>
        <v>#DIV/0!</v>
      </c>
      <c r="AH400" s="30">
        <f t="shared" si="197"/>
        <v>22.90480893297066</v>
      </c>
      <c r="AI400" s="28">
        <f t="shared" si="198"/>
        <v>0</v>
      </c>
    </row>
    <row r="401" spans="2:35" ht="20">
      <c r="B401" s="22">
        <v>31</v>
      </c>
      <c r="C401" s="22">
        <v>880</v>
      </c>
      <c r="D401" s="18">
        <f t="shared" si="185"/>
        <v>-375.961456</v>
      </c>
      <c r="E401" s="18">
        <f t="shared" si="186"/>
        <v>1318.85714224</v>
      </c>
      <c r="F401" s="18">
        <f t="shared" si="191"/>
        <v>-375.961456</v>
      </c>
      <c r="G401" s="18">
        <f t="shared" si="192"/>
        <v>1318.85714224</v>
      </c>
      <c r="H401" s="18">
        <v>1608</v>
      </c>
      <c r="I401" s="18">
        <v>944</v>
      </c>
      <c r="J401" s="13">
        <f t="shared" si="187"/>
        <v>1912.5102336</v>
      </c>
      <c r="K401" s="13">
        <f t="shared" si="188"/>
        <v>1414.774025312</v>
      </c>
      <c r="L401" s="13">
        <f t="shared" si="193"/>
        <v>1912.5102336</v>
      </c>
      <c r="M401" s="13">
        <f t="shared" si="194"/>
        <v>1414.774025312</v>
      </c>
      <c r="N401" s="19">
        <f t="shared" si="189"/>
        <v>0</v>
      </c>
      <c r="O401">
        <f t="shared" si="199"/>
        <v>0</v>
      </c>
      <c r="P401">
        <f t="shared" si="207"/>
        <v>0</v>
      </c>
      <c r="Q401" s="9">
        <f t="shared" si="208"/>
        <v>0</v>
      </c>
      <c r="R401" s="9">
        <f t="shared" si="209"/>
        <v>0</v>
      </c>
      <c r="S401">
        <f t="shared" si="200"/>
        <v>0</v>
      </c>
      <c r="T401">
        <f t="shared" si="201"/>
        <v>0</v>
      </c>
      <c r="U401">
        <f t="shared" si="210"/>
        <v>0</v>
      </c>
      <c r="V401" s="9">
        <f t="shared" si="211"/>
        <v>0</v>
      </c>
      <c r="W401" s="9">
        <f t="shared" si="183"/>
        <v>0</v>
      </c>
      <c r="X401" s="6">
        <f t="shared" si="190"/>
        <v>22.90480893297066</v>
      </c>
      <c r="Y401" s="10">
        <v>0</v>
      </c>
      <c r="Z401" s="31" t="e">
        <f t="shared" si="202"/>
        <v>#DIV/0!</v>
      </c>
      <c r="AA401" s="31" t="e">
        <f t="shared" si="205"/>
        <v>#DIV/0!</v>
      </c>
      <c r="AB401" s="31" t="e">
        <f t="shared" si="203"/>
        <v>#DIV/0!</v>
      </c>
      <c r="AC401" s="31" t="e">
        <f t="shared" si="206"/>
        <v>#DIV/0!</v>
      </c>
      <c r="AD401" s="20" t="e">
        <f t="shared" si="204"/>
        <v>#DIV/0!</v>
      </c>
      <c r="AE401" s="25">
        <f t="shared" si="184"/>
        <v>0</v>
      </c>
      <c r="AF401" s="25">
        <f t="shared" si="195"/>
        <v>0</v>
      </c>
      <c r="AG401" s="29" t="e">
        <f t="shared" si="196"/>
        <v>#DIV/0!</v>
      </c>
      <c r="AH401" s="30">
        <f t="shared" si="197"/>
        <v>22.90480893297066</v>
      </c>
      <c r="AI401" s="28">
        <f t="shared" si="198"/>
        <v>0</v>
      </c>
    </row>
    <row r="402" spans="2:35" ht="20">
      <c r="B402" s="22">
        <v>31</v>
      </c>
      <c r="C402" s="22">
        <v>880</v>
      </c>
      <c r="D402" s="18">
        <f t="shared" si="185"/>
        <v>-375.961456</v>
      </c>
      <c r="E402" s="18">
        <f t="shared" si="186"/>
        <v>1318.85714224</v>
      </c>
      <c r="F402" s="18">
        <f t="shared" si="191"/>
        <v>-375.961456</v>
      </c>
      <c r="G402" s="18">
        <f t="shared" si="192"/>
        <v>1318.85714224</v>
      </c>
      <c r="H402" s="18">
        <v>1608</v>
      </c>
      <c r="I402" s="18">
        <v>944</v>
      </c>
      <c r="J402" s="13">
        <f t="shared" si="187"/>
        <v>1912.5102336</v>
      </c>
      <c r="K402" s="13">
        <f t="shared" si="188"/>
        <v>1414.774025312</v>
      </c>
      <c r="L402" s="13">
        <f t="shared" si="193"/>
        <v>1912.5102336</v>
      </c>
      <c r="M402" s="13">
        <f t="shared" si="194"/>
        <v>1414.774025312</v>
      </c>
      <c r="N402" s="19">
        <f t="shared" si="189"/>
        <v>0</v>
      </c>
      <c r="O402">
        <f t="shared" si="199"/>
        <v>0</v>
      </c>
      <c r="P402">
        <f t="shared" si="207"/>
        <v>0</v>
      </c>
      <c r="Q402" s="9">
        <f t="shared" si="208"/>
        <v>0</v>
      </c>
      <c r="R402" s="9">
        <f t="shared" si="209"/>
        <v>0</v>
      </c>
      <c r="S402">
        <f t="shared" si="200"/>
        <v>0</v>
      </c>
      <c r="T402">
        <f t="shared" si="201"/>
        <v>0</v>
      </c>
      <c r="U402">
        <f t="shared" si="210"/>
        <v>0</v>
      </c>
      <c r="V402" s="9">
        <f t="shared" si="211"/>
        <v>0</v>
      </c>
      <c r="W402" s="9">
        <f t="shared" si="183"/>
        <v>0</v>
      </c>
      <c r="X402" s="6">
        <f t="shared" si="190"/>
        <v>22.90480893297066</v>
      </c>
      <c r="Y402" s="10">
        <v>0</v>
      </c>
      <c r="Z402" s="31" t="e">
        <f t="shared" si="202"/>
        <v>#DIV/0!</v>
      </c>
      <c r="AA402" s="31" t="e">
        <f t="shared" si="205"/>
        <v>#DIV/0!</v>
      </c>
      <c r="AB402" s="31" t="e">
        <f t="shared" si="203"/>
        <v>#DIV/0!</v>
      </c>
      <c r="AC402" s="31" t="e">
        <f t="shared" si="206"/>
        <v>#DIV/0!</v>
      </c>
      <c r="AD402" s="20" t="e">
        <f t="shared" si="204"/>
        <v>#DIV/0!</v>
      </c>
      <c r="AE402" s="25">
        <f t="shared" si="184"/>
        <v>0</v>
      </c>
      <c r="AF402" s="25">
        <f t="shared" si="195"/>
        <v>0</v>
      </c>
      <c r="AG402" s="29" t="e">
        <f t="shared" si="196"/>
        <v>#DIV/0!</v>
      </c>
      <c r="AH402" s="30">
        <f t="shared" si="197"/>
        <v>22.90480893297066</v>
      </c>
      <c r="AI402" s="28">
        <f t="shared" si="198"/>
        <v>0</v>
      </c>
    </row>
    <row r="403" spans="2:35" ht="20">
      <c r="B403" s="22">
        <v>31</v>
      </c>
      <c r="C403" s="22">
        <v>880</v>
      </c>
      <c r="D403" s="18">
        <f t="shared" si="185"/>
        <v>-375.961456</v>
      </c>
      <c r="E403" s="18">
        <f t="shared" si="186"/>
        <v>1318.85714224</v>
      </c>
      <c r="F403" s="18">
        <f t="shared" si="191"/>
        <v>-375.961456</v>
      </c>
      <c r="G403" s="18">
        <f t="shared" si="192"/>
        <v>1318.85714224</v>
      </c>
      <c r="H403" s="18">
        <v>1608</v>
      </c>
      <c r="I403" s="18">
        <v>944</v>
      </c>
      <c r="J403" s="13">
        <f t="shared" si="187"/>
        <v>1912.5102336</v>
      </c>
      <c r="K403" s="13">
        <f t="shared" si="188"/>
        <v>1414.774025312</v>
      </c>
      <c r="L403" s="13">
        <f t="shared" si="193"/>
        <v>1912.5102336</v>
      </c>
      <c r="M403" s="13">
        <f t="shared" si="194"/>
        <v>1414.774025312</v>
      </c>
      <c r="N403" s="19">
        <f t="shared" si="189"/>
        <v>0</v>
      </c>
      <c r="O403">
        <f t="shared" si="199"/>
        <v>0</v>
      </c>
      <c r="P403">
        <f t="shared" si="207"/>
        <v>0</v>
      </c>
      <c r="Q403" s="9">
        <f t="shared" si="208"/>
        <v>0</v>
      </c>
      <c r="R403" s="9">
        <f t="shared" si="209"/>
        <v>0</v>
      </c>
      <c r="S403">
        <f t="shared" si="200"/>
        <v>0</v>
      </c>
      <c r="T403">
        <f t="shared" si="201"/>
        <v>0</v>
      </c>
      <c r="U403">
        <f t="shared" si="210"/>
        <v>0</v>
      </c>
      <c r="V403" s="9">
        <f t="shared" si="211"/>
        <v>0</v>
      </c>
      <c r="W403" s="9">
        <f t="shared" si="183"/>
        <v>0</v>
      </c>
      <c r="X403" s="6">
        <f t="shared" si="190"/>
        <v>22.90480893297066</v>
      </c>
      <c r="Y403" s="10">
        <v>0</v>
      </c>
      <c r="Z403" s="31" t="e">
        <f t="shared" si="202"/>
        <v>#DIV/0!</v>
      </c>
      <c r="AA403" s="31" t="e">
        <f t="shared" si="205"/>
        <v>#DIV/0!</v>
      </c>
      <c r="AB403" s="31" t="e">
        <f t="shared" si="203"/>
        <v>#DIV/0!</v>
      </c>
      <c r="AC403" s="31" t="e">
        <f t="shared" si="206"/>
        <v>#DIV/0!</v>
      </c>
      <c r="AD403" s="20" t="e">
        <f t="shared" si="204"/>
        <v>#DIV/0!</v>
      </c>
      <c r="AE403" s="25">
        <f t="shared" si="184"/>
        <v>0</v>
      </c>
      <c r="AF403" s="25">
        <f t="shared" si="195"/>
        <v>0</v>
      </c>
      <c r="AG403" s="29" t="e">
        <f t="shared" si="196"/>
        <v>#DIV/0!</v>
      </c>
      <c r="AH403" s="30">
        <f t="shared" si="197"/>
        <v>22.90480893297066</v>
      </c>
      <c r="AI403" s="28">
        <f t="shared" si="198"/>
        <v>0</v>
      </c>
    </row>
    <row r="404" spans="2:35" ht="20">
      <c r="B404" s="22">
        <v>31</v>
      </c>
      <c r="C404" s="22">
        <v>880</v>
      </c>
      <c r="D404" s="18">
        <f t="shared" si="185"/>
        <v>-375.961456</v>
      </c>
      <c r="E404" s="18">
        <f t="shared" si="186"/>
        <v>1318.85714224</v>
      </c>
      <c r="F404" s="18">
        <f t="shared" si="191"/>
        <v>-375.961456</v>
      </c>
      <c r="G404" s="18">
        <f t="shared" si="192"/>
        <v>1318.85714224</v>
      </c>
      <c r="H404" s="18">
        <v>1608</v>
      </c>
      <c r="I404" s="18">
        <v>944</v>
      </c>
      <c r="J404" s="13">
        <f t="shared" si="187"/>
        <v>1912.5102336</v>
      </c>
      <c r="K404" s="13">
        <f t="shared" si="188"/>
        <v>1414.774025312</v>
      </c>
      <c r="L404" s="13">
        <f t="shared" si="193"/>
        <v>1912.5102336</v>
      </c>
      <c r="M404" s="13">
        <f t="shared" si="194"/>
        <v>1414.774025312</v>
      </c>
      <c r="N404" s="19">
        <f t="shared" si="189"/>
        <v>0</v>
      </c>
      <c r="O404">
        <f t="shared" si="199"/>
        <v>0</v>
      </c>
      <c r="P404">
        <f t="shared" si="207"/>
        <v>0</v>
      </c>
      <c r="Q404" s="9">
        <f t="shared" si="208"/>
        <v>0</v>
      </c>
      <c r="R404" s="9">
        <f t="shared" si="209"/>
        <v>0</v>
      </c>
      <c r="S404">
        <f t="shared" si="200"/>
        <v>0</v>
      </c>
      <c r="T404">
        <f t="shared" si="201"/>
        <v>0</v>
      </c>
      <c r="U404">
        <f t="shared" si="210"/>
        <v>0</v>
      </c>
      <c r="V404" s="9">
        <f t="shared" si="211"/>
        <v>0</v>
      </c>
      <c r="W404" s="9">
        <f t="shared" si="183"/>
        <v>0</v>
      </c>
      <c r="X404" s="6">
        <f t="shared" si="190"/>
        <v>22.90480893297066</v>
      </c>
      <c r="Y404" s="10">
        <v>0</v>
      </c>
      <c r="Z404" s="31" t="e">
        <f t="shared" si="202"/>
        <v>#DIV/0!</v>
      </c>
      <c r="AA404" s="31" t="e">
        <f t="shared" si="205"/>
        <v>#DIV/0!</v>
      </c>
      <c r="AB404" s="31" t="e">
        <f t="shared" si="203"/>
        <v>#DIV/0!</v>
      </c>
      <c r="AC404" s="31" t="e">
        <f t="shared" si="206"/>
        <v>#DIV/0!</v>
      </c>
      <c r="AD404" s="20" t="e">
        <f t="shared" si="204"/>
        <v>#DIV/0!</v>
      </c>
      <c r="AE404" s="25">
        <f t="shared" si="184"/>
        <v>0</v>
      </c>
      <c r="AF404" s="25">
        <f t="shared" si="195"/>
        <v>0</v>
      </c>
      <c r="AG404" s="29" t="e">
        <f t="shared" si="196"/>
        <v>#DIV/0!</v>
      </c>
      <c r="AH404" s="30">
        <f t="shared" si="197"/>
        <v>22.90480893297066</v>
      </c>
      <c r="AI404" s="28">
        <f t="shared" si="198"/>
        <v>0</v>
      </c>
    </row>
    <row r="405" spans="2:35" ht="20">
      <c r="B405" s="22">
        <v>31</v>
      </c>
      <c r="C405" s="22">
        <v>880</v>
      </c>
      <c r="D405" s="18">
        <f t="shared" si="185"/>
        <v>-375.961456</v>
      </c>
      <c r="E405" s="18">
        <f t="shared" si="186"/>
        <v>1318.85714224</v>
      </c>
      <c r="F405" s="18">
        <f t="shared" si="191"/>
        <v>-375.961456</v>
      </c>
      <c r="G405" s="18">
        <f t="shared" si="192"/>
        <v>1318.85714224</v>
      </c>
      <c r="H405" s="18">
        <v>1608</v>
      </c>
      <c r="I405" s="18">
        <v>944</v>
      </c>
      <c r="J405" s="13">
        <f t="shared" si="187"/>
        <v>1912.5102336</v>
      </c>
      <c r="K405" s="13">
        <f t="shared" si="188"/>
        <v>1414.774025312</v>
      </c>
      <c r="L405" s="13">
        <f t="shared" si="193"/>
        <v>1912.5102336</v>
      </c>
      <c r="M405" s="13">
        <f t="shared" si="194"/>
        <v>1414.774025312</v>
      </c>
      <c r="N405" s="19">
        <f t="shared" si="189"/>
        <v>0</v>
      </c>
      <c r="O405">
        <f t="shared" si="199"/>
        <v>0</v>
      </c>
      <c r="P405">
        <f t="shared" si="207"/>
        <v>0</v>
      </c>
      <c r="Q405" s="9">
        <f t="shared" si="208"/>
        <v>0</v>
      </c>
      <c r="R405" s="9">
        <f t="shared" si="209"/>
        <v>0</v>
      </c>
      <c r="S405">
        <f t="shared" si="200"/>
        <v>0</v>
      </c>
      <c r="T405">
        <f t="shared" si="201"/>
        <v>0</v>
      </c>
      <c r="U405">
        <f t="shared" si="210"/>
        <v>0</v>
      </c>
      <c r="V405" s="9">
        <f t="shared" si="211"/>
        <v>0</v>
      </c>
      <c r="W405" s="9">
        <f t="shared" si="183"/>
        <v>0</v>
      </c>
      <c r="X405" s="6">
        <f t="shared" si="190"/>
        <v>22.90480893297066</v>
      </c>
      <c r="Y405" s="10">
        <v>0</v>
      </c>
      <c r="Z405" s="31" t="e">
        <f t="shared" si="202"/>
        <v>#DIV/0!</v>
      </c>
      <c r="AA405" s="31" t="e">
        <f t="shared" si="205"/>
        <v>#DIV/0!</v>
      </c>
      <c r="AB405" s="31" t="e">
        <f t="shared" si="203"/>
        <v>#DIV/0!</v>
      </c>
      <c r="AC405" s="31" t="e">
        <f t="shared" si="206"/>
        <v>#DIV/0!</v>
      </c>
      <c r="AD405" s="20" t="e">
        <f t="shared" si="204"/>
        <v>#DIV/0!</v>
      </c>
      <c r="AE405" s="25">
        <f t="shared" si="184"/>
        <v>0</v>
      </c>
      <c r="AF405" s="25">
        <f t="shared" si="195"/>
        <v>0</v>
      </c>
      <c r="AG405" s="29" t="e">
        <f t="shared" si="196"/>
        <v>#DIV/0!</v>
      </c>
      <c r="AH405" s="30">
        <f t="shared" si="197"/>
        <v>22.90480893297066</v>
      </c>
      <c r="AI405" s="28">
        <f t="shared" si="198"/>
        <v>0</v>
      </c>
    </row>
    <row r="406" spans="2:35" ht="20">
      <c r="B406" s="22">
        <v>31</v>
      </c>
      <c r="C406" s="22">
        <v>880</v>
      </c>
      <c r="D406" s="18">
        <f t="shared" si="185"/>
        <v>-375.961456</v>
      </c>
      <c r="E406" s="18">
        <f t="shared" si="186"/>
        <v>1318.85714224</v>
      </c>
      <c r="F406" s="18">
        <f t="shared" si="191"/>
        <v>-375.961456</v>
      </c>
      <c r="G406" s="18">
        <f t="shared" si="192"/>
        <v>1318.85714224</v>
      </c>
      <c r="H406" s="18">
        <v>1608</v>
      </c>
      <c r="I406" s="18">
        <v>944</v>
      </c>
      <c r="J406" s="13">
        <f t="shared" si="187"/>
        <v>1912.5102336</v>
      </c>
      <c r="K406" s="13">
        <f t="shared" si="188"/>
        <v>1414.774025312</v>
      </c>
      <c r="L406" s="13">
        <f t="shared" si="193"/>
        <v>1912.5102336</v>
      </c>
      <c r="M406" s="13">
        <f t="shared" si="194"/>
        <v>1414.774025312</v>
      </c>
      <c r="N406" s="19">
        <f t="shared" si="189"/>
        <v>0</v>
      </c>
      <c r="O406">
        <f t="shared" si="199"/>
        <v>0</v>
      </c>
      <c r="P406">
        <f t="shared" si="207"/>
        <v>0</v>
      </c>
      <c r="Q406" s="9">
        <f t="shared" si="208"/>
        <v>0</v>
      </c>
      <c r="R406" s="9">
        <f t="shared" si="209"/>
        <v>0</v>
      </c>
      <c r="S406">
        <f t="shared" si="200"/>
        <v>0</v>
      </c>
      <c r="T406">
        <f t="shared" si="201"/>
        <v>0</v>
      </c>
      <c r="U406">
        <f t="shared" si="210"/>
        <v>0</v>
      </c>
      <c r="V406" s="9">
        <f t="shared" si="211"/>
        <v>0</v>
      </c>
      <c r="W406" s="9">
        <f t="shared" si="183"/>
        <v>0</v>
      </c>
      <c r="X406" s="6">
        <f t="shared" si="190"/>
        <v>22.90480893297066</v>
      </c>
      <c r="Y406" s="10">
        <v>0</v>
      </c>
      <c r="Z406" s="31" t="e">
        <f t="shared" si="202"/>
        <v>#DIV/0!</v>
      </c>
      <c r="AA406" s="31" t="e">
        <f t="shared" si="205"/>
        <v>#DIV/0!</v>
      </c>
      <c r="AB406" s="31" t="e">
        <f t="shared" si="203"/>
        <v>#DIV/0!</v>
      </c>
      <c r="AC406" s="31" t="e">
        <f t="shared" si="206"/>
        <v>#DIV/0!</v>
      </c>
      <c r="AD406" s="20" t="e">
        <f t="shared" si="204"/>
        <v>#DIV/0!</v>
      </c>
      <c r="AE406" s="25">
        <f t="shared" si="184"/>
        <v>0</v>
      </c>
      <c r="AF406" s="25">
        <f t="shared" si="195"/>
        <v>0</v>
      </c>
      <c r="AG406" s="29" t="e">
        <f t="shared" si="196"/>
        <v>#DIV/0!</v>
      </c>
      <c r="AH406" s="30">
        <f t="shared" si="197"/>
        <v>22.90480893297066</v>
      </c>
      <c r="AI406" s="28">
        <f t="shared" si="198"/>
        <v>0</v>
      </c>
    </row>
    <row r="407" spans="2:35" ht="20">
      <c r="B407" s="22">
        <v>31</v>
      </c>
      <c r="C407" s="22">
        <v>880</v>
      </c>
      <c r="D407" s="18">
        <f t="shared" si="185"/>
        <v>-375.961456</v>
      </c>
      <c r="E407" s="18">
        <f t="shared" si="186"/>
        <v>1318.85714224</v>
      </c>
      <c r="F407" s="18">
        <f t="shared" si="191"/>
        <v>-375.961456</v>
      </c>
      <c r="G407" s="18">
        <f t="shared" si="192"/>
        <v>1318.85714224</v>
      </c>
      <c r="H407" s="18">
        <v>1608</v>
      </c>
      <c r="I407" s="18">
        <v>944</v>
      </c>
      <c r="J407" s="13">
        <f t="shared" si="187"/>
        <v>1912.5102336</v>
      </c>
      <c r="K407" s="13">
        <f t="shared" si="188"/>
        <v>1414.774025312</v>
      </c>
      <c r="L407" s="13">
        <f t="shared" si="193"/>
        <v>1912.5102336</v>
      </c>
      <c r="M407" s="13">
        <f t="shared" si="194"/>
        <v>1414.774025312</v>
      </c>
      <c r="N407" s="19">
        <f t="shared" si="189"/>
        <v>0</v>
      </c>
      <c r="O407">
        <f t="shared" si="199"/>
        <v>0</v>
      </c>
      <c r="P407">
        <f t="shared" si="207"/>
        <v>0</v>
      </c>
      <c r="Q407" s="9">
        <f t="shared" si="208"/>
        <v>0</v>
      </c>
      <c r="R407" s="9">
        <f t="shared" si="209"/>
        <v>0</v>
      </c>
      <c r="S407">
        <f t="shared" si="200"/>
        <v>0</v>
      </c>
      <c r="T407">
        <f t="shared" si="201"/>
        <v>0</v>
      </c>
      <c r="U407">
        <f t="shared" si="210"/>
        <v>0</v>
      </c>
      <c r="V407" s="9">
        <f t="shared" si="211"/>
        <v>0</v>
      </c>
      <c r="W407" s="9">
        <f t="shared" si="183"/>
        <v>0</v>
      </c>
      <c r="X407" s="6">
        <f t="shared" si="190"/>
        <v>22.90480893297066</v>
      </c>
      <c r="Y407" s="10">
        <v>0</v>
      </c>
      <c r="Z407" s="31" t="e">
        <f t="shared" si="202"/>
        <v>#DIV/0!</v>
      </c>
      <c r="AA407" s="31" t="e">
        <f t="shared" si="205"/>
        <v>#DIV/0!</v>
      </c>
      <c r="AB407" s="31" t="e">
        <f t="shared" si="203"/>
        <v>#DIV/0!</v>
      </c>
      <c r="AC407" s="31" t="e">
        <f t="shared" si="206"/>
        <v>#DIV/0!</v>
      </c>
      <c r="AD407" s="20" t="e">
        <f t="shared" si="204"/>
        <v>#DIV/0!</v>
      </c>
      <c r="AE407" s="25">
        <f t="shared" si="184"/>
        <v>0</v>
      </c>
      <c r="AF407" s="25">
        <f t="shared" si="195"/>
        <v>0</v>
      </c>
      <c r="AG407" s="29" t="e">
        <f t="shared" si="196"/>
        <v>#DIV/0!</v>
      </c>
      <c r="AH407" s="30">
        <f t="shared" si="197"/>
        <v>22.90480893297066</v>
      </c>
      <c r="AI407" s="28">
        <f t="shared" si="198"/>
        <v>0</v>
      </c>
    </row>
    <row r="408" spans="2:35" ht="20">
      <c r="B408" s="22">
        <v>31</v>
      </c>
      <c r="C408" s="22">
        <v>880</v>
      </c>
      <c r="D408" s="18">
        <f t="shared" si="185"/>
        <v>-375.961456</v>
      </c>
      <c r="E408" s="18">
        <f t="shared" si="186"/>
        <v>1318.85714224</v>
      </c>
      <c r="F408" s="18">
        <f t="shared" si="191"/>
        <v>-375.961456</v>
      </c>
      <c r="G408" s="18">
        <f t="shared" si="192"/>
        <v>1318.85714224</v>
      </c>
      <c r="H408" s="18">
        <v>1608</v>
      </c>
      <c r="I408" s="18">
        <v>944</v>
      </c>
      <c r="J408" s="13">
        <f t="shared" si="187"/>
        <v>1912.5102336</v>
      </c>
      <c r="K408" s="13">
        <f t="shared" si="188"/>
        <v>1414.774025312</v>
      </c>
      <c r="L408" s="13">
        <f t="shared" si="193"/>
        <v>1912.5102336</v>
      </c>
      <c r="M408" s="13">
        <f t="shared" si="194"/>
        <v>1414.774025312</v>
      </c>
      <c r="N408" s="19">
        <f t="shared" si="189"/>
        <v>0</v>
      </c>
      <c r="O408">
        <f t="shared" si="199"/>
        <v>0</v>
      </c>
      <c r="P408">
        <f t="shared" si="207"/>
        <v>0</v>
      </c>
      <c r="Q408" s="9">
        <f t="shared" si="208"/>
        <v>0</v>
      </c>
      <c r="R408" s="9">
        <f t="shared" si="209"/>
        <v>0</v>
      </c>
      <c r="S408">
        <f t="shared" si="200"/>
        <v>0</v>
      </c>
      <c r="T408">
        <f t="shared" si="201"/>
        <v>0</v>
      </c>
      <c r="U408">
        <f t="shared" si="210"/>
        <v>0</v>
      </c>
      <c r="V408" s="9">
        <f t="shared" si="211"/>
        <v>0</v>
      </c>
      <c r="W408" s="9">
        <f t="shared" si="183"/>
        <v>0</v>
      </c>
      <c r="X408" s="6">
        <f t="shared" si="190"/>
        <v>22.90480893297066</v>
      </c>
      <c r="Y408" s="10">
        <v>0</v>
      </c>
      <c r="Z408" s="31" t="e">
        <f t="shared" si="202"/>
        <v>#DIV/0!</v>
      </c>
      <c r="AA408" s="31" t="e">
        <f t="shared" si="205"/>
        <v>#DIV/0!</v>
      </c>
      <c r="AB408" s="31" t="e">
        <f t="shared" si="203"/>
        <v>#DIV/0!</v>
      </c>
      <c r="AC408" s="31" t="e">
        <f t="shared" si="206"/>
        <v>#DIV/0!</v>
      </c>
      <c r="AD408" s="20" t="e">
        <f t="shared" si="204"/>
        <v>#DIV/0!</v>
      </c>
      <c r="AE408" s="25">
        <f t="shared" si="184"/>
        <v>0</v>
      </c>
      <c r="AF408" s="25">
        <f t="shared" si="195"/>
        <v>0</v>
      </c>
      <c r="AG408" s="29" t="e">
        <f t="shared" si="196"/>
        <v>#DIV/0!</v>
      </c>
      <c r="AH408" s="30">
        <f t="shared" si="197"/>
        <v>22.90480893297066</v>
      </c>
      <c r="AI408" s="28">
        <f t="shared" si="198"/>
        <v>0</v>
      </c>
    </row>
    <row r="409" spans="2:35" ht="20">
      <c r="B409" s="22">
        <v>31</v>
      </c>
      <c r="C409" s="22">
        <v>880</v>
      </c>
      <c r="D409" s="18">
        <f t="shared" si="185"/>
        <v>-375.961456</v>
      </c>
      <c r="E409" s="18">
        <f t="shared" si="186"/>
        <v>1318.85714224</v>
      </c>
      <c r="F409" s="18">
        <f t="shared" si="191"/>
        <v>-375.961456</v>
      </c>
      <c r="G409" s="18">
        <f t="shared" si="192"/>
        <v>1318.85714224</v>
      </c>
      <c r="H409" s="18">
        <v>1608</v>
      </c>
      <c r="I409" s="18">
        <v>944</v>
      </c>
      <c r="J409" s="13">
        <f t="shared" si="187"/>
        <v>1912.5102336</v>
      </c>
      <c r="K409" s="13">
        <f t="shared" si="188"/>
        <v>1414.774025312</v>
      </c>
      <c r="L409" s="13">
        <f t="shared" si="193"/>
        <v>1912.5102336</v>
      </c>
      <c r="M409" s="13">
        <f t="shared" si="194"/>
        <v>1414.774025312</v>
      </c>
      <c r="N409" s="19">
        <f t="shared" si="189"/>
        <v>0</v>
      </c>
      <c r="O409">
        <f t="shared" si="199"/>
        <v>0</v>
      </c>
      <c r="P409">
        <f t="shared" si="207"/>
        <v>0</v>
      </c>
      <c r="Q409" s="9">
        <f t="shared" si="208"/>
        <v>0</v>
      </c>
      <c r="R409" s="9">
        <f t="shared" si="209"/>
        <v>0</v>
      </c>
      <c r="S409">
        <f t="shared" si="200"/>
        <v>0</v>
      </c>
      <c r="T409">
        <f t="shared" si="201"/>
        <v>0</v>
      </c>
      <c r="U409">
        <f t="shared" si="210"/>
        <v>0</v>
      </c>
      <c r="V409" s="9">
        <f t="shared" si="211"/>
        <v>0</v>
      </c>
      <c r="W409" s="9">
        <f t="shared" si="183"/>
        <v>0</v>
      </c>
      <c r="X409" s="6">
        <f t="shared" si="190"/>
        <v>22.90480893297066</v>
      </c>
      <c r="Y409" s="10">
        <v>0</v>
      </c>
      <c r="Z409" s="31" t="e">
        <f t="shared" si="202"/>
        <v>#DIV/0!</v>
      </c>
      <c r="AA409" s="31" t="e">
        <f t="shared" si="205"/>
        <v>#DIV/0!</v>
      </c>
      <c r="AB409" s="31" t="e">
        <f t="shared" si="203"/>
        <v>#DIV/0!</v>
      </c>
      <c r="AC409" s="31" t="e">
        <f t="shared" si="206"/>
        <v>#DIV/0!</v>
      </c>
      <c r="AD409" s="20" t="e">
        <f t="shared" si="204"/>
        <v>#DIV/0!</v>
      </c>
      <c r="AE409" s="25">
        <f t="shared" si="184"/>
        <v>0</v>
      </c>
      <c r="AF409" s="25">
        <f t="shared" si="195"/>
        <v>0</v>
      </c>
      <c r="AG409" s="29" t="e">
        <f t="shared" si="196"/>
        <v>#DIV/0!</v>
      </c>
      <c r="AH409" s="30">
        <f t="shared" si="197"/>
        <v>22.90480893297066</v>
      </c>
      <c r="AI409" s="28">
        <f t="shared" si="198"/>
        <v>0</v>
      </c>
    </row>
    <row r="410" spans="2:35" ht="20">
      <c r="B410" s="22">
        <v>31</v>
      </c>
      <c r="C410" s="22">
        <v>880</v>
      </c>
      <c r="D410" s="18">
        <f t="shared" si="185"/>
        <v>-375.961456</v>
      </c>
      <c r="E410" s="18">
        <f t="shared" si="186"/>
        <v>1318.85714224</v>
      </c>
      <c r="F410" s="18">
        <f t="shared" si="191"/>
        <v>-375.961456</v>
      </c>
      <c r="G410" s="18">
        <f t="shared" si="192"/>
        <v>1318.85714224</v>
      </c>
      <c r="H410" s="18">
        <v>1608</v>
      </c>
      <c r="I410" s="18">
        <v>944</v>
      </c>
      <c r="J410" s="13">
        <f t="shared" si="187"/>
        <v>1912.5102336</v>
      </c>
      <c r="K410" s="13">
        <f t="shared" si="188"/>
        <v>1414.774025312</v>
      </c>
      <c r="L410" s="13">
        <f t="shared" si="193"/>
        <v>1912.5102336</v>
      </c>
      <c r="M410" s="13">
        <f t="shared" si="194"/>
        <v>1414.774025312</v>
      </c>
      <c r="N410" s="19">
        <f t="shared" si="189"/>
        <v>0</v>
      </c>
      <c r="O410">
        <f t="shared" si="199"/>
        <v>0</v>
      </c>
      <c r="P410">
        <f t="shared" si="207"/>
        <v>0</v>
      </c>
      <c r="Q410" s="9">
        <f t="shared" si="208"/>
        <v>0</v>
      </c>
      <c r="R410" s="9">
        <f t="shared" si="209"/>
        <v>0</v>
      </c>
      <c r="S410">
        <f t="shared" si="200"/>
        <v>0</v>
      </c>
      <c r="T410">
        <f t="shared" si="201"/>
        <v>0</v>
      </c>
      <c r="U410">
        <f t="shared" si="210"/>
        <v>0</v>
      </c>
      <c r="V410" s="9">
        <f t="shared" si="211"/>
        <v>0</v>
      </c>
      <c r="W410" s="9">
        <f t="shared" si="183"/>
        <v>0</v>
      </c>
      <c r="X410" s="6">
        <f t="shared" si="190"/>
        <v>22.90480893297066</v>
      </c>
      <c r="Y410" s="10">
        <v>0</v>
      </c>
      <c r="Z410" s="31" t="e">
        <f t="shared" si="202"/>
        <v>#DIV/0!</v>
      </c>
      <c r="AA410" s="31" t="e">
        <f t="shared" si="205"/>
        <v>#DIV/0!</v>
      </c>
      <c r="AB410" s="31" t="e">
        <f t="shared" si="203"/>
        <v>#DIV/0!</v>
      </c>
      <c r="AC410" s="31" t="e">
        <f t="shared" si="206"/>
        <v>#DIV/0!</v>
      </c>
      <c r="AD410" s="20" t="e">
        <f t="shared" si="204"/>
        <v>#DIV/0!</v>
      </c>
      <c r="AE410" s="25">
        <f t="shared" si="184"/>
        <v>0</v>
      </c>
      <c r="AF410" s="25">
        <f t="shared" si="195"/>
        <v>0</v>
      </c>
      <c r="AG410" s="29" t="e">
        <f t="shared" si="196"/>
        <v>#DIV/0!</v>
      </c>
      <c r="AH410" s="30">
        <f t="shared" si="197"/>
        <v>22.90480893297066</v>
      </c>
      <c r="AI410" s="28">
        <f t="shared" si="198"/>
        <v>0</v>
      </c>
    </row>
    <row r="411" spans="2:35" ht="20">
      <c r="B411" s="22">
        <v>31</v>
      </c>
      <c r="C411" s="22">
        <v>880</v>
      </c>
      <c r="D411" s="18">
        <f t="shared" si="185"/>
        <v>-375.961456</v>
      </c>
      <c r="E411" s="18">
        <f t="shared" si="186"/>
        <v>1318.85714224</v>
      </c>
      <c r="F411" s="18">
        <f t="shared" si="191"/>
        <v>-375.961456</v>
      </c>
      <c r="G411" s="18">
        <f t="shared" si="192"/>
        <v>1318.85714224</v>
      </c>
      <c r="H411" s="18">
        <v>1608</v>
      </c>
      <c r="I411" s="18">
        <v>944</v>
      </c>
      <c r="J411" s="13">
        <f t="shared" si="187"/>
        <v>1912.5102336</v>
      </c>
      <c r="K411" s="13">
        <f t="shared" si="188"/>
        <v>1414.774025312</v>
      </c>
      <c r="L411" s="13">
        <f t="shared" si="193"/>
        <v>1912.5102336</v>
      </c>
      <c r="M411" s="13">
        <f t="shared" si="194"/>
        <v>1414.774025312</v>
      </c>
      <c r="N411" s="19">
        <f t="shared" si="189"/>
        <v>0</v>
      </c>
      <c r="O411">
        <f t="shared" si="199"/>
        <v>0</v>
      </c>
      <c r="P411">
        <f t="shared" si="207"/>
        <v>0</v>
      </c>
      <c r="Q411" s="9">
        <f t="shared" si="208"/>
        <v>0</v>
      </c>
      <c r="R411" s="9">
        <f t="shared" si="209"/>
        <v>0</v>
      </c>
      <c r="S411">
        <f t="shared" si="200"/>
        <v>0</v>
      </c>
      <c r="T411">
        <f t="shared" si="201"/>
        <v>0</v>
      </c>
      <c r="U411">
        <f t="shared" si="210"/>
        <v>0</v>
      </c>
      <c r="V411" s="9">
        <f t="shared" si="211"/>
        <v>0</v>
      </c>
      <c r="W411" s="9">
        <f t="shared" si="183"/>
        <v>0</v>
      </c>
      <c r="X411" s="6">
        <f t="shared" si="190"/>
        <v>22.90480893297066</v>
      </c>
      <c r="Y411" s="10">
        <v>0</v>
      </c>
      <c r="Z411" s="31" t="e">
        <f t="shared" si="202"/>
        <v>#DIV/0!</v>
      </c>
      <c r="AA411" s="31" t="e">
        <f t="shared" si="205"/>
        <v>#DIV/0!</v>
      </c>
      <c r="AB411" s="31" t="e">
        <f t="shared" si="203"/>
        <v>#DIV/0!</v>
      </c>
      <c r="AC411" s="31" t="e">
        <f t="shared" si="206"/>
        <v>#DIV/0!</v>
      </c>
      <c r="AD411" s="20" t="e">
        <f t="shared" si="204"/>
        <v>#DIV/0!</v>
      </c>
      <c r="AE411" s="25">
        <f t="shared" si="184"/>
        <v>0</v>
      </c>
      <c r="AF411" s="25">
        <f t="shared" si="195"/>
        <v>0</v>
      </c>
      <c r="AG411" s="29" t="e">
        <f t="shared" si="196"/>
        <v>#DIV/0!</v>
      </c>
      <c r="AH411" s="30">
        <f t="shared" si="197"/>
        <v>22.90480893297066</v>
      </c>
      <c r="AI411" s="28">
        <f t="shared" si="198"/>
        <v>0</v>
      </c>
    </row>
    <row r="412" spans="2:35" ht="20">
      <c r="B412" s="22">
        <v>31</v>
      </c>
      <c r="C412" s="22">
        <v>880</v>
      </c>
      <c r="D412" s="18">
        <f t="shared" si="185"/>
        <v>-375.961456</v>
      </c>
      <c r="E412" s="18">
        <f t="shared" si="186"/>
        <v>1318.85714224</v>
      </c>
      <c r="F412" s="18">
        <f t="shared" si="191"/>
        <v>-375.961456</v>
      </c>
      <c r="G412" s="18">
        <f t="shared" si="192"/>
        <v>1318.85714224</v>
      </c>
      <c r="H412" s="18">
        <v>1608</v>
      </c>
      <c r="I412" s="18">
        <v>944</v>
      </c>
      <c r="J412" s="13">
        <f t="shared" si="187"/>
        <v>1912.5102336</v>
      </c>
      <c r="K412" s="13">
        <f t="shared" si="188"/>
        <v>1414.774025312</v>
      </c>
      <c r="L412" s="13">
        <f t="shared" si="193"/>
        <v>1912.5102336</v>
      </c>
      <c r="M412" s="13">
        <f t="shared" si="194"/>
        <v>1414.774025312</v>
      </c>
      <c r="N412" s="19">
        <f t="shared" si="189"/>
        <v>0</v>
      </c>
      <c r="O412">
        <f t="shared" si="199"/>
        <v>0</v>
      </c>
      <c r="P412">
        <f t="shared" si="207"/>
        <v>0</v>
      </c>
      <c r="Q412" s="9">
        <f t="shared" si="208"/>
        <v>0</v>
      </c>
      <c r="R412" s="9">
        <f t="shared" si="209"/>
        <v>0</v>
      </c>
      <c r="S412">
        <f t="shared" si="200"/>
        <v>0</v>
      </c>
      <c r="T412">
        <f t="shared" si="201"/>
        <v>0</v>
      </c>
      <c r="U412">
        <f t="shared" si="210"/>
        <v>0</v>
      </c>
      <c r="V412" s="9">
        <f t="shared" si="211"/>
        <v>0</v>
      </c>
      <c r="W412" s="9">
        <f t="shared" si="183"/>
        <v>0</v>
      </c>
      <c r="X412" s="6">
        <f t="shared" si="190"/>
        <v>22.90480893297066</v>
      </c>
      <c r="Y412" s="10">
        <v>0</v>
      </c>
      <c r="Z412" s="31" t="e">
        <f t="shared" si="202"/>
        <v>#DIV/0!</v>
      </c>
      <c r="AA412" s="31" t="e">
        <f t="shared" si="205"/>
        <v>#DIV/0!</v>
      </c>
      <c r="AB412" s="31" t="e">
        <f t="shared" si="203"/>
        <v>#DIV/0!</v>
      </c>
      <c r="AC412" s="31" t="e">
        <f t="shared" si="206"/>
        <v>#DIV/0!</v>
      </c>
      <c r="AD412" s="20" t="e">
        <f t="shared" si="204"/>
        <v>#DIV/0!</v>
      </c>
      <c r="AE412" s="25">
        <f t="shared" si="184"/>
        <v>0</v>
      </c>
      <c r="AF412" s="25">
        <f t="shared" si="195"/>
        <v>0</v>
      </c>
      <c r="AG412" s="29" t="e">
        <f t="shared" si="196"/>
        <v>#DIV/0!</v>
      </c>
      <c r="AH412" s="30">
        <f t="shared" si="197"/>
        <v>22.90480893297066</v>
      </c>
      <c r="AI412" s="28">
        <f t="shared" si="198"/>
        <v>0</v>
      </c>
    </row>
    <row r="413" spans="2:35" ht="20">
      <c r="B413" s="22">
        <v>31</v>
      </c>
      <c r="C413" s="22">
        <v>880</v>
      </c>
      <c r="D413" s="18">
        <f t="shared" si="185"/>
        <v>-375.961456</v>
      </c>
      <c r="E413" s="18">
        <f t="shared" si="186"/>
        <v>1318.85714224</v>
      </c>
      <c r="F413" s="18">
        <f t="shared" si="191"/>
        <v>-375.961456</v>
      </c>
      <c r="G413" s="18">
        <f t="shared" si="192"/>
        <v>1318.85714224</v>
      </c>
      <c r="H413" s="18">
        <v>1608</v>
      </c>
      <c r="I413" s="18">
        <v>944</v>
      </c>
      <c r="J413" s="13">
        <f t="shared" si="187"/>
        <v>1912.5102336</v>
      </c>
      <c r="K413" s="13">
        <f t="shared" si="188"/>
        <v>1414.774025312</v>
      </c>
      <c r="L413" s="13">
        <f t="shared" si="193"/>
        <v>1912.5102336</v>
      </c>
      <c r="M413" s="13">
        <f t="shared" si="194"/>
        <v>1414.774025312</v>
      </c>
      <c r="N413" s="19">
        <f t="shared" si="189"/>
        <v>0</v>
      </c>
      <c r="O413">
        <f t="shared" si="199"/>
        <v>0</v>
      </c>
      <c r="P413">
        <f t="shared" si="207"/>
        <v>0</v>
      </c>
      <c r="Q413" s="9">
        <f t="shared" si="208"/>
        <v>0</v>
      </c>
      <c r="R413" s="9">
        <f t="shared" si="209"/>
        <v>0</v>
      </c>
      <c r="S413">
        <f t="shared" si="200"/>
        <v>0</v>
      </c>
      <c r="T413">
        <f t="shared" si="201"/>
        <v>0</v>
      </c>
      <c r="U413">
        <f t="shared" si="210"/>
        <v>0</v>
      </c>
      <c r="V413" s="9">
        <f t="shared" si="211"/>
        <v>0</v>
      </c>
      <c r="W413" s="9">
        <f t="shared" si="183"/>
        <v>0</v>
      </c>
      <c r="X413" s="6">
        <f t="shared" si="190"/>
        <v>22.90480893297066</v>
      </c>
      <c r="Y413" s="10">
        <v>0</v>
      </c>
      <c r="Z413" s="31" t="e">
        <f t="shared" si="202"/>
        <v>#DIV/0!</v>
      </c>
      <c r="AA413" s="31" t="e">
        <f t="shared" si="205"/>
        <v>#DIV/0!</v>
      </c>
      <c r="AB413" s="31" t="e">
        <f t="shared" si="203"/>
        <v>#DIV/0!</v>
      </c>
      <c r="AC413" s="31" t="e">
        <f t="shared" si="206"/>
        <v>#DIV/0!</v>
      </c>
      <c r="AD413" s="20" t="e">
        <f t="shared" si="204"/>
        <v>#DIV/0!</v>
      </c>
      <c r="AE413" s="25">
        <f t="shared" si="184"/>
        <v>0</v>
      </c>
      <c r="AF413" s="25">
        <f t="shared" si="195"/>
        <v>0</v>
      </c>
      <c r="AG413" s="29" t="e">
        <f t="shared" si="196"/>
        <v>#DIV/0!</v>
      </c>
      <c r="AH413" s="30">
        <f t="shared" si="197"/>
        <v>22.90480893297066</v>
      </c>
      <c r="AI413" s="28">
        <f t="shared" si="198"/>
        <v>0</v>
      </c>
    </row>
    <row r="414" spans="2:35" ht="20">
      <c r="B414" s="22">
        <v>31</v>
      </c>
      <c r="C414" s="22">
        <v>880</v>
      </c>
      <c r="D414" s="18">
        <f t="shared" si="185"/>
        <v>-375.961456</v>
      </c>
      <c r="E414" s="18">
        <f t="shared" si="186"/>
        <v>1318.85714224</v>
      </c>
      <c r="F414" s="18">
        <f t="shared" si="191"/>
        <v>-375.961456</v>
      </c>
      <c r="G414" s="18">
        <f t="shared" si="192"/>
        <v>1318.85714224</v>
      </c>
      <c r="H414" s="18">
        <v>1608</v>
      </c>
      <c r="I414" s="18">
        <v>944</v>
      </c>
      <c r="J414" s="13">
        <f t="shared" si="187"/>
        <v>1912.5102336</v>
      </c>
      <c r="K414" s="13">
        <f t="shared" si="188"/>
        <v>1414.774025312</v>
      </c>
      <c r="L414" s="13">
        <f t="shared" si="193"/>
        <v>1912.5102336</v>
      </c>
      <c r="M414" s="13">
        <f t="shared" si="194"/>
        <v>1414.774025312</v>
      </c>
      <c r="N414" s="19">
        <f t="shared" si="189"/>
        <v>0</v>
      </c>
      <c r="O414">
        <f t="shared" si="199"/>
        <v>0</v>
      </c>
      <c r="P414">
        <f t="shared" si="207"/>
        <v>0</v>
      </c>
      <c r="Q414" s="9">
        <f t="shared" si="208"/>
        <v>0</v>
      </c>
      <c r="R414" s="9">
        <f t="shared" si="209"/>
        <v>0</v>
      </c>
      <c r="S414">
        <f t="shared" si="200"/>
        <v>0</v>
      </c>
      <c r="T414">
        <f t="shared" si="201"/>
        <v>0</v>
      </c>
      <c r="U414">
        <f t="shared" si="210"/>
        <v>0</v>
      </c>
      <c r="V414" s="9">
        <f t="shared" si="211"/>
        <v>0</v>
      </c>
      <c r="W414" s="9">
        <f t="shared" si="183"/>
        <v>0</v>
      </c>
      <c r="X414" s="6">
        <f t="shared" si="190"/>
        <v>22.90480893297066</v>
      </c>
      <c r="Y414" s="10">
        <v>0</v>
      </c>
      <c r="Z414" s="31" t="e">
        <f t="shared" si="202"/>
        <v>#DIV/0!</v>
      </c>
      <c r="AA414" s="31" t="e">
        <f t="shared" si="205"/>
        <v>#DIV/0!</v>
      </c>
      <c r="AB414" s="31" t="e">
        <f t="shared" si="203"/>
        <v>#DIV/0!</v>
      </c>
      <c r="AC414" s="31" t="e">
        <f t="shared" si="206"/>
        <v>#DIV/0!</v>
      </c>
      <c r="AD414" s="20" t="e">
        <f t="shared" si="204"/>
        <v>#DIV/0!</v>
      </c>
      <c r="AE414" s="25">
        <f t="shared" si="184"/>
        <v>0</v>
      </c>
      <c r="AF414" s="25">
        <f t="shared" si="195"/>
        <v>0</v>
      </c>
      <c r="AG414" s="29" t="e">
        <f t="shared" si="196"/>
        <v>#DIV/0!</v>
      </c>
      <c r="AH414" s="30">
        <f t="shared" si="197"/>
        <v>22.90480893297066</v>
      </c>
      <c r="AI414" s="28">
        <f t="shared" si="198"/>
        <v>0</v>
      </c>
    </row>
    <row r="415" spans="2:35" ht="20">
      <c r="B415" s="22">
        <v>31</v>
      </c>
      <c r="C415" s="22">
        <v>880</v>
      </c>
      <c r="D415" s="18">
        <f t="shared" si="185"/>
        <v>-375.961456</v>
      </c>
      <c r="E415" s="18">
        <f t="shared" si="186"/>
        <v>1318.85714224</v>
      </c>
      <c r="F415" s="18">
        <f t="shared" si="191"/>
        <v>-375.961456</v>
      </c>
      <c r="G415" s="18">
        <f t="shared" si="192"/>
        <v>1318.85714224</v>
      </c>
      <c r="H415" s="18">
        <v>1608</v>
      </c>
      <c r="I415" s="18">
        <v>944</v>
      </c>
      <c r="J415" s="13">
        <f t="shared" si="187"/>
        <v>1912.5102336</v>
      </c>
      <c r="K415" s="13">
        <f t="shared" si="188"/>
        <v>1414.774025312</v>
      </c>
      <c r="L415" s="13">
        <f t="shared" si="193"/>
        <v>1912.5102336</v>
      </c>
      <c r="M415" s="13">
        <f t="shared" si="194"/>
        <v>1414.774025312</v>
      </c>
      <c r="N415" s="19">
        <f t="shared" si="189"/>
        <v>0</v>
      </c>
      <c r="O415">
        <f t="shared" si="199"/>
        <v>0</v>
      </c>
      <c r="P415">
        <f t="shared" si="207"/>
        <v>0</v>
      </c>
      <c r="Q415" s="9">
        <f t="shared" si="208"/>
        <v>0</v>
      </c>
      <c r="R415" s="9">
        <f t="shared" si="209"/>
        <v>0</v>
      </c>
      <c r="S415">
        <f t="shared" si="200"/>
        <v>0</v>
      </c>
      <c r="T415">
        <f t="shared" si="201"/>
        <v>0</v>
      </c>
      <c r="U415">
        <f t="shared" si="210"/>
        <v>0</v>
      </c>
      <c r="V415" s="9">
        <f t="shared" si="211"/>
        <v>0</v>
      </c>
      <c r="W415" s="9">
        <f t="shared" si="183"/>
        <v>0</v>
      </c>
      <c r="X415" s="6">
        <f t="shared" si="190"/>
        <v>22.90480893297066</v>
      </c>
      <c r="Y415" s="10">
        <v>0</v>
      </c>
      <c r="Z415" s="31" t="e">
        <f t="shared" si="202"/>
        <v>#DIV/0!</v>
      </c>
      <c r="AA415" s="31" t="e">
        <f t="shared" si="205"/>
        <v>#DIV/0!</v>
      </c>
      <c r="AB415" s="31" t="e">
        <f t="shared" si="203"/>
        <v>#DIV/0!</v>
      </c>
      <c r="AC415" s="31" t="e">
        <f t="shared" si="206"/>
        <v>#DIV/0!</v>
      </c>
      <c r="AD415" s="20" t="e">
        <f t="shared" si="204"/>
        <v>#DIV/0!</v>
      </c>
      <c r="AE415" s="25">
        <f t="shared" si="184"/>
        <v>0</v>
      </c>
      <c r="AF415" s="25">
        <f t="shared" si="195"/>
        <v>0</v>
      </c>
      <c r="AG415" s="29" t="e">
        <f t="shared" si="196"/>
        <v>#DIV/0!</v>
      </c>
      <c r="AH415" s="30">
        <f t="shared" si="197"/>
        <v>22.90480893297066</v>
      </c>
      <c r="AI415" s="28">
        <f t="shared" si="198"/>
        <v>0</v>
      </c>
    </row>
    <row r="416" spans="2:35" ht="20">
      <c r="B416" s="22">
        <v>31</v>
      </c>
      <c r="C416" s="22">
        <v>880</v>
      </c>
      <c r="D416" s="18">
        <f t="shared" si="185"/>
        <v>-375.961456</v>
      </c>
      <c r="E416" s="18">
        <f t="shared" si="186"/>
        <v>1318.85714224</v>
      </c>
      <c r="F416" s="18">
        <f t="shared" si="191"/>
        <v>-375.961456</v>
      </c>
      <c r="G416" s="18">
        <f t="shared" si="192"/>
        <v>1318.85714224</v>
      </c>
      <c r="H416" s="18">
        <v>1608</v>
      </c>
      <c r="I416" s="18">
        <v>944</v>
      </c>
      <c r="J416" s="13">
        <f t="shared" si="187"/>
        <v>1912.5102336</v>
      </c>
      <c r="K416" s="13">
        <f t="shared" si="188"/>
        <v>1414.774025312</v>
      </c>
      <c r="L416" s="13">
        <f t="shared" si="193"/>
        <v>1912.5102336</v>
      </c>
      <c r="M416" s="13">
        <f t="shared" si="194"/>
        <v>1414.774025312</v>
      </c>
      <c r="N416" s="19">
        <f t="shared" si="189"/>
        <v>0</v>
      </c>
      <c r="O416">
        <f t="shared" si="199"/>
        <v>0</v>
      </c>
      <c r="P416">
        <f t="shared" si="207"/>
        <v>0</v>
      </c>
      <c r="Q416" s="9">
        <f t="shared" si="208"/>
        <v>0</v>
      </c>
      <c r="R416" s="9">
        <f t="shared" si="209"/>
        <v>0</v>
      </c>
      <c r="S416">
        <f t="shared" si="200"/>
        <v>0</v>
      </c>
      <c r="T416">
        <f t="shared" si="201"/>
        <v>0</v>
      </c>
      <c r="U416">
        <f t="shared" si="210"/>
        <v>0</v>
      </c>
      <c r="V416" s="9">
        <f t="shared" si="211"/>
        <v>0</v>
      </c>
      <c r="W416" s="9">
        <f t="shared" si="183"/>
        <v>0</v>
      </c>
      <c r="X416" s="6">
        <f t="shared" si="190"/>
        <v>22.90480893297066</v>
      </c>
      <c r="Y416" s="10">
        <v>0</v>
      </c>
      <c r="Z416" s="31" t="e">
        <f t="shared" si="202"/>
        <v>#DIV/0!</v>
      </c>
      <c r="AA416" s="31" t="e">
        <f t="shared" si="205"/>
        <v>#DIV/0!</v>
      </c>
      <c r="AB416" s="31" t="e">
        <f t="shared" si="203"/>
        <v>#DIV/0!</v>
      </c>
      <c r="AC416" s="31" t="e">
        <f t="shared" si="206"/>
        <v>#DIV/0!</v>
      </c>
      <c r="AD416" s="20" t="e">
        <f t="shared" si="204"/>
        <v>#DIV/0!</v>
      </c>
      <c r="AE416" s="25">
        <f t="shared" si="184"/>
        <v>0</v>
      </c>
      <c r="AF416" s="25">
        <f t="shared" si="195"/>
        <v>0</v>
      </c>
      <c r="AG416" s="29" t="e">
        <f t="shared" si="196"/>
        <v>#DIV/0!</v>
      </c>
      <c r="AH416" s="30">
        <f t="shared" si="197"/>
        <v>22.90480893297066</v>
      </c>
      <c r="AI416" s="28">
        <f t="shared" si="198"/>
        <v>0</v>
      </c>
    </row>
    <row r="417" spans="2:35" ht="20">
      <c r="B417" s="22">
        <v>31</v>
      </c>
      <c r="C417" s="22">
        <v>880</v>
      </c>
      <c r="D417" s="18">
        <f t="shared" si="185"/>
        <v>-375.961456</v>
      </c>
      <c r="E417" s="18">
        <f t="shared" si="186"/>
        <v>1318.85714224</v>
      </c>
      <c r="F417" s="18">
        <f t="shared" si="191"/>
        <v>-375.961456</v>
      </c>
      <c r="G417" s="18">
        <f t="shared" si="192"/>
        <v>1318.85714224</v>
      </c>
      <c r="H417" s="18">
        <v>1608</v>
      </c>
      <c r="I417" s="18">
        <v>944</v>
      </c>
      <c r="J417" s="13">
        <f t="shared" si="187"/>
        <v>1912.5102336</v>
      </c>
      <c r="K417" s="13">
        <f t="shared" si="188"/>
        <v>1414.774025312</v>
      </c>
      <c r="L417" s="13">
        <f t="shared" si="193"/>
        <v>1912.5102336</v>
      </c>
      <c r="M417" s="13">
        <f t="shared" si="194"/>
        <v>1414.774025312</v>
      </c>
      <c r="N417" s="19">
        <f t="shared" si="189"/>
        <v>0</v>
      </c>
      <c r="O417">
        <f t="shared" si="199"/>
        <v>0</v>
      </c>
      <c r="P417">
        <f t="shared" si="207"/>
        <v>0</v>
      </c>
      <c r="Q417" s="9">
        <f t="shared" si="208"/>
        <v>0</v>
      </c>
      <c r="R417" s="9">
        <f t="shared" si="209"/>
        <v>0</v>
      </c>
      <c r="S417">
        <f t="shared" si="200"/>
        <v>0</v>
      </c>
      <c r="T417">
        <f t="shared" si="201"/>
        <v>0</v>
      </c>
      <c r="U417">
        <f t="shared" si="210"/>
        <v>0</v>
      </c>
      <c r="V417" s="9">
        <f t="shared" si="211"/>
        <v>0</v>
      </c>
      <c r="W417" s="9">
        <f t="shared" si="183"/>
        <v>0</v>
      </c>
      <c r="X417" s="6">
        <f t="shared" si="190"/>
        <v>22.90480893297066</v>
      </c>
      <c r="Y417" s="10">
        <v>0</v>
      </c>
      <c r="Z417" s="31" t="e">
        <f t="shared" si="202"/>
        <v>#DIV/0!</v>
      </c>
      <c r="AA417" s="31" t="e">
        <f t="shared" si="205"/>
        <v>#DIV/0!</v>
      </c>
      <c r="AB417" s="31" t="e">
        <f t="shared" si="203"/>
        <v>#DIV/0!</v>
      </c>
      <c r="AC417" s="31" t="e">
        <f t="shared" si="206"/>
        <v>#DIV/0!</v>
      </c>
      <c r="AD417" s="20" t="e">
        <f t="shared" si="204"/>
        <v>#DIV/0!</v>
      </c>
      <c r="AE417" s="25">
        <f t="shared" si="184"/>
        <v>0</v>
      </c>
      <c r="AF417" s="25">
        <f t="shared" si="195"/>
        <v>0</v>
      </c>
      <c r="AG417" s="29" t="e">
        <f t="shared" si="196"/>
        <v>#DIV/0!</v>
      </c>
      <c r="AH417" s="30">
        <f t="shared" si="197"/>
        <v>22.90480893297066</v>
      </c>
      <c r="AI417" s="28">
        <f t="shared" si="198"/>
        <v>0</v>
      </c>
    </row>
    <row r="418" spans="2:35" ht="20">
      <c r="B418" s="22">
        <v>31</v>
      </c>
      <c r="C418" s="22">
        <v>880</v>
      </c>
      <c r="D418" s="18">
        <f t="shared" si="185"/>
        <v>-375.961456</v>
      </c>
      <c r="E418" s="18">
        <f t="shared" si="186"/>
        <v>1318.85714224</v>
      </c>
      <c r="F418" s="18">
        <f t="shared" si="191"/>
        <v>-375.961456</v>
      </c>
      <c r="G418" s="18">
        <f t="shared" si="192"/>
        <v>1318.85714224</v>
      </c>
      <c r="H418" s="18">
        <v>1608</v>
      </c>
      <c r="I418" s="18">
        <v>944</v>
      </c>
      <c r="J418" s="13">
        <f t="shared" si="187"/>
        <v>1912.5102336</v>
      </c>
      <c r="K418" s="13">
        <f t="shared" si="188"/>
        <v>1414.774025312</v>
      </c>
      <c r="L418" s="13">
        <f t="shared" si="193"/>
        <v>1912.5102336</v>
      </c>
      <c r="M418" s="13">
        <f t="shared" si="194"/>
        <v>1414.774025312</v>
      </c>
      <c r="N418" s="19">
        <f t="shared" si="189"/>
        <v>0</v>
      </c>
      <c r="O418">
        <f t="shared" si="199"/>
        <v>0</v>
      </c>
      <c r="P418">
        <f t="shared" si="207"/>
        <v>0</v>
      </c>
      <c r="Q418" s="9">
        <f t="shared" si="208"/>
        <v>0</v>
      </c>
      <c r="R418" s="9">
        <f t="shared" si="209"/>
        <v>0</v>
      </c>
      <c r="S418">
        <f t="shared" si="200"/>
        <v>0</v>
      </c>
      <c r="T418">
        <f t="shared" si="201"/>
        <v>0</v>
      </c>
      <c r="U418">
        <f t="shared" si="210"/>
        <v>0</v>
      </c>
      <c r="V418" s="9">
        <f t="shared" si="211"/>
        <v>0</v>
      </c>
      <c r="W418" s="9">
        <f t="shared" si="183"/>
        <v>0</v>
      </c>
      <c r="X418" s="6">
        <f t="shared" si="190"/>
        <v>22.90480893297066</v>
      </c>
      <c r="Y418" s="10">
        <v>0</v>
      </c>
      <c r="Z418" s="31" t="e">
        <f t="shared" si="202"/>
        <v>#DIV/0!</v>
      </c>
      <c r="AA418" s="31" t="e">
        <f t="shared" si="205"/>
        <v>#DIV/0!</v>
      </c>
      <c r="AB418" s="31" t="e">
        <f t="shared" si="203"/>
        <v>#DIV/0!</v>
      </c>
      <c r="AC418" s="31" t="e">
        <f t="shared" si="206"/>
        <v>#DIV/0!</v>
      </c>
      <c r="AD418" s="20" t="e">
        <f t="shared" si="204"/>
        <v>#DIV/0!</v>
      </c>
      <c r="AE418" s="25">
        <f t="shared" si="184"/>
        <v>0</v>
      </c>
      <c r="AF418" s="25">
        <f t="shared" si="195"/>
        <v>0</v>
      </c>
      <c r="AG418" s="29" t="e">
        <f t="shared" si="196"/>
        <v>#DIV/0!</v>
      </c>
      <c r="AH418" s="30">
        <f t="shared" si="197"/>
        <v>22.90480893297066</v>
      </c>
      <c r="AI418" s="28">
        <f t="shared" si="198"/>
        <v>0</v>
      </c>
    </row>
    <row r="419" spans="2:35" ht="20">
      <c r="B419" s="22">
        <v>31</v>
      </c>
      <c r="C419" s="22">
        <v>880</v>
      </c>
      <c r="D419" s="18">
        <f t="shared" si="185"/>
        <v>-375.961456</v>
      </c>
      <c r="E419" s="18">
        <f t="shared" si="186"/>
        <v>1318.85714224</v>
      </c>
      <c r="F419" s="18">
        <f t="shared" si="191"/>
        <v>-375.961456</v>
      </c>
      <c r="G419" s="18">
        <f t="shared" si="192"/>
        <v>1318.85714224</v>
      </c>
      <c r="H419" s="18">
        <v>1608</v>
      </c>
      <c r="I419" s="18">
        <v>944</v>
      </c>
      <c r="J419" s="13">
        <f t="shared" si="187"/>
        <v>1912.5102336</v>
      </c>
      <c r="K419" s="13">
        <f t="shared" si="188"/>
        <v>1414.774025312</v>
      </c>
      <c r="L419" s="13">
        <f t="shared" si="193"/>
        <v>1912.5102336</v>
      </c>
      <c r="M419" s="13">
        <f t="shared" si="194"/>
        <v>1414.774025312</v>
      </c>
      <c r="N419" s="19">
        <f t="shared" si="189"/>
        <v>0</v>
      </c>
      <c r="O419">
        <f t="shared" si="199"/>
        <v>0</v>
      </c>
      <c r="P419">
        <f t="shared" si="207"/>
        <v>0</v>
      </c>
      <c r="Q419" s="9">
        <f t="shared" si="208"/>
        <v>0</v>
      </c>
      <c r="R419" s="9">
        <f t="shared" si="209"/>
        <v>0</v>
      </c>
      <c r="S419">
        <f t="shared" si="200"/>
        <v>0</v>
      </c>
      <c r="T419">
        <f t="shared" si="201"/>
        <v>0</v>
      </c>
      <c r="U419">
        <f t="shared" si="210"/>
        <v>0</v>
      </c>
      <c r="V419" s="9">
        <f t="shared" si="211"/>
        <v>0</v>
      </c>
      <c r="W419" s="9">
        <f t="shared" si="183"/>
        <v>0</v>
      </c>
      <c r="X419" s="6">
        <f t="shared" si="190"/>
        <v>22.90480893297066</v>
      </c>
      <c r="Y419" s="10">
        <v>0</v>
      </c>
      <c r="Z419" s="31" t="e">
        <f t="shared" si="202"/>
        <v>#DIV/0!</v>
      </c>
      <c r="AA419" s="31" t="e">
        <f t="shared" si="205"/>
        <v>#DIV/0!</v>
      </c>
      <c r="AB419" s="31" t="e">
        <f t="shared" si="203"/>
        <v>#DIV/0!</v>
      </c>
      <c r="AC419" s="31" t="e">
        <f t="shared" si="206"/>
        <v>#DIV/0!</v>
      </c>
      <c r="AD419" s="20" t="e">
        <f t="shared" si="204"/>
        <v>#DIV/0!</v>
      </c>
      <c r="AE419" s="25">
        <f t="shared" si="184"/>
        <v>0</v>
      </c>
      <c r="AF419" s="25">
        <f t="shared" si="195"/>
        <v>0</v>
      </c>
      <c r="AG419" s="29" t="e">
        <f t="shared" si="196"/>
        <v>#DIV/0!</v>
      </c>
      <c r="AH419" s="30">
        <f t="shared" si="197"/>
        <v>22.90480893297066</v>
      </c>
      <c r="AI419" s="28">
        <f t="shared" si="198"/>
        <v>0</v>
      </c>
    </row>
    <row r="420" spans="2:35" ht="20">
      <c r="B420" s="22">
        <v>31</v>
      </c>
      <c r="C420" s="22">
        <v>880</v>
      </c>
      <c r="D420" s="18">
        <f t="shared" si="185"/>
        <v>-375.961456</v>
      </c>
      <c r="E420" s="18">
        <f t="shared" si="186"/>
        <v>1318.85714224</v>
      </c>
      <c r="F420" s="18">
        <f t="shared" si="191"/>
        <v>-375.961456</v>
      </c>
      <c r="G420" s="18">
        <f t="shared" si="192"/>
        <v>1318.85714224</v>
      </c>
      <c r="H420" s="18">
        <v>1608</v>
      </c>
      <c r="I420" s="18">
        <v>944</v>
      </c>
      <c r="J420" s="13">
        <f t="shared" si="187"/>
        <v>1912.5102336</v>
      </c>
      <c r="K420" s="13">
        <f t="shared" si="188"/>
        <v>1414.774025312</v>
      </c>
      <c r="L420" s="13">
        <f t="shared" si="193"/>
        <v>1912.5102336</v>
      </c>
      <c r="M420" s="13">
        <f t="shared" si="194"/>
        <v>1414.774025312</v>
      </c>
      <c r="N420" s="19">
        <f t="shared" si="189"/>
        <v>0</v>
      </c>
      <c r="O420">
        <f t="shared" si="199"/>
        <v>0</v>
      </c>
      <c r="P420">
        <f t="shared" si="207"/>
        <v>0</v>
      </c>
      <c r="Q420" s="9">
        <f t="shared" si="208"/>
        <v>0</v>
      </c>
      <c r="R420" s="9">
        <f t="shared" si="209"/>
        <v>0</v>
      </c>
      <c r="S420">
        <f t="shared" si="200"/>
        <v>0</v>
      </c>
      <c r="T420">
        <f t="shared" si="201"/>
        <v>0</v>
      </c>
      <c r="U420">
        <f t="shared" si="210"/>
        <v>0</v>
      </c>
      <c r="V420" s="9">
        <f t="shared" si="211"/>
        <v>0</v>
      </c>
      <c r="W420" s="9">
        <f t="shared" si="183"/>
        <v>0</v>
      </c>
      <c r="X420" s="6">
        <f t="shared" si="190"/>
        <v>22.90480893297066</v>
      </c>
      <c r="Y420" s="10">
        <v>0</v>
      </c>
      <c r="Z420" s="31" t="e">
        <f t="shared" si="202"/>
        <v>#DIV/0!</v>
      </c>
      <c r="AA420" s="31" t="e">
        <f t="shared" si="205"/>
        <v>#DIV/0!</v>
      </c>
      <c r="AB420" s="31" t="e">
        <f t="shared" si="203"/>
        <v>#DIV/0!</v>
      </c>
      <c r="AC420" s="31" t="e">
        <f t="shared" si="206"/>
        <v>#DIV/0!</v>
      </c>
      <c r="AD420" s="20" t="e">
        <f t="shared" si="204"/>
        <v>#DIV/0!</v>
      </c>
      <c r="AE420" s="25">
        <f t="shared" si="184"/>
        <v>0</v>
      </c>
      <c r="AF420" s="25">
        <f t="shared" si="195"/>
        <v>0</v>
      </c>
      <c r="AG420" s="29" t="e">
        <f t="shared" si="196"/>
        <v>#DIV/0!</v>
      </c>
      <c r="AH420" s="30">
        <f t="shared" si="197"/>
        <v>22.90480893297066</v>
      </c>
      <c r="AI420" s="28">
        <f t="shared" si="198"/>
        <v>0</v>
      </c>
    </row>
    <row r="421" spans="2:35" ht="20">
      <c r="B421" s="22">
        <v>31</v>
      </c>
      <c r="C421" s="22">
        <v>880</v>
      </c>
      <c r="D421" s="18">
        <f t="shared" si="185"/>
        <v>-375.961456</v>
      </c>
      <c r="E421" s="18">
        <f t="shared" si="186"/>
        <v>1318.85714224</v>
      </c>
      <c r="F421" s="18">
        <f t="shared" si="191"/>
        <v>-375.961456</v>
      </c>
      <c r="G421" s="18">
        <f t="shared" si="192"/>
        <v>1318.85714224</v>
      </c>
      <c r="H421" s="18">
        <v>1608</v>
      </c>
      <c r="I421" s="18">
        <v>944</v>
      </c>
      <c r="J421" s="13">
        <f t="shared" si="187"/>
        <v>1912.5102336</v>
      </c>
      <c r="K421" s="13">
        <f t="shared" si="188"/>
        <v>1414.774025312</v>
      </c>
      <c r="L421" s="13">
        <f t="shared" si="193"/>
        <v>1912.5102336</v>
      </c>
      <c r="M421" s="13">
        <f t="shared" si="194"/>
        <v>1414.774025312</v>
      </c>
      <c r="N421" s="19">
        <f t="shared" si="189"/>
        <v>0</v>
      </c>
      <c r="O421">
        <f t="shared" si="199"/>
        <v>0</v>
      </c>
      <c r="P421">
        <f t="shared" si="207"/>
        <v>0</v>
      </c>
      <c r="Q421" s="9">
        <f t="shared" si="208"/>
        <v>0</v>
      </c>
      <c r="R421" s="9">
        <f t="shared" si="209"/>
        <v>0</v>
      </c>
      <c r="S421">
        <f t="shared" si="200"/>
        <v>0</v>
      </c>
      <c r="T421">
        <f t="shared" si="201"/>
        <v>0</v>
      </c>
      <c r="U421">
        <f t="shared" si="210"/>
        <v>0</v>
      </c>
      <c r="V421" s="9">
        <f t="shared" si="211"/>
        <v>0</v>
      </c>
      <c r="W421" s="9">
        <f t="shared" si="183"/>
        <v>0</v>
      </c>
      <c r="X421" s="6">
        <f t="shared" si="190"/>
        <v>22.90480893297066</v>
      </c>
      <c r="Y421" s="10">
        <v>0</v>
      </c>
      <c r="Z421" s="31" t="e">
        <f t="shared" si="202"/>
        <v>#DIV/0!</v>
      </c>
      <c r="AA421" s="31" t="e">
        <f t="shared" si="205"/>
        <v>#DIV/0!</v>
      </c>
      <c r="AB421" s="31" t="e">
        <f t="shared" si="203"/>
        <v>#DIV/0!</v>
      </c>
      <c r="AC421" s="31" t="e">
        <f t="shared" si="206"/>
        <v>#DIV/0!</v>
      </c>
      <c r="AD421" s="20" t="e">
        <f t="shared" si="204"/>
        <v>#DIV/0!</v>
      </c>
      <c r="AE421" s="25">
        <f t="shared" si="184"/>
        <v>0</v>
      </c>
      <c r="AF421" s="25">
        <f t="shared" si="195"/>
        <v>0</v>
      </c>
      <c r="AG421" s="29" t="e">
        <f t="shared" si="196"/>
        <v>#DIV/0!</v>
      </c>
      <c r="AH421" s="30">
        <f t="shared" si="197"/>
        <v>22.90480893297066</v>
      </c>
      <c r="AI421" s="28">
        <f t="shared" si="198"/>
        <v>0</v>
      </c>
    </row>
    <row r="422" spans="2:35" ht="20">
      <c r="B422" s="22">
        <v>31</v>
      </c>
      <c r="C422" s="22">
        <v>880</v>
      </c>
      <c r="D422" s="18">
        <f t="shared" si="185"/>
        <v>-375.961456</v>
      </c>
      <c r="E422" s="18">
        <f t="shared" si="186"/>
        <v>1318.85714224</v>
      </c>
      <c r="F422" s="18">
        <f t="shared" si="191"/>
        <v>-375.961456</v>
      </c>
      <c r="G422" s="18">
        <f t="shared" si="192"/>
        <v>1318.85714224</v>
      </c>
      <c r="H422" s="18">
        <v>1608</v>
      </c>
      <c r="I422" s="18">
        <v>944</v>
      </c>
      <c r="J422" s="13">
        <f t="shared" si="187"/>
        <v>1912.5102336</v>
      </c>
      <c r="K422" s="13">
        <f t="shared" si="188"/>
        <v>1414.774025312</v>
      </c>
      <c r="L422" s="13">
        <f t="shared" si="193"/>
        <v>1912.5102336</v>
      </c>
      <c r="M422" s="13">
        <f t="shared" si="194"/>
        <v>1414.774025312</v>
      </c>
      <c r="N422" s="19">
        <f t="shared" si="189"/>
        <v>0</v>
      </c>
      <c r="O422">
        <f t="shared" si="199"/>
        <v>0</v>
      </c>
      <c r="P422">
        <f t="shared" si="207"/>
        <v>0</v>
      </c>
      <c r="Q422" s="9">
        <f t="shared" si="208"/>
        <v>0</v>
      </c>
      <c r="R422" s="9">
        <f t="shared" si="209"/>
        <v>0</v>
      </c>
      <c r="S422">
        <f t="shared" si="200"/>
        <v>0</v>
      </c>
      <c r="T422">
        <f t="shared" si="201"/>
        <v>0</v>
      </c>
      <c r="U422">
        <f t="shared" si="210"/>
        <v>0</v>
      </c>
      <c r="V422" s="9">
        <f t="shared" si="211"/>
        <v>0</v>
      </c>
      <c r="W422" s="9">
        <f t="shared" si="183"/>
        <v>0</v>
      </c>
      <c r="X422" s="6">
        <f t="shared" si="190"/>
        <v>22.90480893297066</v>
      </c>
      <c r="Y422" s="10">
        <v>0</v>
      </c>
      <c r="Z422" s="31" t="e">
        <f t="shared" si="202"/>
        <v>#DIV/0!</v>
      </c>
      <c r="AA422" s="31" t="e">
        <f t="shared" si="205"/>
        <v>#DIV/0!</v>
      </c>
      <c r="AB422" s="31" t="e">
        <f t="shared" si="203"/>
        <v>#DIV/0!</v>
      </c>
      <c r="AC422" s="31" t="e">
        <f t="shared" si="206"/>
        <v>#DIV/0!</v>
      </c>
      <c r="AD422" s="20" t="e">
        <f t="shared" si="204"/>
        <v>#DIV/0!</v>
      </c>
      <c r="AE422" s="25">
        <f t="shared" si="184"/>
        <v>0</v>
      </c>
      <c r="AF422" s="25">
        <f t="shared" si="195"/>
        <v>0</v>
      </c>
      <c r="AG422" s="29" t="e">
        <f t="shared" si="196"/>
        <v>#DIV/0!</v>
      </c>
      <c r="AH422" s="30">
        <f t="shared" si="197"/>
        <v>22.90480893297066</v>
      </c>
      <c r="AI422" s="28">
        <f t="shared" si="198"/>
        <v>0</v>
      </c>
    </row>
    <row r="423" spans="2:35" ht="20">
      <c r="B423" s="22">
        <v>31</v>
      </c>
      <c r="C423" s="22">
        <v>880</v>
      </c>
      <c r="D423" s="18">
        <f t="shared" si="185"/>
        <v>-375.961456</v>
      </c>
      <c r="E423" s="18">
        <f t="shared" si="186"/>
        <v>1318.85714224</v>
      </c>
      <c r="F423" s="18">
        <f t="shared" si="191"/>
        <v>-375.961456</v>
      </c>
      <c r="G423" s="18">
        <f t="shared" si="192"/>
        <v>1318.85714224</v>
      </c>
      <c r="H423" s="18">
        <v>1608</v>
      </c>
      <c r="I423" s="18">
        <v>944</v>
      </c>
      <c r="J423" s="13">
        <f t="shared" si="187"/>
        <v>1912.5102336</v>
      </c>
      <c r="K423" s="13">
        <f t="shared" si="188"/>
        <v>1414.774025312</v>
      </c>
      <c r="L423" s="13">
        <f t="shared" si="193"/>
        <v>1912.5102336</v>
      </c>
      <c r="M423" s="13">
        <f t="shared" si="194"/>
        <v>1414.774025312</v>
      </c>
      <c r="N423" s="19">
        <f t="shared" si="189"/>
        <v>0</v>
      </c>
      <c r="O423">
        <f t="shared" si="199"/>
        <v>0</v>
      </c>
      <c r="P423">
        <f t="shared" si="207"/>
        <v>0</v>
      </c>
      <c r="Q423" s="9">
        <f t="shared" si="208"/>
        <v>0</v>
      </c>
      <c r="R423" s="9">
        <f t="shared" si="209"/>
        <v>0</v>
      </c>
      <c r="S423">
        <f t="shared" si="200"/>
        <v>0</v>
      </c>
      <c r="T423">
        <f t="shared" si="201"/>
        <v>0</v>
      </c>
      <c r="U423">
        <f t="shared" si="210"/>
        <v>0</v>
      </c>
      <c r="V423" s="9">
        <f t="shared" si="211"/>
        <v>0</v>
      </c>
      <c r="W423" s="9">
        <f t="shared" si="183"/>
        <v>0</v>
      </c>
      <c r="X423" s="6">
        <f t="shared" si="190"/>
        <v>22.90480893297066</v>
      </c>
      <c r="Y423" s="10">
        <v>0</v>
      </c>
      <c r="Z423" s="31" t="e">
        <f t="shared" si="202"/>
        <v>#DIV/0!</v>
      </c>
      <c r="AA423" s="31" t="e">
        <f t="shared" si="205"/>
        <v>#DIV/0!</v>
      </c>
      <c r="AB423" s="31" t="e">
        <f t="shared" si="203"/>
        <v>#DIV/0!</v>
      </c>
      <c r="AC423" s="31" t="e">
        <f t="shared" si="206"/>
        <v>#DIV/0!</v>
      </c>
      <c r="AD423" s="20" t="e">
        <f t="shared" si="204"/>
        <v>#DIV/0!</v>
      </c>
      <c r="AE423" s="25">
        <f t="shared" si="184"/>
        <v>0</v>
      </c>
      <c r="AF423" s="25">
        <f t="shared" si="195"/>
        <v>0</v>
      </c>
      <c r="AG423" s="29" t="e">
        <f t="shared" si="196"/>
        <v>#DIV/0!</v>
      </c>
      <c r="AH423" s="30">
        <f t="shared" si="197"/>
        <v>22.90480893297066</v>
      </c>
      <c r="AI423" s="28">
        <f t="shared" si="198"/>
        <v>0</v>
      </c>
    </row>
    <row r="424" spans="2:35" ht="20">
      <c r="B424" s="22">
        <v>31</v>
      </c>
      <c r="C424" s="22">
        <v>880</v>
      </c>
      <c r="D424" s="18">
        <f t="shared" si="185"/>
        <v>-375.961456</v>
      </c>
      <c r="E424" s="18">
        <f t="shared" si="186"/>
        <v>1318.85714224</v>
      </c>
      <c r="F424" s="18">
        <f t="shared" si="191"/>
        <v>-375.961456</v>
      </c>
      <c r="G424" s="18">
        <f t="shared" si="192"/>
        <v>1318.85714224</v>
      </c>
      <c r="H424" s="18">
        <v>1608</v>
      </c>
      <c r="I424" s="18">
        <v>944</v>
      </c>
      <c r="J424" s="13">
        <f t="shared" si="187"/>
        <v>1912.5102336</v>
      </c>
      <c r="K424" s="13">
        <f t="shared" si="188"/>
        <v>1414.774025312</v>
      </c>
      <c r="L424" s="13">
        <f t="shared" si="193"/>
        <v>1912.5102336</v>
      </c>
      <c r="M424" s="13">
        <f t="shared" si="194"/>
        <v>1414.774025312</v>
      </c>
      <c r="N424" s="19">
        <f t="shared" si="189"/>
        <v>0</v>
      </c>
      <c r="O424">
        <f t="shared" si="199"/>
        <v>0</v>
      </c>
      <c r="P424">
        <f t="shared" si="207"/>
        <v>0</v>
      </c>
      <c r="Q424" s="9">
        <f t="shared" si="208"/>
        <v>0</v>
      </c>
      <c r="R424" s="9">
        <f t="shared" si="209"/>
        <v>0</v>
      </c>
      <c r="S424">
        <f t="shared" si="200"/>
        <v>0</v>
      </c>
      <c r="T424">
        <f t="shared" si="201"/>
        <v>0</v>
      </c>
      <c r="U424">
        <f t="shared" si="210"/>
        <v>0</v>
      </c>
      <c r="V424" s="9">
        <f t="shared" si="211"/>
        <v>0</v>
      </c>
      <c r="W424" s="9">
        <f t="shared" si="183"/>
        <v>0</v>
      </c>
      <c r="X424" s="6">
        <f t="shared" si="190"/>
        <v>22.90480893297066</v>
      </c>
      <c r="Y424" s="10">
        <v>0</v>
      </c>
      <c r="Z424" s="31" t="e">
        <f t="shared" si="202"/>
        <v>#DIV/0!</v>
      </c>
      <c r="AA424" s="31" t="e">
        <f t="shared" si="205"/>
        <v>#DIV/0!</v>
      </c>
      <c r="AB424" s="31" t="e">
        <f t="shared" si="203"/>
        <v>#DIV/0!</v>
      </c>
      <c r="AC424" s="31" t="e">
        <f t="shared" si="206"/>
        <v>#DIV/0!</v>
      </c>
      <c r="AD424" s="20" t="e">
        <f t="shared" si="204"/>
        <v>#DIV/0!</v>
      </c>
      <c r="AE424" s="25">
        <f t="shared" si="184"/>
        <v>0</v>
      </c>
      <c r="AF424" s="25">
        <f t="shared" si="195"/>
        <v>0</v>
      </c>
      <c r="AG424" s="29" t="e">
        <f t="shared" si="196"/>
        <v>#DIV/0!</v>
      </c>
      <c r="AH424" s="30">
        <f t="shared" si="197"/>
        <v>22.90480893297066</v>
      </c>
      <c r="AI424" s="28">
        <f t="shared" si="198"/>
        <v>0</v>
      </c>
    </row>
    <row r="425" spans="2:35" ht="20">
      <c r="B425" s="22">
        <v>31</v>
      </c>
      <c r="C425" s="22">
        <v>880</v>
      </c>
      <c r="D425" s="18">
        <f t="shared" si="185"/>
        <v>-375.961456</v>
      </c>
      <c r="E425" s="18">
        <f t="shared" si="186"/>
        <v>1318.85714224</v>
      </c>
      <c r="F425" s="18">
        <f t="shared" si="191"/>
        <v>-375.961456</v>
      </c>
      <c r="G425" s="18">
        <f t="shared" si="192"/>
        <v>1318.85714224</v>
      </c>
      <c r="H425" s="18">
        <v>1608</v>
      </c>
      <c r="I425" s="18">
        <v>944</v>
      </c>
      <c r="J425" s="13">
        <f t="shared" si="187"/>
        <v>1912.5102336</v>
      </c>
      <c r="K425" s="13">
        <f t="shared" si="188"/>
        <v>1414.774025312</v>
      </c>
      <c r="L425" s="13">
        <f t="shared" si="193"/>
        <v>1912.5102336</v>
      </c>
      <c r="M425" s="13">
        <f t="shared" si="194"/>
        <v>1414.774025312</v>
      </c>
      <c r="N425" s="19">
        <f t="shared" si="189"/>
        <v>0</v>
      </c>
      <c r="O425">
        <f t="shared" si="199"/>
        <v>0</v>
      </c>
      <c r="P425">
        <f t="shared" si="207"/>
        <v>0</v>
      </c>
      <c r="Q425" s="9">
        <f t="shared" si="208"/>
        <v>0</v>
      </c>
      <c r="R425" s="9">
        <f t="shared" si="209"/>
        <v>0</v>
      </c>
      <c r="S425">
        <f t="shared" si="200"/>
        <v>0</v>
      </c>
      <c r="T425">
        <f t="shared" si="201"/>
        <v>0</v>
      </c>
      <c r="U425">
        <f t="shared" si="210"/>
        <v>0</v>
      </c>
      <c r="V425" s="9">
        <f t="shared" si="211"/>
        <v>0</v>
      </c>
      <c r="W425" s="9">
        <f t="shared" si="183"/>
        <v>0</v>
      </c>
      <c r="X425" s="6">
        <f t="shared" si="190"/>
        <v>22.90480893297066</v>
      </c>
      <c r="Y425" s="10">
        <v>0</v>
      </c>
      <c r="Z425" s="31" t="e">
        <f t="shared" si="202"/>
        <v>#DIV/0!</v>
      </c>
      <c r="AA425" s="31" t="e">
        <f t="shared" si="205"/>
        <v>#DIV/0!</v>
      </c>
      <c r="AB425" s="31" t="e">
        <f t="shared" si="203"/>
        <v>#DIV/0!</v>
      </c>
      <c r="AC425" s="31" t="e">
        <f t="shared" si="206"/>
        <v>#DIV/0!</v>
      </c>
      <c r="AD425" s="20" t="e">
        <f t="shared" si="204"/>
        <v>#DIV/0!</v>
      </c>
      <c r="AE425" s="25">
        <f t="shared" si="184"/>
        <v>0</v>
      </c>
      <c r="AF425" s="25">
        <f t="shared" si="195"/>
        <v>0</v>
      </c>
      <c r="AG425" s="29" t="e">
        <f t="shared" si="196"/>
        <v>#DIV/0!</v>
      </c>
      <c r="AH425" s="30">
        <f t="shared" si="197"/>
        <v>22.90480893297066</v>
      </c>
      <c r="AI425" s="28">
        <f t="shared" si="198"/>
        <v>0</v>
      </c>
    </row>
    <row r="426" spans="2:35" ht="20">
      <c r="B426" s="22">
        <v>31</v>
      </c>
      <c r="C426" s="22">
        <v>880</v>
      </c>
      <c r="D426" s="18">
        <f t="shared" si="185"/>
        <v>-375.961456</v>
      </c>
      <c r="E426" s="18">
        <f t="shared" si="186"/>
        <v>1318.85714224</v>
      </c>
      <c r="F426" s="18">
        <f t="shared" si="191"/>
        <v>-375.961456</v>
      </c>
      <c r="G426" s="18">
        <f t="shared" si="192"/>
        <v>1318.85714224</v>
      </c>
      <c r="H426" s="18">
        <v>1608</v>
      </c>
      <c r="I426" s="18">
        <v>944</v>
      </c>
      <c r="J426" s="13">
        <f t="shared" si="187"/>
        <v>1912.5102336</v>
      </c>
      <c r="K426" s="13">
        <f t="shared" si="188"/>
        <v>1414.774025312</v>
      </c>
      <c r="L426" s="13">
        <f t="shared" si="193"/>
        <v>1912.5102336</v>
      </c>
      <c r="M426" s="13">
        <f t="shared" si="194"/>
        <v>1414.774025312</v>
      </c>
      <c r="N426" s="19">
        <f t="shared" si="189"/>
        <v>0</v>
      </c>
      <c r="O426">
        <f t="shared" si="199"/>
        <v>0</v>
      </c>
      <c r="P426">
        <f t="shared" si="207"/>
        <v>0</v>
      </c>
      <c r="Q426" s="9">
        <f t="shared" si="208"/>
        <v>0</v>
      </c>
      <c r="R426" s="9">
        <f t="shared" si="209"/>
        <v>0</v>
      </c>
      <c r="S426">
        <f t="shared" si="200"/>
        <v>0</v>
      </c>
      <c r="T426">
        <f t="shared" si="201"/>
        <v>0</v>
      </c>
      <c r="U426">
        <f t="shared" si="210"/>
        <v>0</v>
      </c>
      <c r="V426" s="9">
        <f t="shared" si="211"/>
        <v>0</v>
      </c>
      <c r="W426" s="9">
        <f t="shared" si="183"/>
        <v>0</v>
      </c>
      <c r="X426" s="6">
        <f t="shared" si="190"/>
        <v>22.90480893297066</v>
      </c>
      <c r="Y426" s="10">
        <v>0</v>
      </c>
      <c r="Z426" s="31" t="e">
        <f t="shared" si="202"/>
        <v>#DIV/0!</v>
      </c>
      <c r="AA426" s="31" t="e">
        <f t="shared" si="205"/>
        <v>#DIV/0!</v>
      </c>
      <c r="AB426" s="31" t="e">
        <f t="shared" si="203"/>
        <v>#DIV/0!</v>
      </c>
      <c r="AC426" s="31" t="e">
        <f t="shared" si="206"/>
        <v>#DIV/0!</v>
      </c>
      <c r="AD426" s="20" t="e">
        <f t="shared" si="204"/>
        <v>#DIV/0!</v>
      </c>
      <c r="AE426" s="25">
        <f t="shared" si="184"/>
        <v>0</v>
      </c>
      <c r="AF426" s="25">
        <f t="shared" si="195"/>
        <v>0</v>
      </c>
      <c r="AG426" s="29" t="e">
        <f t="shared" si="196"/>
        <v>#DIV/0!</v>
      </c>
      <c r="AH426" s="30">
        <f t="shared" si="197"/>
        <v>22.90480893297066</v>
      </c>
      <c r="AI426" s="28">
        <f t="shared" si="198"/>
        <v>0</v>
      </c>
    </row>
    <row r="427" spans="2:35" ht="20">
      <c r="B427" s="22">
        <v>31</v>
      </c>
      <c r="C427" s="22">
        <v>880</v>
      </c>
      <c r="D427" s="18">
        <f t="shared" si="185"/>
        <v>-375.961456</v>
      </c>
      <c r="E427" s="18">
        <f t="shared" si="186"/>
        <v>1318.85714224</v>
      </c>
      <c r="F427" s="18">
        <f t="shared" si="191"/>
        <v>-375.961456</v>
      </c>
      <c r="G427" s="18">
        <f t="shared" si="192"/>
        <v>1318.85714224</v>
      </c>
      <c r="H427" s="18">
        <v>1608</v>
      </c>
      <c r="I427" s="18">
        <v>944</v>
      </c>
      <c r="J427" s="13">
        <f t="shared" si="187"/>
        <v>1912.5102336</v>
      </c>
      <c r="K427" s="13">
        <f t="shared" si="188"/>
        <v>1414.774025312</v>
      </c>
      <c r="L427" s="13">
        <f t="shared" si="193"/>
        <v>1912.5102336</v>
      </c>
      <c r="M427" s="13">
        <f t="shared" si="194"/>
        <v>1414.774025312</v>
      </c>
      <c r="N427" s="19">
        <f t="shared" si="189"/>
        <v>0</v>
      </c>
      <c r="O427">
        <f t="shared" si="199"/>
        <v>0</v>
      </c>
      <c r="P427">
        <f t="shared" si="207"/>
        <v>0</v>
      </c>
      <c r="Q427" s="9">
        <f t="shared" si="208"/>
        <v>0</v>
      </c>
      <c r="R427" s="9">
        <f t="shared" si="209"/>
        <v>0</v>
      </c>
      <c r="S427">
        <f t="shared" si="200"/>
        <v>0</v>
      </c>
      <c r="T427">
        <f t="shared" si="201"/>
        <v>0</v>
      </c>
      <c r="U427">
        <f t="shared" si="210"/>
        <v>0</v>
      </c>
      <c r="V427" s="9">
        <f t="shared" si="211"/>
        <v>0</v>
      </c>
      <c r="W427" s="9">
        <f t="shared" si="183"/>
        <v>0</v>
      </c>
      <c r="X427" s="6">
        <f t="shared" si="190"/>
        <v>22.90480893297066</v>
      </c>
      <c r="Y427" s="10">
        <v>0</v>
      </c>
      <c r="Z427" s="31" t="e">
        <f t="shared" si="202"/>
        <v>#DIV/0!</v>
      </c>
      <c r="AA427" s="31" t="e">
        <f t="shared" si="205"/>
        <v>#DIV/0!</v>
      </c>
      <c r="AB427" s="31" t="e">
        <f t="shared" si="203"/>
        <v>#DIV/0!</v>
      </c>
      <c r="AC427" s="31" t="e">
        <f t="shared" si="206"/>
        <v>#DIV/0!</v>
      </c>
      <c r="AD427" s="20" t="e">
        <f t="shared" si="204"/>
        <v>#DIV/0!</v>
      </c>
      <c r="AE427" s="25">
        <f t="shared" si="184"/>
        <v>0</v>
      </c>
      <c r="AF427" s="25">
        <f t="shared" si="195"/>
        <v>0</v>
      </c>
      <c r="AG427" s="29" t="e">
        <f t="shared" si="196"/>
        <v>#DIV/0!</v>
      </c>
      <c r="AH427" s="30">
        <f t="shared" si="197"/>
        <v>22.90480893297066</v>
      </c>
      <c r="AI427" s="28">
        <f t="shared" si="198"/>
        <v>0</v>
      </c>
    </row>
    <row r="428" spans="2:35" ht="20">
      <c r="B428" s="22">
        <v>31</v>
      </c>
      <c r="C428" s="22">
        <v>880</v>
      </c>
      <c r="D428" s="18">
        <f t="shared" si="185"/>
        <v>-375.961456</v>
      </c>
      <c r="E428" s="18">
        <f t="shared" si="186"/>
        <v>1318.85714224</v>
      </c>
      <c r="F428" s="18">
        <f t="shared" si="191"/>
        <v>-375.961456</v>
      </c>
      <c r="G428" s="18">
        <f t="shared" si="192"/>
        <v>1318.85714224</v>
      </c>
      <c r="H428" s="18">
        <v>1608</v>
      </c>
      <c r="I428" s="18">
        <v>944</v>
      </c>
      <c r="J428" s="13">
        <f t="shared" si="187"/>
        <v>1912.5102336</v>
      </c>
      <c r="K428" s="13">
        <f t="shared" si="188"/>
        <v>1414.774025312</v>
      </c>
      <c r="L428" s="13">
        <f t="shared" si="193"/>
        <v>1912.5102336</v>
      </c>
      <c r="M428" s="13">
        <f t="shared" si="194"/>
        <v>1414.774025312</v>
      </c>
      <c r="N428" s="19">
        <f t="shared" si="189"/>
        <v>0</v>
      </c>
      <c r="O428">
        <f t="shared" si="199"/>
        <v>0</v>
      </c>
      <c r="P428">
        <f t="shared" si="207"/>
        <v>0</v>
      </c>
      <c r="Q428" s="9">
        <f t="shared" si="208"/>
        <v>0</v>
      </c>
      <c r="R428" s="9">
        <f t="shared" si="209"/>
        <v>0</v>
      </c>
      <c r="S428">
        <f t="shared" si="200"/>
        <v>0</v>
      </c>
      <c r="T428">
        <f t="shared" si="201"/>
        <v>0</v>
      </c>
      <c r="U428">
        <f t="shared" si="210"/>
        <v>0</v>
      </c>
      <c r="V428" s="9">
        <f t="shared" si="211"/>
        <v>0</v>
      </c>
      <c r="W428" s="9">
        <f t="shared" si="183"/>
        <v>0</v>
      </c>
      <c r="X428" s="6">
        <f t="shared" si="190"/>
        <v>22.90480893297066</v>
      </c>
      <c r="Y428" s="10">
        <v>0</v>
      </c>
      <c r="Z428" s="31" t="e">
        <f t="shared" si="202"/>
        <v>#DIV/0!</v>
      </c>
      <c r="AA428" s="31" t="e">
        <f t="shared" si="205"/>
        <v>#DIV/0!</v>
      </c>
      <c r="AB428" s="31" t="e">
        <f t="shared" si="203"/>
        <v>#DIV/0!</v>
      </c>
      <c r="AC428" s="31" t="e">
        <f t="shared" si="206"/>
        <v>#DIV/0!</v>
      </c>
      <c r="AD428" s="20" t="e">
        <f t="shared" si="204"/>
        <v>#DIV/0!</v>
      </c>
      <c r="AE428" s="25">
        <f t="shared" si="184"/>
        <v>0</v>
      </c>
      <c r="AF428" s="25">
        <f t="shared" si="195"/>
        <v>0</v>
      </c>
      <c r="AG428" s="29" t="e">
        <f t="shared" si="196"/>
        <v>#DIV/0!</v>
      </c>
      <c r="AH428" s="30">
        <f t="shared" si="197"/>
        <v>22.90480893297066</v>
      </c>
      <c r="AI428" s="28">
        <f t="shared" si="198"/>
        <v>0</v>
      </c>
    </row>
    <row r="429" spans="2:35" ht="20">
      <c r="B429" s="22">
        <v>31</v>
      </c>
      <c r="C429" s="22">
        <v>880</v>
      </c>
      <c r="D429" s="18">
        <f t="shared" si="185"/>
        <v>-375.961456</v>
      </c>
      <c r="E429" s="18">
        <f t="shared" si="186"/>
        <v>1318.85714224</v>
      </c>
      <c r="F429" s="18">
        <f t="shared" si="191"/>
        <v>-375.961456</v>
      </c>
      <c r="G429" s="18">
        <f t="shared" si="192"/>
        <v>1318.85714224</v>
      </c>
      <c r="H429" s="18">
        <v>1608</v>
      </c>
      <c r="I429" s="18">
        <v>944</v>
      </c>
      <c r="J429" s="13">
        <f t="shared" si="187"/>
        <v>1912.5102336</v>
      </c>
      <c r="K429" s="13">
        <f t="shared" si="188"/>
        <v>1414.774025312</v>
      </c>
      <c r="L429" s="13">
        <f t="shared" si="193"/>
        <v>1912.5102336</v>
      </c>
      <c r="M429" s="13">
        <f t="shared" si="194"/>
        <v>1414.774025312</v>
      </c>
      <c r="N429" s="19">
        <f t="shared" si="189"/>
        <v>0</v>
      </c>
      <c r="O429">
        <f t="shared" si="199"/>
        <v>0</v>
      </c>
      <c r="P429">
        <f t="shared" si="207"/>
        <v>0</v>
      </c>
      <c r="Q429" s="9">
        <f t="shared" si="208"/>
        <v>0</v>
      </c>
      <c r="R429" s="9">
        <f t="shared" si="209"/>
        <v>0</v>
      </c>
      <c r="S429">
        <f t="shared" si="200"/>
        <v>0</v>
      </c>
      <c r="T429">
        <f t="shared" si="201"/>
        <v>0</v>
      </c>
      <c r="U429">
        <f t="shared" si="210"/>
        <v>0</v>
      </c>
      <c r="V429" s="9">
        <f t="shared" si="211"/>
        <v>0</v>
      </c>
      <c r="W429" s="9">
        <f t="shared" si="183"/>
        <v>0</v>
      </c>
      <c r="X429" s="6">
        <f t="shared" si="190"/>
        <v>22.90480893297066</v>
      </c>
      <c r="Y429" s="10">
        <v>0</v>
      </c>
      <c r="Z429" s="31" t="e">
        <f t="shared" si="202"/>
        <v>#DIV/0!</v>
      </c>
      <c r="AA429" s="31" t="e">
        <f t="shared" si="205"/>
        <v>#DIV/0!</v>
      </c>
      <c r="AB429" s="31" t="e">
        <f t="shared" si="203"/>
        <v>#DIV/0!</v>
      </c>
      <c r="AC429" s="31" t="e">
        <f t="shared" si="206"/>
        <v>#DIV/0!</v>
      </c>
      <c r="AD429" s="20" t="e">
        <f t="shared" si="204"/>
        <v>#DIV/0!</v>
      </c>
      <c r="AE429" s="25">
        <f t="shared" si="184"/>
        <v>0</v>
      </c>
      <c r="AF429" s="25">
        <f t="shared" si="195"/>
        <v>0</v>
      </c>
      <c r="AG429" s="29" t="e">
        <f t="shared" si="196"/>
        <v>#DIV/0!</v>
      </c>
      <c r="AH429" s="30">
        <f t="shared" si="197"/>
        <v>22.90480893297066</v>
      </c>
      <c r="AI429" s="28">
        <f t="shared" si="198"/>
        <v>0</v>
      </c>
    </row>
    <row r="430" spans="2:35" ht="20">
      <c r="B430" s="22">
        <v>31</v>
      </c>
      <c r="C430" s="22">
        <v>880</v>
      </c>
      <c r="D430" s="18">
        <f t="shared" si="185"/>
        <v>-375.961456</v>
      </c>
      <c r="E430" s="18">
        <f t="shared" si="186"/>
        <v>1318.85714224</v>
      </c>
      <c r="F430" s="18">
        <f t="shared" si="191"/>
        <v>-375.961456</v>
      </c>
      <c r="G430" s="18">
        <f t="shared" si="192"/>
        <v>1318.85714224</v>
      </c>
      <c r="H430" s="18">
        <v>1608</v>
      </c>
      <c r="I430" s="18">
        <v>944</v>
      </c>
      <c r="J430" s="13">
        <f t="shared" si="187"/>
        <v>1912.5102336</v>
      </c>
      <c r="K430" s="13">
        <f t="shared" si="188"/>
        <v>1414.774025312</v>
      </c>
      <c r="L430" s="13">
        <f t="shared" si="193"/>
        <v>1912.5102336</v>
      </c>
      <c r="M430" s="13">
        <f t="shared" si="194"/>
        <v>1414.774025312</v>
      </c>
      <c r="N430" s="19">
        <f t="shared" si="189"/>
        <v>0</v>
      </c>
      <c r="O430">
        <f t="shared" si="199"/>
        <v>0</v>
      </c>
      <c r="P430">
        <f t="shared" si="207"/>
        <v>0</v>
      </c>
      <c r="Q430" s="9">
        <f t="shared" si="208"/>
        <v>0</v>
      </c>
      <c r="R430" s="9">
        <f t="shared" si="209"/>
        <v>0</v>
      </c>
      <c r="S430">
        <f t="shared" si="200"/>
        <v>0</v>
      </c>
      <c r="T430">
        <f t="shared" si="201"/>
        <v>0</v>
      </c>
      <c r="U430">
        <f t="shared" si="210"/>
        <v>0</v>
      </c>
      <c r="V430" s="9">
        <f t="shared" si="211"/>
        <v>0</v>
      </c>
      <c r="W430" s="9">
        <f t="shared" si="183"/>
        <v>0</v>
      </c>
      <c r="X430" s="6">
        <f t="shared" si="190"/>
        <v>22.90480893297066</v>
      </c>
      <c r="Y430" s="10">
        <v>0</v>
      </c>
      <c r="Z430" s="31" t="e">
        <f t="shared" si="202"/>
        <v>#DIV/0!</v>
      </c>
      <c r="AA430" s="31" t="e">
        <f t="shared" si="205"/>
        <v>#DIV/0!</v>
      </c>
      <c r="AB430" s="31" t="e">
        <f t="shared" si="203"/>
        <v>#DIV/0!</v>
      </c>
      <c r="AC430" s="31" t="e">
        <f t="shared" si="206"/>
        <v>#DIV/0!</v>
      </c>
      <c r="AD430" s="20" t="e">
        <f t="shared" si="204"/>
        <v>#DIV/0!</v>
      </c>
      <c r="AE430" s="25">
        <f t="shared" si="184"/>
        <v>0</v>
      </c>
      <c r="AF430" s="25">
        <f t="shared" si="195"/>
        <v>0</v>
      </c>
      <c r="AG430" s="29" t="e">
        <f t="shared" si="196"/>
        <v>#DIV/0!</v>
      </c>
      <c r="AH430" s="30">
        <f t="shared" si="197"/>
        <v>22.90480893297066</v>
      </c>
      <c r="AI430" s="28">
        <f t="shared" si="198"/>
        <v>0</v>
      </c>
    </row>
    <row r="431" spans="2:35" ht="20">
      <c r="B431" s="22">
        <v>31</v>
      </c>
      <c r="C431" s="22">
        <v>880</v>
      </c>
      <c r="D431" s="18">
        <f t="shared" si="185"/>
        <v>-375.961456</v>
      </c>
      <c r="E431" s="18">
        <f t="shared" si="186"/>
        <v>1318.85714224</v>
      </c>
      <c r="F431" s="18">
        <f t="shared" si="191"/>
        <v>-375.961456</v>
      </c>
      <c r="G431" s="18">
        <f t="shared" si="192"/>
        <v>1318.85714224</v>
      </c>
      <c r="H431" s="18">
        <v>1608</v>
      </c>
      <c r="I431" s="18">
        <v>944</v>
      </c>
      <c r="J431" s="13">
        <f t="shared" si="187"/>
        <v>1912.5102336</v>
      </c>
      <c r="K431" s="13">
        <f t="shared" si="188"/>
        <v>1414.774025312</v>
      </c>
      <c r="L431" s="13">
        <f t="shared" si="193"/>
        <v>1912.5102336</v>
      </c>
      <c r="M431" s="13">
        <f t="shared" si="194"/>
        <v>1414.774025312</v>
      </c>
      <c r="N431" s="19">
        <f t="shared" si="189"/>
        <v>0</v>
      </c>
      <c r="O431">
        <f t="shared" si="199"/>
        <v>0</v>
      </c>
      <c r="P431">
        <f t="shared" si="207"/>
        <v>0</v>
      </c>
      <c r="Q431" s="9">
        <f t="shared" si="208"/>
        <v>0</v>
      </c>
      <c r="R431" s="9">
        <f t="shared" si="209"/>
        <v>0</v>
      </c>
      <c r="S431">
        <f t="shared" si="200"/>
        <v>0</v>
      </c>
      <c r="T431">
        <f t="shared" si="201"/>
        <v>0</v>
      </c>
      <c r="U431">
        <f t="shared" si="210"/>
        <v>0</v>
      </c>
      <c r="V431" s="9">
        <f t="shared" si="211"/>
        <v>0</v>
      </c>
      <c r="W431" s="9">
        <f t="shared" si="183"/>
        <v>0</v>
      </c>
      <c r="X431" s="6">
        <f t="shared" si="190"/>
        <v>22.90480893297066</v>
      </c>
      <c r="Y431" s="10">
        <v>0</v>
      </c>
      <c r="Z431" s="31" t="e">
        <f t="shared" si="202"/>
        <v>#DIV/0!</v>
      </c>
      <c r="AA431" s="31" t="e">
        <f t="shared" si="205"/>
        <v>#DIV/0!</v>
      </c>
      <c r="AB431" s="31" t="e">
        <f t="shared" si="203"/>
        <v>#DIV/0!</v>
      </c>
      <c r="AC431" s="31" t="e">
        <f t="shared" si="206"/>
        <v>#DIV/0!</v>
      </c>
      <c r="AD431" s="20" t="e">
        <f t="shared" si="204"/>
        <v>#DIV/0!</v>
      </c>
      <c r="AE431" s="25">
        <f t="shared" si="184"/>
        <v>0</v>
      </c>
      <c r="AF431" s="25">
        <f t="shared" si="195"/>
        <v>0</v>
      </c>
      <c r="AG431" s="29" t="e">
        <f t="shared" si="196"/>
        <v>#DIV/0!</v>
      </c>
      <c r="AH431" s="30">
        <f t="shared" si="197"/>
        <v>22.90480893297066</v>
      </c>
      <c r="AI431" s="28">
        <f t="shared" si="198"/>
        <v>0</v>
      </c>
    </row>
    <row r="432" spans="2:35" ht="20">
      <c r="B432" s="22">
        <v>31</v>
      </c>
      <c r="C432" s="22">
        <v>880</v>
      </c>
      <c r="D432" s="18">
        <f t="shared" si="185"/>
        <v>-375.961456</v>
      </c>
      <c r="E432" s="18">
        <f t="shared" si="186"/>
        <v>1318.85714224</v>
      </c>
      <c r="F432" s="18">
        <f t="shared" si="191"/>
        <v>-375.961456</v>
      </c>
      <c r="G432" s="18">
        <f t="shared" si="192"/>
        <v>1318.85714224</v>
      </c>
      <c r="H432" s="18">
        <v>1608</v>
      </c>
      <c r="I432" s="18">
        <v>944</v>
      </c>
      <c r="J432" s="13">
        <f t="shared" si="187"/>
        <v>1912.5102336</v>
      </c>
      <c r="K432" s="13">
        <f t="shared" si="188"/>
        <v>1414.774025312</v>
      </c>
      <c r="L432" s="13">
        <f t="shared" si="193"/>
        <v>1912.5102336</v>
      </c>
      <c r="M432" s="13">
        <f t="shared" si="194"/>
        <v>1414.774025312</v>
      </c>
      <c r="N432" s="19">
        <f t="shared" si="189"/>
        <v>0</v>
      </c>
      <c r="O432">
        <f t="shared" si="199"/>
        <v>0</v>
      </c>
      <c r="P432">
        <f t="shared" si="207"/>
        <v>0</v>
      </c>
      <c r="Q432" s="9">
        <f t="shared" si="208"/>
        <v>0</v>
      </c>
      <c r="R432" s="9">
        <f t="shared" si="209"/>
        <v>0</v>
      </c>
      <c r="S432">
        <f t="shared" si="200"/>
        <v>0</v>
      </c>
      <c r="T432">
        <f t="shared" si="201"/>
        <v>0</v>
      </c>
      <c r="U432">
        <f t="shared" si="210"/>
        <v>0</v>
      </c>
      <c r="V432" s="9">
        <f t="shared" si="211"/>
        <v>0</v>
      </c>
      <c r="W432" s="9">
        <f t="shared" si="183"/>
        <v>0</v>
      </c>
      <c r="X432" s="6">
        <f t="shared" si="190"/>
        <v>22.90480893297066</v>
      </c>
      <c r="Y432" s="10">
        <v>0</v>
      </c>
      <c r="Z432" s="31" t="e">
        <f t="shared" si="202"/>
        <v>#DIV/0!</v>
      </c>
      <c r="AA432" s="31" t="e">
        <f t="shared" si="205"/>
        <v>#DIV/0!</v>
      </c>
      <c r="AB432" s="31" t="e">
        <f t="shared" si="203"/>
        <v>#DIV/0!</v>
      </c>
      <c r="AC432" s="31" t="e">
        <f t="shared" si="206"/>
        <v>#DIV/0!</v>
      </c>
      <c r="AD432" s="20" t="e">
        <f t="shared" si="204"/>
        <v>#DIV/0!</v>
      </c>
      <c r="AE432" s="25">
        <f t="shared" si="184"/>
        <v>0</v>
      </c>
      <c r="AF432" s="25">
        <f t="shared" si="195"/>
        <v>0</v>
      </c>
      <c r="AG432" s="29" t="e">
        <f t="shared" si="196"/>
        <v>#DIV/0!</v>
      </c>
      <c r="AH432" s="30">
        <f t="shared" si="197"/>
        <v>22.90480893297066</v>
      </c>
      <c r="AI432" s="28">
        <f t="shared" si="198"/>
        <v>0</v>
      </c>
    </row>
    <row r="433" spans="2:35" ht="20">
      <c r="B433" s="22">
        <v>31</v>
      </c>
      <c r="C433" s="22">
        <v>880</v>
      </c>
      <c r="D433" s="18">
        <f t="shared" si="185"/>
        <v>-375.961456</v>
      </c>
      <c r="E433" s="18">
        <f t="shared" si="186"/>
        <v>1318.85714224</v>
      </c>
      <c r="F433" s="18">
        <f t="shared" si="191"/>
        <v>-375.961456</v>
      </c>
      <c r="G433" s="18">
        <f t="shared" si="192"/>
        <v>1318.85714224</v>
      </c>
      <c r="H433" s="18">
        <v>1608</v>
      </c>
      <c r="I433" s="18">
        <v>944</v>
      </c>
      <c r="J433" s="13">
        <f t="shared" si="187"/>
        <v>1912.5102336</v>
      </c>
      <c r="K433" s="13">
        <f t="shared" si="188"/>
        <v>1414.774025312</v>
      </c>
      <c r="L433" s="13">
        <f t="shared" si="193"/>
        <v>1912.5102336</v>
      </c>
      <c r="M433" s="13">
        <f t="shared" si="194"/>
        <v>1414.774025312</v>
      </c>
      <c r="N433" s="19">
        <f t="shared" si="189"/>
        <v>0</v>
      </c>
      <c r="O433">
        <f t="shared" si="199"/>
        <v>0</v>
      </c>
      <c r="P433">
        <f t="shared" si="207"/>
        <v>0</v>
      </c>
      <c r="Q433" s="9">
        <f t="shared" si="208"/>
        <v>0</v>
      </c>
      <c r="R433" s="9">
        <f t="shared" si="209"/>
        <v>0</v>
      </c>
      <c r="S433">
        <f t="shared" si="200"/>
        <v>0</v>
      </c>
      <c r="T433">
        <f t="shared" si="201"/>
        <v>0</v>
      </c>
      <c r="U433">
        <f t="shared" si="210"/>
        <v>0</v>
      </c>
      <c r="V433" s="9">
        <f t="shared" si="211"/>
        <v>0</v>
      </c>
      <c r="W433" s="9">
        <f t="shared" si="183"/>
        <v>0</v>
      </c>
      <c r="X433" s="6">
        <f t="shared" si="190"/>
        <v>22.90480893297066</v>
      </c>
      <c r="Y433" s="10">
        <v>0</v>
      </c>
      <c r="Z433" s="31" t="e">
        <f t="shared" si="202"/>
        <v>#DIV/0!</v>
      </c>
      <c r="AA433" s="31" t="e">
        <f t="shared" si="205"/>
        <v>#DIV/0!</v>
      </c>
      <c r="AB433" s="31" t="e">
        <f t="shared" si="203"/>
        <v>#DIV/0!</v>
      </c>
      <c r="AC433" s="31" t="e">
        <f t="shared" si="206"/>
        <v>#DIV/0!</v>
      </c>
      <c r="AD433" s="20" t="e">
        <f t="shared" si="204"/>
        <v>#DIV/0!</v>
      </c>
      <c r="AE433" s="25">
        <f t="shared" si="184"/>
        <v>0</v>
      </c>
      <c r="AF433" s="25">
        <f t="shared" si="195"/>
        <v>0</v>
      </c>
      <c r="AG433" s="29" t="e">
        <f t="shared" si="196"/>
        <v>#DIV/0!</v>
      </c>
      <c r="AH433" s="30">
        <f t="shared" si="197"/>
        <v>22.90480893297066</v>
      </c>
      <c r="AI433" s="28">
        <f t="shared" si="198"/>
        <v>0</v>
      </c>
    </row>
    <row r="434" spans="2:35" ht="20">
      <c r="B434" s="22">
        <v>31</v>
      </c>
      <c r="C434" s="22">
        <v>880</v>
      </c>
      <c r="D434" s="18">
        <f t="shared" si="185"/>
        <v>-375.961456</v>
      </c>
      <c r="E434" s="18">
        <f t="shared" si="186"/>
        <v>1318.85714224</v>
      </c>
      <c r="F434" s="18">
        <f t="shared" si="191"/>
        <v>-375.961456</v>
      </c>
      <c r="G434" s="18">
        <f t="shared" si="192"/>
        <v>1318.85714224</v>
      </c>
      <c r="H434" s="18">
        <v>1608</v>
      </c>
      <c r="I434" s="18">
        <v>944</v>
      </c>
      <c r="J434" s="13">
        <f t="shared" si="187"/>
        <v>1912.5102336</v>
      </c>
      <c r="K434" s="13">
        <f t="shared" si="188"/>
        <v>1414.774025312</v>
      </c>
      <c r="L434" s="13">
        <f t="shared" si="193"/>
        <v>1912.5102336</v>
      </c>
      <c r="M434" s="13">
        <f t="shared" si="194"/>
        <v>1414.774025312</v>
      </c>
      <c r="N434" s="19">
        <f t="shared" si="189"/>
        <v>0</v>
      </c>
      <c r="O434">
        <f t="shared" si="199"/>
        <v>0</v>
      </c>
      <c r="P434">
        <f t="shared" si="207"/>
        <v>0</v>
      </c>
      <c r="Q434" s="9">
        <f t="shared" si="208"/>
        <v>0</v>
      </c>
      <c r="R434" s="9">
        <f t="shared" si="209"/>
        <v>0</v>
      </c>
      <c r="S434">
        <f t="shared" si="200"/>
        <v>0</v>
      </c>
      <c r="T434">
        <f t="shared" si="201"/>
        <v>0</v>
      </c>
      <c r="U434">
        <f t="shared" si="210"/>
        <v>0</v>
      </c>
      <c r="V434" s="9">
        <f t="shared" si="211"/>
        <v>0</v>
      </c>
      <c r="W434" s="9">
        <f t="shared" si="183"/>
        <v>0</v>
      </c>
      <c r="X434" s="6">
        <f t="shared" si="190"/>
        <v>22.90480893297066</v>
      </c>
      <c r="Y434" s="10">
        <v>0</v>
      </c>
      <c r="Z434" s="31" t="e">
        <f t="shared" si="202"/>
        <v>#DIV/0!</v>
      </c>
      <c r="AA434" s="31" t="e">
        <f t="shared" si="205"/>
        <v>#DIV/0!</v>
      </c>
      <c r="AB434" s="31" t="e">
        <f t="shared" si="203"/>
        <v>#DIV/0!</v>
      </c>
      <c r="AC434" s="31" t="e">
        <f t="shared" si="206"/>
        <v>#DIV/0!</v>
      </c>
      <c r="AD434" s="20" t="e">
        <f t="shared" si="204"/>
        <v>#DIV/0!</v>
      </c>
      <c r="AE434" s="25">
        <f t="shared" si="184"/>
        <v>0</v>
      </c>
      <c r="AF434" s="25">
        <f t="shared" si="195"/>
        <v>0</v>
      </c>
      <c r="AG434" s="29" t="e">
        <f t="shared" si="196"/>
        <v>#DIV/0!</v>
      </c>
      <c r="AH434" s="30">
        <f t="shared" si="197"/>
        <v>22.90480893297066</v>
      </c>
      <c r="AI434" s="28">
        <f t="shared" si="198"/>
        <v>0</v>
      </c>
    </row>
    <row r="435" spans="2:35" ht="20">
      <c r="B435" s="22">
        <v>31</v>
      </c>
      <c r="C435" s="22">
        <v>880</v>
      </c>
      <c r="D435" s="18">
        <f t="shared" si="185"/>
        <v>-375.961456</v>
      </c>
      <c r="E435" s="18">
        <f t="shared" si="186"/>
        <v>1318.85714224</v>
      </c>
      <c r="F435" s="18">
        <f t="shared" si="191"/>
        <v>-375.961456</v>
      </c>
      <c r="G435" s="18">
        <f t="shared" si="192"/>
        <v>1318.85714224</v>
      </c>
      <c r="H435" s="18">
        <v>1608</v>
      </c>
      <c r="I435" s="18">
        <v>944</v>
      </c>
      <c r="J435" s="13">
        <f t="shared" si="187"/>
        <v>1912.5102336</v>
      </c>
      <c r="K435" s="13">
        <f t="shared" si="188"/>
        <v>1414.774025312</v>
      </c>
      <c r="L435" s="13">
        <f t="shared" si="193"/>
        <v>1912.5102336</v>
      </c>
      <c r="M435" s="13">
        <f t="shared" si="194"/>
        <v>1414.774025312</v>
      </c>
      <c r="N435" s="19">
        <f t="shared" si="189"/>
        <v>0</v>
      </c>
      <c r="O435">
        <f t="shared" si="199"/>
        <v>0</v>
      </c>
      <c r="P435">
        <f t="shared" si="207"/>
        <v>0</v>
      </c>
      <c r="Q435" s="9">
        <f t="shared" si="208"/>
        <v>0</v>
      </c>
      <c r="R435" s="9">
        <f t="shared" si="209"/>
        <v>0</v>
      </c>
      <c r="S435">
        <f t="shared" si="200"/>
        <v>0</v>
      </c>
      <c r="T435">
        <f t="shared" si="201"/>
        <v>0</v>
      </c>
      <c r="U435">
        <f t="shared" si="210"/>
        <v>0</v>
      </c>
      <c r="V435" s="9">
        <f t="shared" si="211"/>
        <v>0</v>
      </c>
      <c r="W435" s="9">
        <f t="shared" si="183"/>
        <v>0</v>
      </c>
      <c r="X435" s="6">
        <f t="shared" si="190"/>
        <v>22.90480893297066</v>
      </c>
      <c r="Y435" s="10">
        <v>0</v>
      </c>
      <c r="Z435" s="31" t="e">
        <f t="shared" si="202"/>
        <v>#DIV/0!</v>
      </c>
      <c r="AA435" s="31" t="e">
        <f t="shared" si="205"/>
        <v>#DIV/0!</v>
      </c>
      <c r="AB435" s="31" t="e">
        <f t="shared" si="203"/>
        <v>#DIV/0!</v>
      </c>
      <c r="AC435" s="31" t="e">
        <f t="shared" si="206"/>
        <v>#DIV/0!</v>
      </c>
      <c r="AD435" s="20" t="e">
        <f t="shared" si="204"/>
        <v>#DIV/0!</v>
      </c>
      <c r="AE435" s="25">
        <f t="shared" si="184"/>
        <v>0</v>
      </c>
      <c r="AF435" s="25">
        <f t="shared" si="195"/>
        <v>0</v>
      </c>
      <c r="AG435" s="29" t="e">
        <f t="shared" si="196"/>
        <v>#DIV/0!</v>
      </c>
      <c r="AH435" s="30">
        <f t="shared" si="197"/>
        <v>22.90480893297066</v>
      </c>
      <c r="AI435" s="28">
        <f t="shared" si="198"/>
        <v>0</v>
      </c>
    </row>
    <row r="436" spans="2:35" ht="20">
      <c r="B436" s="22">
        <v>31</v>
      </c>
      <c r="C436" s="22">
        <v>880</v>
      </c>
      <c r="D436" s="18">
        <f t="shared" si="185"/>
        <v>-375.961456</v>
      </c>
      <c r="E436" s="18">
        <f t="shared" si="186"/>
        <v>1318.85714224</v>
      </c>
      <c r="F436" s="18">
        <f t="shared" si="191"/>
        <v>-375.961456</v>
      </c>
      <c r="G436" s="18">
        <f t="shared" si="192"/>
        <v>1318.85714224</v>
      </c>
      <c r="H436" s="18">
        <v>1608</v>
      </c>
      <c r="I436" s="18">
        <v>944</v>
      </c>
      <c r="J436" s="13">
        <f t="shared" si="187"/>
        <v>1912.5102336</v>
      </c>
      <c r="K436" s="13">
        <f t="shared" si="188"/>
        <v>1414.774025312</v>
      </c>
      <c r="L436" s="13">
        <f t="shared" si="193"/>
        <v>1912.5102336</v>
      </c>
      <c r="M436" s="13">
        <f t="shared" si="194"/>
        <v>1414.774025312</v>
      </c>
      <c r="N436" s="19">
        <f t="shared" si="189"/>
        <v>0</v>
      </c>
      <c r="O436">
        <f t="shared" si="199"/>
        <v>0</v>
      </c>
      <c r="P436">
        <f t="shared" si="207"/>
        <v>0</v>
      </c>
      <c r="Q436" s="9">
        <f t="shared" si="208"/>
        <v>0</v>
      </c>
      <c r="R436" s="9">
        <f t="shared" si="209"/>
        <v>0</v>
      </c>
      <c r="S436">
        <f t="shared" si="200"/>
        <v>0</v>
      </c>
      <c r="T436">
        <f t="shared" si="201"/>
        <v>0</v>
      </c>
      <c r="U436">
        <f t="shared" si="210"/>
        <v>0</v>
      </c>
      <c r="V436" s="9">
        <f t="shared" si="211"/>
        <v>0</v>
      </c>
      <c r="W436" s="9">
        <f t="shared" si="183"/>
        <v>0</v>
      </c>
      <c r="X436" s="6">
        <f t="shared" si="190"/>
        <v>22.90480893297066</v>
      </c>
      <c r="Y436" s="10">
        <v>0</v>
      </c>
      <c r="Z436" s="31" t="e">
        <f t="shared" si="202"/>
        <v>#DIV/0!</v>
      </c>
      <c r="AA436" s="31" t="e">
        <f t="shared" si="205"/>
        <v>#DIV/0!</v>
      </c>
      <c r="AB436" s="31" t="e">
        <f t="shared" si="203"/>
        <v>#DIV/0!</v>
      </c>
      <c r="AC436" s="31" t="e">
        <f t="shared" si="206"/>
        <v>#DIV/0!</v>
      </c>
      <c r="AD436" s="20" t="e">
        <f t="shared" si="204"/>
        <v>#DIV/0!</v>
      </c>
      <c r="AE436" s="25">
        <f t="shared" si="184"/>
        <v>0</v>
      </c>
      <c r="AF436" s="25">
        <f t="shared" si="195"/>
        <v>0</v>
      </c>
      <c r="AG436" s="29" t="e">
        <f t="shared" si="196"/>
        <v>#DIV/0!</v>
      </c>
      <c r="AH436" s="30">
        <f t="shared" si="197"/>
        <v>22.90480893297066</v>
      </c>
      <c r="AI436" s="28">
        <f t="shared" si="198"/>
        <v>0</v>
      </c>
    </row>
    <row r="437" spans="2:35" ht="20">
      <c r="B437" s="22">
        <v>31</v>
      </c>
      <c r="C437" s="22">
        <v>880</v>
      </c>
      <c r="D437" s="18">
        <f t="shared" si="185"/>
        <v>-375.961456</v>
      </c>
      <c r="E437" s="18">
        <f t="shared" si="186"/>
        <v>1318.85714224</v>
      </c>
      <c r="F437" s="18">
        <f t="shared" si="191"/>
        <v>-375.961456</v>
      </c>
      <c r="G437" s="18">
        <f t="shared" si="192"/>
        <v>1318.85714224</v>
      </c>
      <c r="H437" s="18">
        <v>1608</v>
      </c>
      <c r="I437" s="18">
        <v>944</v>
      </c>
      <c r="J437" s="13">
        <f t="shared" si="187"/>
        <v>1912.5102336</v>
      </c>
      <c r="K437" s="13">
        <f t="shared" si="188"/>
        <v>1414.774025312</v>
      </c>
      <c r="L437" s="13">
        <f t="shared" si="193"/>
        <v>1912.5102336</v>
      </c>
      <c r="M437" s="13">
        <f t="shared" si="194"/>
        <v>1414.774025312</v>
      </c>
      <c r="N437" s="19">
        <f t="shared" si="189"/>
        <v>0</v>
      </c>
      <c r="O437">
        <f t="shared" si="199"/>
        <v>0</v>
      </c>
      <c r="P437">
        <f t="shared" si="207"/>
        <v>0</v>
      </c>
      <c r="Q437" s="9">
        <f t="shared" si="208"/>
        <v>0</v>
      </c>
      <c r="R437" s="9">
        <f t="shared" si="209"/>
        <v>0</v>
      </c>
      <c r="S437">
        <f t="shared" si="200"/>
        <v>0</v>
      </c>
      <c r="T437">
        <f t="shared" si="201"/>
        <v>0</v>
      </c>
      <c r="U437">
        <f t="shared" si="210"/>
        <v>0</v>
      </c>
      <c r="V437" s="9">
        <f t="shared" si="211"/>
        <v>0</v>
      </c>
      <c r="W437" s="9">
        <f t="shared" ref="W437:W500" si="212">V437*$A$22</f>
        <v>0</v>
      </c>
      <c r="X437" s="6">
        <f t="shared" si="190"/>
        <v>22.90480893297066</v>
      </c>
      <c r="Y437" s="10">
        <v>0</v>
      </c>
      <c r="Z437" s="31" t="e">
        <f t="shared" si="202"/>
        <v>#DIV/0!</v>
      </c>
      <c r="AA437" s="31" t="e">
        <f t="shared" si="205"/>
        <v>#DIV/0!</v>
      </c>
      <c r="AB437" s="31" t="e">
        <f t="shared" si="203"/>
        <v>#DIV/0!</v>
      </c>
      <c r="AC437" s="31" t="e">
        <f t="shared" si="206"/>
        <v>#DIV/0!</v>
      </c>
      <c r="AD437" s="20" t="e">
        <f t="shared" si="204"/>
        <v>#DIV/0!</v>
      </c>
      <c r="AE437" s="25">
        <f t="shared" si="184"/>
        <v>0</v>
      </c>
      <c r="AF437" s="25">
        <f t="shared" si="195"/>
        <v>0</v>
      </c>
      <c r="AG437" s="29" t="e">
        <f t="shared" si="196"/>
        <v>#DIV/0!</v>
      </c>
      <c r="AH437" s="30">
        <f t="shared" si="197"/>
        <v>22.90480893297066</v>
      </c>
      <c r="AI437" s="28">
        <f t="shared" si="198"/>
        <v>0</v>
      </c>
    </row>
    <row r="438" spans="2:35" ht="20">
      <c r="B438" s="22">
        <v>31</v>
      </c>
      <c r="C438" s="22">
        <v>880</v>
      </c>
      <c r="D438" s="18">
        <f t="shared" si="185"/>
        <v>-375.961456</v>
      </c>
      <c r="E438" s="18">
        <f t="shared" si="186"/>
        <v>1318.85714224</v>
      </c>
      <c r="F438" s="18">
        <f t="shared" si="191"/>
        <v>-375.961456</v>
      </c>
      <c r="G438" s="18">
        <f t="shared" si="192"/>
        <v>1318.85714224</v>
      </c>
      <c r="H438" s="18">
        <v>1608</v>
      </c>
      <c r="I438" s="18">
        <v>944</v>
      </c>
      <c r="J438" s="13">
        <f t="shared" si="187"/>
        <v>1912.5102336</v>
      </c>
      <c r="K438" s="13">
        <f t="shared" si="188"/>
        <v>1414.774025312</v>
      </c>
      <c r="L438" s="13">
        <f t="shared" si="193"/>
        <v>1912.5102336</v>
      </c>
      <c r="M438" s="13">
        <f t="shared" si="194"/>
        <v>1414.774025312</v>
      </c>
      <c r="N438" s="19">
        <f t="shared" si="189"/>
        <v>0</v>
      </c>
      <c r="O438">
        <f t="shared" si="199"/>
        <v>0</v>
      </c>
      <c r="P438">
        <f t="shared" si="207"/>
        <v>0</v>
      </c>
      <c r="Q438" s="9">
        <f t="shared" si="208"/>
        <v>0</v>
      </c>
      <c r="R438" s="9">
        <f t="shared" si="209"/>
        <v>0</v>
      </c>
      <c r="S438">
        <f t="shared" si="200"/>
        <v>0</v>
      </c>
      <c r="T438">
        <f t="shared" si="201"/>
        <v>0</v>
      </c>
      <c r="U438">
        <f t="shared" si="210"/>
        <v>0</v>
      </c>
      <c r="V438" s="9">
        <f t="shared" si="211"/>
        <v>0</v>
      </c>
      <c r="W438" s="9">
        <f t="shared" si="212"/>
        <v>0</v>
      </c>
      <c r="X438" s="6">
        <f t="shared" si="190"/>
        <v>22.90480893297066</v>
      </c>
      <c r="Y438" s="10">
        <v>0</v>
      </c>
      <c r="Z438" s="31" t="e">
        <f t="shared" si="202"/>
        <v>#DIV/0!</v>
      </c>
      <c r="AA438" s="31" t="e">
        <f t="shared" si="205"/>
        <v>#DIV/0!</v>
      </c>
      <c r="AB438" s="31" t="e">
        <f t="shared" si="203"/>
        <v>#DIV/0!</v>
      </c>
      <c r="AC438" s="31" t="e">
        <f t="shared" si="206"/>
        <v>#DIV/0!</v>
      </c>
      <c r="AD438" s="20" t="e">
        <f t="shared" si="204"/>
        <v>#DIV/0!</v>
      </c>
      <c r="AE438" s="25">
        <f t="shared" si="184"/>
        <v>0</v>
      </c>
      <c r="AF438" s="25">
        <f t="shared" si="195"/>
        <v>0</v>
      </c>
      <c r="AG438" s="29" t="e">
        <f t="shared" si="196"/>
        <v>#DIV/0!</v>
      </c>
      <c r="AH438" s="30">
        <f t="shared" si="197"/>
        <v>22.90480893297066</v>
      </c>
      <c r="AI438" s="28">
        <f t="shared" si="198"/>
        <v>0</v>
      </c>
    </row>
    <row r="439" spans="2:35" ht="20">
      <c r="B439" s="22">
        <v>31</v>
      </c>
      <c r="C439" s="22">
        <v>880</v>
      </c>
      <c r="D439" s="18">
        <f t="shared" si="185"/>
        <v>-375.961456</v>
      </c>
      <c r="E439" s="18">
        <f t="shared" si="186"/>
        <v>1318.85714224</v>
      </c>
      <c r="F439" s="18">
        <f t="shared" si="191"/>
        <v>-375.961456</v>
      </c>
      <c r="G439" s="18">
        <f t="shared" si="192"/>
        <v>1318.85714224</v>
      </c>
      <c r="H439" s="18">
        <v>1608</v>
      </c>
      <c r="I439" s="18">
        <v>944</v>
      </c>
      <c r="J439" s="13">
        <f t="shared" si="187"/>
        <v>1912.5102336</v>
      </c>
      <c r="K439" s="13">
        <f t="shared" si="188"/>
        <v>1414.774025312</v>
      </c>
      <c r="L439" s="13">
        <f t="shared" si="193"/>
        <v>1912.5102336</v>
      </c>
      <c r="M439" s="13">
        <f t="shared" si="194"/>
        <v>1414.774025312</v>
      </c>
      <c r="N439" s="19">
        <f t="shared" si="189"/>
        <v>0</v>
      </c>
      <c r="O439">
        <f t="shared" si="199"/>
        <v>0</v>
      </c>
      <c r="P439">
        <f t="shared" si="207"/>
        <v>0</v>
      </c>
      <c r="Q439" s="9">
        <f t="shared" si="208"/>
        <v>0</v>
      </c>
      <c r="R439" s="9">
        <f t="shared" si="209"/>
        <v>0</v>
      </c>
      <c r="S439">
        <f t="shared" si="200"/>
        <v>0</v>
      </c>
      <c r="T439">
        <f t="shared" si="201"/>
        <v>0</v>
      </c>
      <c r="U439">
        <f t="shared" si="210"/>
        <v>0</v>
      </c>
      <c r="V439" s="9">
        <f t="shared" si="211"/>
        <v>0</v>
      </c>
      <c r="W439" s="9">
        <f t="shared" si="212"/>
        <v>0</v>
      </c>
      <c r="X439" s="6">
        <f t="shared" si="190"/>
        <v>22.90480893297066</v>
      </c>
      <c r="Y439" s="10">
        <v>0</v>
      </c>
      <c r="Z439" s="31" t="e">
        <f t="shared" si="202"/>
        <v>#DIV/0!</v>
      </c>
      <c r="AA439" s="31" t="e">
        <f t="shared" si="205"/>
        <v>#DIV/0!</v>
      </c>
      <c r="AB439" s="31" t="e">
        <f t="shared" si="203"/>
        <v>#DIV/0!</v>
      </c>
      <c r="AC439" s="31" t="e">
        <f t="shared" si="206"/>
        <v>#DIV/0!</v>
      </c>
      <c r="AD439" s="20" t="e">
        <f t="shared" si="204"/>
        <v>#DIV/0!</v>
      </c>
      <c r="AE439" s="25">
        <f t="shared" si="184"/>
        <v>0</v>
      </c>
      <c r="AF439" s="25">
        <f t="shared" si="195"/>
        <v>0</v>
      </c>
      <c r="AG439" s="29" t="e">
        <f t="shared" si="196"/>
        <v>#DIV/0!</v>
      </c>
      <c r="AH439" s="30">
        <f t="shared" si="197"/>
        <v>22.90480893297066</v>
      </c>
      <c r="AI439" s="28">
        <f t="shared" si="198"/>
        <v>0</v>
      </c>
    </row>
    <row r="440" spans="2:35" ht="20">
      <c r="B440" s="22">
        <v>31</v>
      </c>
      <c r="C440" s="22">
        <v>880</v>
      </c>
      <c r="D440" s="18">
        <f t="shared" si="185"/>
        <v>-375.961456</v>
      </c>
      <c r="E440" s="18">
        <f t="shared" si="186"/>
        <v>1318.85714224</v>
      </c>
      <c r="F440" s="18">
        <f t="shared" si="191"/>
        <v>-375.961456</v>
      </c>
      <c r="G440" s="18">
        <f t="shared" si="192"/>
        <v>1318.85714224</v>
      </c>
      <c r="H440" s="18">
        <v>1608</v>
      </c>
      <c r="I440" s="18">
        <v>944</v>
      </c>
      <c r="J440" s="13">
        <f t="shared" si="187"/>
        <v>1912.5102336</v>
      </c>
      <c r="K440" s="13">
        <f t="shared" si="188"/>
        <v>1414.774025312</v>
      </c>
      <c r="L440" s="13">
        <f t="shared" si="193"/>
        <v>1912.5102336</v>
      </c>
      <c r="M440" s="13">
        <f t="shared" si="194"/>
        <v>1414.774025312</v>
      </c>
      <c r="N440" s="19">
        <f t="shared" si="189"/>
        <v>0</v>
      </c>
      <c r="O440">
        <f t="shared" si="199"/>
        <v>0</v>
      </c>
      <c r="P440">
        <f t="shared" si="207"/>
        <v>0</v>
      </c>
      <c r="Q440" s="9">
        <f t="shared" si="208"/>
        <v>0</v>
      </c>
      <c r="R440" s="9">
        <f t="shared" si="209"/>
        <v>0</v>
      </c>
      <c r="S440">
        <f t="shared" si="200"/>
        <v>0</v>
      </c>
      <c r="T440">
        <f t="shared" si="201"/>
        <v>0</v>
      </c>
      <c r="U440">
        <f t="shared" si="210"/>
        <v>0</v>
      </c>
      <c r="V440" s="9">
        <f t="shared" si="211"/>
        <v>0</v>
      </c>
      <c r="W440" s="9">
        <f t="shared" si="212"/>
        <v>0</v>
      </c>
      <c r="X440" s="6">
        <f t="shared" si="190"/>
        <v>22.90480893297066</v>
      </c>
      <c r="Y440" s="10">
        <v>0</v>
      </c>
      <c r="Z440" s="31" t="e">
        <f t="shared" si="202"/>
        <v>#DIV/0!</v>
      </c>
      <c r="AA440" s="31" t="e">
        <f t="shared" si="205"/>
        <v>#DIV/0!</v>
      </c>
      <c r="AB440" s="31" t="e">
        <f t="shared" si="203"/>
        <v>#DIV/0!</v>
      </c>
      <c r="AC440" s="31" t="e">
        <f t="shared" si="206"/>
        <v>#DIV/0!</v>
      </c>
      <c r="AD440" s="20" t="e">
        <f t="shared" si="204"/>
        <v>#DIV/0!</v>
      </c>
      <c r="AE440" s="25">
        <f t="shared" si="184"/>
        <v>0</v>
      </c>
      <c r="AF440" s="25">
        <f t="shared" si="195"/>
        <v>0</v>
      </c>
      <c r="AG440" s="29" t="e">
        <f t="shared" si="196"/>
        <v>#DIV/0!</v>
      </c>
      <c r="AH440" s="30">
        <f t="shared" si="197"/>
        <v>22.90480893297066</v>
      </c>
      <c r="AI440" s="28">
        <f t="shared" si="198"/>
        <v>0</v>
      </c>
    </row>
    <row r="441" spans="2:35" ht="20">
      <c r="B441" s="22">
        <v>31</v>
      </c>
      <c r="C441" s="22">
        <v>880</v>
      </c>
      <c r="D441" s="18">
        <f t="shared" si="185"/>
        <v>-375.961456</v>
      </c>
      <c r="E441" s="18">
        <f t="shared" si="186"/>
        <v>1318.85714224</v>
      </c>
      <c r="F441" s="18">
        <f t="shared" si="191"/>
        <v>-375.961456</v>
      </c>
      <c r="G441" s="18">
        <f t="shared" si="192"/>
        <v>1318.85714224</v>
      </c>
      <c r="H441" s="18">
        <v>1608</v>
      </c>
      <c r="I441" s="18">
        <v>944</v>
      </c>
      <c r="J441" s="13">
        <f t="shared" si="187"/>
        <v>1912.5102336</v>
      </c>
      <c r="K441" s="13">
        <f t="shared" si="188"/>
        <v>1414.774025312</v>
      </c>
      <c r="L441" s="13">
        <f t="shared" si="193"/>
        <v>1912.5102336</v>
      </c>
      <c r="M441" s="13">
        <f t="shared" si="194"/>
        <v>1414.774025312</v>
      </c>
      <c r="N441" s="19">
        <f t="shared" si="189"/>
        <v>0</v>
      </c>
      <c r="O441">
        <f t="shared" si="199"/>
        <v>0</v>
      </c>
      <c r="P441">
        <f t="shared" si="207"/>
        <v>0</v>
      </c>
      <c r="Q441" s="9">
        <f t="shared" si="208"/>
        <v>0</v>
      </c>
      <c r="R441" s="9">
        <f t="shared" si="209"/>
        <v>0</v>
      </c>
      <c r="S441">
        <f t="shared" si="200"/>
        <v>0</v>
      </c>
      <c r="T441">
        <f t="shared" si="201"/>
        <v>0</v>
      </c>
      <c r="U441">
        <f t="shared" si="210"/>
        <v>0</v>
      </c>
      <c r="V441" s="9">
        <f t="shared" si="211"/>
        <v>0</v>
      </c>
      <c r="W441" s="9">
        <f t="shared" si="212"/>
        <v>0</v>
      </c>
      <c r="X441" s="6">
        <f t="shared" si="190"/>
        <v>22.90480893297066</v>
      </c>
      <c r="Y441" s="10">
        <v>0</v>
      </c>
      <c r="Z441" s="31" t="e">
        <f t="shared" si="202"/>
        <v>#DIV/0!</v>
      </c>
      <c r="AA441" s="31" t="e">
        <f t="shared" si="205"/>
        <v>#DIV/0!</v>
      </c>
      <c r="AB441" s="31" t="e">
        <f t="shared" si="203"/>
        <v>#DIV/0!</v>
      </c>
      <c r="AC441" s="31" t="e">
        <f t="shared" si="206"/>
        <v>#DIV/0!</v>
      </c>
      <c r="AD441" s="20" t="e">
        <f t="shared" si="204"/>
        <v>#DIV/0!</v>
      </c>
      <c r="AE441" s="25">
        <f t="shared" si="184"/>
        <v>0</v>
      </c>
      <c r="AF441" s="25">
        <f t="shared" si="195"/>
        <v>0</v>
      </c>
      <c r="AG441" s="29" t="e">
        <f t="shared" si="196"/>
        <v>#DIV/0!</v>
      </c>
      <c r="AH441" s="30">
        <f t="shared" si="197"/>
        <v>22.90480893297066</v>
      </c>
      <c r="AI441" s="28">
        <f t="shared" si="198"/>
        <v>0</v>
      </c>
    </row>
    <row r="442" spans="2:35" ht="20">
      <c r="B442" s="22">
        <v>31</v>
      </c>
      <c r="C442" s="22">
        <v>880</v>
      </c>
      <c r="D442" s="18">
        <f t="shared" si="185"/>
        <v>-375.961456</v>
      </c>
      <c r="E442" s="18">
        <f t="shared" si="186"/>
        <v>1318.85714224</v>
      </c>
      <c r="F442" s="18">
        <f t="shared" si="191"/>
        <v>-375.961456</v>
      </c>
      <c r="G442" s="18">
        <f t="shared" si="192"/>
        <v>1318.85714224</v>
      </c>
      <c r="H442" s="18">
        <v>1608</v>
      </c>
      <c r="I442" s="18">
        <v>944</v>
      </c>
      <c r="J442" s="13">
        <f t="shared" si="187"/>
        <v>1912.5102336</v>
      </c>
      <c r="K442" s="13">
        <f t="shared" si="188"/>
        <v>1414.774025312</v>
      </c>
      <c r="L442" s="13">
        <f t="shared" si="193"/>
        <v>1912.5102336</v>
      </c>
      <c r="M442" s="13">
        <f t="shared" si="194"/>
        <v>1414.774025312</v>
      </c>
      <c r="N442" s="19">
        <f t="shared" si="189"/>
        <v>0</v>
      </c>
      <c r="O442">
        <f t="shared" si="199"/>
        <v>0</v>
      </c>
      <c r="P442">
        <f t="shared" si="207"/>
        <v>0</v>
      </c>
      <c r="Q442" s="9">
        <f t="shared" si="208"/>
        <v>0</v>
      </c>
      <c r="R442" s="9">
        <f t="shared" si="209"/>
        <v>0</v>
      </c>
      <c r="S442">
        <f t="shared" si="200"/>
        <v>0</v>
      </c>
      <c r="T442">
        <f t="shared" si="201"/>
        <v>0</v>
      </c>
      <c r="U442">
        <f t="shared" si="210"/>
        <v>0</v>
      </c>
      <c r="V442" s="9">
        <f t="shared" si="211"/>
        <v>0</v>
      </c>
      <c r="W442" s="9">
        <f t="shared" si="212"/>
        <v>0</v>
      </c>
      <c r="X442" s="6">
        <f t="shared" si="190"/>
        <v>22.90480893297066</v>
      </c>
      <c r="Y442" s="10">
        <v>0</v>
      </c>
      <c r="Z442" s="31" t="e">
        <f t="shared" si="202"/>
        <v>#DIV/0!</v>
      </c>
      <c r="AA442" s="31" t="e">
        <f t="shared" si="205"/>
        <v>#DIV/0!</v>
      </c>
      <c r="AB442" s="31" t="e">
        <f t="shared" si="203"/>
        <v>#DIV/0!</v>
      </c>
      <c r="AC442" s="31" t="e">
        <f t="shared" si="206"/>
        <v>#DIV/0!</v>
      </c>
      <c r="AD442" s="20" t="e">
        <f t="shared" si="204"/>
        <v>#DIV/0!</v>
      </c>
      <c r="AE442" s="25">
        <f t="shared" si="184"/>
        <v>0</v>
      </c>
      <c r="AF442" s="25">
        <f t="shared" si="195"/>
        <v>0</v>
      </c>
      <c r="AG442" s="29" t="e">
        <f t="shared" si="196"/>
        <v>#DIV/0!</v>
      </c>
      <c r="AH442" s="30">
        <f t="shared" si="197"/>
        <v>22.90480893297066</v>
      </c>
      <c r="AI442" s="28">
        <f t="shared" si="198"/>
        <v>0</v>
      </c>
    </row>
    <row r="443" spans="2:35" ht="20">
      <c r="B443" s="22">
        <v>31</v>
      </c>
      <c r="C443" s="22">
        <v>880</v>
      </c>
      <c r="D443" s="18">
        <f t="shared" si="185"/>
        <v>-375.961456</v>
      </c>
      <c r="E443" s="18">
        <f t="shared" si="186"/>
        <v>1318.85714224</v>
      </c>
      <c r="F443" s="18">
        <f t="shared" si="191"/>
        <v>-375.961456</v>
      </c>
      <c r="G443" s="18">
        <f t="shared" si="192"/>
        <v>1318.85714224</v>
      </c>
      <c r="H443" s="18">
        <v>1608</v>
      </c>
      <c r="I443" s="18">
        <v>944</v>
      </c>
      <c r="J443" s="13">
        <f t="shared" si="187"/>
        <v>1912.5102336</v>
      </c>
      <c r="K443" s="13">
        <f t="shared" si="188"/>
        <v>1414.774025312</v>
      </c>
      <c r="L443" s="13">
        <f t="shared" si="193"/>
        <v>1912.5102336</v>
      </c>
      <c r="M443" s="13">
        <f t="shared" si="194"/>
        <v>1414.774025312</v>
      </c>
      <c r="N443" s="19">
        <f t="shared" si="189"/>
        <v>0</v>
      </c>
      <c r="O443">
        <f t="shared" si="199"/>
        <v>0</v>
      </c>
      <c r="P443">
        <f t="shared" si="207"/>
        <v>0</v>
      </c>
      <c r="Q443" s="9">
        <f t="shared" si="208"/>
        <v>0</v>
      </c>
      <c r="R443" s="9">
        <f t="shared" si="209"/>
        <v>0</v>
      </c>
      <c r="S443">
        <f t="shared" si="200"/>
        <v>0</v>
      </c>
      <c r="T443">
        <f t="shared" si="201"/>
        <v>0</v>
      </c>
      <c r="U443">
        <f t="shared" si="210"/>
        <v>0</v>
      </c>
      <c r="V443" s="9">
        <f t="shared" si="211"/>
        <v>0</v>
      </c>
      <c r="W443" s="9">
        <f t="shared" si="212"/>
        <v>0</v>
      </c>
      <c r="X443" s="6">
        <f t="shared" si="190"/>
        <v>22.90480893297066</v>
      </c>
      <c r="Y443" s="10">
        <v>0</v>
      </c>
      <c r="Z443" s="31" t="e">
        <f t="shared" si="202"/>
        <v>#DIV/0!</v>
      </c>
      <c r="AA443" s="31" t="e">
        <f t="shared" si="205"/>
        <v>#DIV/0!</v>
      </c>
      <c r="AB443" s="31" t="e">
        <f t="shared" si="203"/>
        <v>#DIV/0!</v>
      </c>
      <c r="AC443" s="31" t="e">
        <f t="shared" si="206"/>
        <v>#DIV/0!</v>
      </c>
      <c r="AD443" s="20" t="e">
        <f t="shared" si="204"/>
        <v>#DIV/0!</v>
      </c>
      <c r="AE443" s="25">
        <f t="shared" si="184"/>
        <v>0</v>
      </c>
      <c r="AF443" s="25">
        <f t="shared" si="195"/>
        <v>0</v>
      </c>
      <c r="AG443" s="29" t="e">
        <f t="shared" si="196"/>
        <v>#DIV/0!</v>
      </c>
      <c r="AH443" s="30">
        <f t="shared" si="197"/>
        <v>22.90480893297066</v>
      </c>
      <c r="AI443" s="28">
        <f t="shared" si="198"/>
        <v>0</v>
      </c>
    </row>
    <row r="444" spans="2:35" ht="20">
      <c r="B444" s="22">
        <v>31</v>
      </c>
      <c r="C444" s="22">
        <v>880</v>
      </c>
      <c r="D444" s="18">
        <f t="shared" si="185"/>
        <v>-375.961456</v>
      </c>
      <c r="E444" s="18">
        <f t="shared" si="186"/>
        <v>1318.85714224</v>
      </c>
      <c r="F444" s="18">
        <f t="shared" si="191"/>
        <v>-375.961456</v>
      </c>
      <c r="G444" s="18">
        <f t="shared" si="192"/>
        <v>1318.85714224</v>
      </c>
      <c r="H444" s="18">
        <v>1608</v>
      </c>
      <c r="I444" s="18">
        <v>944</v>
      </c>
      <c r="J444" s="13">
        <f t="shared" si="187"/>
        <v>1912.5102336</v>
      </c>
      <c r="K444" s="13">
        <f t="shared" si="188"/>
        <v>1414.774025312</v>
      </c>
      <c r="L444" s="13">
        <f t="shared" si="193"/>
        <v>1912.5102336</v>
      </c>
      <c r="M444" s="13">
        <f t="shared" si="194"/>
        <v>1414.774025312</v>
      </c>
      <c r="N444" s="19">
        <f t="shared" si="189"/>
        <v>0</v>
      </c>
      <c r="O444">
        <f t="shared" si="199"/>
        <v>0</v>
      </c>
      <c r="P444">
        <f t="shared" si="207"/>
        <v>0</v>
      </c>
      <c r="Q444" s="9">
        <f t="shared" si="208"/>
        <v>0</v>
      </c>
      <c r="R444" s="9">
        <f t="shared" si="209"/>
        <v>0</v>
      </c>
      <c r="S444">
        <f t="shared" si="200"/>
        <v>0</v>
      </c>
      <c r="T444">
        <f t="shared" si="201"/>
        <v>0</v>
      </c>
      <c r="U444">
        <f t="shared" si="210"/>
        <v>0</v>
      </c>
      <c r="V444" s="9">
        <f t="shared" si="211"/>
        <v>0</v>
      </c>
      <c r="W444" s="9">
        <f t="shared" si="212"/>
        <v>0</v>
      </c>
      <c r="X444" s="6">
        <f t="shared" si="190"/>
        <v>22.90480893297066</v>
      </c>
      <c r="Y444" s="10">
        <v>0</v>
      </c>
      <c r="Z444" s="31" t="e">
        <f t="shared" si="202"/>
        <v>#DIV/0!</v>
      </c>
      <c r="AA444" s="31" t="e">
        <f t="shared" si="205"/>
        <v>#DIV/0!</v>
      </c>
      <c r="AB444" s="31" t="e">
        <f t="shared" si="203"/>
        <v>#DIV/0!</v>
      </c>
      <c r="AC444" s="31" t="e">
        <f t="shared" si="206"/>
        <v>#DIV/0!</v>
      </c>
      <c r="AD444" s="20" t="e">
        <f t="shared" si="204"/>
        <v>#DIV/0!</v>
      </c>
      <c r="AE444" s="25">
        <f t="shared" si="184"/>
        <v>0</v>
      </c>
      <c r="AF444" s="25">
        <f t="shared" si="195"/>
        <v>0</v>
      </c>
      <c r="AG444" s="29" t="e">
        <f t="shared" si="196"/>
        <v>#DIV/0!</v>
      </c>
      <c r="AH444" s="30">
        <f t="shared" si="197"/>
        <v>22.90480893297066</v>
      </c>
      <c r="AI444" s="28">
        <f t="shared" si="198"/>
        <v>0</v>
      </c>
    </row>
    <row r="445" spans="2:35" ht="20">
      <c r="B445" s="22">
        <v>31</v>
      </c>
      <c r="C445" s="22">
        <v>880</v>
      </c>
      <c r="D445" s="18">
        <f t="shared" si="185"/>
        <v>-375.961456</v>
      </c>
      <c r="E445" s="18">
        <f t="shared" si="186"/>
        <v>1318.85714224</v>
      </c>
      <c r="F445" s="18">
        <f t="shared" si="191"/>
        <v>-375.961456</v>
      </c>
      <c r="G445" s="18">
        <f t="shared" si="192"/>
        <v>1318.85714224</v>
      </c>
      <c r="H445" s="18">
        <v>1608</v>
      </c>
      <c r="I445" s="18">
        <v>944</v>
      </c>
      <c r="J445" s="13">
        <f t="shared" si="187"/>
        <v>1912.5102336</v>
      </c>
      <c r="K445" s="13">
        <f t="shared" si="188"/>
        <v>1414.774025312</v>
      </c>
      <c r="L445" s="13">
        <f t="shared" si="193"/>
        <v>1912.5102336</v>
      </c>
      <c r="M445" s="13">
        <f t="shared" si="194"/>
        <v>1414.774025312</v>
      </c>
      <c r="N445" s="19">
        <f t="shared" si="189"/>
        <v>0</v>
      </c>
      <c r="O445">
        <f t="shared" si="199"/>
        <v>0</v>
      </c>
      <c r="P445">
        <f t="shared" si="207"/>
        <v>0</v>
      </c>
      <c r="Q445" s="9">
        <f t="shared" si="208"/>
        <v>0</v>
      </c>
      <c r="R445" s="9">
        <f t="shared" si="209"/>
        <v>0</v>
      </c>
      <c r="S445">
        <f t="shared" si="200"/>
        <v>0</v>
      </c>
      <c r="T445">
        <f t="shared" si="201"/>
        <v>0</v>
      </c>
      <c r="U445">
        <f t="shared" si="210"/>
        <v>0</v>
      </c>
      <c r="V445" s="9">
        <f t="shared" si="211"/>
        <v>0</v>
      </c>
      <c r="W445" s="9">
        <f t="shared" si="212"/>
        <v>0</v>
      </c>
      <c r="X445" s="6">
        <f t="shared" si="190"/>
        <v>22.90480893297066</v>
      </c>
      <c r="Y445" s="10">
        <v>0</v>
      </c>
      <c r="Z445" s="31" t="e">
        <f t="shared" si="202"/>
        <v>#DIV/0!</v>
      </c>
      <c r="AA445" s="31" t="e">
        <f t="shared" si="205"/>
        <v>#DIV/0!</v>
      </c>
      <c r="AB445" s="31" t="e">
        <f t="shared" si="203"/>
        <v>#DIV/0!</v>
      </c>
      <c r="AC445" s="31" t="e">
        <f t="shared" si="206"/>
        <v>#DIV/0!</v>
      </c>
      <c r="AD445" s="20" t="e">
        <f t="shared" si="204"/>
        <v>#DIV/0!</v>
      </c>
      <c r="AE445" s="25">
        <f t="shared" si="184"/>
        <v>0</v>
      </c>
      <c r="AF445" s="25">
        <f t="shared" si="195"/>
        <v>0</v>
      </c>
      <c r="AG445" s="29" t="e">
        <f t="shared" si="196"/>
        <v>#DIV/0!</v>
      </c>
      <c r="AH445" s="30">
        <f t="shared" si="197"/>
        <v>22.90480893297066</v>
      </c>
      <c r="AI445" s="28">
        <f t="shared" si="198"/>
        <v>0</v>
      </c>
    </row>
    <row r="446" spans="2:35" ht="20">
      <c r="B446" s="22">
        <v>31</v>
      </c>
      <c r="C446" s="22">
        <v>880</v>
      </c>
      <c r="D446" s="18">
        <f t="shared" si="185"/>
        <v>-375.961456</v>
      </c>
      <c r="E446" s="18">
        <f t="shared" si="186"/>
        <v>1318.85714224</v>
      </c>
      <c r="F446" s="18">
        <f t="shared" si="191"/>
        <v>-375.961456</v>
      </c>
      <c r="G446" s="18">
        <f t="shared" si="192"/>
        <v>1318.85714224</v>
      </c>
      <c r="H446" s="18">
        <v>1608</v>
      </c>
      <c r="I446" s="18">
        <v>944</v>
      </c>
      <c r="J446" s="13">
        <f t="shared" si="187"/>
        <v>1912.5102336</v>
      </c>
      <c r="K446" s="13">
        <f t="shared" si="188"/>
        <v>1414.774025312</v>
      </c>
      <c r="L446" s="13">
        <f t="shared" si="193"/>
        <v>1912.5102336</v>
      </c>
      <c r="M446" s="13">
        <f t="shared" si="194"/>
        <v>1414.774025312</v>
      </c>
      <c r="N446" s="19">
        <f t="shared" si="189"/>
        <v>0</v>
      </c>
      <c r="O446">
        <f t="shared" si="199"/>
        <v>0</v>
      </c>
      <c r="P446">
        <f t="shared" si="207"/>
        <v>0</v>
      </c>
      <c r="Q446" s="9">
        <f t="shared" si="208"/>
        <v>0</v>
      </c>
      <c r="R446" s="9">
        <f t="shared" si="209"/>
        <v>0</v>
      </c>
      <c r="S446">
        <f t="shared" si="200"/>
        <v>0</v>
      </c>
      <c r="T446">
        <f t="shared" si="201"/>
        <v>0</v>
      </c>
      <c r="U446">
        <f t="shared" si="210"/>
        <v>0</v>
      </c>
      <c r="V446" s="9">
        <f t="shared" si="211"/>
        <v>0</v>
      </c>
      <c r="W446" s="9">
        <f t="shared" si="212"/>
        <v>0</v>
      </c>
      <c r="X446" s="6">
        <f t="shared" si="190"/>
        <v>22.90480893297066</v>
      </c>
      <c r="Y446" s="10">
        <v>0</v>
      </c>
      <c r="Z446" s="31" t="e">
        <f t="shared" si="202"/>
        <v>#DIV/0!</v>
      </c>
      <c r="AA446" s="31" t="e">
        <f t="shared" si="205"/>
        <v>#DIV/0!</v>
      </c>
      <c r="AB446" s="31" t="e">
        <f t="shared" si="203"/>
        <v>#DIV/0!</v>
      </c>
      <c r="AC446" s="31" t="e">
        <f t="shared" si="206"/>
        <v>#DIV/0!</v>
      </c>
      <c r="AD446" s="20" t="e">
        <f t="shared" si="204"/>
        <v>#DIV/0!</v>
      </c>
      <c r="AE446" s="25">
        <f t="shared" si="184"/>
        <v>0</v>
      </c>
      <c r="AF446" s="25">
        <f t="shared" si="195"/>
        <v>0</v>
      </c>
      <c r="AG446" s="29" t="e">
        <f t="shared" si="196"/>
        <v>#DIV/0!</v>
      </c>
      <c r="AH446" s="30">
        <f t="shared" si="197"/>
        <v>22.90480893297066</v>
      </c>
      <c r="AI446" s="28">
        <f t="shared" si="198"/>
        <v>0</v>
      </c>
    </row>
    <row r="447" spans="2:35" ht="20">
      <c r="B447" s="22">
        <v>31</v>
      </c>
      <c r="C447" s="22">
        <v>880</v>
      </c>
      <c r="D447" s="18">
        <f t="shared" si="185"/>
        <v>-375.961456</v>
      </c>
      <c r="E447" s="18">
        <f t="shared" si="186"/>
        <v>1318.85714224</v>
      </c>
      <c r="F447" s="18">
        <f t="shared" si="191"/>
        <v>-375.961456</v>
      </c>
      <c r="G447" s="18">
        <f t="shared" si="192"/>
        <v>1318.85714224</v>
      </c>
      <c r="H447" s="18">
        <v>1608</v>
      </c>
      <c r="I447" s="18">
        <v>944</v>
      </c>
      <c r="J447" s="13">
        <f t="shared" si="187"/>
        <v>1912.5102336</v>
      </c>
      <c r="K447" s="13">
        <f t="shared" si="188"/>
        <v>1414.774025312</v>
      </c>
      <c r="L447" s="13">
        <f t="shared" si="193"/>
        <v>1912.5102336</v>
      </c>
      <c r="M447" s="13">
        <f t="shared" si="194"/>
        <v>1414.774025312</v>
      </c>
      <c r="N447" s="19">
        <f t="shared" si="189"/>
        <v>0</v>
      </c>
      <c r="O447">
        <f t="shared" si="199"/>
        <v>0</v>
      </c>
      <c r="P447">
        <f t="shared" si="207"/>
        <v>0</v>
      </c>
      <c r="Q447" s="9">
        <f t="shared" si="208"/>
        <v>0</v>
      </c>
      <c r="R447" s="9">
        <f t="shared" si="209"/>
        <v>0</v>
      </c>
      <c r="S447">
        <f t="shared" si="200"/>
        <v>0</v>
      </c>
      <c r="T447">
        <f t="shared" si="201"/>
        <v>0</v>
      </c>
      <c r="U447">
        <f t="shared" si="210"/>
        <v>0</v>
      </c>
      <c r="V447" s="9">
        <f t="shared" si="211"/>
        <v>0</v>
      </c>
      <c r="W447" s="9">
        <f t="shared" si="212"/>
        <v>0</v>
      </c>
      <c r="X447" s="6">
        <f t="shared" si="190"/>
        <v>22.90480893297066</v>
      </c>
      <c r="Y447" s="10">
        <v>0</v>
      </c>
      <c r="Z447" s="31" t="e">
        <f t="shared" si="202"/>
        <v>#DIV/0!</v>
      </c>
      <c r="AA447" s="31" t="e">
        <f t="shared" si="205"/>
        <v>#DIV/0!</v>
      </c>
      <c r="AB447" s="31" t="e">
        <f t="shared" si="203"/>
        <v>#DIV/0!</v>
      </c>
      <c r="AC447" s="31" t="e">
        <f t="shared" si="206"/>
        <v>#DIV/0!</v>
      </c>
      <c r="AD447" s="20" t="e">
        <f t="shared" si="204"/>
        <v>#DIV/0!</v>
      </c>
      <c r="AE447" s="25">
        <f t="shared" ref="AE447:AE510" si="213">$V447</f>
        <v>0</v>
      </c>
      <c r="AF447" s="25">
        <f t="shared" si="195"/>
        <v>0</v>
      </c>
      <c r="AG447" s="29" t="e">
        <f t="shared" si="196"/>
        <v>#DIV/0!</v>
      </c>
      <c r="AH447" s="30">
        <f t="shared" si="197"/>
        <v>22.90480893297066</v>
      </c>
      <c r="AI447" s="28">
        <f t="shared" si="198"/>
        <v>0</v>
      </c>
    </row>
    <row r="448" spans="2:35" ht="20">
      <c r="B448" s="22">
        <v>31</v>
      </c>
      <c r="C448" s="22">
        <v>880</v>
      </c>
      <c r="D448" s="18">
        <f t="shared" si="185"/>
        <v>-375.961456</v>
      </c>
      <c r="E448" s="18">
        <f t="shared" si="186"/>
        <v>1318.85714224</v>
      </c>
      <c r="F448" s="18">
        <f t="shared" si="191"/>
        <v>-375.961456</v>
      </c>
      <c r="G448" s="18">
        <f t="shared" si="192"/>
        <v>1318.85714224</v>
      </c>
      <c r="H448" s="18">
        <v>1608</v>
      </c>
      <c r="I448" s="18">
        <v>944</v>
      </c>
      <c r="J448" s="13">
        <f t="shared" si="187"/>
        <v>1912.5102336</v>
      </c>
      <c r="K448" s="13">
        <f t="shared" si="188"/>
        <v>1414.774025312</v>
      </c>
      <c r="L448" s="13">
        <f t="shared" si="193"/>
        <v>1912.5102336</v>
      </c>
      <c r="M448" s="13">
        <f t="shared" si="194"/>
        <v>1414.774025312</v>
      </c>
      <c r="N448" s="19">
        <f t="shared" si="189"/>
        <v>0</v>
      </c>
      <c r="O448">
        <f t="shared" si="199"/>
        <v>0</v>
      </c>
      <c r="P448">
        <f t="shared" si="207"/>
        <v>0</v>
      </c>
      <c r="Q448" s="9">
        <f t="shared" si="208"/>
        <v>0</v>
      </c>
      <c r="R448" s="9">
        <f t="shared" si="209"/>
        <v>0</v>
      </c>
      <c r="S448">
        <f t="shared" si="200"/>
        <v>0</v>
      </c>
      <c r="T448">
        <f t="shared" si="201"/>
        <v>0</v>
      </c>
      <c r="U448">
        <f t="shared" si="210"/>
        <v>0</v>
      </c>
      <c r="V448" s="9">
        <f t="shared" si="211"/>
        <v>0</v>
      </c>
      <c r="W448" s="9">
        <f t="shared" si="212"/>
        <v>0</v>
      </c>
      <c r="X448" s="6">
        <f t="shared" si="190"/>
        <v>22.90480893297066</v>
      </c>
      <c r="Y448" s="10">
        <v>0</v>
      </c>
      <c r="Z448" s="31" t="e">
        <f t="shared" si="202"/>
        <v>#DIV/0!</v>
      </c>
      <c r="AA448" s="31" t="e">
        <f t="shared" si="205"/>
        <v>#DIV/0!</v>
      </c>
      <c r="AB448" s="31" t="e">
        <f t="shared" si="203"/>
        <v>#DIV/0!</v>
      </c>
      <c r="AC448" s="31" t="e">
        <f t="shared" si="206"/>
        <v>#DIV/0!</v>
      </c>
      <c r="AD448" s="20" t="e">
        <f t="shared" si="204"/>
        <v>#DIV/0!</v>
      </c>
      <c r="AE448" s="25">
        <f t="shared" si="213"/>
        <v>0</v>
      </c>
      <c r="AF448" s="25">
        <f t="shared" si="195"/>
        <v>0</v>
      </c>
      <c r="AG448" s="29" t="e">
        <f t="shared" si="196"/>
        <v>#DIV/0!</v>
      </c>
      <c r="AH448" s="30">
        <f t="shared" si="197"/>
        <v>22.90480893297066</v>
      </c>
      <c r="AI448" s="28">
        <f t="shared" si="198"/>
        <v>0</v>
      </c>
    </row>
    <row r="449" spans="2:35" ht="20">
      <c r="B449" s="22">
        <v>31</v>
      </c>
      <c r="C449" s="22">
        <v>880</v>
      </c>
      <c r="D449" s="18">
        <f t="shared" si="185"/>
        <v>-375.961456</v>
      </c>
      <c r="E449" s="18">
        <f t="shared" si="186"/>
        <v>1318.85714224</v>
      </c>
      <c r="F449" s="18">
        <f t="shared" si="191"/>
        <v>-375.961456</v>
      </c>
      <c r="G449" s="18">
        <f t="shared" si="192"/>
        <v>1318.85714224</v>
      </c>
      <c r="H449" s="18">
        <v>1608</v>
      </c>
      <c r="I449" s="18">
        <v>944</v>
      </c>
      <c r="J449" s="13">
        <f t="shared" si="187"/>
        <v>1912.5102336</v>
      </c>
      <c r="K449" s="13">
        <f t="shared" si="188"/>
        <v>1414.774025312</v>
      </c>
      <c r="L449" s="13">
        <f t="shared" si="193"/>
        <v>1912.5102336</v>
      </c>
      <c r="M449" s="13">
        <f t="shared" si="194"/>
        <v>1414.774025312</v>
      </c>
      <c r="N449" s="19">
        <f t="shared" si="189"/>
        <v>0</v>
      </c>
      <c r="O449">
        <f t="shared" si="199"/>
        <v>0</v>
      </c>
      <c r="P449">
        <f t="shared" si="207"/>
        <v>0</v>
      </c>
      <c r="Q449" s="9">
        <f t="shared" si="208"/>
        <v>0</v>
      </c>
      <c r="R449" s="9">
        <f t="shared" si="209"/>
        <v>0</v>
      </c>
      <c r="S449">
        <f t="shared" si="200"/>
        <v>0</v>
      </c>
      <c r="T449">
        <f t="shared" si="201"/>
        <v>0</v>
      </c>
      <c r="U449">
        <f t="shared" si="210"/>
        <v>0</v>
      </c>
      <c r="V449" s="9">
        <f t="shared" si="211"/>
        <v>0</v>
      </c>
      <c r="W449" s="9">
        <f t="shared" si="212"/>
        <v>0</v>
      </c>
      <c r="X449" s="6">
        <f t="shared" si="190"/>
        <v>22.90480893297066</v>
      </c>
      <c r="Y449" s="10">
        <v>0</v>
      </c>
      <c r="Z449" s="31" t="e">
        <f t="shared" si="202"/>
        <v>#DIV/0!</v>
      </c>
      <c r="AA449" s="31" t="e">
        <f t="shared" si="205"/>
        <v>#DIV/0!</v>
      </c>
      <c r="AB449" s="31" t="e">
        <f t="shared" si="203"/>
        <v>#DIV/0!</v>
      </c>
      <c r="AC449" s="31" t="e">
        <f t="shared" si="206"/>
        <v>#DIV/0!</v>
      </c>
      <c r="AD449" s="20" t="e">
        <f t="shared" si="204"/>
        <v>#DIV/0!</v>
      </c>
      <c r="AE449" s="25">
        <f t="shared" si="213"/>
        <v>0</v>
      </c>
      <c r="AF449" s="25">
        <f t="shared" si="195"/>
        <v>0</v>
      </c>
      <c r="AG449" s="29" t="e">
        <f t="shared" si="196"/>
        <v>#DIV/0!</v>
      </c>
      <c r="AH449" s="30">
        <f t="shared" si="197"/>
        <v>22.90480893297066</v>
      </c>
      <c r="AI449" s="28">
        <f t="shared" si="198"/>
        <v>0</v>
      </c>
    </row>
    <row r="450" spans="2:35" ht="20">
      <c r="B450" s="22">
        <v>31</v>
      </c>
      <c r="C450" s="22">
        <v>880</v>
      </c>
      <c r="D450" s="18">
        <f t="shared" si="185"/>
        <v>-375.961456</v>
      </c>
      <c r="E450" s="18">
        <f t="shared" si="186"/>
        <v>1318.85714224</v>
      </c>
      <c r="F450" s="18">
        <f t="shared" si="191"/>
        <v>-375.961456</v>
      </c>
      <c r="G450" s="18">
        <f t="shared" si="192"/>
        <v>1318.85714224</v>
      </c>
      <c r="H450" s="18">
        <v>1608</v>
      </c>
      <c r="I450" s="18">
        <v>944</v>
      </c>
      <c r="J450" s="13">
        <f t="shared" si="187"/>
        <v>1912.5102336</v>
      </c>
      <c r="K450" s="13">
        <f t="shared" si="188"/>
        <v>1414.774025312</v>
      </c>
      <c r="L450" s="13">
        <f t="shared" si="193"/>
        <v>1912.5102336</v>
      </c>
      <c r="M450" s="13">
        <f t="shared" si="194"/>
        <v>1414.774025312</v>
      </c>
      <c r="N450" s="19">
        <f t="shared" si="189"/>
        <v>0</v>
      </c>
      <c r="O450">
        <f t="shared" si="199"/>
        <v>0</v>
      </c>
      <c r="P450">
        <f t="shared" si="207"/>
        <v>0</v>
      </c>
      <c r="Q450" s="9">
        <f t="shared" si="208"/>
        <v>0</v>
      </c>
      <c r="R450" s="9">
        <f t="shared" si="209"/>
        <v>0</v>
      </c>
      <c r="S450">
        <f t="shared" si="200"/>
        <v>0</v>
      </c>
      <c r="T450">
        <f t="shared" si="201"/>
        <v>0</v>
      </c>
      <c r="U450">
        <f t="shared" si="210"/>
        <v>0</v>
      </c>
      <c r="V450" s="9">
        <f t="shared" si="211"/>
        <v>0</v>
      </c>
      <c r="W450" s="9">
        <f t="shared" si="212"/>
        <v>0</v>
      </c>
      <c r="X450" s="6">
        <f t="shared" si="190"/>
        <v>22.90480893297066</v>
      </c>
      <c r="Y450" s="10">
        <v>0</v>
      </c>
      <c r="Z450" s="31" t="e">
        <f t="shared" si="202"/>
        <v>#DIV/0!</v>
      </c>
      <c r="AA450" s="31" t="e">
        <f t="shared" si="205"/>
        <v>#DIV/0!</v>
      </c>
      <c r="AB450" s="31" t="e">
        <f t="shared" si="203"/>
        <v>#DIV/0!</v>
      </c>
      <c r="AC450" s="31" t="e">
        <f t="shared" si="206"/>
        <v>#DIV/0!</v>
      </c>
      <c r="AD450" s="20" t="e">
        <f t="shared" si="204"/>
        <v>#DIV/0!</v>
      </c>
      <c r="AE450" s="25">
        <f t="shared" si="213"/>
        <v>0</v>
      </c>
      <c r="AF450" s="25">
        <f t="shared" si="195"/>
        <v>0</v>
      </c>
      <c r="AG450" s="29" t="e">
        <f t="shared" si="196"/>
        <v>#DIV/0!</v>
      </c>
      <c r="AH450" s="30">
        <f t="shared" si="197"/>
        <v>22.90480893297066</v>
      </c>
      <c r="AI450" s="28">
        <f t="shared" si="198"/>
        <v>0</v>
      </c>
    </row>
    <row r="451" spans="2:35" ht="20">
      <c r="B451" s="22">
        <v>31</v>
      </c>
      <c r="C451" s="22">
        <v>880</v>
      </c>
      <c r="D451" s="18">
        <f t="shared" si="185"/>
        <v>-375.961456</v>
      </c>
      <c r="E451" s="18">
        <f t="shared" si="186"/>
        <v>1318.85714224</v>
      </c>
      <c r="F451" s="18">
        <f t="shared" si="191"/>
        <v>-375.961456</v>
      </c>
      <c r="G451" s="18">
        <f t="shared" si="192"/>
        <v>1318.85714224</v>
      </c>
      <c r="H451" s="18">
        <v>1608</v>
      </c>
      <c r="I451" s="18">
        <v>944</v>
      </c>
      <c r="J451" s="13">
        <f t="shared" si="187"/>
        <v>1912.5102336</v>
      </c>
      <c r="K451" s="13">
        <f t="shared" si="188"/>
        <v>1414.774025312</v>
      </c>
      <c r="L451" s="13">
        <f t="shared" si="193"/>
        <v>1912.5102336</v>
      </c>
      <c r="M451" s="13">
        <f t="shared" si="194"/>
        <v>1414.774025312</v>
      </c>
      <c r="N451" s="19">
        <f t="shared" si="189"/>
        <v>0</v>
      </c>
      <c r="O451">
        <f t="shared" si="199"/>
        <v>0</v>
      </c>
      <c r="P451">
        <f t="shared" si="207"/>
        <v>0</v>
      </c>
      <c r="Q451" s="9">
        <f t="shared" si="208"/>
        <v>0</v>
      </c>
      <c r="R451" s="9">
        <f t="shared" si="209"/>
        <v>0</v>
      </c>
      <c r="S451">
        <f t="shared" si="200"/>
        <v>0</v>
      </c>
      <c r="T451">
        <f t="shared" si="201"/>
        <v>0</v>
      </c>
      <c r="U451">
        <f t="shared" si="210"/>
        <v>0</v>
      </c>
      <c r="V451" s="9">
        <f t="shared" si="211"/>
        <v>0</v>
      </c>
      <c r="W451" s="9">
        <f t="shared" si="212"/>
        <v>0</v>
      </c>
      <c r="X451" s="6">
        <f t="shared" si="190"/>
        <v>22.90480893297066</v>
      </c>
      <c r="Y451" s="10">
        <v>0</v>
      </c>
      <c r="Z451" s="31" t="e">
        <f t="shared" si="202"/>
        <v>#DIV/0!</v>
      </c>
      <c r="AA451" s="31" t="e">
        <f t="shared" si="205"/>
        <v>#DIV/0!</v>
      </c>
      <c r="AB451" s="31" t="e">
        <f t="shared" si="203"/>
        <v>#DIV/0!</v>
      </c>
      <c r="AC451" s="31" t="e">
        <f t="shared" si="206"/>
        <v>#DIV/0!</v>
      </c>
      <c r="AD451" s="20" t="e">
        <f t="shared" si="204"/>
        <v>#DIV/0!</v>
      </c>
      <c r="AE451" s="25">
        <f t="shared" si="213"/>
        <v>0</v>
      </c>
      <c r="AF451" s="25">
        <f t="shared" si="195"/>
        <v>0</v>
      </c>
      <c r="AG451" s="29" t="e">
        <f t="shared" si="196"/>
        <v>#DIV/0!</v>
      </c>
      <c r="AH451" s="30">
        <f t="shared" si="197"/>
        <v>22.90480893297066</v>
      </c>
      <c r="AI451" s="28">
        <f t="shared" si="198"/>
        <v>0</v>
      </c>
    </row>
    <row r="452" spans="2:35" ht="20">
      <c r="B452" s="22">
        <v>31</v>
      </c>
      <c r="C452" s="22">
        <v>880</v>
      </c>
      <c r="D452" s="18">
        <f t="shared" ref="D452:D515" si="214">IF(B452&gt;=$A$24,B452+($A$14*(B452-$A$24)*C452),B452-($A$14*($A$24-B452)*C452))</f>
        <v>-375.961456</v>
      </c>
      <c r="E452" s="18">
        <f t="shared" ref="E452:E515" si="215">C452+($A$16*C452)</f>
        <v>1318.85714224</v>
      </c>
      <c r="F452" s="18">
        <f t="shared" si="191"/>
        <v>-375.961456</v>
      </c>
      <c r="G452" s="18">
        <f t="shared" si="192"/>
        <v>1318.85714224</v>
      </c>
      <c r="H452" s="18">
        <v>1608</v>
      </c>
      <c r="I452" s="18">
        <v>944</v>
      </c>
      <c r="J452" s="13">
        <f t="shared" ref="J452:J515" si="216">IF(H452&gt;=$A$24,H452+($A$14*(H452-$A$24)*I452),H452-($A$14*($A$24-H452)*I452))</f>
        <v>1912.5102336</v>
      </c>
      <c r="K452" s="13">
        <f t="shared" ref="K452:K515" si="217">I452+($A$16*I452)</f>
        <v>1414.774025312</v>
      </c>
      <c r="L452" s="13">
        <f t="shared" si="193"/>
        <v>1912.5102336</v>
      </c>
      <c r="M452" s="13">
        <f t="shared" si="194"/>
        <v>1414.774025312</v>
      </c>
      <c r="N452" s="19">
        <f t="shared" si="189"/>
        <v>0</v>
      </c>
      <c r="O452">
        <f t="shared" si="199"/>
        <v>0</v>
      </c>
      <c r="P452">
        <f t="shared" si="207"/>
        <v>0</v>
      </c>
      <c r="Q452" s="9">
        <f t="shared" si="208"/>
        <v>0</v>
      </c>
      <c r="R452" s="9">
        <f t="shared" si="209"/>
        <v>0</v>
      </c>
      <c r="S452">
        <f t="shared" si="200"/>
        <v>0</v>
      </c>
      <c r="T452">
        <f t="shared" si="201"/>
        <v>0</v>
      </c>
      <c r="U452">
        <f t="shared" si="210"/>
        <v>0</v>
      </c>
      <c r="V452" s="9">
        <f t="shared" si="211"/>
        <v>0</v>
      </c>
      <c r="W452" s="9">
        <f t="shared" si="212"/>
        <v>0</v>
      </c>
      <c r="X452" s="6">
        <f t="shared" si="190"/>
        <v>22.90480893297066</v>
      </c>
      <c r="Y452" s="10">
        <v>0</v>
      </c>
      <c r="Z452" s="31" t="e">
        <f t="shared" si="202"/>
        <v>#DIV/0!</v>
      </c>
      <c r="AA452" s="31" t="e">
        <f t="shared" si="205"/>
        <v>#DIV/0!</v>
      </c>
      <c r="AB452" s="31" t="e">
        <f t="shared" si="203"/>
        <v>#DIV/0!</v>
      </c>
      <c r="AC452" s="31" t="e">
        <f t="shared" si="206"/>
        <v>#DIV/0!</v>
      </c>
      <c r="AD452" s="20" t="e">
        <f t="shared" si="204"/>
        <v>#DIV/0!</v>
      </c>
      <c r="AE452" s="25">
        <f t="shared" si="213"/>
        <v>0</v>
      </c>
      <c r="AF452" s="25">
        <f t="shared" si="195"/>
        <v>0</v>
      </c>
      <c r="AG452" s="29" t="e">
        <f t="shared" si="196"/>
        <v>#DIV/0!</v>
      </c>
      <c r="AH452" s="30">
        <f t="shared" si="197"/>
        <v>22.90480893297066</v>
      </c>
      <c r="AI452" s="28">
        <f t="shared" si="198"/>
        <v>0</v>
      </c>
    </row>
    <row r="453" spans="2:35" ht="20">
      <c r="B453" s="22">
        <v>31</v>
      </c>
      <c r="C453" s="22">
        <v>880</v>
      </c>
      <c r="D453" s="18">
        <f t="shared" si="214"/>
        <v>-375.961456</v>
      </c>
      <c r="E453" s="18">
        <f t="shared" si="215"/>
        <v>1318.85714224</v>
      </c>
      <c r="F453" s="18">
        <f t="shared" si="191"/>
        <v>-375.961456</v>
      </c>
      <c r="G453" s="18">
        <f t="shared" si="192"/>
        <v>1318.85714224</v>
      </c>
      <c r="H453" s="18">
        <v>1608</v>
      </c>
      <c r="I453" s="18">
        <v>944</v>
      </c>
      <c r="J453" s="13">
        <f t="shared" si="216"/>
        <v>1912.5102336</v>
      </c>
      <c r="K453" s="13">
        <f t="shared" si="217"/>
        <v>1414.774025312</v>
      </c>
      <c r="L453" s="13">
        <f t="shared" si="193"/>
        <v>1912.5102336</v>
      </c>
      <c r="M453" s="13">
        <f t="shared" si="194"/>
        <v>1414.774025312</v>
      </c>
      <c r="N453" s="19">
        <f t="shared" ref="N453:N516" si="218">D452-D453</f>
        <v>0</v>
      </c>
      <c r="O453">
        <f t="shared" si="199"/>
        <v>0</v>
      </c>
      <c r="P453">
        <f t="shared" si="207"/>
        <v>0</v>
      </c>
      <c r="Q453" s="9">
        <f t="shared" si="208"/>
        <v>0</v>
      </c>
      <c r="R453" s="9">
        <f t="shared" si="209"/>
        <v>0</v>
      </c>
      <c r="S453">
        <f t="shared" si="200"/>
        <v>0</v>
      </c>
      <c r="T453">
        <f t="shared" si="201"/>
        <v>0</v>
      </c>
      <c r="U453">
        <f t="shared" si="210"/>
        <v>0</v>
      </c>
      <c r="V453" s="9">
        <f t="shared" si="211"/>
        <v>0</v>
      </c>
      <c r="W453" s="9">
        <f t="shared" si="212"/>
        <v>0</v>
      </c>
      <c r="X453" s="6">
        <f t="shared" ref="X453:X516" si="219">SQRT((J451-D451)^2+(K451-E451)^2)/100</f>
        <v>22.90480893297066</v>
      </c>
      <c r="Y453" s="10">
        <v>0</v>
      </c>
      <c r="Z453" s="31" t="e">
        <f t="shared" si="202"/>
        <v>#DIV/0!</v>
      </c>
      <c r="AA453" s="31" t="e">
        <f t="shared" si="205"/>
        <v>#DIV/0!</v>
      </c>
      <c r="AB453" s="31" t="e">
        <f t="shared" si="203"/>
        <v>#DIV/0!</v>
      </c>
      <c r="AC453" s="31" t="e">
        <f t="shared" si="206"/>
        <v>#DIV/0!</v>
      </c>
      <c r="AD453" s="20" t="e">
        <f t="shared" si="204"/>
        <v>#DIV/0!</v>
      </c>
      <c r="AE453" s="25">
        <f t="shared" si="213"/>
        <v>0</v>
      </c>
      <c r="AF453" s="25">
        <f t="shared" si="195"/>
        <v>0</v>
      </c>
      <c r="AG453" s="29" t="e">
        <f t="shared" si="196"/>
        <v>#DIV/0!</v>
      </c>
      <c r="AH453" s="30">
        <f t="shared" si="197"/>
        <v>22.90480893297066</v>
      </c>
      <c r="AI453" s="28">
        <f t="shared" si="198"/>
        <v>0</v>
      </c>
    </row>
    <row r="454" spans="2:35" ht="20">
      <c r="B454" s="22">
        <v>31</v>
      </c>
      <c r="C454" s="22">
        <v>880</v>
      </c>
      <c r="D454" s="18">
        <f t="shared" si="214"/>
        <v>-375.961456</v>
      </c>
      <c r="E454" s="18">
        <f t="shared" si="215"/>
        <v>1318.85714224</v>
      </c>
      <c r="F454" s="18">
        <f t="shared" ref="F454:F517" si="220">AVERAGE(D452:D454)</f>
        <v>-375.961456</v>
      </c>
      <c r="G454" s="18">
        <f t="shared" ref="G454:G517" si="221">AVERAGE(E452:E454)</f>
        <v>1318.85714224</v>
      </c>
      <c r="H454" s="18">
        <v>1608</v>
      </c>
      <c r="I454" s="18">
        <v>944</v>
      </c>
      <c r="J454" s="13">
        <f t="shared" si="216"/>
        <v>1912.5102336</v>
      </c>
      <c r="K454" s="13">
        <f t="shared" si="217"/>
        <v>1414.774025312</v>
      </c>
      <c r="L454" s="13">
        <f t="shared" ref="L454:L517" si="222">AVERAGE(J452:J454)</f>
        <v>1912.5102336</v>
      </c>
      <c r="M454" s="13">
        <f t="shared" ref="M454:M517" si="223">AVERAGE(K452:K454)</f>
        <v>1414.774025312</v>
      </c>
      <c r="N454" s="19">
        <f t="shared" si="218"/>
        <v>0</v>
      </c>
      <c r="O454">
        <f t="shared" si="199"/>
        <v>0</v>
      </c>
      <c r="P454">
        <f t="shared" si="207"/>
        <v>0</v>
      </c>
      <c r="Q454" s="9">
        <f t="shared" si="208"/>
        <v>0</v>
      </c>
      <c r="R454" s="9">
        <f t="shared" si="209"/>
        <v>0</v>
      </c>
      <c r="S454">
        <f t="shared" si="200"/>
        <v>0</v>
      </c>
      <c r="T454">
        <f t="shared" si="201"/>
        <v>0</v>
      </c>
      <c r="U454">
        <f t="shared" si="210"/>
        <v>0</v>
      </c>
      <c r="V454" s="9">
        <f t="shared" si="211"/>
        <v>0</v>
      </c>
      <c r="W454" s="9">
        <f t="shared" si="212"/>
        <v>0</v>
      </c>
      <c r="X454" s="6">
        <f t="shared" si="219"/>
        <v>22.90480893297066</v>
      </c>
      <c r="Y454" s="10">
        <v>0</v>
      </c>
      <c r="Z454" s="31" t="e">
        <f t="shared" si="202"/>
        <v>#DIV/0!</v>
      </c>
      <c r="AA454" s="31" t="e">
        <f t="shared" si="205"/>
        <v>#DIV/0!</v>
      </c>
      <c r="AB454" s="31" t="e">
        <f t="shared" si="203"/>
        <v>#DIV/0!</v>
      </c>
      <c r="AC454" s="31" t="e">
        <f t="shared" si="206"/>
        <v>#DIV/0!</v>
      </c>
      <c r="AD454" s="20" t="e">
        <f t="shared" si="204"/>
        <v>#DIV/0!</v>
      </c>
      <c r="AE454" s="25">
        <f t="shared" si="213"/>
        <v>0</v>
      </c>
      <c r="AF454" s="25">
        <f t="shared" ref="AF454:AF517" si="224">$Q454</f>
        <v>0</v>
      </c>
      <c r="AG454" s="29" t="e">
        <f t="shared" ref="AG454:AG517" si="225">$AD454</f>
        <v>#DIV/0!</v>
      </c>
      <c r="AH454" s="30">
        <f t="shared" ref="AH454:AH517" si="226">$X454</f>
        <v>22.90480893297066</v>
      </c>
      <c r="AI454" s="28">
        <f t="shared" ref="AI454:AI517" si="227">$Y454</f>
        <v>0</v>
      </c>
    </row>
    <row r="455" spans="2:35" ht="20">
      <c r="B455" s="22">
        <v>31</v>
      </c>
      <c r="C455" s="22">
        <v>880</v>
      </c>
      <c r="D455" s="18">
        <f t="shared" si="214"/>
        <v>-375.961456</v>
      </c>
      <c r="E455" s="18">
        <f t="shared" si="215"/>
        <v>1318.85714224</v>
      </c>
      <c r="F455" s="18">
        <f t="shared" si="220"/>
        <v>-375.961456</v>
      </c>
      <c r="G455" s="18">
        <f t="shared" si="221"/>
        <v>1318.85714224</v>
      </c>
      <c r="H455" s="18">
        <v>1608</v>
      </c>
      <c r="I455" s="18">
        <v>944</v>
      </c>
      <c r="J455" s="13">
        <f t="shared" si="216"/>
        <v>1912.5102336</v>
      </c>
      <c r="K455" s="13">
        <f t="shared" si="217"/>
        <v>1414.774025312</v>
      </c>
      <c r="L455" s="13">
        <f t="shared" si="222"/>
        <v>1912.5102336</v>
      </c>
      <c r="M455" s="13">
        <f t="shared" si="223"/>
        <v>1414.774025312</v>
      </c>
      <c r="N455" s="19">
        <f t="shared" si="218"/>
        <v>0</v>
      </c>
      <c r="O455">
        <f t="shared" ref="O455:O518" si="228">G454-G455</f>
        <v>0</v>
      </c>
      <c r="P455">
        <f t="shared" si="207"/>
        <v>0</v>
      </c>
      <c r="Q455" s="9">
        <f t="shared" si="208"/>
        <v>0</v>
      </c>
      <c r="R455" s="9">
        <f t="shared" si="209"/>
        <v>0</v>
      </c>
      <c r="S455">
        <f t="shared" ref="S455:S518" si="229">L455-L454</f>
        <v>0</v>
      </c>
      <c r="T455">
        <f t="shared" ref="T455:T518" si="230">M455-M454</f>
        <v>0</v>
      </c>
      <c r="U455">
        <f t="shared" si="210"/>
        <v>0</v>
      </c>
      <c r="V455" s="9">
        <f t="shared" si="211"/>
        <v>0</v>
      </c>
      <c r="W455" s="9">
        <f t="shared" si="212"/>
        <v>0</v>
      </c>
      <c r="X455" s="6">
        <f t="shared" si="219"/>
        <v>22.90480893297066</v>
      </c>
      <c r="Y455" s="10">
        <v>0</v>
      </c>
      <c r="Z455" s="31" t="e">
        <f t="shared" ref="Z455:Z518" si="231">MOD(DEGREES(ATAN2(F454-F455,G454-G455)),360)</f>
        <v>#DIV/0!</v>
      </c>
      <c r="AA455" s="31" t="e">
        <f t="shared" si="205"/>
        <v>#DIV/0!</v>
      </c>
      <c r="AB455" s="31" t="e">
        <f t="shared" ref="AB455:AB518" si="232">MOD(DEGREES(ATAN2(L454-L455,M454-M455)),360)</f>
        <v>#DIV/0!</v>
      </c>
      <c r="AC455" s="31" t="e">
        <f t="shared" si="206"/>
        <v>#DIV/0!</v>
      </c>
      <c r="AD455" s="20" t="e">
        <f t="shared" ref="AD455:AD518" si="233">ABS(AB455-Z455)</f>
        <v>#DIV/0!</v>
      </c>
      <c r="AE455" s="25">
        <f t="shared" si="213"/>
        <v>0</v>
      </c>
      <c r="AF455" s="25">
        <f t="shared" si="224"/>
        <v>0</v>
      </c>
      <c r="AG455" s="29" t="e">
        <f t="shared" si="225"/>
        <v>#DIV/0!</v>
      </c>
      <c r="AH455" s="30">
        <f t="shared" si="226"/>
        <v>22.90480893297066</v>
      </c>
      <c r="AI455" s="28">
        <f t="shared" si="227"/>
        <v>0</v>
      </c>
    </row>
    <row r="456" spans="2:35" ht="20">
      <c r="B456" s="22">
        <v>31</v>
      </c>
      <c r="C456" s="22">
        <v>880</v>
      </c>
      <c r="D456" s="18">
        <f t="shared" si="214"/>
        <v>-375.961456</v>
      </c>
      <c r="E456" s="18">
        <f t="shared" si="215"/>
        <v>1318.85714224</v>
      </c>
      <c r="F456" s="18">
        <f t="shared" si="220"/>
        <v>-375.961456</v>
      </c>
      <c r="G456" s="18">
        <f t="shared" si="221"/>
        <v>1318.85714224</v>
      </c>
      <c r="H456" s="18">
        <v>1608</v>
      </c>
      <c r="I456" s="18">
        <v>944</v>
      </c>
      <c r="J456" s="13">
        <f t="shared" si="216"/>
        <v>1912.5102336</v>
      </c>
      <c r="K456" s="13">
        <f t="shared" si="217"/>
        <v>1414.774025312</v>
      </c>
      <c r="L456" s="13">
        <f t="shared" si="222"/>
        <v>1912.5102336</v>
      </c>
      <c r="M456" s="13">
        <f t="shared" si="223"/>
        <v>1414.774025312</v>
      </c>
      <c r="N456" s="19">
        <f t="shared" si="218"/>
        <v>0</v>
      </c>
      <c r="O456">
        <f t="shared" si="228"/>
        <v>0</v>
      </c>
      <c r="P456">
        <f t="shared" si="207"/>
        <v>0</v>
      </c>
      <c r="Q456" s="9">
        <f t="shared" si="208"/>
        <v>0</v>
      </c>
      <c r="R456" s="9">
        <f t="shared" si="209"/>
        <v>0</v>
      </c>
      <c r="S456">
        <f t="shared" si="229"/>
        <v>0</v>
      </c>
      <c r="T456">
        <f t="shared" si="230"/>
        <v>0</v>
      </c>
      <c r="U456">
        <f t="shared" si="210"/>
        <v>0</v>
      </c>
      <c r="V456" s="9">
        <f t="shared" si="211"/>
        <v>0</v>
      </c>
      <c r="W456" s="9">
        <f t="shared" si="212"/>
        <v>0</v>
      </c>
      <c r="X456" s="6">
        <f t="shared" si="219"/>
        <v>22.90480893297066</v>
      </c>
      <c r="Y456" s="10">
        <v>0</v>
      </c>
      <c r="Z456" s="31" t="e">
        <f t="shared" si="231"/>
        <v>#DIV/0!</v>
      </c>
      <c r="AA456" s="31" t="e">
        <f t="shared" ref="AA456:AA519" si="234">Z455-Z456</f>
        <v>#DIV/0!</v>
      </c>
      <c r="AB456" s="31" t="e">
        <f t="shared" si="232"/>
        <v>#DIV/0!</v>
      </c>
      <c r="AC456" s="31" t="e">
        <f t="shared" ref="AC456:AC519" si="235">AB455-AB456</f>
        <v>#DIV/0!</v>
      </c>
      <c r="AD456" s="20" t="e">
        <f t="shared" si="233"/>
        <v>#DIV/0!</v>
      </c>
      <c r="AE456" s="25">
        <f t="shared" si="213"/>
        <v>0</v>
      </c>
      <c r="AF456" s="25">
        <f t="shared" si="224"/>
        <v>0</v>
      </c>
      <c r="AG456" s="29" t="e">
        <f t="shared" si="225"/>
        <v>#DIV/0!</v>
      </c>
      <c r="AH456" s="30">
        <f t="shared" si="226"/>
        <v>22.90480893297066</v>
      </c>
      <c r="AI456" s="28">
        <f t="shared" si="227"/>
        <v>0</v>
      </c>
    </row>
    <row r="457" spans="2:35" ht="20">
      <c r="B457" s="22">
        <v>31</v>
      </c>
      <c r="C457" s="22">
        <v>880</v>
      </c>
      <c r="D457" s="18">
        <f t="shared" si="214"/>
        <v>-375.961456</v>
      </c>
      <c r="E457" s="18">
        <f t="shared" si="215"/>
        <v>1318.85714224</v>
      </c>
      <c r="F457" s="18">
        <f t="shared" si="220"/>
        <v>-375.961456</v>
      </c>
      <c r="G457" s="18">
        <f t="shared" si="221"/>
        <v>1318.85714224</v>
      </c>
      <c r="H457" s="18">
        <v>1608</v>
      </c>
      <c r="I457" s="18">
        <v>944</v>
      </c>
      <c r="J457" s="13">
        <f t="shared" si="216"/>
        <v>1912.5102336</v>
      </c>
      <c r="K457" s="13">
        <f t="shared" si="217"/>
        <v>1414.774025312</v>
      </c>
      <c r="L457" s="13">
        <f t="shared" si="222"/>
        <v>1912.5102336</v>
      </c>
      <c r="M457" s="13">
        <f t="shared" si="223"/>
        <v>1414.774025312</v>
      </c>
      <c r="N457" s="19">
        <f t="shared" si="218"/>
        <v>0</v>
      </c>
      <c r="O457">
        <f t="shared" si="228"/>
        <v>0</v>
      </c>
      <c r="P457">
        <f t="shared" si="207"/>
        <v>0</v>
      </c>
      <c r="Q457" s="9">
        <f t="shared" si="208"/>
        <v>0</v>
      </c>
      <c r="R457" s="9">
        <f t="shared" si="209"/>
        <v>0</v>
      </c>
      <c r="S457">
        <f t="shared" si="229"/>
        <v>0</v>
      </c>
      <c r="T457">
        <f t="shared" si="230"/>
        <v>0</v>
      </c>
      <c r="U457">
        <f t="shared" si="210"/>
        <v>0</v>
      </c>
      <c r="V457" s="9">
        <f t="shared" si="211"/>
        <v>0</v>
      </c>
      <c r="W457" s="9">
        <f t="shared" si="212"/>
        <v>0</v>
      </c>
      <c r="X457" s="6">
        <f t="shared" si="219"/>
        <v>22.90480893297066</v>
      </c>
      <c r="Y457" s="10">
        <v>0</v>
      </c>
      <c r="Z457" s="31" t="e">
        <f t="shared" si="231"/>
        <v>#DIV/0!</v>
      </c>
      <c r="AA457" s="31" t="e">
        <f t="shared" si="234"/>
        <v>#DIV/0!</v>
      </c>
      <c r="AB457" s="31" t="e">
        <f t="shared" si="232"/>
        <v>#DIV/0!</v>
      </c>
      <c r="AC457" s="31" t="e">
        <f t="shared" si="235"/>
        <v>#DIV/0!</v>
      </c>
      <c r="AD457" s="20" t="e">
        <f t="shared" si="233"/>
        <v>#DIV/0!</v>
      </c>
      <c r="AE457" s="25">
        <f t="shared" si="213"/>
        <v>0</v>
      </c>
      <c r="AF457" s="25">
        <f t="shared" si="224"/>
        <v>0</v>
      </c>
      <c r="AG457" s="29" t="e">
        <f t="shared" si="225"/>
        <v>#DIV/0!</v>
      </c>
      <c r="AH457" s="30">
        <f t="shared" si="226"/>
        <v>22.90480893297066</v>
      </c>
      <c r="AI457" s="28">
        <f t="shared" si="227"/>
        <v>0</v>
      </c>
    </row>
    <row r="458" spans="2:35" ht="20">
      <c r="B458" s="22">
        <v>31</v>
      </c>
      <c r="C458" s="22">
        <v>880</v>
      </c>
      <c r="D458" s="18">
        <f t="shared" si="214"/>
        <v>-375.961456</v>
      </c>
      <c r="E458" s="18">
        <f t="shared" si="215"/>
        <v>1318.85714224</v>
      </c>
      <c r="F458" s="18">
        <f t="shared" si="220"/>
        <v>-375.961456</v>
      </c>
      <c r="G458" s="18">
        <f t="shared" si="221"/>
        <v>1318.85714224</v>
      </c>
      <c r="H458" s="18">
        <v>1608</v>
      </c>
      <c r="I458" s="18">
        <v>944</v>
      </c>
      <c r="J458" s="13">
        <f t="shared" si="216"/>
        <v>1912.5102336</v>
      </c>
      <c r="K458" s="13">
        <f t="shared" si="217"/>
        <v>1414.774025312</v>
      </c>
      <c r="L458" s="13">
        <f t="shared" si="222"/>
        <v>1912.5102336</v>
      </c>
      <c r="M458" s="13">
        <f t="shared" si="223"/>
        <v>1414.774025312</v>
      </c>
      <c r="N458" s="19">
        <f t="shared" si="218"/>
        <v>0</v>
      </c>
      <c r="O458">
        <f t="shared" si="228"/>
        <v>0</v>
      </c>
      <c r="P458">
        <f t="shared" ref="P458:P521" si="236">SQRT((N458*$A$6)^2+(O458*$A$12)^2)</f>
        <v>0</v>
      </c>
      <c r="Q458" s="9">
        <f t="shared" ref="Q458:Q521" si="237">P458*$A$20*1000</f>
        <v>0</v>
      </c>
      <c r="R458" s="9">
        <f t="shared" ref="R458:R521" si="238">Q458*$A$22</f>
        <v>0</v>
      </c>
      <c r="S458">
        <f t="shared" si="229"/>
        <v>0</v>
      </c>
      <c r="T458">
        <f t="shared" si="230"/>
        <v>0</v>
      </c>
      <c r="U458">
        <f t="shared" ref="U458:U521" si="239">SQRT((S458*$A$6)^2+(T458*$A$12)^2)</f>
        <v>0</v>
      </c>
      <c r="V458" s="9">
        <f t="shared" ref="V458:V521" si="240">U458*$A$20*1000</f>
        <v>0</v>
      </c>
      <c r="W458" s="9">
        <f t="shared" si="212"/>
        <v>0</v>
      </c>
      <c r="X458" s="6">
        <f t="shared" si="219"/>
        <v>22.90480893297066</v>
      </c>
      <c r="Y458" s="10">
        <v>0</v>
      </c>
      <c r="Z458" s="31" t="e">
        <f t="shared" si="231"/>
        <v>#DIV/0!</v>
      </c>
      <c r="AA458" s="31" t="e">
        <f t="shared" si="234"/>
        <v>#DIV/0!</v>
      </c>
      <c r="AB458" s="31" t="e">
        <f t="shared" si="232"/>
        <v>#DIV/0!</v>
      </c>
      <c r="AC458" s="31" t="e">
        <f t="shared" si="235"/>
        <v>#DIV/0!</v>
      </c>
      <c r="AD458" s="20" t="e">
        <f t="shared" si="233"/>
        <v>#DIV/0!</v>
      </c>
      <c r="AE458" s="25">
        <f t="shared" si="213"/>
        <v>0</v>
      </c>
      <c r="AF458" s="25">
        <f t="shared" si="224"/>
        <v>0</v>
      </c>
      <c r="AG458" s="29" t="e">
        <f t="shared" si="225"/>
        <v>#DIV/0!</v>
      </c>
      <c r="AH458" s="30">
        <f t="shared" si="226"/>
        <v>22.90480893297066</v>
      </c>
      <c r="AI458" s="28">
        <f t="shared" si="227"/>
        <v>0</v>
      </c>
    </row>
    <row r="459" spans="2:35" ht="20">
      <c r="B459" s="22">
        <v>31</v>
      </c>
      <c r="C459" s="22">
        <v>880</v>
      </c>
      <c r="D459" s="18">
        <f t="shared" si="214"/>
        <v>-375.961456</v>
      </c>
      <c r="E459" s="18">
        <f t="shared" si="215"/>
        <v>1318.85714224</v>
      </c>
      <c r="F459" s="18">
        <f t="shared" si="220"/>
        <v>-375.961456</v>
      </c>
      <c r="G459" s="18">
        <f t="shared" si="221"/>
        <v>1318.85714224</v>
      </c>
      <c r="H459" s="18">
        <v>1608</v>
      </c>
      <c r="I459" s="18">
        <v>944</v>
      </c>
      <c r="J459" s="13">
        <f t="shared" si="216"/>
        <v>1912.5102336</v>
      </c>
      <c r="K459" s="13">
        <f t="shared" si="217"/>
        <v>1414.774025312</v>
      </c>
      <c r="L459" s="13">
        <f t="shared" si="222"/>
        <v>1912.5102336</v>
      </c>
      <c r="M459" s="13">
        <f t="shared" si="223"/>
        <v>1414.774025312</v>
      </c>
      <c r="N459" s="19">
        <f t="shared" si="218"/>
        <v>0</v>
      </c>
      <c r="O459">
        <f t="shared" si="228"/>
        <v>0</v>
      </c>
      <c r="P459">
        <f t="shared" si="236"/>
        <v>0</v>
      </c>
      <c r="Q459" s="9">
        <f t="shared" si="237"/>
        <v>0</v>
      </c>
      <c r="R459" s="9">
        <f t="shared" si="238"/>
        <v>0</v>
      </c>
      <c r="S459">
        <f t="shared" si="229"/>
        <v>0</v>
      </c>
      <c r="T459">
        <f t="shared" si="230"/>
        <v>0</v>
      </c>
      <c r="U459">
        <f t="shared" si="239"/>
        <v>0</v>
      </c>
      <c r="V459" s="9">
        <f t="shared" si="240"/>
        <v>0</v>
      </c>
      <c r="W459" s="9">
        <f t="shared" si="212"/>
        <v>0</v>
      </c>
      <c r="X459" s="6">
        <f t="shared" si="219"/>
        <v>22.90480893297066</v>
      </c>
      <c r="Y459" s="10">
        <v>0</v>
      </c>
      <c r="Z459" s="31" t="e">
        <f t="shared" si="231"/>
        <v>#DIV/0!</v>
      </c>
      <c r="AA459" s="31" t="e">
        <f t="shared" si="234"/>
        <v>#DIV/0!</v>
      </c>
      <c r="AB459" s="31" t="e">
        <f t="shared" si="232"/>
        <v>#DIV/0!</v>
      </c>
      <c r="AC459" s="31" t="e">
        <f t="shared" si="235"/>
        <v>#DIV/0!</v>
      </c>
      <c r="AD459" s="20" t="e">
        <f t="shared" si="233"/>
        <v>#DIV/0!</v>
      </c>
      <c r="AE459" s="25">
        <f t="shared" si="213"/>
        <v>0</v>
      </c>
      <c r="AF459" s="25">
        <f t="shared" si="224"/>
        <v>0</v>
      </c>
      <c r="AG459" s="29" t="e">
        <f t="shared" si="225"/>
        <v>#DIV/0!</v>
      </c>
      <c r="AH459" s="30">
        <f t="shared" si="226"/>
        <v>22.90480893297066</v>
      </c>
      <c r="AI459" s="28">
        <f t="shared" si="227"/>
        <v>0</v>
      </c>
    </row>
    <row r="460" spans="2:35" ht="20">
      <c r="B460" s="22">
        <v>31</v>
      </c>
      <c r="C460" s="22">
        <v>880</v>
      </c>
      <c r="D460" s="18">
        <f t="shared" si="214"/>
        <v>-375.961456</v>
      </c>
      <c r="E460" s="18">
        <f t="shared" si="215"/>
        <v>1318.85714224</v>
      </c>
      <c r="F460" s="18">
        <f t="shared" si="220"/>
        <v>-375.961456</v>
      </c>
      <c r="G460" s="18">
        <f t="shared" si="221"/>
        <v>1318.85714224</v>
      </c>
      <c r="H460" s="18">
        <v>1608</v>
      </c>
      <c r="I460" s="18">
        <v>944</v>
      </c>
      <c r="J460" s="13">
        <f t="shared" si="216"/>
        <v>1912.5102336</v>
      </c>
      <c r="K460" s="13">
        <f t="shared" si="217"/>
        <v>1414.774025312</v>
      </c>
      <c r="L460" s="13">
        <f t="shared" si="222"/>
        <v>1912.5102336</v>
      </c>
      <c r="M460" s="13">
        <f t="shared" si="223"/>
        <v>1414.774025312</v>
      </c>
      <c r="N460" s="19">
        <f t="shared" si="218"/>
        <v>0</v>
      </c>
      <c r="O460">
        <f t="shared" si="228"/>
        <v>0</v>
      </c>
      <c r="P460">
        <f t="shared" si="236"/>
        <v>0</v>
      </c>
      <c r="Q460" s="9">
        <f t="shared" si="237"/>
        <v>0</v>
      </c>
      <c r="R460" s="9">
        <f t="shared" si="238"/>
        <v>0</v>
      </c>
      <c r="S460">
        <f t="shared" si="229"/>
        <v>0</v>
      </c>
      <c r="T460">
        <f t="shared" si="230"/>
        <v>0</v>
      </c>
      <c r="U460">
        <f t="shared" si="239"/>
        <v>0</v>
      </c>
      <c r="V460" s="9">
        <f t="shared" si="240"/>
        <v>0</v>
      </c>
      <c r="W460" s="9">
        <f t="shared" si="212"/>
        <v>0</v>
      </c>
      <c r="X460" s="6">
        <f t="shared" si="219"/>
        <v>22.90480893297066</v>
      </c>
      <c r="Y460" s="10">
        <v>0</v>
      </c>
      <c r="Z460" s="31" t="e">
        <f t="shared" si="231"/>
        <v>#DIV/0!</v>
      </c>
      <c r="AA460" s="31" t="e">
        <f t="shared" si="234"/>
        <v>#DIV/0!</v>
      </c>
      <c r="AB460" s="31" t="e">
        <f t="shared" si="232"/>
        <v>#DIV/0!</v>
      </c>
      <c r="AC460" s="31" t="e">
        <f t="shared" si="235"/>
        <v>#DIV/0!</v>
      </c>
      <c r="AD460" s="20" t="e">
        <f t="shared" si="233"/>
        <v>#DIV/0!</v>
      </c>
      <c r="AE460" s="25">
        <f t="shared" si="213"/>
        <v>0</v>
      </c>
      <c r="AF460" s="25">
        <f t="shared" si="224"/>
        <v>0</v>
      </c>
      <c r="AG460" s="29" t="e">
        <f t="shared" si="225"/>
        <v>#DIV/0!</v>
      </c>
      <c r="AH460" s="30">
        <f t="shared" si="226"/>
        <v>22.90480893297066</v>
      </c>
      <c r="AI460" s="28">
        <f t="shared" si="227"/>
        <v>0</v>
      </c>
    </row>
    <row r="461" spans="2:35" ht="20">
      <c r="B461" s="22">
        <v>31</v>
      </c>
      <c r="C461" s="22">
        <v>880</v>
      </c>
      <c r="D461" s="18">
        <f t="shared" si="214"/>
        <v>-375.961456</v>
      </c>
      <c r="E461" s="18">
        <f t="shared" si="215"/>
        <v>1318.85714224</v>
      </c>
      <c r="F461" s="18">
        <f t="shared" si="220"/>
        <v>-375.961456</v>
      </c>
      <c r="G461" s="18">
        <f t="shared" si="221"/>
        <v>1318.85714224</v>
      </c>
      <c r="H461" s="18">
        <v>1608</v>
      </c>
      <c r="I461" s="18">
        <v>944</v>
      </c>
      <c r="J461" s="13">
        <f t="shared" si="216"/>
        <v>1912.5102336</v>
      </c>
      <c r="K461" s="13">
        <f t="shared" si="217"/>
        <v>1414.774025312</v>
      </c>
      <c r="L461" s="13">
        <f t="shared" si="222"/>
        <v>1912.5102336</v>
      </c>
      <c r="M461" s="13">
        <f t="shared" si="223"/>
        <v>1414.774025312</v>
      </c>
      <c r="N461" s="19">
        <f t="shared" si="218"/>
        <v>0</v>
      </c>
      <c r="O461">
        <f t="shared" si="228"/>
        <v>0</v>
      </c>
      <c r="P461">
        <f t="shared" si="236"/>
        <v>0</v>
      </c>
      <c r="Q461" s="9">
        <f t="shared" si="237"/>
        <v>0</v>
      </c>
      <c r="R461" s="9">
        <f t="shared" si="238"/>
        <v>0</v>
      </c>
      <c r="S461">
        <f t="shared" si="229"/>
        <v>0</v>
      </c>
      <c r="T461">
        <f t="shared" si="230"/>
        <v>0</v>
      </c>
      <c r="U461">
        <f t="shared" si="239"/>
        <v>0</v>
      </c>
      <c r="V461" s="9">
        <f t="shared" si="240"/>
        <v>0</v>
      </c>
      <c r="W461" s="9">
        <f t="shared" si="212"/>
        <v>0</v>
      </c>
      <c r="X461" s="6">
        <f t="shared" si="219"/>
        <v>22.90480893297066</v>
      </c>
      <c r="Y461" s="10">
        <v>0</v>
      </c>
      <c r="Z461" s="31" t="e">
        <f t="shared" si="231"/>
        <v>#DIV/0!</v>
      </c>
      <c r="AA461" s="31" t="e">
        <f t="shared" si="234"/>
        <v>#DIV/0!</v>
      </c>
      <c r="AB461" s="31" t="e">
        <f t="shared" si="232"/>
        <v>#DIV/0!</v>
      </c>
      <c r="AC461" s="31" t="e">
        <f t="shared" si="235"/>
        <v>#DIV/0!</v>
      </c>
      <c r="AD461" s="20" t="e">
        <f t="shared" si="233"/>
        <v>#DIV/0!</v>
      </c>
      <c r="AE461" s="25">
        <f t="shared" si="213"/>
        <v>0</v>
      </c>
      <c r="AF461" s="25">
        <f t="shared" si="224"/>
        <v>0</v>
      </c>
      <c r="AG461" s="29" t="e">
        <f t="shared" si="225"/>
        <v>#DIV/0!</v>
      </c>
      <c r="AH461" s="30">
        <f t="shared" si="226"/>
        <v>22.90480893297066</v>
      </c>
      <c r="AI461" s="28">
        <f t="shared" si="227"/>
        <v>0</v>
      </c>
    </row>
    <row r="462" spans="2:35" ht="20">
      <c r="B462" s="22">
        <v>31</v>
      </c>
      <c r="C462" s="22">
        <v>880</v>
      </c>
      <c r="D462" s="18">
        <f t="shared" si="214"/>
        <v>-375.961456</v>
      </c>
      <c r="E462" s="18">
        <f t="shared" si="215"/>
        <v>1318.85714224</v>
      </c>
      <c r="F462" s="18">
        <f t="shared" si="220"/>
        <v>-375.961456</v>
      </c>
      <c r="G462" s="18">
        <f t="shared" si="221"/>
        <v>1318.85714224</v>
      </c>
      <c r="H462" s="18">
        <v>1608</v>
      </c>
      <c r="I462" s="18">
        <v>944</v>
      </c>
      <c r="J462" s="13">
        <f t="shared" si="216"/>
        <v>1912.5102336</v>
      </c>
      <c r="K462" s="13">
        <f t="shared" si="217"/>
        <v>1414.774025312</v>
      </c>
      <c r="L462" s="13">
        <f t="shared" si="222"/>
        <v>1912.5102336</v>
      </c>
      <c r="M462" s="13">
        <f t="shared" si="223"/>
        <v>1414.774025312</v>
      </c>
      <c r="N462" s="19">
        <f t="shared" si="218"/>
        <v>0</v>
      </c>
      <c r="O462">
        <f t="shared" si="228"/>
        <v>0</v>
      </c>
      <c r="P462">
        <f t="shared" si="236"/>
        <v>0</v>
      </c>
      <c r="Q462" s="9">
        <f t="shared" si="237"/>
        <v>0</v>
      </c>
      <c r="R462" s="9">
        <f t="shared" si="238"/>
        <v>0</v>
      </c>
      <c r="S462">
        <f t="shared" si="229"/>
        <v>0</v>
      </c>
      <c r="T462">
        <f t="shared" si="230"/>
        <v>0</v>
      </c>
      <c r="U462">
        <f t="shared" si="239"/>
        <v>0</v>
      </c>
      <c r="V462" s="9">
        <f t="shared" si="240"/>
        <v>0</v>
      </c>
      <c r="W462" s="9">
        <f t="shared" si="212"/>
        <v>0</v>
      </c>
      <c r="X462" s="6">
        <f t="shared" si="219"/>
        <v>22.90480893297066</v>
      </c>
      <c r="Y462" s="10">
        <v>0</v>
      </c>
      <c r="Z462" s="31" t="e">
        <f t="shared" si="231"/>
        <v>#DIV/0!</v>
      </c>
      <c r="AA462" s="31" t="e">
        <f t="shared" si="234"/>
        <v>#DIV/0!</v>
      </c>
      <c r="AB462" s="31" t="e">
        <f t="shared" si="232"/>
        <v>#DIV/0!</v>
      </c>
      <c r="AC462" s="31" t="e">
        <f t="shared" si="235"/>
        <v>#DIV/0!</v>
      </c>
      <c r="AD462" s="20" t="e">
        <f t="shared" si="233"/>
        <v>#DIV/0!</v>
      </c>
      <c r="AE462" s="25">
        <f t="shared" si="213"/>
        <v>0</v>
      </c>
      <c r="AF462" s="25">
        <f t="shared" si="224"/>
        <v>0</v>
      </c>
      <c r="AG462" s="29" t="e">
        <f t="shared" si="225"/>
        <v>#DIV/0!</v>
      </c>
      <c r="AH462" s="30">
        <f t="shared" si="226"/>
        <v>22.90480893297066</v>
      </c>
      <c r="AI462" s="28">
        <f t="shared" si="227"/>
        <v>0</v>
      </c>
    </row>
    <row r="463" spans="2:35" ht="20">
      <c r="B463" s="22">
        <v>31</v>
      </c>
      <c r="C463" s="22">
        <v>880</v>
      </c>
      <c r="D463" s="18">
        <f t="shared" si="214"/>
        <v>-375.961456</v>
      </c>
      <c r="E463" s="18">
        <f t="shared" si="215"/>
        <v>1318.85714224</v>
      </c>
      <c r="F463" s="18">
        <f t="shared" si="220"/>
        <v>-375.961456</v>
      </c>
      <c r="G463" s="18">
        <f t="shared" si="221"/>
        <v>1318.85714224</v>
      </c>
      <c r="H463" s="18">
        <v>1608</v>
      </c>
      <c r="I463" s="18">
        <v>944</v>
      </c>
      <c r="J463" s="13">
        <f t="shared" si="216"/>
        <v>1912.5102336</v>
      </c>
      <c r="K463" s="13">
        <f t="shared" si="217"/>
        <v>1414.774025312</v>
      </c>
      <c r="L463" s="13">
        <f t="shared" si="222"/>
        <v>1912.5102336</v>
      </c>
      <c r="M463" s="13">
        <f t="shared" si="223"/>
        <v>1414.774025312</v>
      </c>
      <c r="N463" s="19">
        <f t="shared" si="218"/>
        <v>0</v>
      </c>
      <c r="O463">
        <f t="shared" si="228"/>
        <v>0</v>
      </c>
      <c r="P463">
        <f t="shared" si="236"/>
        <v>0</v>
      </c>
      <c r="Q463" s="9">
        <f t="shared" si="237"/>
        <v>0</v>
      </c>
      <c r="R463" s="9">
        <f t="shared" si="238"/>
        <v>0</v>
      </c>
      <c r="S463">
        <f t="shared" si="229"/>
        <v>0</v>
      </c>
      <c r="T463">
        <f t="shared" si="230"/>
        <v>0</v>
      </c>
      <c r="U463">
        <f t="shared" si="239"/>
        <v>0</v>
      </c>
      <c r="V463" s="9">
        <f t="shared" si="240"/>
        <v>0</v>
      </c>
      <c r="W463" s="9">
        <f t="shared" si="212"/>
        <v>0</v>
      </c>
      <c r="X463" s="6">
        <f t="shared" si="219"/>
        <v>22.90480893297066</v>
      </c>
      <c r="Y463" s="10">
        <v>0</v>
      </c>
      <c r="Z463" s="31" t="e">
        <f t="shared" si="231"/>
        <v>#DIV/0!</v>
      </c>
      <c r="AA463" s="31" t="e">
        <f t="shared" si="234"/>
        <v>#DIV/0!</v>
      </c>
      <c r="AB463" s="31" t="e">
        <f t="shared" si="232"/>
        <v>#DIV/0!</v>
      </c>
      <c r="AC463" s="31" t="e">
        <f t="shared" si="235"/>
        <v>#DIV/0!</v>
      </c>
      <c r="AD463" s="20" t="e">
        <f t="shared" si="233"/>
        <v>#DIV/0!</v>
      </c>
      <c r="AE463" s="25">
        <f t="shared" si="213"/>
        <v>0</v>
      </c>
      <c r="AF463" s="25">
        <f t="shared" si="224"/>
        <v>0</v>
      </c>
      <c r="AG463" s="29" t="e">
        <f t="shared" si="225"/>
        <v>#DIV/0!</v>
      </c>
      <c r="AH463" s="30">
        <f t="shared" si="226"/>
        <v>22.90480893297066</v>
      </c>
      <c r="AI463" s="28">
        <f t="shared" si="227"/>
        <v>0</v>
      </c>
    </row>
    <row r="464" spans="2:35" ht="20">
      <c r="B464" s="22">
        <v>31</v>
      </c>
      <c r="C464" s="22">
        <v>880</v>
      </c>
      <c r="D464" s="18">
        <f t="shared" si="214"/>
        <v>-375.961456</v>
      </c>
      <c r="E464" s="18">
        <f t="shared" si="215"/>
        <v>1318.85714224</v>
      </c>
      <c r="F464" s="18">
        <f t="shared" si="220"/>
        <v>-375.961456</v>
      </c>
      <c r="G464" s="18">
        <f t="shared" si="221"/>
        <v>1318.85714224</v>
      </c>
      <c r="H464" s="18">
        <v>1608</v>
      </c>
      <c r="I464" s="18">
        <v>944</v>
      </c>
      <c r="J464" s="13">
        <f t="shared" si="216"/>
        <v>1912.5102336</v>
      </c>
      <c r="K464" s="13">
        <f t="shared" si="217"/>
        <v>1414.774025312</v>
      </c>
      <c r="L464" s="13">
        <f t="shared" si="222"/>
        <v>1912.5102336</v>
      </c>
      <c r="M464" s="13">
        <f t="shared" si="223"/>
        <v>1414.774025312</v>
      </c>
      <c r="N464" s="19">
        <f t="shared" si="218"/>
        <v>0</v>
      </c>
      <c r="O464">
        <f t="shared" si="228"/>
        <v>0</v>
      </c>
      <c r="P464">
        <f t="shared" si="236"/>
        <v>0</v>
      </c>
      <c r="Q464" s="9">
        <f t="shared" si="237"/>
        <v>0</v>
      </c>
      <c r="R464" s="9">
        <f t="shared" si="238"/>
        <v>0</v>
      </c>
      <c r="S464">
        <f t="shared" si="229"/>
        <v>0</v>
      </c>
      <c r="T464">
        <f t="shared" si="230"/>
        <v>0</v>
      </c>
      <c r="U464">
        <f t="shared" si="239"/>
        <v>0</v>
      </c>
      <c r="V464" s="9">
        <f t="shared" si="240"/>
        <v>0</v>
      </c>
      <c r="W464" s="9">
        <f t="shared" si="212"/>
        <v>0</v>
      </c>
      <c r="X464" s="6">
        <f t="shared" si="219"/>
        <v>22.90480893297066</v>
      </c>
      <c r="Y464" s="10">
        <v>0</v>
      </c>
      <c r="Z464" s="31" t="e">
        <f t="shared" si="231"/>
        <v>#DIV/0!</v>
      </c>
      <c r="AA464" s="31" t="e">
        <f t="shared" si="234"/>
        <v>#DIV/0!</v>
      </c>
      <c r="AB464" s="31" t="e">
        <f t="shared" si="232"/>
        <v>#DIV/0!</v>
      </c>
      <c r="AC464" s="31" t="e">
        <f t="shared" si="235"/>
        <v>#DIV/0!</v>
      </c>
      <c r="AD464" s="20" t="e">
        <f t="shared" si="233"/>
        <v>#DIV/0!</v>
      </c>
      <c r="AE464" s="25">
        <f t="shared" si="213"/>
        <v>0</v>
      </c>
      <c r="AF464" s="25">
        <f t="shared" si="224"/>
        <v>0</v>
      </c>
      <c r="AG464" s="29" t="e">
        <f t="shared" si="225"/>
        <v>#DIV/0!</v>
      </c>
      <c r="AH464" s="30">
        <f t="shared" si="226"/>
        <v>22.90480893297066</v>
      </c>
      <c r="AI464" s="28">
        <f t="shared" si="227"/>
        <v>0</v>
      </c>
    </row>
    <row r="465" spans="2:35" ht="20">
      <c r="B465" s="22">
        <v>31</v>
      </c>
      <c r="C465" s="22">
        <v>880</v>
      </c>
      <c r="D465" s="18">
        <f t="shared" si="214"/>
        <v>-375.961456</v>
      </c>
      <c r="E465" s="18">
        <f t="shared" si="215"/>
        <v>1318.85714224</v>
      </c>
      <c r="F465" s="18">
        <f t="shared" si="220"/>
        <v>-375.961456</v>
      </c>
      <c r="G465" s="18">
        <f t="shared" si="221"/>
        <v>1318.85714224</v>
      </c>
      <c r="H465" s="18">
        <v>1608</v>
      </c>
      <c r="I465" s="18">
        <v>944</v>
      </c>
      <c r="J465" s="13">
        <f t="shared" si="216"/>
        <v>1912.5102336</v>
      </c>
      <c r="K465" s="13">
        <f t="shared" si="217"/>
        <v>1414.774025312</v>
      </c>
      <c r="L465" s="13">
        <f t="shared" si="222"/>
        <v>1912.5102336</v>
      </c>
      <c r="M465" s="13">
        <f t="shared" si="223"/>
        <v>1414.774025312</v>
      </c>
      <c r="N465" s="19">
        <f t="shared" si="218"/>
        <v>0</v>
      </c>
      <c r="O465">
        <f t="shared" si="228"/>
        <v>0</v>
      </c>
      <c r="P465">
        <f t="shared" si="236"/>
        <v>0</v>
      </c>
      <c r="Q465" s="9">
        <f t="shared" si="237"/>
        <v>0</v>
      </c>
      <c r="R465" s="9">
        <f t="shared" si="238"/>
        <v>0</v>
      </c>
      <c r="S465">
        <f t="shared" si="229"/>
        <v>0</v>
      </c>
      <c r="T465">
        <f t="shared" si="230"/>
        <v>0</v>
      </c>
      <c r="U465">
        <f t="shared" si="239"/>
        <v>0</v>
      </c>
      <c r="V465" s="9">
        <f t="shared" si="240"/>
        <v>0</v>
      </c>
      <c r="W465" s="9">
        <f t="shared" si="212"/>
        <v>0</v>
      </c>
      <c r="X465" s="6">
        <f t="shared" si="219"/>
        <v>22.90480893297066</v>
      </c>
      <c r="Y465" s="10">
        <v>0</v>
      </c>
      <c r="Z465" s="31" t="e">
        <f t="shared" si="231"/>
        <v>#DIV/0!</v>
      </c>
      <c r="AA465" s="31" t="e">
        <f t="shared" si="234"/>
        <v>#DIV/0!</v>
      </c>
      <c r="AB465" s="31" t="e">
        <f t="shared" si="232"/>
        <v>#DIV/0!</v>
      </c>
      <c r="AC465" s="31" t="e">
        <f t="shared" si="235"/>
        <v>#DIV/0!</v>
      </c>
      <c r="AD465" s="20" t="e">
        <f t="shared" si="233"/>
        <v>#DIV/0!</v>
      </c>
      <c r="AE465" s="25">
        <f t="shared" si="213"/>
        <v>0</v>
      </c>
      <c r="AF465" s="25">
        <f t="shared" si="224"/>
        <v>0</v>
      </c>
      <c r="AG465" s="29" t="e">
        <f t="shared" si="225"/>
        <v>#DIV/0!</v>
      </c>
      <c r="AH465" s="30">
        <f t="shared" si="226"/>
        <v>22.90480893297066</v>
      </c>
      <c r="AI465" s="28">
        <f t="shared" si="227"/>
        <v>0</v>
      </c>
    </row>
    <row r="466" spans="2:35" ht="20">
      <c r="B466" s="22">
        <v>31</v>
      </c>
      <c r="C466" s="22">
        <v>880</v>
      </c>
      <c r="D466" s="18">
        <f t="shared" si="214"/>
        <v>-375.961456</v>
      </c>
      <c r="E466" s="18">
        <f t="shared" si="215"/>
        <v>1318.85714224</v>
      </c>
      <c r="F466" s="18">
        <f t="shared" si="220"/>
        <v>-375.961456</v>
      </c>
      <c r="G466" s="18">
        <f t="shared" si="221"/>
        <v>1318.85714224</v>
      </c>
      <c r="H466" s="18">
        <v>1608</v>
      </c>
      <c r="I466" s="18">
        <v>944</v>
      </c>
      <c r="J466" s="13">
        <f t="shared" si="216"/>
        <v>1912.5102336</v>
      </c>
      <c r="K466" s="13">
        <f t="shared" si="217"/>
        <v>1414.774025312</v>
      </c>
      <c r="L466" s="13">
        <f t="shared" si="222"/>
        <v>1912.5102336</v>
      </c>
      <c r="M466" s="13">
        <f t="shared" si="223"/>
        <v>1414.774025312</v>
      </c>
      <c r="N466" s="19">
        <f t="shared" si="218"/>
        <v>0</v>
      </c>
      <c r="O466">
        <f t="shared" si="228"/>
        <v>0</v>
      </c>
      <c r="P466">
        <f t="shared" si="236"/>
        <v>0</v>
      </c>
      <c r="Q466" s="9">
        <f t="shared" si="237"/>
        <v>0</v>
      </c>
      <c r="R466" s="9">
        <f t="shared" si="238"/>
        <v>0</v>
      </c>
      <c r="S466">
        <f t="shared" si="229"/>
        <v>0</v>
      </c>
      <c r="T466">
        <f t="shared" si="230"/>
        <v>0</v>
      </c>
      <c r="U466">
        <f t="shared" si="239"/>
        <v>0</v>
      </c>
      <c r="V466" s="9">
        <f t="shared" si="240"/>
        <v>0</v>
      </c>
      <c r="W466" s="9">
        <f t="shared" si="212"/>
        <v>0</v>
      </c>
      <c r="X466" s="6">
        <f t="shared" si="219"/>
        <v>22.90480893297066</v>
      </c>
      <c r="Y466" s="10">
        <v>0</v>
      </c>
      <c r="Z466" s="31" t="e">
        <f t="shared" si="231"/>
        <v>#DIV/0!</v>
      </c>
      <c r="AA466" s="31" t="e">
        <f t="shared" si="234"/>
        <v>#DIV/0!</v>
      </c>
      <c r="AB466" s="31" t="e">
        <f t="shared" si="232"/>
        <v>#DIV/0!</v>
      </c>
      <c r="AC466" s="31" t="e">
        <f t="shared" si="235"/>
        <v>#DIV/0!</v>
      </c>
      <c r="AD466" s="20" t="e">
        <f t="shared" si="233"/>
        <v>#DIV/0!</v>
      </c>
      <c r="AE466" s="25">
        <f t="shared" si="213"/>
        <v>0</v>
      </c>
      <c r="AF466" s="25">
        <f t="shared" si="224"/>
        <v>0</v>
      </c>
      <c r="AG466" s="29" t="e">
        <f t="shared" si="225"/>
        <v>#DIV/0!</v>
      </c>
      <c r="AH466" s="30">
        <f t="shared" si="226"/>
        <v>22.90480893297066</v>
      </c>
      <c r="AI466" s="28">
        <f t="shared" si="227"/>
        <v>0</v>
      </c>
    </row>
    <row r="467" spans="2:35" ht="20">
      <c r="B467" s="22">
        <v>31</v>
      </c>
      <c r="C467" s="22">
        <v>880</v>
      </c>
      <c r="D467" s="18">
        <f t="shared" si="214"/>
        <v>-375.961456</v>
      </c>
      <c r="E467" s="18">
        <f t="shared" si="215"/>
        <v>1318.85714224</v>
      </c>
      <c r="F467" s="18">
        <f t="shared" si="220"/>
        <v>-375.961456</v>
      </c>
      <c r="G467" s="18">
        <f t="shared" si="221"/>
        <v>1318.85714224</v>
      </c>
      <c r="H467" s="18">
        <v>1608</v>
      </c>
      <c r="I467" s="18">
        <v>944</v>
      </c>
      <c r="J467" s="13">
        <f t="shared" si="216"/>
        <v>1912.5102336</v>
      </c>
      <c r="K467" s="13">
        <f t="shared" si="217"/>
        <v>1414.774025312</v>
      </c>
      <c r="L467" s="13">
        <f t="shared" si="222"/>
        <v>1912.5102336</v>
      </c>
      <c r="M467" s="13">
        <f t="shared" si="223"/>
        <v>1414.774025312</v>
      </c>
      <c r="N467" s="19">
        <f t="shared" si="218"/>
        <v>0</v>
      </c>
      <c r="O467">
        <f t="shared" si="228"/>
        <v>0</v>
      </c>
      <c r="P467">
        <f t="shared" si="236"/>
        <v>0</v>
      </c>
      <c r="Q467" s="9">
        <f t="shared" si="237"/>
        <v>0</v>
      </c>
      <c r="R467" s="9">
        <f t="shared" si="238"/>
        <v>0</v>
      </c>
      <c r="S467">
        <f t="shared" si="229"/>
        <v>0</v>
      </c>
      <c r="T467">
        <f t="shared" si="230"/>
        <v>0</v>
      </c>
      <c r="U467">
        <f t="shared" si="239"/>
        <v>0</v>
      </c>
      <c r="V467" s="9">
        <f t="shared" si="240"/>
        <v>0</v>
      </c>
      <c r="W467" s="9">
        <f t="shared" si="212"/>
        <v>0</v>
      </c>
      <c r="X467" s="6">
        <f t="shared" si="219"/>
        <v>22.90480893297066</v>
      </c>
      <c r="Y467" s="10">
        <v>0</v>
      </c>
      <c r="Z467" s="31" t="e">
        <f t="shared" si="231"/>
        <v>#DIV/0!</v>
      </c>
      <c r="AA467" s="31" t="e">
        <f t="shared" si="234"/>
        <v>#DIV/0!</v>
      </c>
      <c r="AB467" s="31" t="e">
        <f t="shared" si="232"/>
        <v>#DIV/0!</v>
      </c>
      <c r="AC467" s="31" t="e">
        <f t="shared" si="235"/>
        <v>#DIV/0!</v>
      </c>
      <c r="AD467" s="20" t="e">
        <f t="shared" si="233"/>
        <v>#DIV/0!</v>
      </c>
      <c r="AE467" s="25">
        <f t="shared" si="213"/>
        <v>0</v>
      </c>
      <c r="AF467" s="25">
        <f t="shared" si="224"/>
        <v>0</v>
      </c>
      <c r="AG467" s="29" t="e">
        <f t="shared" si="225"/>
        <v>#DIV/0!</v>
      </c>
      <c r="AH467" s="30">
        <f t="shared" si="226"/>
        <v>22.90480893297066</v>
      </c>
      <c r="AI467" s="28">
        <f t="shared" si="227"/>
        <v>0</v>
      </c>
    </row>
    <row r="468" spans="2:35" ht="20">
      <c r="B468" s="22">
        <v>31</v>
      </c>
      <c r="C468" s="22">
        <v>880</v>
      </c>
      <c r="D468" s="18">
        <f t="shared" si="214"/>
        <v>-375.961456</v>
      </c>
      <c r="E468" s="18">
        <f t="shared" si="215"/>
        <v>1318.85714224</v>
      </c>
      <c r="F468" s="18">
        <f t="shared" si="220"/>
        <v>-375.961456</v>
      </c>
      <c r="G468" s="18">
        <f t="shared" si="221"/>
        <v>1318.85714224</v>
      </c>
      <c r="H468" s="18">
        <v>1608</v>
      </c>
      <c r="I468" s="18">
        <v>944</v>
      </c>
      <c r="J468" s="13">
        <f t="shared" si="216"/>
        <v>1912.5102336</v>
      </c>
      <c r="K468" s="13">
        <f t="shared" si="217"/>
        <v>1414.774025312</v>
      </c>
      <c r="L468" s="13">
        <f t="shared" si="222"/>
        <v>1912.5102336</v>
      </c>
      <c r="M468" s="13">
        <f t="shared" si="223"/>
        <v>1414.774025312</v>
      </c>
      <c r="N468" s="19">
        <f t="shared" si="218"/>
        <v>0</v>
      </c>
      <c r="O468">
        <f t="shared" si="228"/>
        <v>0</v>
      </c>
      <c r="P468">
        <f t="shared" si="236"/>
        <v>0</v>
      </c>
      <c r="Q468" s="9">
        <f t="shared" si="237"/>
        <v>0</v>
      </c>
      <c r="R468" s="9">
        <f t="shared" si="238"/>
        <v>0</v>
      </c>
      <c r="S468">
        <f t="shared" si="229"/>
        <v>0</v>
      </c>
      <c r="T468">
        <f t="shared" si="230"/>
        <v>0</v>
      </c>
      <c r="U468">
        <f t="shared" si="239"/>
        <v>0</v>
      </c>
      <c r="V468" s="9">
        <f t="shared" si="240"/>
        <v>0</v>
      </c>
      <c r="W468" s="9">
        <f t="shared" si="212"/>
        <v>0</v>
      </c>
      <c r="X468" s="6">
        <f t="shared" si="219"/>
        <v>22.90480893297066</v>
      </c>
      <c r="Y468" s="10">
        <v>0</v>
      </c>
      <c r="Z468" s="31" t="e">
        <f t="shared" si="231"/>
        <v>#DIV/0!</v>
      </c>
      <c r="AA468" s="31" t="e">
        <f t="shared" si="234"/>
        <v>#DIV/0!</v>
      </c>
      <c r="AB468" s="31" t="e">
        <f t="shared" si="232"/>
        <v>#DIV/0!</v>
      </c>
      <c r="AC468" s="31" t="e">
        <f t="shared" si="235"/>
        <v>#DIV/0!</v>
      </c>
      <c r="AD468" s="20" t="e">
        <f t="shared" si="233"/>
        <v>#DIV/0!</v>
      </c>
      <c r="AE468" s="25">
        <f t="shared" si="213"/>
        <v>0</v>
      </c>
      <c r="AF468" s="25">
        <f t="shared" si="224"/>
        <v>0</v>
      </c>
      <c r="AG468" s="29" t="e">
        <f t="shared" si="225"/>
        <v>#DIV/0!</v>
      </c>
      <c r="AH468" s="30">
        <f t="shared" si="226"/>
        <v>22.90480893297066</v>
      </c>
      <c r="AI468" s="28">
        <f t="shared" si="227"/>
        <v>0</v>
      </c>
    </row>
    <row r="469" spans="2:35" ht="20">
      <c r="B469" s="22">
        <v>31</v>
      </c>
      <c r="C469" s="22">
        <v>880</v>
      </c>
      <c r="D469" s="18">
        <f t="shared" si="214"/>
        <v>-375.961456</v>
      </c>
      <c r="E469" s="18">
        <f t="shared" si="215"/>
        <v>1318.85714224</v>
      </c>
      <c r="F469" s="18">
        <f t="shared" si="220"/>
        <v>-375.961456</v>
      </c>
      <c r="G469" s="18">
        <f t="shared" si="221"/>
        <v>1318.85714224</v>
      </c>
      <c r="H469" s="18">
        <v>1608</v>
      </c>
      <c r="I469" s="18">
        <v>944</v>
      </c>
      <c r="J469" s="13">
        <f t="shared" si="216"/>
        <v>1912.5102336</v>
      </c>
      <c r="K469" s="13">
        <f t="shared" si="217"/>
        <v>1414.774025312</v>
      </c>
      <c r="L469" s="13">
        <f t="shared" si="222"/>
        <v>1912.5102336</v>
      </c>
      <c r="M469" s="13">
        <f t="shared" si="223"/>
        <v>1414.774025312</v>
      </c>
      <c r="N469" s="19">
        <f t="shared" si="218"/>
        <v>0</v>
      </c>
      <c r="O469">
        <f t="shared" si="228"/>
        <v>0</v>
      </c>
      <c r="P469">
        <f t="shared" si="236"/>
        <v>0</v>
      </c>
      <c r="Q469" s="9">
        <f t="shared" si="237"/>
        <v>0</v>
      </c>
      <c r="R469" s="9">
        <f t="shared" si="238"/>
        <v>0</v>
      </c>
      <c r="S469">
        <f t="shared" si="229"/>
        <v>0</v>
      </c>
      <c r="T469">
        <f t="shared" si="230"/>
        <v>0</v>
      </c>
      <c r="U469">
        <f t="shared" si="239"/>
        <v>0</v>
      </c>
      <c r="V469" s="9">
        <f t="shared" si="240"/>
        <v>0</v>
      </c>
      <c r="W469" s="9">
        <f t="shared" si="212"/>
        <v>0</v>
      </c>
      <c r="X469" s="6">
        <f t="shared" si="219"/>
        <v>22.90480893297066</v>
      </c>
      <c r="Y469" s="10">
        <v>0</v>
      </c>
      <c r="Z469" s="31" t="e">
        <f t="shared" si="231"/>
        <v>#DIV/0!</v>
      </c>
      <c r="AA469" s="31" t="e">
        <f t="shared" si="234"/>
        <v>#DIV/0!</v>
      </c>
      <c r="AB469" s="31" t="e">
        <f t="shared" si="232"/>
        <v>#DIV/0!</v>
      </c>
      <c r="AC469" s="31" t="e">
        <f t="shared" si="235"/>
        <v>#DIV/0!</v>
      </c>
      <c r="AD469" s="20" t="e">
        <f t="shared" si="233"/>
        <v>#DIV/0!</v>
      </c>
      <c r="AE469" s="25">
        <f t="shared" si="213"/>
        <v>0</v>
      </c>
      <c r="AF469" s="25">
        <f t="shared" si="224"/>
        <v>0</v>
      </c>
      <c r="AG469" s="29" t="e">
        <f t="shared" si="225"/>
        <v>#DIV/0!</v>
      </c>
      <c r="AH469" s="30">
        <f t="shared" si="226"/>
        <v>22.90480893297066</v>
      </c>
      <c r="AI469" s="28">
        <f t="shared" si="227"/>
        <v>0</v>
      </c>
    </row>
    <row r="470" spans="2:35" ht="20">
      <c r="B470" s="22">
        <v>31</v>
      </c>
      <c r="C470" s="22">
        <v>840</v>
      </c>
      <c r="D470" s="18">
        <f t="shared" si="214"/>
        <v>-357.46320800000001</v>
      </c>
      <c r="E470" s="18">
        <f t="shared" si="215"/>
        <v>1258.9090903199999</v>
      </c>
      <c r="F470" s="18">
        <f t="shared" si="220"/>
        <v>-369.79537333333337</v>
      </c>
      <c r="G470" s="18">
        <f t="shared" si="221"/>
        <v>1298.8744582666666</v>
      </c>
      <c r="H470" s="18">
        <v>1608</v>
      </c>
      <c r="I470" s="18">
        <v>944</v>
      </c>
      <c r="J470" s="13">
        <f t="shared" si="216"/>
        <v>1912.5102336</v>
      </c>
      <c r="K470" s="13">
        <f t="shared" si="217"/>
        <v>1414.774025312</v>
      </c>
      <c r="L470" s="13">
        <f t="shared" si="222"/>
        <v>1912.5102336</v>
      </c>
      <c r="M470" s="13">
        <f t="shared" si="223"/>
        <v>1414.774025312</v>
      </c>
      <c r="N470" s="19">
        <f t="shared" si="218"/>
        <v>-18.49824799999999</v>
      </c>
      <c r="O470">
        <f t="shared" si="228"/>
        <v>19.982683973333451</v>
      </c>
      <c r="P470">
        <f t="shared" si="236"/>
        <v>0.56139954523206592</v>
      </c>
      <c r="Q470" s="9">
        <f t="shared" si="237"/>
        <v>18.713318174402197</v>
      </c>
      <c r="R470" s="9">
        <f t="shared" si="238"/>
        <v>67.367945427847914</v>
      </c>
      <c r="S470">
        <f t="shared" si="229"/>
        <v>0</v>
      </c>
      <c r="T470">
        <f t="shared" si="230"/>
        <v>0</v>
      </c>
      <c r="U470">
        <f t="shared" si="239"/>
        <v>0</v>
      </c>
      <c r="V470" s="9">
        <f t="shared" si="240"/>
        <v>0</v>
      </c>
      <c r="W470" s="9">
        <f t="shared" si="212"/>
        <v>0</v>
      </c>
      <c r="X470" s="6">
        <f t="shared" si="219"/>
        <v>22.90480893297066</v>
      </c>
      <c r="Y470" s="10">
        <v>0</v>
      </c>
      <c r="Z470" s="31">
        <f t="shared" si="231"/>
        <v>107.14872419113908</v>
      </c>
      <c r="AA470" s="31" t="e">
        <f t="shared" si="234"/>
        <v>#DIV/0!</v>
      </c>
      <c r="AB470" s="31" t="e">
        <f t="shared" si="232"/>
        <v>#DIV/0!</v>
      </c>
      <c r="AC470" s="31" t="e">
        <f t="shared" si="235"/>
        <v>#DIV/0!</v>
      </c>
      <c r="AD470" s="20" t="e">
        <f t="shared" si="233"/>
        <v>#DIV/0!</v>
      </c>
      <c r="AE470" s="25">
        <f t="shared" si="213"/>
        <v>0</v>
      </c>
      <c r="AF470" s="25">
        <f t="shared" si="224"/>
        <v>18.713318174402197</v>
      </c>
      <c r="AG470" s="29" t="e">
        <f t="shared" si="225"/>
        <v>#DIV/0!</v>
      </c>
      <c r="AH470" s="30">
        <f t="shared" si="226"/>
        <v>22.90480893297066</v>
      </c>
      <c r="AI470" s="28">
        <f t="shared" si="227"/>
        <v>0</v>
      </c>
    </row>
    <row r="471" spans="2:35" ht="20">
      <c r="B471" s="22">
        <v>34</v>
      </c>
      <c r="C471" s="22">
        <v>844</v>
      </c>
      <c r="D471" s="18">
        <f t="shared" si="214"/>
        <v>-355.05260319999996</v>
      </c>
      <c r="E471" s="18">
        <f t="shared" si="215"/>
        <v>1264.903895512</v>
      </c>
      <c r="F471" s="18">
        <f t="shared" si="220"/>
        <v>-362.82575573333332</v>
      </c>
      <c r="G471" s="18">
        <f t="shared" si="221"/>
        <v>1280.8900426906666</v>
      </c>
      <c r="H471" s="18">
        <v>1608</v>
      </c>
      <c r="I471" s="18">
        <v>944</v>
      </c>
      <c r="J471" s="13">
        <f t="shared" si="216"/>
        <v>1912.5102336</v>
      </c>
      <c r="K471" s="13">
        <f t="shared" si="217"/>
        <v>1414.774025312</v>
      </c>
      <c r="L471" s="13">
        <f t="shared" si="222"/>
        <v>1912.5102336</v>
      </c>
      <c r="M471" s="13">
        <f t="shared" si="223"/>
        <v>1414.774025312</v>
      </c>
      <c r="N471" s="19">
        <f t="shared" si="218"/>
        <v>-2.4106048000000442</v>
      </c>
      <c r="O471">
        <f t="shared" si="228"/>
        <v>17.984415575999947</v>
      </c>
      <c r="P471">
        <f t="shared" si="236"/>
        <v>0.47541489384394187</v>
      </c>
      <c r="Q471" s="9">
        <f t="shared" si="237"/>
        <v>15.847163128131395</v>
      </c>
      <c r="R471" s="9">
        <f t="shared" si="238"/>
        <v>57.049787261273025</v>
      </c>
      <c r="S471">
        <f t="shared" si="229"/>
        <v>0</v>
      </c>
      <c r="T471">
        <f t="shared" si="230"/>
        <v>0</v>
      </c>
      <c r="U471">
        <f t="shared" si="239"/>
        <v>0</v>
      </c>
      <c r="V471" s="9">
        <f t="shared" si="240"/>
        <v>0</v>
      </c>
      <c r="W471" s="9">
        <f t="shared" si="212"/>
        <v>0</v>
      </c>
      <c r="X471" s="6">
        <f t="shared" si="219"/>
        <v>22.90480893297066</v>
      </c>
      <c r="Y471" s="10">
        <v>0</v>
      </c>
      <c r="Z471" s="31">
        <f t="shared" si="231"/>
        <v>111.18316811783434</v>
      </c>
      <c r="AA471" s="31">
        <f t="shared" si="234"/>
        <v>-4.0344439266952605</v>
      </c>
      <c r="AB471" s="31" t="e">
        <f t="shared" si="232"/>
        <v>#DIV/0!</v>
      </c>
      <c r="AC471" s="31" t="e">
        <f t="shared" si="235"/>
        <v>#DIV/0!</v>
      </c>
      <c r="AD471" s="20" t="e">
        <f t="shared" si="233"/>
        <v>#DIV/0!</v>
      </c>
      <c r="AE471" s="25">
        <f t="shared" si="213"/>
        <v>0</v>
      </c>
      <c r="AF471" s="25">
        <f t="shared" si="224"/>
        <v>15.847163128131395</v>
      </c>
      <c r="AG471" s="29" t="e">
        <f t="shared" si="225"/>
        <v>#DIV/0!</v>
      </c>
      <c r="AH471" s="30">
        <f t="shared" si="226"/>
        <v>22.90480893297066</v>
      </c>
      <c r="AI471" s="28">
        <f t="shared" si="227"/>
        <v>0</v>
      </c>
    </row>
    <row r="472" spans="2:35" ht="20">
      <c r="B472" s="22">
        <v>34</v>
      </c>
      <c r="C472" s="22">
        <v>846</v>
      </c>
      <c r="D472" s="18">
        <f t="shared" si="214"/>
        <v>-355.97452879999997</v>
      </c>
      <c r="E472" s="18">
        <f t="shared" si="215"/>
        <v>1267.901298108</v>
      </c>
      <c r="F472" s="18">
        <f t="shared" si="220"/>
        <v>-356.16344666666663</v>
      </c>
      <c r="G472" s="18">
        <f t="shared" si="221"/>
        <v>1263.9047613133332</v>
      </c>
      <c r="H472" s="18">
        <v>1608</v>
      </c>
      <c r="I472" s="18">
        <v>944</v>
      </c>
      <c r="J472" s="13">
        <f t="shared" si="216"/>
        <v>1912.5102336</v>
      </c>
      <c r="K472" s="13">
        <f t="shared" si="217"/>
        <v>1414.774025312</v>
      </c>
      <c r="L472" s="13">
        <f t="shared" si="222"/>
        <v>1912.5102336</v>
      </c>
      <c r="M472" s="13">
        <f t="shared" si="223"/>
        <v>1414.774025312</v>
      </c>
      <c r="N472" s="19">
        <f t="shared" si="218"/>
        <v>0.92192560000000867</v>
      </c>
      <c r="O472">
        <f t="shared" si="228"/>
        <v>16.985281377333422</v>
      </c>
      <c r="P472">
        <f t="shared" si="236"/>
        <v>0.448482188963714</v>
      </c>
      <c r="Q472" s="9">
        <f t="shared" si="237"/>
        <v>14.949406298790466</v>
      </c>
      <c r="R472" s="9">
        <f t="shared" si="238"/>
        <v>53.817862675645678</v>
      </c>
      <c r="S472">
        <f t="shared" si="229"/>
        <v>0</v>
      </c>
      <c r="T472">
        <f t="shared" si="230"/>
        <v>0</v>
      </c>
      <c r="U472">
        <f t="shared" si="239"/>
        <v>0</v>
      </c>
      <c r="V472" s="9">
        <f t="shared" si="240"/>
        <v>0</v>
      </c>
      <c r="W472" s="9">
        <f t="shared" si="212"/>
        <v>0</v>
      </c>
      <c r="X472" s="6">
        <f t="shared" si="219"/>
        <v>22.753182862029238</v>
      </c>
      <c r="Y472" s="10">
        <v>0</v>
      </c>
      <c r="Z472" s="31">
        <f t="shared" si="231"/>
        <v>111.41710458354811</v>
      </c>
      <c r="AA472" s="31">
        <f t="shared" si="234"/>
        <v>-0.23393646571376792</v>
      </c>
      <c r="AB472" s="31" t="e">
        <f t="shared" si="232"/>
        <v>#DIV/0!</v>
      </c>
      <c r="AC472" s="31" t="e">
        <f t="shared" si="235"/>
        <v>#DIV/0!</v>
      </c>
      <c r="AD472" s="20" t="e">
        <f t="shared" si="233"/>
        <v>#DIV/0!</v>
      </c>
      <c r="AE472" s="25">
        <f t="shared" si="213"/>
        <v>0</v>
      </c>
      <c r="AF472" s="25">
        <f t="shared" si="224"/>
        <v>14.949406298790466</v>
      </c>
      <c r="AG472" s="29" t="e">
        <f t="shared" si="225"/>
        <v>#DIV/0!</v>
      </c>
      <c r="AH472" s="30">
        <f t="shared" si="226"/>
        <v>22.753182862029238</v>
      </c>
      <c r="AI472" s="28">
        <f t="shared" si="227"/>
        <v>0</v>
      </c>
    </row>
    <row r="473" spans="2:35" ht="20">
      <c r="B473" s="22">
        <v>34</v>
      </c>
      <c r="C473" s="22">
        <v>846</v>
      </c>
      <c r="D473" s="18">
        <f t="shared" si="214"/>
        <v>-355.97452879999997</v>
      </c>
      <c r="E473" s="18">
        <f t="shared" si="215"/>
        <v>1267.901298108</v>
      </c>
      <c r="F473" s="18">
        <f t="shared" si="220"/>
        <v>-355.66722026666662</v>
      </c>
      <c r="G473" s="18">
        <f t="shared" si="221"/>
        <v>1266.9021639093332</v>
      </c>
      <c r="H473" s="18">
        <v>1608</v>
      </c>
      <c r="I473" s="18">
        <v>944</v>
      </c>
      <c r="J473" s="13">
        <f t="shared" si="216"/>
        <v>1912.5102336</v>
      </c>
      <c r="K473" s="13">
        <f t="shared" si="217"/>
        <v>1414.774025312</v>
      </c>
      <c r="L473" s="13">
        <f t="shared" si="222"/>
        <v>1912.5102336</v>
      </c>
      <c r="M473" s="13">
        <f t="shared" si="223"/>
        <v>1414.774025312</v>
      </c>
      <c r="N473" s="19">
        <f t="shared" si="218"/>
        <v>0</v>
      </c>
      <c r="O473">
        <f t="shared" si="228"/>
        <v>-2.997402596000029</v>
      </c>
      <c r="P473">
        <f t="shared" si="236"/>
        <v>7.9125877788852619E-2</v>
      </c>
      <c r="Q473" s="9">
        <f t="shared" si="237"/>
        <v>2.6375292596284208</v>
      </c>
      <c r="R473" s="9">
        <f t="shared" si="238"/>
        <v>9.4951053346623144</v>
      </c>
      <c r="S473">
        <f t="shared" si="229"/>
        <v>0</v>
      </c>
      <c r="T473">
        <f t="shared" si="230"/>
        <v>0</v>
      </c>
      <c r="U473">
        <f t="shared" si="239"/>
        <v>0</v>
      </c>
      <c r="V473" s="9">
        <f t="shared" si="240"/>
        <v>0</v>
      </c>
      <c r="W473" s="9">
        <f t="shared" si="212"/>
        <v>0</v>
      </c>
      <c r="X473" s="6">
        <f t="shared" si="219"/>
        <v>22.725101264114823</v>
      </c>
      <c r="Y473" s="10">
        <v>0</v>
      </c>
      <c r="Z473" s="31">
        <f t="shared" si="231"/>
        <v>260.59982105440486</v>
      </c>
      <c r="AA473" s="31">
        <f t="shared" si="234"/>
        <v>-149.18271647085675</v>
      </c>
      <c r="AB473" s="31" t="e">
        <f t="shared" si="232"/>
        <v>#DIV/0!</v>
      </c>
      <c r="AC473" s="31" t="e">
        <f t="shared" si="235"/>
        <v>#DIV/0!</v>
      </c>
      <c r="AD473" s="20" t="e">
        <f t="shared" si="233"/>
        <v>#DIV/0!</v>
      </c>
      <c r="AE473" s="25">
        <f t="shared" si="213"/>
        <v>0</v>
      </c>
      <c r="AF473" s="25">
        <f t="shared" si="224"/>
        <v>2.6375292596284208</v>
      </c>
      <c r="AG473" s="29" t="e">
        <f t="shared" si="225"/>
        <v>#DIV/0!</v>
      </c>
      <c r="AH473" s="30">
        <f t="shared" si="226"/>
        <v>22.725101264114823</v>
      </c>
      <c r="AI473" s="28">
        <f t="shared" si="227"/>
        <v>0</v>
      </c>
    </row>
    <row r="474" spans="2:35" ht="20">
      <c r="B474" s="22">
        <v>34</v>
      </c>
      <c r="C474" s="22">
        <v>846</v>
      </c>
      <c r="D474" s="18">
        <f t="shared" si="214"/>
        <v>-355.97452879999997</v>
      </c>
      <c r="E474" s="18">
        <f t="shared" si="215"/>
        <v>1267.901298108</v>
      </c>
      <c r="F474" s="18">
        <f t="shared" si="220"/>
        <v>-355.97452879999997</v>
      </c>
      <c r="G474" s="18">
        <f t="shared" si="221"/>
        <v>1267.901298108</v>
      </c>
      <c r="H474" s="18">
        <v>1608</v>
      </c>
      <c r="I474" s="18">
        <v>944</v>
      </c>
      <c r="J474" s="13">
        <f t="shared" si="216"/>
        <v>1912.5102336</v>
      </c>
      <c r="K474" s="13">
        <f t="shared" si="217"/>
        <v>1414.774025312</v>
      </c>
      <c r="L474" s="13">
        <f t="shared" si="222"/>
        <v>1912.5102336</v>
      </c>
      <c r="M474" s="13">
        <f t="shared" si="223"/>
        <v>1414.774025312</v>
      </c>
      <c r="N474" s="19">
        <f t="shared" si="218"/>
        <v>0</v>
      </c>
      <c r="O474">
        <f t="shared" si="228"/>
        <v>-0.99913419866675213</v>
      </c>
      <c r="P474">
        <f t="shared" si="236"/>
        <v>2.6375292596286209E-2</v>
      </c>
      <c r="Q474" s="9">
        <f t="shared" si="237"/>
        <v>0.87917641987620698</v>
      </c>
      <c r="R474" s="9">
        <f t="shared" si="238"/>
        <v>3.1650351115543454</v>
      </c>
      <c r="S474">
        <f t="shared" si="229"/>
        <v>0</v>
      </c>
      <c r="T474">
        <f t="shared" si="230"/>
        <v>0</v>
      </c>
      <c r="U474">
        <f t="shared" si="239"/>
        <v>0</v>
      </c>
      <c r="V474" s="9">
        <f t="shared" si="240"/>
        <v>0</v>
      </c>
      <c r="W474" s="9">
        <f t="shared" si="212"/>
        <v>0</v>
      </c>
      <c r="X474" s="6">
        <f t="shared" si="219"/>
        <v>22.732344171328492</v>
      </c>
      <c r="Y474" s="10">
        <v>0</v>
      </c>
      <c r="Z474" s="31">
        <f t="shared" si="231"/>
        <v>287.09658003495025</v>
      </c>
      <c r="AA474" s="31">
        <f t="shared" si="234"/>
        <v>-26.496758980545394</v>
      </c>
      <c r="AB474" s="31" t="e">
        <f t="shared" si="232"/>
        <v>#DIV/0!</v>
      </c>
      <c r="AC474" s="31" t="e">
        <f t="shared" si="235"/>
        <v>#DIV/0!</v>
      </c>
      <c r="AD474" s="20" t="e">
        <f t="shared" si="233"/>
        <v>#DIV/0!</v>
      </c>
      <c r="AE474" s="25">
        <f t="shared" si="213"/>
        <v>0</v>
      </c>
      <c r="AF474" s="25">
        <f t="shared" si="224"/>
        <v>0.87917641987620698</v>
      </c>
      <c r="AG474" s="29" t="e">
        <f t="shared" si="225"/>
        <v>#DIV/0!</v>
      </c>
      <c r="AH474" s="30">
        <f t="shared" si="226"/>
        <v>22.732344171328492</v>
      </c>
      <c r="AI474" s="28">
        <f t="shared" si="227"/>
        <v>0</v>
      </c>
    </row>
    <row r="475" spans="2:35" ht="20">
      <c r="B475" s="22">
        <v>34</v>
      </c>
      <c r="C475" s="22">
        <v>846</v>
      </c>
      <c r="D475" s="18">
        <f t="shared" si="214"/>
        <v>-355.97452879999997</v>
      </c>
      <c r="E475" s="18">
        <f t="shared" si="215"/>
        <v>1267.901298108</v>
      </c>
      <c r="F475" s="18">
        <f t="shared" si="220"/>
        <v>-355.97452879999997</v>
      </c>
      <c r="G475" s="18">
        <f t="shared" si="221"/>
        <v>1267.901298108</v>
      </c>
      <c r="H475" s="18">
        <v>1608</v>
      </c>
      <c r="I475" s="18">
        <v>944</v>
      </c>
      <c r="J475" s="13">
        <f t="shared" si="216"/>
        <v>1912.5102336</v>
      </c>
      <c r="K475" s="13">
        <f t="shared" si="217"/>
        <v>1414.774025312</v>
      </c>
      <c r="L475" s="13">
        <f t="shared" si="222"/>
        <v>1912.5102336</v>
      </c>
      <c r="M475" s="13">
        <f t="shared" si="223"/>
        <v>1414.774025312</v>
      </c>
      <c r="N475" s="19">
        <f t="shared" si="218"/>
        <v>0</v>
      </c>
      <c r="O475">
        <f t="shared" si="228"/>
        <v>0</v>
      </c>
      <c r="P475">
        <f t="shared" si="236"/>
        <v>0</v>
      </c>
      <c r="Q475" s="9">
        <f t="shared" si="237"/>
        <v>0</v>
      </c>
      <c r="R475" s="9">
        <f t="shared" si="238"/>
        <v>0</v>
      </c>
      <c r="S475">
        <f t="shared" si="229"/>
        <v>0</v>
      </c>
      <c r="T475">
        <f t="shared" si="230"/>
        <v>0</v>
      </c>
      <c r="U475">
        <f t="shared" si="239"/>
        <v>0</v>
      </c>
      <c r="V475" s="9">
        <f t="shared" si="240"/>
        <v>0</v>
      </c>
      <c r="W475" s="9">
        <f t="shared" si="212"/>
        <v>0</v>
      </c>
      <c r="X475" s="6">
        <f t="shared" si="219"/>
        <v>22.732344171328492</v>
      </c>
      <c r="Y475" s="10">
        <v>0</v>
      </c>
      <c r="Z475" s="31" t="e">
        <f t="shared" si="231"/>
        <v>#DIV/0!</v>
      </c>
      <c r="AA475" s="31" t="e">
        <f t="shared" si="234"/>
        <v>#DIV/0!</v>
      </c>
      <c r="AB475" s="31" t="e">
        <f t="shared" si="232"/>
        <v>#DIV/0!</v>
      </c>
      <c r="AC475" s="31" t="e">
        <f t="shared" si="235"/>
        <v>#DIV/0!</v>
      </c>
      <c r="AD475" s="20" t="e">
        <f t="shared" si="233"/>
        <v>#DIV/0!</v>
      </c>
      <c r="AE475" s="25">
        <f t="shared" si="213"/>
        <v>0</v>
      </c>
      <c r="AF475" s="25">
        <f t="shared" si="224"/>
        <v>0</v>
      </c>
      <c r="AG475" s="29" t="e">
        <f t="shared" si="225"/>
        <v>#DIV/0!</v>
      </c>
      <c r="AH475" s="30">
        <f t="shared" si="226"/>
        <v>22.732344171328492</v>
      </c>
      <c r="AI475" s="28">
        <f t="shared" si="227"/>
        <v>0</v>
      </c>
    </row>
    <row r="476" spans="2:35" ht="20">
      <c r="B476" s="22">
        <v>34</v>
      </c>
      <c r="C476" s="22">
        <v>846</v>
      </c>
      <c r="D476" s="18">
        <f t="shared" si="214"/>
        <v>-355.97452879999997</v>
      </c>
      <c r="E476" s="18">
        <f t="shared" si="215"/>
        <v>1267.901298108</v>
      </c>
      <c r="F476" s="18">
        <f t="shared" si="220"/>
        <v>-355.97452879999997</v>
      </c>
      <c r="G476" s="18">
        <f t="shared" si="221"/>
        <v>1267.901298108</v>
      </c>
      <c r="H476" s="18">
        <v>1608</v>
      </c>
      <c r="I476" s="18">
        <v>944</v>
      </c>
      <c r="J476" s="13">
        <f t="shared" si="216"/>
        <v>1912.5102336</v>
      </c>
      <c r="K476" s="13">
        <f t="shared" si="217"/>
        <v>1414.774025312</v>
      </c>
      <c r="L476" s="13">
        <f t="shared" si="222"/>
        <v>1912.5102336</v>
      </c>
      <c r="M476" s="13">
        <f t="shared" si="223"/>
        <v>1414.774025312</v>
      </c>
      <c r="N476" s="19">
        <f t="shared" si="218"/>
        <v>0</v>
      </c>
      <c r="O476">
        <f t="shared" si="228"/>
        <v>0</v>
      </c>
      <c r="P476">
        <f t="shared" si="236"/>
        <v>0</v>
      </c>
      <c r="Q476" s="9">
        <f t="shared" si="237"/>
        <v>0</v>
      </c>
      <c r="R476" s="9">
        <f t="shared" si="238"/>
        <v>0</v>
      </c>
      <c r="S476">
        <f t="shared" si="229"/>
        <v>0</v>
      </c>
      <c r="T476">
        <f t="shared" si="230"/>
        <v>0</v>
      </c>
      <c r="U476">
        <f t="shared" si="239"/>
        <v>0</v>
      </c>
      <c r="V476" s="9">
        <f t="shared" si="240"/>
        <v>0</v>
      </c>
      <c r="W476" s="9">
        <f t="shared" si="212"/>
        <v>0</v>
      </c>
      <c r="X476" s="6">
        <f t="shared" si="219"/>
        <v>22.732344171328492</v>
      </c>
      <c r="Y476" s="10">
        <v>0</v>
      </c>
      <c r="Z476" s="31" t="e">
        <f t="shared" si="231"/>
        <v>#DIV/0!</v>
      </c>
      <c r="AA476" s="31" t="e">
        <f t="shared" si="234"/>
        <v>#DIV/0!</v>
      </c>
      <c r="AB476" s="31" t="e">
        <f t="shared" si="232"/>
        <v>#DIV/0!</v>
      </c>
      <c r="AC476" s="31" t="e">
        <f t="shared" si="235"/>
        <v>#DIV/0!</v>
      </c>
      <c r="AD476" s="20" t="e">
        <f t="shared" si="233"/>
        <v>#DIV/0!</v>
      </c>
      <c r="AE476" s="25">
        <f t="shared" si="213"/>
        <v>0</v>
      </c>
      <c r="AF476" s="25">
        <f t="shared" si="224"/>
        <v>0</v>
      </c>
      <c r="AG476" s="29" t="e">
        <f t="shared" si="225"/>
        <v>#DIV/0!</v>
      </c>
      <c r="AH476" s="30">
        <f t="shared" si="226"/>
        <v>22.732344171328492</v>
      </c>
      <c r="AI476" s="28">
        <f t="shared" si="227"/>
        <v>0</v>
      </c>
    </row>
    <row r="477" spans="2:35" ht="20">
      <c r="B477" s="22">
        <v>34</v>
      </c>
      <c r="C477" s="22">
        <v>846</v>
      </c>
      <c r="D477" s="18">
        <f t="shared" si="214"/>
        <v>-355.97452879999997</v>
      </c>
      <c r="E477" s="18">
        <f t="shared" si="215"/>
        <v>1267.901298108</v>
      </c>
      <c r="F477" s="18">
        <f t="shared" si="220"/>
        <v>-355.97452879999997</v>
      </c>
      <c r="G477" s="18">
        <f t="shared" si="221"/>
        <v>1267.901298108</v>
      </c>
      <c r="H477" s="18">
        <v>1608</v>
      </c>
      <c r="I477" s="18">
        <v>944</v>
      </c>
      <c r="J477" s="13">
        <f t="shared" si="216"/>
        <v>1912.5102336</v>
      </c>
      <c r="K477" s="13">
        <f t="shared" si="217"/>
        <v>1414.774025312</v>
      </c>
      <c r="L477" s="13">
        <f t="shared" si="222"/>
        <v>1912.5102336</v>
      </c>
      <c r="M477" s="13">
        <f t="shared" si="223"/>
        <v>1414.774025312</v>
      </c>
      <c r="N477" s="19">
        <f t="shared" si="218"/>
        <v>0</v>
      </c>
      <c r="O477">
        <f t="shared" si="228"/>
        <v>0</v>
      </c>
      <c r="P477">
        <f t="shared" si="236"/>
        <v>0</v>
      </c>
      <c r="Q477" s="9">
        <f t="shared" si="237"/>
        <v>0</v>
      </c>
      <c r="R477" s="9">
        <f t="shared" si="238"/>
        <v>0</v>
      </c>
      <c r="S477">
        <f t="shared" si="229"/>
        <v>0</v>
      </c>
      <c r="T477">
        <f t="shared" si="230"/>
        <v>0</v>
      </c>
      <c r="U477">
        <f t="shared" si="239"/>
        <v>0</v>
      </c>
      <c r="V477" s="9">
        <f t="shared" si="240"/>
        <v>0</v>
      </c>
      <c r="W477" s="9">
        <f t="shared" si="212"/>
        <v>0</v>
      </c>
      <c r="X477" s="6">
        <f t="shared" si="219"/>
        <v>22.732344171328492</v>
      </c>
      <c r="Y477" s="10">
        <v>0</v>
      </c>
      <c r="Z477" s="31" t="e">
        <f t="shared" si="231"/>
        <v>#DIV/0!</v>
      </c>
      <c r="AA477" s="31" t="e">
        <f t="shared" si="234"/>
        <v>#DIV/0!</v>
      </c>
      <c r="AB477" s="31" t="e">
        <f t="shared" si="232"/>
        <v>#DIV/0!</v>
      </c>
      <c r="AC477" s="31" t="e">
        <f t="shared" si="235"/>
        <v>#DIV/0!</v>
      </c>
      <c r="AD477" s="20" t="e">
        <f t="shared" si="233"/>
        <v>#DIV/0!</v>
      </c>
      <c r="AE477" s="25">
        <f t="shared" si="213"/>
        <v>0</v>
      </c>
      <c r="AF477" s="25">
        <f t="shared" si="224"/>
        <v>0</v>
      </c>
      <c r="AG477" s="29" t="e">
        <f t="shared" si="225"/>
        <v>#DIV/0!</v>
      </c>
      <c r="AH477" s="30">
        <f t="shared" si="226"/>
        <v>22.732344171328492</v>
      </c>
      <c r="AI477" s="28">
        <f t="shared" si="227"/>
        <v>0</v>
      </c>
    </row>
    <row r="478" spans="2:35" ht="20">
      <c r="B478" s="22">
        <v>34</v>
      </c>
      <c r="C478" s="22">
        <v>846</v>
      </c>
      <c r="D478" s="18">
        <f t="shared" si="214"/>
        <v>-355.97452879999997</v>
      </c>
      <c r="E478" s="18">
        <f t="shared" si="215"/>
        <v>1267.901298108</v>
      </c>
      <c r="F478" s="18">
        <f t="shared" si="220"/>
        <v>-355.97452879999997</v>
      </c>
      <c r="G478" s="18">
        <f t="shared" si="221"/>
        <v>1267.901298108</v>
      </c>
      <c r="H478" s="18">
        <v>1608</v>
      </c>
      <c r="I478" s="18">
        <v>944</v>
      </c>
      <c r="J478" s="13">
        <f t="shared" si="216"/>
        <v>1912.5102336</v>
      </c>
      <c r="K478" s="13">
        <f t="shared" si="217"/>
        <v>1414.774025312</v>
      </c>
      <c r="L478" s="13">
        <f t="shared" si="222"/>
        <v>1912.5102336</v>
      </c>
      <c r="M478" s="13">
        <f t="shared" si="223"/>
        <v>1414.774025312</v>
      </c>
      <c r="N478" s="19">
        <f t="shared" si="218"/>
        <v>0</v>
      </c>
      <c r="O478">
        <f t="shared" si="228"/>
        <v>0</v>
      </c>
      <c r="P478">
        <f t="shared" si="236"/>
        <v>0</v>
      </c>
      <c r="Q478" s="9">
        <f t="shared" si="237"/>
        <v>0</v>
      </c>
      <c r="R478" s="9">
        <f t="shared" si="238"/>
        <v>0</v>
      </c>
      <c r="S478">
        <f t="shared" si="229"/>
        <v>0</v>
      </c>
      <c r="T478">
        <f t="shared" si="230"/>
        <v>0</v>
      </c>
      <c r="U478">
        <f t="shared" si="239"/>
        <v>0</v>
      </c>
      <c r="V478" s="9">
        <f t="shared" si="240"/>
        <v>0</v>
      </c>
      <c r="W478" s="9">
        <f t="shared" si="212"/>
        <v>0</v>
      </c>
      <c r="X478" s="6">
        <f t="shared" si="219"/>
        <v>22.732344171328492</v>
      </c>
      <c r="Y478" s="10">
        <v>0</v>
      </c>
      <c r="Z478" s="31" t="e">
        <f t="shared" si="231"/>
        <v>#DIV/0!</v>
      </c>
      <c r="AA478" s="31" t="e">
        <f t="shared" si="234"/>
        <v>#DIV/0!</v>
      </c>
      <c r="AB478" s="31" t="e">
        <f t="shared" si="232"/>
        <v>#DIV/0!</v>
      </c>
      <c r="AC478" s="31" t="e">
        <f t="shared" si="235"/>
        <v>#DIV/0!</v>
      </c>
      <c r="AD478" s="20" t="e">
        <f t="shared" si="233"/>
        <v>#DIV/0!</v>
      </c>
      <c r="AE478" s="25">
        <f t="shared" si="213"/>
        <v>0</v>
      </c>
      <c r="AF478" s="25">
        <f t="shared" si="224"/>
        <v>0</v>
      </c>
      <c r="AG478" s="29" t="e">
        <f t="shared" si="225"/>
        <v>#DIV/0!</v>
      </c>
      <c r="AH478" s="30">
        <f t="shared" si="226"/>
        <v>22.732344171328492</v>
      </c>
      <c r="AI478" s="28">
        <f t="shared" si="227"/>
        <v>0</v>
      </c>
    </row>
    <row r="479" spans="2:35" ht="20">
      <c r="B479" s="22">
        <v>34</v>
      </c>
      <c r="C479" s="22">
        <v>846</v>
      </c>
      <c r="D479" s="18">
        <f t="shared" si="214"/>
        <v>-355.97452879999997</v>
      </c>
      <c r="E479" s="18">
        <f t="shared" si="215"/>
        <v>1267.901298108</v>
      </c>
      <c r="F479" s="18">
        <f t="shared" si="220"/>
        <v>-355.97452879999997</v>
      </c>
      <c r="G479" s="18">
        <f t="shared" si="221"/>
        <v>1267.901298108</v>
      </c>
      <c r="H479" s="18">
        <v>1608</v>
      </c>
      <c r="I479" s="18">
        <v>944</v>
      </c>
      <c r="J479" s="13">
        <f t="shared" si="216"/>
        <v>1912.5102336</v>
      </c>
      <c r="K479" s="13">
        <f t="shared" si="217"/>
        <v>1414.774025312</v>
      </c>
      <c r="L479" s="13">
        <f t="shared" si="222"/>
        <v>1912.5102336</v>
      </c>
      <c r="M479" s="13">
        <f t="shared" si="223"/>
        <v>1414.774025312</v>
      </c>
      <c r="N479" s="19">
        <f t="shared" si="218"/>
        <v>0</v>
      </c>
      <c r="O479">
        <f t="shared" si="228"/>
        <v>0</v>
      </c>
      <c r="P479">
        <f t="shared" si="236"/>
        <v>0</v>
      </c>
      <c r="Q479" s="9">
        <f t="shared" si="237"/>
        <v>0</v>
      </c>
      <c r="R479" s="9">
        <f t="shared" si="238"/>
        <v>0</v>
      </c>
      <c r="S479">
        <f t="shared" si="229"/>
        <v>0</v>
      </c>
      <c r="T479">
        <f t="shared" si="230"/>
        <v>0</v>
      </c>
      <c r="U479">
        <f t="shared" si="239"/>
        <v>0</v>
      </c>
      <c r="V479" s="9">
        <f t="shared" si="240"/>
        <v>0</v>
      </c>
      <c r="W479" s="9">
        <f t="shared" si="212"/>
        <v>0</v>
      </c>
      <c r="X479" s="6">
        <f t="shared" si="219"/>
        <v>22.732344171328492</v>
      </c>
      <c r="Y479" s="10">
        <v>0</v>
      </c>
      <c r="Z479" s="31" t="e">
        <f t="shared" si="231"/>
        <v>#DIV/0!</v>
      </c>
      <c r="AA479" s="31" t="e">
        <f t="shared" si="234"/>
        <v>#DIV/0!</v>
      </c>
      <c r="AB479" s="31" t="e">
        <f t="shared" si="232"/>
        <v>#DIV/0!</v>
      </c>
      <c r="AC479" s="31" t="e">
        <f t="shared" si="235"/>
        <v>#DIV/0!</v>
      </c>
      <c r="AD479" s="20" t="e">
        <f t="shared" si="233"/>
        <v>#DIV/0!</v>
      </c>
      <c r="AE479" s="25">
        <f t="shared" si="213"/>
        <v>0</v>
      </c>
      <c r="AF479" s="25">
        <f t="shared" si="224"/>
        <v>0</v>
      </c>
      <c r="AG479" s="29" t="e">
        <f t="shared" si="225"/>
        <v>#DIV/0!</v>
      </c>
      <c r="AH479" s="30">
        <f t="shared" si="226"/>
        <v>22.732344171328492</v>
      </c>
      <c r="AI479" s="28">
        <f t="shared" si="227"/>
        <v>0</v>
      </c>
    </row>
    <row r="480" spans="2:35" ht="20">
      <c r="B480" s="22">
        <v>34</v>
      </c>
      <c r="C480" s="22">
        <v>846</v>
      </c>
      <c r="D480" s="18">
        <f t="shared" si="214"/>
        <v>-355.97452879999997</v>
      </c>
      <c r="E480" s="18">
        <f t="shared" si="215"/>
        <v>1267.901298108</v>
      </c>
      <c r="F480" s="18">
        <f t="shared" si="220"/>
        <v>-355.97452879999997</v>
      </c>
      <c r="G480" s="18">
        <f t="shared" si="221"/>
        <v>1267.901298108</v>
      </c>
      <c r="H480" s="18">
        <v>1608</v>
      </c>
      <c r="I480" s="18">
        <v>944</v>
      </c>
      <c r="J480" s="13">
        <f t="shared" si="216"/>
        <v>1912.5102336</v>
      </c>
      <c r="K480" s="13">
        <f t="shared" si="217"/>
        <v>1414.774025312</v>
      </c>
      <c r="L480" s="13">
        <f t="shared" si="222"/>
        <v>1912.5102336</v>
      </c>
      <c r="M480" s="13">
        <f t="shared" si="223"/>
        <v>1414.774025312</v>
      </c>
      <c r="N480" s="19">
        <f t="shared" si="218"/>
        <v>0</v>
      </c>
      <c r="O480">
        <f t="shared" si="228"/>
        <v>0</v>
      </c>
      <c r="P480">
        <f t="shared" si="236"/>
        <v>0</v>
      </c>
      <c r="Q480" s="9">
        <f t="shared" si="237"/>
        <v>0</v>
      </c>
      <c r="R480" s="9">
        <f t="shared" si="238"/>
        <v>0</v>
      </c>
      <c r="S480">
        <f t="shared" si="229"/>
        <v>0</v>
      </c>
      <c r="T480">
        <f t="shared" si="230"/>
        <v>0</v>
      </c>
      <c r="U480">
        <f t="shared" si="239"/>
        <v>0</v>
      </c>
      <c r="V480" s="9">
        <f t="shared" si="240"/>
        <v>0</v>
      </c>
      <c r="W480" s="9">
        <f t="shared" si="212"/>
        <v>0</v>
      </c>
      <c r="X480" s="6">
        <f t="shared" si="219"/>
        <v>22.732344171328492</v>
      </c>
      <c r="Y480" s="10">
        <v>0</v>
      </c>
      <c r="Z480" s="31" t="e">
        <f t="shared" si="231"/>
        <v>#DIV/0!</v>
      </c>
      <c r="AA480" s="31" t="e">
        <f t="shared" si="234"/>
        <v>#DIV/0!</v>
      </c>
      <c r="AB480" s="31" t="e">
        <f t="shared" si="232"/>
        <v>#DIV/0!</v>
      </c>
      <c r="AC480" s="31" t="e">
        <f t="shared" si="235"/>
        <v>#DIV/0!</v>
      </c>
      <c r="AD480" s="20" t="e">
        <f t="shared" si="233"/>
        <v>#DIV/0!</v>
      </c>
      <c r="AE480" s="25">
        <f t="shared" si="213"/>
        <v>0</v>
      </c>
      <c r="AF480" s="25">
        <f t="shared" si="224"/>
        <v>0</v>
      </c>
      <c r="AG480" s="29" t="e">
        <f t="shared" si="225"/>
        <v>#DIV/0!</v>
      </c>
      <c r="AH480" s="30">
        <f t="shared" si="226"/>
        <v>22.732344171328492</v>
      </c>
      <c r="AI480" s="28">
        <f t="shared" si="227"/>
        <v>0</v>
      </c>
    </row>
    <row r="481" spans="2:35" ht="20">
      <c r="B481" s="22">
        <v>34</v>
      </c>
      <c r="C481" s="22">
        <v>846</v>
      </c>
      <c r="D481" s="18">
        <f t="shared" si="214"/>
        <v>-355.97452879999997</v>
      </c>
      <c r="E481" s="18">
        <f t="shared" si="215"/>
        <v>1267.901298108</v>
      </c>
      <c r="F481" s="18">
        <f t="shared" si="220"/>
        <v>-355.97452879999997</v>
      </c>
      <c r="G481" s="18">
        <f t="shared" si="221"/>
        <v>1267.901298108</v>
      </c>
      <c r="H481" s="18">
        <v>1608</v>
      </c>
      <c r="I481" s="18">
        <v>944</v>
      </c>
      <c r="J481" s="13">
        <f t="shared" si="216"/>
        <v>1912.5102336</v>
      </c>
      <c r="K481" s="13">
        <f t="shared" si="217"/>
        <v>1414.774025312</v>
      </c>
      <c r="L481" s="13">
        <f t="shared" si="222"/>
        <v>1912.5102336</v>
      </c>
      <c r="M481" s="13">
        <f t="shared" si="223"/>
        <v>1414.774025312</v>
      </c>
      <c r="N481" s="19">
        <f t="shared" si="218"/>
        <v>0</v>
      </c>
      <c r="O481">
        <f t="shared" si="228"/>
        <v>0</v>
      </c>
      <c r="P481">
        <f t="shared" si="236"/>
        <v>0</v>
      </c>
      <c r="Q481" s="9">
        <f t="shared" si="237"/>
        <v>0</v>
      </c>
      <c r="R481" s="9">
        <f t="shared" si="238"/>
        <v>0</v>
      </c>
      <c r="S481">
        <f t="shared" si="229"/>
        <v>0</v>
      </c>
      <c r="T481">
        <f t="shared" si="230"/>
        <v>0</v>
      </c>
      <c r="U481">
        <f t="shared" si="239"/>
        <v>0</v>
      </c>
      <c r="V481" s="9">
        <f t="shared" si="240"/>
        <v>0</v>
      </c>
      <c r="W481" s="9">
        <f t="shared" si="212"/>
        <v>0</v>
      </c>
      <c r="X481" s="6">
        <f t="shared" si="219"/>
        <v>22.732344171328492</v>
      </c>
      <c r="Y481" s="10">
        <v>0</v>
      </c>
      <c r="Z481" s="31" t="e">
        <f t="shared" si="231"/>
        <v>#DIV/0!</v>
      </c>
      <c r="AA481" s="31" t="e">
        <f t="shared" si="234"/>
        <v>#DIV/0!</v>
      </c>
      <c r="AB481" s="31" t="e">
        <f t="shared" si="232"/>
        <v>#DIV/0!</v>
      </c>
      <c r="AC481" s="31" t="e">
        <f t="shared" si="235"/>
        <v>#DIV/0!</v>
      </c>
      <c r="AD481" s="20" t="e">
        <f t="shared" si="233"/>
        <v>#DIV/0!</v>
      </c>
      <c r="AE481" s="25">
        <f t="shared" si="213"/>
        <v>0</v>
      </c>
      <c r="AF481" s="25">
        <f t="shared" si="224"/>
        <v>0</v>
      </c>
      <c r="AG481" s="29" t="e">
        <f t="shared" si="225"/>
        <v>#DIV/0!</v>
      </c>
      <c r="AH481" s="30">
        <f t="shared" si="226"/>
        <v>22.732344171328492</v>
      </c>
      <c r="AI481" s="28">
        <f t="shared" si="227"/>
        <v>0</v>
      </c>
    </row>
    <row r="482" spans="2:35" ht="20">
      <c r="B482" s="22">
        <v>34</v>
      </c>
      <c r="C482" s="22">
        <v>846</v>
      </c>
      <c r="D482" s="18">
        <f t="shared" si="214"/>
        <v>-355.97452879999997</v>
      </c>
      <c r="E482" s="18">
        <f t="shared" si="215"/>
        <v>1267.901298108</v>
      </c>
      <c r="F482" s="18">
        <f t="shared" si="220"/>
        <v>-355.97452879999997</v>
      </c>
      <c r="G482" s="18">
        <f t="shared" si="221"/>
        <v>1267.901298108</v>
      </c>
      <c r="H482" s="18">
        <v>1608</v>
      </c>
      <c r="I482" s="18">
        <v>944</v>
      </c>
      <c r="J482" s="13">
        <f t="shared" si="216"/>
        <v>1912.5102336</v>
      </c>
      <c r="K482" s="13">
        <f t="shared" si="217"/>
        <v>1414.774025312</v>
      </c>
      <c r="L482" s="13">
        <f t="shared" si="222"/>
        <v>1912.5102336</v>
      </c>
      <c r="M482" s="13">
        <f t="shared" si="223"/>
        <v>1414.774025312</v>
      </c>
      <c r="N482" s="19">
        <f t="shared" si="218"/>
        <v>0</v>
      </c>
      <c r="O482">
        <f t="shared" si="228"/>
        <v>0</v>
      </c>
      <c r="P482">
        <f t="shared" si="236"/>
        <v>0</v>
      </c>
      <c r="Q482" s="9">
        <f t="shared" si="237"/>
        <v>0</v>
      </c>
      <c r="R482" s="9">
        <f t="shared" si="238"/>
        <v>0</v>
      </c>
      <c r="S482">
        <f t="shared" si="229"/>
        <v>0</v>
      </c>
      <c r="T482">
        <f t="shared" si="230"/>
        <v>0</v>
      </c>
      <c r="U482">
        <f t="shared" si="239"/>
        <v>0</v>
      </c>
      <c r="V482" s="9">
        <f t="shared" si="240"/>
        <v>0</v>
      </c>
      <c r="W482" s="9">
        <f t="shared" si="212"/>
        <v>0</v>
      </c>
      <c r="X482" s="6">
        <f t="shared" si="219"/>
        <v>22.732344171328492</v>
      </c>
      <c r="Y482" s="10">
        <v>0</v>
      </c>
      <c r="Z482" s="31" t="e">
        <f t="shared" si="231"/>
        <v>#DIV/0!</v>
      </c>
      <c r="AA482" s="31" t="e">
        <f t="shared" si="234"/>
        <v>#DIV/0!</v>
      </c>
      <c r="AB482" s="31" t="e">
        <f t="shared" si="232"/>
        <v>#DIV/0!</v>
      </c>
      <c r="AC482" s="31" t="e">
        <f t="shared" si="235"/>
        <v>#DIV/0!</v>
      </c>
      <c r="AD482" s="20" t="e">
        <f t="shared" si="233"/>
        <v>#DIV/0!</v>
      </c>
      <c r="AE482" s="25">
        <f t="shared" si="213"/>
        <v>0</v>
      </c>
      <c r="AF482" s="25">
        <f t="shared" si="224"/>
        <v>0</v>
      </c>
      <c r="AG482" s="29" t="e">
        <f t="shared" si="225"/>
        <v>#DIV/0!</v>
      </c>
      <c r="AH482" s="30">
        <f t="shared" si="226"/>
        <v>22.732344171328492</v>
      </c>
      <c r="AI482" s="28">
        <f t="shared" si="227"/>
        <v>0</v>
      </c>
    </row>
    <row r="483" spans="2:35" ht="20">
      <c r="B483" s="22">
        <v>34</v>
      </c>
      <c r="C483" s="22">
        <v>846</v>
      </c>
      <c r="D483" s="18">
        <f t="shared" si="214"/>
        <v>-355.97452879999997</v>
      </c>
      <c r="E483" s="18">
        <f t="shared" si="215"/>
        <v>1267.901298108</v>
      </c>
      <c r="F483" s="18">
        <f t="shared" si="220"/>
        <v>-355.97452879999997</v>
      </c>
      <c r="G483" s="18">
        <f t="shared" si="221"/>
        <v>1267.901298108</v>
      </c>
      <c r="H483" s="18">
        <v>1608</v>
      </c>
      <c r="I483" s="18">
        <v>944</v>
      </c>
      <c r="J483" s="13">
        <f t="shared" si="216"/>
        <v>1912.5102336</v>
      </c>
      <c r="K483" s="13">
        <f t="shared" si="217"/>
        <v>1414.774025312</v>
      </c>
      <c r="L483" s="13">
        <f t="shared" si="222"/>
        <v>1912.5102336</v>
      </c>
      <c r="M483" s="13">
        <f t="shared" si="223"/>
        <v>1414.774025312</v>
      </c>
      <c r="N483" s="19">
        <f t="shared" si="218"/>
        <v>0</v>
      </c>
      <c r="O483">
        <f t="shared" si="228"/>
        <v>0</v>
      </c>
      <c r="P483">
        <f t="shared" si="236"/>
        <v>0</v>
      </c>
      <c r="Q483" s="9">
        <f t="shared" si="237"/>
        <v>0</v>
      </c>
      <c r="R483" s="9">
        <f t="shared" si="238"/>
        <v>0</v>
      </c>
      <c r="S483">
        <f t="shared" si="229"/>
        <v>0</v>
      </c>
      <c r="T483">
        <f t="shared" si="230"/>
        <v>0</v>
      </c>
      <c r="U483">
        <f t="shared" si="239"/>
        <v>0</v>
      </c>
      <c r="V483" s="9">
        <f t="shared" si="240"/>
        <v>0</v>
      </c>
      <c r="W483" s="9">
        <f t="shared" si="212"/>
        <v>0</v>
      </c>
      <c r="X483" s="6">
        <f t="shared" si="219"/>
        <v>22.732344171328492</v>
      </c>
      <c r="Y483" s="10">
        <v>0</v>
      </c>
      <c r="Z483" s="31" t="e">
        <f t="shared" si="231"/>
        <v>#DIV/0!</v>
      </c>
      <c r="AA483" s="31" t="e">
        <f t="shared" si="234"/>
        <v>#DIV/0!</v>
      </c>
      <c r="AB483" s="31" t="e">
        <f t="shared" si="232"/>
        <v>#DIV/0!</v>
      </c>
      <c r="AC483" s="31" t="e">
        <f t="shared" si="235"/>
        <v>#DIV/0!</v>
      </c>
      <c r="AD483" s="20" t="e">
        <f t="shared" si="233"/>
        <v>#DIV/0!</v>
      </c>
      <c r="AE483" s="25">
        <f t="shared" si="213"/>
        <v>0</v>
      </c>
      <c r="AF483" s="25">
        <f t="shared" si="224"/>
        <v>0</v>
      </c>
      <c r="AG483" s="29" t="e">
        <f t="shared" si="225"/>
        <v>#DIV/0!</v>
      </c>
      <c r="AH483" s="30">
        <f t="shared" si="226"/>
        <v>22.732344171328492</v>
      </c>
      <c r="AI483" s="28">
        <f t="shared" si="227"/>
        <v>0</v>
      </c>
    </row>
    <row r="484" spans="2:35" ht="20">
      <c r="B484" s="22">
        <v>34</v>
      </c>
      <c r="C484" s="22">
        <v>846</v>
      </c>
      <c r="D484" s="18">
        <f t="shared" si="214"/>
        <v>-355.97452879999997</v>
      </c>
      <c r="E484" s="18">
        <f t="shared" si="215"/>
        <v>1267.901298108</v>
      </c>
      <c r="F484" s="18">
        <f t="shared" si="220"/>
        <v>-355.97452879999997</v>
      </c>
      <c r="G484" s="18">
        <f t="shared" si="221"/>
        <v>1267.901298108</v>
      </c>
      <c r="H484" s="18">
        <v>1608</v>
      </c>
      <c r="I484" s="18">
        <v>944</v>
      </c>
      <c r="J484" s="13">
        <f t="shared" si="216"/>
        <v>1912.5102336</v>
      </c>
      <c r="K484" s="13">
        <f t="shared" si="217"/>
        <v>1414.774025312</v>
      </c>
      <c r="L484" s="13">
        <f t="shared" si="222"/>
        <v>1912.5102336</v>
      </c>
      <c r="M484" s="13">
        <f t="shared" si="223"/>
        <v>1414.774025312</v>
      </c>
      <c r="N484" s="19">
        <f t="shared" si="218"/>
        <v>0</v>
      </c>
      <c r="O484">
        <f t="shared" si="228"/>
        <v>0</v>
      </c>
      <c r="P484">
        <f t="shared" si="236"/>
        <v>0</v>
      </c>
      <c r="Q484" s="9">
        <f t="shared" si="237"/>
        <v>0</v>
      </c>
      <c r="R484" s="9">
        <f t="shared" si="238"/>
        <v>0</v>
      </c>
      <c r="S484">
        <f t="shared" si="229"/>
        <v>0</v>
      </c>
      <c r="T484">
        <f t="shared" si="230"/>
        <v>0</v>
      </c>
      <c r="U484">
        <f t="shared" si="239"/>
        <v>0</v>
      </c>
      <c r="V484" s="9">
        <f t="shared" si="240"/>
        <v>0</v>
      </c>
      <c r="W484" s="9">
        <f t="shared" si="212"/>
        <v>0</v>
      </c>
      <c r="X484" s="6">
        <f t="shared" si="219"/>
        <v>22.732344171328492</v>
      </c>
      <c r="Y484" s="10">
        <v>0</v>
      </c>
      <c r="Z484" s="31" t="e">
        <f t="shared" si="231"/>
        <v>#DIV/0!</v>
      </c>
      <c r="AA484" s="31" t="e">
        <f t="shared" si="234"/>
        <v>#DIV/0!</v>
      </c>
      <c r="AB484" s="31" t="e">
        <f t="shared" si="232"/>
        <v>#DIV/0!</v>
      </c>
      <c r="AC484" s="31" t="e">
        <f t="shared" si="235"/>
        <v>#DIV/0!</v>
      </c>
      <c r="AD484" s="20" t="e">
        <f t="shared" si="233"/>
        <v>#DIV/0!</v>
      </c>
      <c r="AE484" s="25">
        <f t="shared" si="213"/>
        <v>0</v>
      </c>
      <c r="AF484" s="25">
        <f t="shared" si="224"/>
        <v>0</v>
      </c>
      <c r="AG484" s="29" t="e">
        <f t="shared" si="225"/>
        <v>#DIV/0!</v>
      </c>
      <c r="AH484" s="30">
        <f t="shared" si="226"/>
        <v>22.732344171328492</v>
      </c>
      <c r="AI484" s="28">
        <f t="shared" si="227"/>
        <v>0</v>
      </c>
    </row>
    <row r="485" spans="2:35" ht="20">
      <c r="B485" s="22">
        <v>34</v>
      </c>
      <c r="C485" s="22">
        <v>846</v>
      </c>
      <c r="D485" s="18">
        <f t="shared" si="214"/>
        <v>-355.97452879999997</v>
      </c>
      <c r="E485" s="18">
        <f t="shared" si="215"/>
        <v>1267.901298108</v>
      </c>
      <c r="F485" s="18">
        <f t="shared" si="220"/>
        <v>-355.97452879999997</v>
      </c>
      <c r="G485" s="18">
        <f t="shared" si="221"/>
        <v>1267.901298108</v>
      </c>
      <c r="H485" s="18">
        <v>1608</v>
      </c>
      <c r="I485" s="18">
        <v>944</v>
      </c>
      <c r="J485" s="13">
        <f t="shared" si="216"/>
        <v>1912.5102336</v>
      </c>
      <c r="K485" s="13">
        <f t="shared" si="217"/>
        <v>1414.774025312</v>
      </c>
      <c r="L485" s="13">
        <f t="shared" si="222"/>
        <v>1912.5102336</v>
      </c>
      <c r="M485" s="13">
        <f t="shared" si="223"/>
        <v>1414.774025312</v>
      </c>
      <c r="N485" s="19">
        <f t="shared" si="218"/>
        <v>0</v>
      </c>
      <c r="O485">
        <f t="shared" si="228"/>
        <v>0</v>
      </c>
      <c r="P485">
        <f t="shared" si="236"/>
        <v>0</v>
      </c>
      <c r="Q485" s="9">
        <f t="shared" si="237"/>
        <v>0</v>
      </c>
      <c r="R485" s="9">
        <f t="shared" si="238"/>
        <v>0</v>
      </c>
      <c r="S485">
        <f t="shared" si="229"/>
        <v>0</v>
      </c>
      <c r="T485">
        <f t="shared" si="230"/>
        <v>0</v>
      </c>
      <c r="U485">
        <f t="shared" si="239"/>
        <v>0</v>
      </c>
      <c r="V485" s="9">
        <f t="shared" si="240"/>
        <v>0</v>
      </c>
      <c r="W485" s="9">
        <f t="shared" si="212"/>
        <v>0</v>
      </c>
      <c r="X485" s="6">
        <f t="shared" si="219"/>
        <v>22.732344171328492</v>
      </c>
      <c r="Y485" s="10">
        <v>0</v>
      </c>
      <c r="Z485" s="31" t="e">
        <f t="shared" si="231"/>
        <v>#DIV/0!</v>
      </c>
      <c r="AA485" s="31" t="e">
        <f t="shared" si="234"/>
        <v>#DIV/0!</v>
      </c>
      <c r="AB485" s="31" t="e">
        <f t="shared" si="232"/>
        <v>#DIV/0!</v>
      </c>
      <c r="AC485" s="31" t="e">
        <f t="shared" si="235"/>
        <v>#DIV/0!</v>
      </c>
      <c r="AD485" s="20" t="e">
        <f t="shared" si="233"/>
        <v>#DIV/0!</v>
      </c>
      <c r="AE485" s="25">
        <f t="shared" si="213"/>
        <v>0</v>
      </c>
      <c r="AF485" s="25">
        <f t="shared" si="224"/>
        <v>0</v>
      </c>
      <c r="AG485" s="29" t="e">
        <f t="shared" si="225"/>
        <v>#DIV/0!</v>
      </c>
      <c r="AH485" s="30">
        <f t="shared" si="226"/>
        <v>22.732344171328492</v>
      </c>
      <c r="AI485" s="28">
        <f t="shared" si="227"/>
        <v>0</v>
      </c>
    </row>
    <row r="486" spans="2:35" ht="20">
      <c r="B486" s="22">
        <v>31</v>
      </c>
      <c r="C486" s="22">
        <v>814</v>
      </c>
      <c r="D486" s="18">
        <f t="shared" si="214"/>
        <v>-345.43934680000001</v>
      </c>
      <c r="E486" s="18">
        <f t="shared" si="215"/>
        <v>1219.942856572</v>
      </c>
      <c r="F486" s="18">
        <f t="shared" si="220"/>
        <v>-352.46280146666663</v>
      </c>
      <c r="G486" s="18">
        <f t="shared" si="221"/>
        <v>1251.9151509293333</v>
      </c>
      <c r="H486" s="18">
        <v>1608</v>
      </c>
      <c r="I486" s="18">
        <v>944</v>
      </c>
      <c r="J486" s="13">
        <f t="shared" si="216"/>
        <v>1912.5102336</v>
      </c>
      <c r="K486" s="13">
        <f t="shared" si="217"/>
        <v>1414.774025312</v>
      </c>
      <c r="L486" s="13">
        <f t="shared" si="222"/>
        <v>1912.5102336</v>
      </c>
      <c r="M486" s="13">
        <f t="shared" si="223"/>
        <v>1414.774025312</v>
      </c>
      <c r="N486" s="19">
        <f t="shared" si="218"/>
        <v>-10.535181999999963</v>
      </c>
      <c r="O486">
        <f t="shared" si="228"/>
        <v>15.98614717866667</v>
      </c>
      <c r="P486">
        <f t="shared" si="236"/>
        <v>0.43595755840110784</v>
      </c>
      <c r="Q486" s="9">
        <f t="shared" si="237"/>
        <v>14.53191861337026</v>
      </c>
      <c r="R486" s="9">
        <f t="shared" si="238"/>
        <v>52.314907008132941</v>
      </c>
      <c r="S486">
        <f t="shared" si="229"/>
        <v>0</v>
      </c>
      <c r="T486">
        <f t="shared" si="230"/>
        <v>0</v>
      </c>
      <c r="U486">
        <f t="shared" si="239"/>
        <v>0</v>
      </c>
      <c r="V486" s="9">
        <f t="shared" si="240"/>
        <v>0</v>
      </c>
      <c r="W486" s="9">
        <f t="shared" si="212"/>
        <v>0</v>
      </c>
      <c r="X486" s="6">
        <f t="shared" si="219"/>
        <v>22.732344171328492</v>
      </c>
      <c r="Y486" s="10">
        <v>0</v>
      </c>
      <c r="Z486" s="31">
        <f t="shared" si="231"/>
        <v>102.3895548156222</v>
      </c>
      <c r="AA486" s="31" t="e">
        <f t="shared" si="234"/>
        <v>#DIV/0!</v>
      </c>
      <c r="AB486" s="31" t="e">
        <f t="shared" si="232"/>
        <v>#DIV/0!</v>
      </c>
      <c r="AC486" s="31" t="e">
        <f t="shared" si="235"/>
        <v>#DIV/0!</v>
      </c>
      <c r="AD486" s="20" t="e">
        <f t="shared" si="233"/>
        <v>#DIV/0!</v>
      </c>
      <c r="AE486" s="25">
        <f t="shared" si="213"/>
        <v>0</v>
      </c>
      <c r="AF486" s="25">
        <f t="shared" si="224"/>
        <v>14.53191861337026</v>
      </c>
      <c r="AG486" s="29" t="e">
        <f t="shared" si="225"/>
        <v>#DIV/0!</v>
      </c>
      <c r="AH486" s="30">
        <f t="shared" si="226"/>
        <v>22.732344171328492</v>
      </c>
      <c r="AI486" s="28">
        <f t="shared" si="227"/>
        <v>0</v>
      </c>
    </row>
    <row r="487" spans="2:35" ht="20">
      <c r="B487" s="22">
        <v>31</v>
      </c>
      <c r="C487" s="22">
        <v>813</v>
      </c>
      <c r="D487" s="18">
        <f t="shared" si="214"/>
        <v>-344.97689059999999</v>
      </c>
      <c r="E487" s="18">
        <f t="shared" si="215"/>
        <v>1218.444155274</v>
      </c>
      <c r="F487" s="18">
        <f t="shared" si="220"/>
        <v>-348.79692206666664</v>
      </c>
      <c r="G487" s="18">
        <f t="shared" si="221"/>
        <v>1235.4294366513334</v>
      </c>
      <c r="H487" s="18">
        <v>1608</v>
      </c>
      <c r="I487" s="18">
        <v>944</v>
      </c>
      <c r="J487" s="13">
        <f t="shared" si="216"/>
        <v>1912.5102336</v>
      </c>
      <c r="K487" s="13">
        <f t="shared" si="217"/>
        <v>1414.774025312</v>
      </c>
      <c r="L487" s="13">
        <f t="shared" si="222"/>
        <v>1912.5102336</v>
      </c>
      <c r="M487" s="13">
        <f t="shared" si="223"/>
        <v>1414.774025312</v>
      </c>
      <c r="N487" s="19">
        <f t="shared" si="218"/>
        <v>-0.46245620000001963</v>
      </c>
      <c r="O487">
        <f t="shared" si="228"/>
        <v>16.485714277999932</v>
      </c>
      <c r="P487">
        <f t="shared" si="236"/>
        <v>0.43521882898219599</v>
      </c>
      <c r="Q487" s="9">
        <f t="shared" si="237"/>
        <v>14.507294299406533</v>
      </c>
      <c r="R487" s="9">
        <f t="shared" si="238"/>
        <v>52.226259477863522</v>
      </c>
      <c r="S487">
        <f t="shared" si="229"/>
        <v>0</v>
      </c>
      <c r="T487">
        <f t="shared" si="230"/>
        <v>0</v>
      </c>
      <c r="U487">
        <f t="shared" si="239"/>
        <v>0</v>
      </c>
      <c r="V487" s="9">
        <f t="shared" si="240"/>
        <v>0</v>
      </c>
      <c r="W487" s="9">
        <f t="shared" si="212"/>
        <v>0</v>
      </c>
      <c r="X487" s="6">
        <f t="shared" si="219"/>
        <v>22.732344171328492</v>
      </c>
      <c r="Y487" s="10">
        <v>0</v>
      </c>
      <c r="Z487" s="31">
        <f t="shared" si="231"/>
        <v>102.53671416022136</v>
      </c>
      <c r="AA487" s="31">
        <f t="shared" si="234"/>
        <v>-0.14715934459916014</v>
      </c>
      <c r="AB487" s="31" t="e">
        <f t="shared" si="232"/>
        <v>#DIV/0!</v>
      </c>
      <c r="AC487" s="31" t="e">
        <f t="shared" si="235"/>
        <v>#DIV/0!</v>
      </c>
      <c r="AD487" s="20" t="e">
        <f t="shared" si="233"/>
        <v>#DIV/0!</v>
      </c>
      <c r="AE487" s="25">
        <f t="shared" si="213"/>
        <v>0</v>
      </c>
      <c r="AF487" s="25">
        <f t="shared" si="224"/>
        <v>14.507294299406533</v>
      </c>
      <c r="AG487" s="29" t="e">
        <f t="shared" si="225"/>
        <v>#DIV/0!</v>
      </c>
      <c r="AH487" s="30">
        <f t="shared" si="226"/>
        <v>22.732344171328492</v>
      </c>
      <c r="AI487" s="28">
        <f t="shared" si="227"/>
        <v>0</v>
      </c>
    </row>
    <row r="488" spans="2:35" ht="20">
      <c r="B488" s="22">
        <v>31</v>
      </c>
      <c r="C488" s="22">
        <v>810</v>
      </c>
      <c r="D488" s="18">
        <f t="shared" si="214"/>
        <v>-343.58952199999999</v>
      </c>
      <c r="E488" s="18">
        <f t="shared" si="215"/>
        <v>1213.9480513799999</v>
      </c>
      <c r="F488" s="18">
        <f t="shared" si="220"/>
        <v>-344.66858646666668</v>
      </c>
      <c r="G488" s="18">
        <f t="shared" si="221"/>
        <v>1217.4450210753332</v>
      </c>
      <c r="H488" s="18">
        <v>1608</v>
      </c>
      <c r="I488" s="18">
        <v>944</v>
      </c>
      <c r="J488" s="13">
        <f t="shared" si="216"/>
        <v>1912.5102336</v>
      </c>
      <c r="K488" s="13">
        <f t="shared" si="217"/>
        <v>1414.774025312</v>
      </c>
      <c r="L488" s="13">
        <f t="shared" si="222"/>
        <v>1912.5102336</v>
      </c>
      <c r="M488" s="13">
        <f t="shared" si="223"/>
        <v>1414.774025312</v>
      </c>
      <c r="N488" s="19">
        <f t="shared" si="218"/>
        <v>-1.3873686000000021</v>
      </c>
      <c r="O488">
        <f t="shared" si="228"/>
        <v>17.984415576000174</v>
      </c>
      <c r="P488">
        <f t="shared" si="236"/>
        <v>0.47497385750130328</v>
      </c>
      <c r="Q488" s="9">
        <f t="shared" si="237"/>
        <v>15.832461916710109</v>
      </c>
      <c r="R488" s="9">
        <f t="shared" si="238"/>
        <v>56.996862900156394</v>
      </c>
      <c r="S488">
        <f t="shared" si="229"/>
        <v>0</v>
      </c>
      <c r="T488">
        <f t="shared" si="230"/>
        <v>0</v>
      </c>
      <c r="U488">
        <f t="shared" si="239"/>
        <v>0</v>
      </c>
      <c r="V488" s="9">
        <f t="shared" si="240"/>
        <v>0</v>
      </c>
      <c r="W488" s="9">
        <f t="shared" si="212"/>
        <v>0</v>
      </c>
      <c r="X488" s="6">
        <f t="shared" si="219"/>
        <v>22.663396682627098</v>
      </c>
      <c r="Y488" s="10">
        <v>0</v>
      </c>
      <c r="Z488" s="31">
        <f t="shared" si="231"/>
        <v>102.92831376284651</v>
      </c>
      <c r="AA488" s="31">
        <f t="shared" si="234"/>
        <v>-0.39159960262514915</v>
      </c>
      <c r="AB488" s="31" t="e">
        <f t="shared" si="232"/>
        <v>#DIV/0!</v>
      </c>
      <c r="AC488" s="31" t="e">
        <f t="shared" si="235"/>
        <v>#DIV/0!</v>
      </c>
      <c r="AD488" s="20" t="e">
        <f t="shared" si="233"/>
        <v>#DIV/0!</v>
      </c>
      <c r="AE488" s="25">
        <f t="shared" si="213"/>
        <v>0</v>
      </c>
      <c r="AF488" s="25">
        <f t="shared" si="224"/>
        <v>15.832461916710109</v>
      </c>
      <c r="AG488" s="29" t="e">
        <f t="shared" si="225"/>
        <v>#DIV/0!</v>
      </c>
      <c r="AH488" s="30">
        <f t="shared" si="226"/>
        <v>22.663396682627098</v>
      </c>
      <c r="AI488" s="28">
        <f t="shared" si="227"/>
        <v>0</v>
      </c>
    </row>
    <row r="489" spans="2:35" ht="20">
      <c r="B489" s="22">
        <v>31</v>
      </c>
      <c r="C489" s="22">
        <v>810</v>
      </c>
      <c r="D489" s="18">
        <f t="shared" si="214"/>
        <v>-343.58952199999999</v>
      </c>
      <c r="E489" s="18">
        <f t="shared" si="215"/>
        <v>1213.9480513799999</v>
      </c>
      <c r="F489" s="18">
        <f t="shared" si="220"/>
        <v>-344.05197819999995</v>
      </c>
      <c r="G489" s="18">
        <f t="shared" si="221"/>
        <v>1215.4467526779999</v>
      </c>
      <c r="H489" s="18">
        <v>1608</v>
      </c>
      <c r="I489" s="18">
        <v>944</v>
      </c>
      <c r="J489" s="13">
        <f t="shared" si="216"/>
        <v>1912.5102336</v>
      </c>
      <c r="K489" s="13">
        <f t="shared" si="217"/>
        <v>1414.774025312</v>
      </c>
      <c r="L489" s="13">
        <f t="shared" si="222"/>
        <v>1912.5102336</v>
      </c>
      <c r="M489" s="13">
        <f t="shared" si="223"/>
        <v>1414.774025312</v>
      </c>
      <c r="N489" s="19">
        <f t="shared" si="218"/>
        <v>0</v>
      </c>
      <c r="O489">
        <f t="shared" si="228"/>
        <v>1.9982683973332769</v>
      </c>
      <c r="P489">
        <f t="shared" si="236"/>
        <v>5.2750585192566417E-2</v>
      </c>
      <c r="Q489" s="9">
        <f t="shared" si="237"/>
        <v>1.7583528397522139</v>
      </c>
      <c r="R489" s="9">
        <f t="shared" si="238"/>
        <v>6.3300702231079704</v>
      </c>
      <c r="S489">
        <f t="shared" si="229"/>
        <v>0</v>
      </c>
      <c r="T489">
        <f t="shared" si="230"/>
        <v>0</v>
      </c>
      <c r="U489">
        <f t="shared" si="239"/>
        <v>0</v>
      </c>
      <c r="V489" s="9">
        <f t="shared" si="240"/>
        <v>0</v>
      </c>
      <c r="W489" s="9">
        <f t="shared" si="212"/>
        <v>0</v>
      </c>
      <c r="X489" s="6">
        <f t="shared" si="219"/>
        <v>22.66008281934981</v>
      </c>
      <c r="Y489" s="10">
        <v>0</v>
      </c>
      <c r="Z489" s="31">
        <f t="shared" si="231"/>
        <v>107.14872419114143</v>
      </c>
      <c r="AA489" s="31">
        <f t="shared" si="234"/>
        <v>-4.2204104282949118</v>
      </c>
      <c r="AB489" s="31" t="e">
        <f t="shared" si="232"/>
        <v>#DIV/0!</v>
      </c>
      <c r="AC489" s="31" t="e">
        <f t="shared" si="235"/>
        <v>#DIV/0!</v>
      </c>
      <c r="AD489" s="20" t="e">
        <f t="shared" si="233"/>
        <v>#DIV/0!</v>
      </c>
      <c r="AE489" s="25">
        <f t="shared" si="213"/>
        <v>0</v>
      </c>
      <c r="AF489" s="25">
        <f t="shared" si="224"/>
        <v>1.7583528397522139</v>
      </c>
      <c r="AG489" s="29" t="e">
        <f t="shared" si="225"/>
        <v>#DIV/0!</v>
      </c>
      <c r="AH489" s="30">
        <f t="shared" si="226"/>
        <v>22.66008281934981</v>
      </c>
      <c r="AI489" s="28">
        <f t="shared" si="227"/>
        <v>0</v>
      </c>
    </row>
    <row r="490" spans="2:35" ht="20">
      <c r="B490" s="22">
        <v>31</v>
      </c>
      <c r="C490" s="22">
        <v>810</v>
      </c>
      <c r="D490" s="18">
        <f t="shared" si="214"/>
        <v>-343.58952199999999</v>
      </c>
      <c r="E490" s="18">
        <f t="shared" si="215"/>
        <v>1213.9480513799999</v>
      </c>
      <c r="F490" s="18">
        <f t="shared" si="220"/>
        <v>-343.58952199999999</v>
      </c>
      <c r="G490" s="18">
        <f t="shared" si="221"/>
        <v>1213.9480513799999</v>
      </c>
      <c r="H490" s="18">
        <v>1608</v>
      </c>
      <c r="I490" s="18">
        <v>944</v>
      </c>
      <c r="J490" s="13">
        <f t="shared" si="216"/>
        <v>1912.5102336</v>
      </c>
      <c r="K490" s="13">
        <f t="shared" si="217"/>
        <v>1414.774025312</v>
      </c>
      <c r="L490" s="13">
        <f t="shared" si="222"/>
        <v>1912.5102336</v>
      </c>
      <c r="M490" s="13">
        <f t="shared" si="223"/>
        <v>1414.774025312</v>
      </c>
      <c r="N490" s="19">
        <f t="shared" si="218"/>
        <v>0</v>
      </c>
      <c r="O490">
        <f t="shared" si="228"/>
        <v>1.4987012980000145</v>
      </c>
      <c r="P490">
        <f t="shared" si="236"/>
        <v>3.956293889442631E-2</v>
      </c>
      <c r="Q490" s="9">
        <f t="shared" si="237"/>
        <v>1.3187646298142104</v>
      </c>
      <c r="R490" s="9">
        <f t="shared" si="238"/>
        <v>4.7475526673311572</v>
      </c>
      <c r="S490">
        <f t="shared" si="229"/>
        <v>0</v>
      </c>
      <c r="T490">
        <f t="shared" si="230"/>
        <v>0</v>
      </c>
      <c r="U490">
        <f t="shared" si="239"/>
        <v>0</v>
      </c>
      <c r="V490" s="9">
        <f t="shared" si="240"/>
        <v>0</v>
      </c>
      <c r="W490" s="9">
        <f t="shared" si="212"/>
        <v>0</v>
      </c>
      <c r="X490" s="6">
        <f t="shared" si="219"/>
        <v>22.650203484790413</v>
      </c>
      <c r="Y490" s="10">
        <v>0</v>
      </c>
      <c r="Z490" s="31">
        <f t="shared" si="231"/>
        <v>107.14872419113783</v>
      </c>
      <c r="AA490" s="31">
        <f t="shared" si="234"/>
        <v>3.5953462429461069E-12</v>
      </c>
      <c r="AB490" s="31" t="e">
        <f t="shared" si="232"/>
        <v>#DIV/0!</v>
      </c>
      <c r="AC490" s="31" t="e">
        <f t="shared" si="235"/>
        <v>#DIV/0!</v>
      </c>
      <c r="AD490" s="20" t="e">
        <f t="shared" si="233"/>
        <v>#DIV/0!</v>
      </c>
      <c r="AE490" s="25">
        <f t="shared" si="213"/>
        <v>0</v>
      </c>
      <c r="AF490" s="25">
        <f t="shared" si="224"/>
        <v>1.3187646298142104</v>
      </c>
      <c r="AG490" s="29" t="e">
        <f t="shared" si="225"/>
        <v>#DIV/0!</v>
      </c>
      <c r="AH490" s="30">
        <f t="shared" si="226"/>
        <v>22.650203484790413</v>
      </c>
      <c r="AI490" s="28">
        <f t="shared" si="227"/>
        <v>0</v>
      </c>
    </row>
    <row r="491" spans="2:35" ht="20">
      <c r="B491" s="22">
        <v>31</v>
      </c>
      <c r="C491" s="22">
        <v>810</v>
      </c>
      <c r="D491" s="18">
        <f t="shared" si="214"/>
        <v>-343.58952199999999</v>
      </c>
      <c r="E491" s="18">
        <f t="shared" si="215"/>
        <v>1213.9480513799999</v>
      </c>
      <c r="F491" s="18">
        <f t="shared" si="220"/>
        <v>-343.58952199999999</v>
      </c>
      <c r="G491" s="18">
        <f t="shared" si="221"/>
        <v>1213.9480513799999</v>
      </c>
      <c r="H491" s="18">
        <v>1608</v>
      </c>
      <c r="I491" s="18">
        <v>944</v>
      </c>
      <c r="J491" s="13">
        <f t="shared" si="216"/>
        <v>1912.5102336</v>
      </c>
      <c r="K491" s="13">
        <f t="shared" si="217"/>
        <v>1414.774025312</v>
      </c>
      <c r="L491" s="13">
        <f t="shared" si="222"/>
        <v>1912.5102336</v>
      </c>
      <c r="M491" s="13">
        <f t="shared" si="223"/>
        <v>1414.774025312</v>
      </c>
      <c r="N491" s="19">
        <f t="shared" si="218"/>
        <v>0</v>
      </c>
      <c r="O491">
        <f t="shared" si="228"/>
        <v>0</v>
      </c>
      <c r="P491">
        <f t="shared" si="236"/>
        <v>0</v>
      </c>
      <c r="Q491" s="9">
        <f t="shared" si="237"/>
        <v>0</v>
      </c>
      <c r="R491" s="9">
        <f t="shared" si="238"/>
        <v>0</v>
      </c>
      <c r="S491">
        <f t="shared" si="229"/>
        <v>0</v>
      </c>
      <c r="T491">
        <f t="shared" si="230"/>
        <v>0</v>
      </c>
      <c r="U491">
        <f t="shared" si="239"/>
        <v>0</v>
      </c>
      <c r="V491" s="9">
        <f t="shared" si="240"/>
        <v>0</v>
      </c>
      <c r="W491" s="9">
        <f t="shared" si="212"/>
        <v>0</v>
      </c>
      <c r="X491" s="6">
        <f t="shared" si="219"/>
        <v>22.650203484790413</v>
      </c>
      <c r="Y491" s="10">
        <v>0</v>
      </c>
      <c r="Z491" s="31" t="e">
        <f t="shared" si="231"/>
        <v>#DIV/0!</v>
      </c>
      <c r="AA491" s="31" t="e">
        <f t="shared" si="234"/>
        <v>#DIV/0!</v>
      </c>
      <c r="AB491" s="31" t="e">
        <f t="shared" si="232"/>
        <v>#DIV/0!</v>
      </c>
      <c r="AC491" s="31" t="e">
        <f t="shared" si="235"/>
        <v>#DIV/0!</v>
      </c>
      <c r="AD491" s="20" t="e">
        <f t="shared" si="233"/>
        <v>#DIV/0!</v>
      </c>
      <c r="AE491" s="25">
        <f t="shared" si="213"/>
        <v>0</v>
      </c>
      <c r="AF491" s="25">
        <f t="shared" si="224"/>
        <v>0</v>
      </c>
      <c r="AG491" s="29" t="e">
        <f t="shared" si="225"/>
        <v>#DIV/0!</v>
      </c>
      <c r="AH491" s="30">
        <f t="shared" si="226"/>
        <v>22.650203484790413</v>
      </c>
      <c r="AI491" s="28">
        <f t="shared" si="227"/>
        <v>0</v>
      </c>
    </row>
    <row r="492" spans="2:35" ht="20">
      <c r="B492" s="22">
        <v>31</v>
      </c>
      <c r="C492" s="22">
        <v>810</v>
      </c>
      <c r="D492" s="18">
        <f t="shared" si="214"/>
        <v>-343.58952199999999</v>
      </c>
      <c r="E492" s="18">
        <f t="shared" si="215"/>
        <v>1213.9480513799999</v>
      </c>
      <c r="F492" s="18">
        <f t="shared" si="220"/>
        <v>-343.58952199999999</v>
      </c>
      <c r="G492" s="18">
        <f t="shared" si="221"/>
        <v>1213.9480513799999</v>
      </c>
      <c r="H492" s="18">
        <v>1608</v>
      </c>
      <c r="I492" s="18">
        <v>944</v>
      </c>
      <c r="J492" s="13">
        <f t="shared" si="216"/>
        <v>1912.5102336</v>
      </c>
      <c r="K492" s="13">
        <f t="shared" si="217"/>
        <v>1414.774025312</v>
      </c>
      <c r="L492" s="13">
        <f t="shared" si="222"/>
        <v>1912.5102336</v>
      </c>
      <c r="M492" s="13">
        <f t="shared" si="223"/>
        <v>1414.774025312</v>
      </c>
      <c r="N492" s="19">
        <f t="shared" si="218"/>
        <v>0</v>
      </c>
      <c r="O492">
        <f t="shared" si="228"/>
        <v>0</v>
      </c>
      <c r="P492">
        <f t="shared" si="236"/>
        <v>0</v>
      </c>
      <c r="Q492" s="9">
        <f t="shared" si="237"/>
        <v>0</v>
      </c>
      <c r="R492" s="9">
        <f t="shared" si="238"/>
        <v>0</v>
      </c>
      <c r="S492">
        <f t="shared" si="229"/>
        <v>0</v>
      </c>
      <c r="T492">
        <f t="shared" si="230"/>
        <v>0</v>
      </c>
      <c r="U492">
        <f t="shared" si="239"/>
        <v>0</v>
      </c>
      <c r="V492" s="9">
        <f t="shared" si="240"/>
        <v>0</v>
      </c>
      <c r="W492" s="9">
        <f t="shared" si="212"/>
        <v>0</v>
      </c>
      <c r="X492" s="6">
        <f t="shared" si="219"/>
        <v>22.650203484790413</v>
      </c>
      <c r="Y492" s="10">
        <v>0</v>
      </c>
      <c r="Z492" s="31" t="e">
        <f t="shared" si="231"/>
        <v>#DIV/0!</v>
      </c>
      <c r="AA492" s="31" t="e">
        <f t="shared" si="234"/>
        <v>#DIV/0!</v>
      </c>
      <c r="AB492" s="31" t="e">
        <f t="shared" si="232"/>
        <v>#DIV/0!</v>
      </c>
      <c r="AC492" s="31" t="e">
        <f t="shared" si="235"/>
        <v>#DIV/0!</v>
      </c>
      <c r="AD492" s="20" t="e">
        <f t="shared" si="233"/>
        <v>#DIV/0!</v>
      </c>
      <c r="AE492" s="25">
        <f t="shared" si="213"/>
        <v>0</v>
      </c>
      <c r="AF492" s="25">
        <f t="shared" si="224"/>
        <v>0</v>
      </c>
      <c r="AG492" s="29" t="e">
        <f t="shared" si="225"/>
        <v>#DIV/0!</v>
      </c>
      <c r="AH492" s="30">
        <f t="shared" si="226"/>
        <v>22.650203484790413</v>
      </c>
      <c r="AI492" s="28">
        <f t="shared" si="227"/>
        <v>0</v>
      </c>
    </row>
    <row r="493" spans="2:35" ht="20">
      <c r="B493" s="22">
        <v>31</v>
      </c>
      <c r="C493" s="22">
        <v>810</v>
      </c>
      <c r="D493" s="18">
        <f t="shared" si="214"/>
        <v>-343.58952199999999</v>
      </c>
      <c r="E493" s="18">
        <f t="shared" si="215"/>
        <v>1213.9480513799999</v>
      </c>
      <c r="F493" s="18">
        <f t="shared" si="220"/>
        <v>-343.58952199999999</v>
      </c>
      <c r="G493" s="18">
        <f t="shared" si="221"/>
        <v>1213.9480513799999</v>
      </c>
      <c r="H493" s="18">
        <v>1608</v>
      </c>
      <c r="I493" s="18">
        <v>944</v>
      </c>
      <c r="J493" s="13">
        <f t="shared" si="216"/>
        <v>1912.5102336</v>
      </c>
      <c r="K493" s="13">
        <f t="shared" si="217"/>
        <v>1414.774025312</v>
      </c>
      <c r="L493" s="13">
        <f t="shared" si="222"/>
        <v>1912.5102336</v>
      </c>
      <c r="M493" s="13">
        <f t="shared" si="223"/>
        <v>1414.774025312</v>
      </c>
      <c r="N493" s="19">
        <f t="shared" si="218"/>
        <v>0</v>
      </c>
      <c r="O493">
        <f t="shared" si="228"/>
        <v>0</v>
      </c>
      <c r="P493">
        <f t="shared" si="236"/>
        <v>0</v>
      </c>
      <c r="Q493" s="9">
        <f t="shared" si="237"/>
        <v>0</v>
      </c>
      <c r="R493" s="9">
        <f t="shared" si="238"/>
        <v>0</v>
      </c>
      <c r="S493">
        <f t="shared" si="229"/>
        <v>0</v>
      </c>
      <c r="T493">
        <f t="shared" si="230"/>
        <v>0</v>
      </c>
      <c r="U493">
        <f t="shared" si="239"/>
        <v>0</v>
      </c>
      <c r="V493" s="9">
        <f t="shared" si="240"/>
        <v>0</v>
      </c>
      <c r="W493" s="9">
        <f t="shared" si="212"/>
        <v>0</v>
      </c>
      <c r="X493" s="6">
        <f t="shared" si="219"/>
        <v>22.650203484790413</v>
      </c>
      <c r="Y493" s="10">
        <v>0</v>
      </c>
      <c r="Z493" s="31" t="e">
        <f t="shared" si="231"/>
        <v>#DIV/0!</v>
      </c>
      <c r="AA493" s="31" t="e">
        <f t="shared" si="234"/>
        <v>#DIV/0!</v>
      </c>
      <c r="AB493" s="31" t="e">
        <f t="shared" si="232"/>
        <v>#DIV/0!</v>
      </c>
      <c r="AC493" s="31" t="e">
        <f t="shared" si="235"/>
        <v>#DIV/0!</v>
      </c>
      <c r="AD493" s="20" t="e">
        <f t="shared" si="233"/>
        <v>#DIV/0!</v>
      </c>
      <c r="AE493" s="25">
        <f t="shared" si="213"/>
        <v>0</v>
      </c>
      <c r="AF493" s="25">
        <f t="shared" si="224"/>
        <v>0</v>
      </c>
      <c r="AG493" s="29" t="e">
        <f t="shared" si="225"/>
        <v>#DIV/0!</v>
      </c>
      <c r="AH493" s="30">
        <f t="shared" si="226"/>
        <v>22.650203484790413</v>
      </c>
      <c r="AI493" s="28">
        <f t="shared" si="227"/>
        <v>0</v>
      </c>
    </row>
    <row r="494" spans="2:35" ht="20">
      <c r="B494" s="22">
        <v>31</v>
      </c>
      <c r="C494" s="22">
        <v>810</v>
      </c>
      <c r="D494" s="18">
        <f t="shared" si="214"/>
        <v>-343.58952199999999</v>
      </c>
      <c r="E494" s="18">
        <f t="shared" si="215"/>
        <v>1213.9480513799999</v>
      </c>
      <c r="F494" s="18">
        <f t="shared" si="220"/>
        <v>-343.58952199999999</v>
      </c>
      <c r="G494" s="18">
        <f t="shared" si="221"/>
        <v>1213.9480513799999</v>
      </c>
      <c r="H494" s="18">
        <v>1608</v>
      </c>
      <c r="I494" s="18">
        <v>944</v>
      </c>
      <c r="J494" s="13">
        <f t="shared" si="216"/>
        <v>1912.5102336</v>
      </c>
      <c r="K494" s="13">
        <f t="shared" si="217"/>
        <v>1414.774025312</v>
      </c>
      <c r="L494" s="13">
        <f t="shared" si="222"/>
        <v>1912.5102336</v>
      </c>
      <c r="M494" s="13">
        <f t="shared" si="223"/>
        <v>1414.774025312</v>
      </c>
      <c r="N494" s="19">
        <f t="shared" si="218"/>
        <v>0</v>
      </c>
      <c r="O494">
        <f t="shared" si="228"/>
        <v>0</v>
      </c>
      <c r="P494">
        <f t="shared" si="236"/>
        <v>0</v>
      </c>
      <c r="Q494" s="9">
        <f t="shared" si="237"/>
        <v>0</v>
      </c>
      <c r="R494" s="9">
        <f t="shared" si="238"/>
        <v>0</v>
      </c>
      <c r="S494">
        <f t="shared" si="229"/>
        <v>0</v>
      </c>
      <c r="T494">
        <f t="shared" si="230"/>
        <v>0</v>
      </c>
      <c r="U494">
        <f t="shared" si="239"/>
        <v>0</v>
      </c>
      <c r="V494" s="9">
        <f t="shared" si="240"/>
        <v>0</v>
      </c>
      <c r="W494" s="9">
        <f t="shared" si="212"/>
        <v>0</v>
      </c>
      <c r="X494" s="6">
        <f t="shared" si="219"/>
        <v>22.650203484790413</v>
      </c>
      <c r="Y494" s="10">
        <v>0</v>
      </c>
      <c r="Z494" s="31" t="e">
        <f t="shared" si="231"/>
        <v>#DIV/0!</v>
      </c>
      <c r="AA494" s="31" t="e">
        <f t="shared" si="234"/>
        <v>#DIV/0!</v>
      </c>
      <c r="AB494" s="31" t="e">
        <f t="shared" si="232"/>
        <v>#DIV/0!</v>
      </c>
      <c r="AC494" s="31" t="e">
        <f t="shared" si="235"/>
        <v>#DIV/0!</v>
      </c>
      <c r="AD494" s="20" t="e">
        <f t="shared" si="233"/>
        <v>#DIV/0!</v>
      </c>
      <c r="AE494" s="25">
        <f t="shared" si="213"/>
        <v>0</v>
      </c>
      <c r="AF494" s="25">
        <f t="shared" si="224"/>
        <v>0</v>
      </c>
      <c r="AG494" s="29" t="e">
        <f t="shared" si="225"/>
        <v>#DIV/0!</v>
      </c>
      <c r="AH494" s="30">
        <f t="shared" si="226"/>
        <v>22.650203484790413</v>
      </c>
      <c r="AI494" s="28">
        <f t="shared" si="227"/>
        <v>0</v>
      </c>
    </row>
    <row r="495" spans="2:35" ht="20">
      <c r="B495" s="22">
        <v>31</v>
      </c>
      <c r="C495" s="22">
        <v>810</v>
      </c>
      <c r="D495" s="18">
        <f t="shared" si="214"/>
        <v>-343.58952199999999</v>
      </c>
      <c r="E495" s="18">
        <f t="shared" si="215"/>
        <v>1213.9480513799999</v>
      </c>
      <c r="F495" s="18">
        <f t="shared" si="220"/>
        <v>-343.58952199999999</v>
      </c>
      <c r="G495" s="18">
        <f t="shared" si="221"/>
        <v>1213.9480513799999</v>
      </c>
      <c r="H495" s="18">
        <v>1608</v>
      </c>
      <c r="I495" s="18">
        <v>944</v>
      </c>
      <c r="J495" s="13">
        <f t="shared" si="216"/>
        <v>1912.5102336</v>
      </c>
      <c r="K495" s="13">
        <f t="shared" si="217"/>
        <v>1414.774025312</v>
      </c>
      <c r="L495" s="13">
        <f t="shared" si="222"/>
        <v>1912.5102336</v>
      </c>
      <c r="M495" s="13">
        <f t="shared" si="223"/>
        <v>1414.774025312</v>
      </c>
      <c r="N495" s="19">
        <f t="shared" si="218"/>
        <v>0</v>
      </c>
      <c r="O495">
        <f t="shared" si="228"/>
        <v>0</v>
      </c>
      <c r="P495">
        <f t="shared" si="236"/>
        <v>0</v>
      </c>
      <c r="Q495" s="9">
        <f t="shared" si="237"/>
        <v>0</v>
      </c>
      <c r="R495" s="9">
        <f t="shared" si="238"/>
        <v>0</v>
      </c>
      <c r="S495">
        <f t="shared" si="229"/>
        <v>0</v>
      </c>
      <c r="T495">
        <f t="shared" si="230"/>
        <v>0</v>
      </c>
      <c r="U495">
        <f t="shared" si="239"/>
        <v>0</v>
      </c>
      <c r="V495" s="9">
        <f t="shared" si="240"/>
        <v>0</v>
      </c>
      <c r="W495" s="9">
        <f t="shared" si="212"/>
        <v>0</v>
      </c>
      <c r="X495" s="6">
        <f t="shared" si="219"/>
        <v>22.650203484790413</v>
      </c>
      <c r="Y495" s="10">
        <v>0</v>
      </c>
      <c r="Z495" s="31" t="e">
        <f t="shared" si="231"/>
        <v>#DIV/0!</v>
      </c>
      <c r="AA495" s="31" t="e">
        <f t="shared" si="234"/>
        <v>#DIV/0!</v>
      </c>
      <c r="AB495" s="31" t="e">
        <f t="shared" si="232"/>
        <v>#DIV/0!</v>
      </c>
      <c r="AC495" s="31" t="e">
        <f t="shared" si="235"/>
        <v>#DIV/0!</v>
      </c>
      <c r="AD495" s="20" t="e">
        <f t="shared" si="233"/>
        <v>#DIV/0!</v>
      </c>
      <c r="AE495" s="25">
        <f t="shared" si="213"/>
        <v>0</v>
      </c>
      <c r="AF495" s="25">
        <f t="shared" si="224"/>
        <v>0</v>
      </c>
      <c r="AG495" s="29" t="e">
        <f t="shared" si="225"/>
        <v>#DIV/0!</v>
      </c>
      <c r="AH495" s="30">
        <f t="shared" si="226"/>
        <v>22.650203484790413</v>
      </c>
      <c r="AI495" s="28">
        <f t="shared" si="227"/>
        <v>0</v>
      </c>
    </row>
    <row r="496" spans="2:35" ht="20">
      <c r="B496" s="22">
        <v>31</v>
      </c>
      <c r="C496" s="22">
        <v>810</v>
      </c>
      <c r="D496" s="18">
        <f t="shared" si="214"/>
        <v>-343.58952199999999</v>
      </c>
      <c r="E496" s="18">
        <f t="shared" si="215"/>
        <v>1213.9480513799999</v>
      </c>
      <c r="F496" s="18">
        <f t="shared" si="220"/>
        <v>-343.58952199999999</v>
      </c>
      <c r="G496" s="18">
        <f t="shared" si="221"/>
        <v>1213.9480513799999</v>
      </c>
      <c r="H496" s="18">
        <v>1608</v>
      </c>
      <c r="I496" s="18">
        <v>944</v>
      </c>
      <c r="J496" s="13">
        <f t="shared" si="216"/>
        <v>1912.5102336</v>
      </c>
      <c r="K496" s="13">
        <f t="shared" si="217"/>
        <v>1414.774025312</v>
      </c>
      <c r="L496" s="13">
        <f t="shared" si="222"/>
        <v>1912.5102336</v>
      </c>
      <c r="M496" s="13">
        <f t="shared" si="223"/>
        <v>1414.774025312</v>
      </c>
      <c r="N496" s="19">
        <f t="shared" si="218"/>
        <v>0</v>
      </c>
      <c r="O496">
        <f t="shared" si="228"/>
        <v>0</v>
      </c>
      <c r="P496">
        <f t="shared" si="236"/>
        <v>0</v>
      </c>
      <c r="Q496" s="9">
        <f t="shared" si="237"/>
        <v>0</v>
      </c>
      <c r="R496" s="9">
        <f t="shared" si="238"/>
        <v>0</v>
      </c>
      <c r="S496">
        <f t="shared" si="229"/>
        <v>0</v>
      </c>
      <c r="T496">
        <f t="shared" si="230"/>
        <v>0</v>
      </c>
      <c r="U496">
        <f t="shared" si="239"/>
        <v>0</v>
      </c>
      <c r="V496" s="9">
        <f t="shared" si="240"/>
        <v>0</v>
      </c>
      <c r="W496" s="9">
        <f t="shared" si="212"/>
        <v>0</v>
      </c>
      <c r="X496" s="6">
        <f t="shared" si="219"/>
        <v>22.650203484790413</v>
      </c>
      <c r="Y496" s="10">
        <v>0</v>
      </c>
      <c r="Z496" s="31" t="e">
        <f t="shared" si="231"/>
        <v>#DIV/0!</v>
      </c>
      <c r="AA496" s="31" t="e">
        <f t="shared" si="234"/>
        <v>#DIV/0!</v>
      </c>
      <c r="AB496" s="31" t="e">
        <f t="shared" si="232"/>
        <v>#DIV/0!</v>
      </c>
      <c r="AC496" s="31" t="e">
        <f t="shared" si="235"/>
        <v>#DIV/0!</v>
      </c>
      <c r="AD496" s="20" t="e">
        <f t="shared" si="233"/>
        <v>#DIV/0!</v>
      </c>
      <c r="AE496" s="25">
        <f t="shared" si="213"/>
        <v>0</v>
      </c>
      <c r="AF496" s="25">
        <f t="shared" si="224"/>
        <v>0</v>
      </c>
      <c r="AG496" s="29" t="e">
        <f t="shared" si="225"/>
        <v>#DIV/0!</v>
      </c>
      <c r="AH496" s="30">
        <f t="shared" si="226"/>
        <v>22.650203484790413</v>
      </c>
      <c r="AI496" s="28">
        <f t="shared" si="227"/>
        <v>0</v>
      </c>
    </row>
    <row r="497" spans="2:35" ht="20">
      <c r="B497" s="22">
        <v>31</v>
      </c>
      <c r="C497" s="22">
        <v>810</v>
      </c>
      <c r="D497" s="18">
        <f t="shared" si="214"/>
        <v>-343.58952199999999</v>
      </c>
      <c r="E497" s="18">
        <f t="shared" si="215"/>
        <v>1213.9480513799999</v>
      </c>
      <c r="F497" s="18">
        <f t="shared" si="220"/>
        <v>-343.58952199999999</v>
      </c>
      <c r="G497" s="18">
        <f t="shared" si="221"/>
        <v>1213.9480513799999</v>
      </c>
      <c r="H497" s="18">
        <v>1608</v>
      </c>
      <c r="I497" s="18">
        <v>944</v>
      </c>
      <c r="J497" s="13">
        <f t="shared" si="216"/>
        <v>1912.5102336</v>
      </c>
      <c r="K497" s="13">
        <f t="shared" si="217"/>
        <v>1414.774025312</v>
      </c>
      <c r="L497" s="13">
        <f t="shared" si="222"/>
        <v>1912.5102336</v>
      </c>
      <c r="M497" s="13">
        <f t="shared" si="223"/>
        <v>1414.774025312</v>
      </c>
      <c r="N497" s="19">
        <f t="shared" si="218"/>
        <v>0</v>
      </c>
      <c r="O497">
        <f t="shared" si="228"/>
        <v>0</v>
      </c>
      <c r="P497">
        <f t="shared" si="236"/>
        <v>0</v>
      </c>
      <c r="Q497" s="9">
        <f t="shared" si="237"/>
        <v>0</v>
      </c>
      <c r="R497" s="9">
        <f t="shared" si="238"/>
        <v>0</v>
      </c>
      <c r="S497">
        <f t="shared" si="229"/>
        <v>0</v>
      </c>
      <c r="T497">
        <f t="shared" si="230"/>
        <v>0</v>
      </c>
      <c r="U497">
        <f t="shared" si="239"/>
        <v>0</v>
      </c>
      <c r="V497" s="9">
        <f t="shared" si="240"/>
        <v>0</v>
      </c>
      <c r="W497" s="9">
        <f t="shared" si="212"/>
        <v>0</v>
      </c>
      <c r="X497" s="6">
        <f t="shared" si="219"/>
        <v>22.650203484790413</v>
      </c>
      <c r="Y497" s="10">
        <v>0</v>
      </c>
      <c r="Z497" s="31" t="e">
        <f t="shared" si="231"/>
        <v>#DIV/0!</v>
      </c>
      <c r="AA497" s="31" t="e">
        <f t="shared" si="234"/>
        <v>#DIV/0!</v>
      </c>
      <c r="AB497" s="31" t="e">
        <f t="shared" si="232"/>
        <v>#DIV/0!</v>
      </c>
      <c r="AC497" s="31" t="e">
        <f t="shared" si="235"/>
        <v>#DIV/0!</v>
      </c>
      <c r="AD497" s="20" t="e">
        <f t="shared" si="233"/>
        <v>#DIV/0!</v>
      </c>
      <c r="AE497" s="25">
        <f t="shared" si="213"/>
        <v>0</v>
      </c>
      <c r="AF497" s="25">
        <f t="shared" si="224"/>
        <v>0</v>
      </c>
      <c r="AG497" s="29" t="e">
        <f t="shared" si="225"/>
        <v>#DIV/0!</v>
      </c>
      <c r="AH497" s="30">
        <f t="shared" si="226"/>
        <v>22.650203484790413</v>
      </c>
      <c r="AI497" s="28">
        <f t="shared" si="227"/>
        <v>0</v>
      </c>
    </row>
    <row r="498" spans="2:35" ht="20">
      <c r="B498" s="22">
        <v>31</v>
      </c>
      <c r="C498" s="22">
        <v>810</v>
      </c>
      <c r="D498" s="18">
        <f t="shared" si="214"/>
        <v>-343.58952199999999</v>
      </c>
      <c r="E498" s="18">
        <f t="shared" si="215"/>
        <v>1213.9480513799999</v>
      </c>
      <c r="F498" s="18">
        <f t="shared" si="220"/>
        <v>-343.58952199999999</v>
      </c>
      <c r="G498" s="18">
        <f t="shared" si="221"/>
        <v>1213.9480513799999</v>
      </c>
      <c r="H498" s="18">
        <v>1608</v>
      </c>
      <c r="I498" s="18">
        <v>944</v>
      </c>
      <c r="J498" s="13">
        <f t="shared" si="216"/>
        <v>1912.5102336</v>
      </c>
      <c r="K498" s="13">
        <f t="shared" si="217"/>
        <v>1414.774025312</v>
      </c>
      <c r="L498" s="13">
        <f t="shared" si="222"/>
        <v>1912.5102336</v>
      </c>
      <c r="M498" s="13">
        <f t="shared" si="223"/>
        <v>1414.774025312</v>
      </c>
      <c r="N498" s="19">
        <f t="shared" si="218"/>
        <v>0</v>
      </c>
      <c r="O498">
        <f t="shared" si="228"/>
        <v>0</v>
      </c>
      <c r="P498">
        <f t="shared" si="236"/>
        <v>0</v>
      </c>
      <c r="Q498" s="9">
        <f t="shared" si="237"/>
        <v>0</v>
      </c>
      <c r="R498" s="9">
        <f t="shared" si="238"/>
        <v>0</v>
      </c>
      <c r="S498">
        <f t="shared" si="229"/>
        <v>0</v>
      </c>
      <c r="T498">
        <f t="shared" si="230"/>
        <v>0</v>
      </c>
      <c r="U498">
        <f t="shared" si="239"/>
        <v>0</v>
      </c>
      <c r="V498" s="9">
        <f t="shared" si="240"/>
        <v>0</v>
      </c>
      <c r="W498" s="9">
        <f t="shared" si="212"/>
        <v>0</v>
      </c>
      <c r="X498" s="6">
        <f t="shared" si="219"/>
        <v>22.650203484790413</v>
      </c>
      <c r="Y498" s="10">
        <v>0</v>
      </c>
      <c r="Z498" s="31" t="e">
        <f t="shared" si="231"/>
        <v>#DIV/0!</v>
      </c>
      <c r="AA498" s="31" t="e">
        <f t="shared" si="234"/>
        <v>#DIV/0!</v>
      </c>
      <c r="AB498" s="31" t="e">
        <f t="shared" si="232"/>
        <v>#DIV/0!</v>
      </c>
      <c r="AC498" s="31" t="e">
        <f t="shared" si="235"/>
        <v>#DIV/0!</v>
      </c>
      <c r="AD498" s="20" t="e">
        <f t="shared" si="233"/>
        <v>#DIV/0!</v>
      </c>
      <c r="AE498" s="25">
        <f t="shared" si="213"/>
        <v>0</v>
      </c>
      <c r="AF498" s="25">
        <f t="shared" si="224"/>
        <v>0</v>
      </c>
      <c r="AG498" s="29" t="e">
        <f t="shared" si="225"/>
        <v>#DIV/0!</v>
      </c>
      <c r="AH498" s="30">
        <f t="shared" si="226"/>
        <v>22.650203484790413</v>
      </c>
      <c r="AI498" s="28">
        <f t="shared" si="227"/>
        <v>0</v>
      </c>
    </row>
    <row r="499" spans="2:35" ht="20">
      <c r="B499" s="22">
        <v>31</v>
      </c>
      <c r="C499" s="22">
        <v>810</v>
      </c>
      <c r="D499" s="18">
        <f t="shared" si="214"/>
        <v>-343.58952199999999</v>
      </c>
      <c r="E499" s="18">
        <f t="shared" si="215"/>
        <v>1213.9480513799999</v>
      </c>
      <c r="F499" s="18">
        <f t="shared" si="220"/>
        <v>-343.58952199999999</v>
      </c>
      <c r="G499" s="18">
        <f t="shared" si="221"/>
        <v>1213.9480513799999</v>
      </c>
      <c r="H499" s="18">
        <v>1608</v>
      </c>
      <c r="I499" s="18">
        <v>944</v>
      </c>
      <c r="J499" s="13">
        <f t="shared" si="216"/>
        <v>1912.5102336</v>
      </c>
      <c r="K499" s="13">
        <f t="shared" si="217"/>
        <v>1414.774025312</v>
      </c>
      <c r="L499" s="13">
        <f t="shared" si="222"/>
        <v>1912.5102336</v>
      </c>
      <c r="M499" s="13">
        <f t="shared" si="223"/>
        <v>1414.774025312</v>
      </c>
      <c r="N499" s="19">
        <f t="shared" si="218"/>
        <v>0</v>
      </c>
      <c r="O499">
        <f t="shared" si="228"/>
        <v>0</v>
      </c>
      <c r="P499">
        <f t="shared" si="236"/>
        <v>0</v>
      </c>
      <c r="Q499" s="9">
        <f t="shared" si="237"/>
        <v>0</v>
      </c>
      <c r="R499" s="9">
        <f t="shared" si="238"/>
        <v>0</v>
      </c>
      <c r="S499">
        <f t="shared" si="229"/>
        <v>0</v>
      </c>
      <c r="T499">
        <f t="shared" si="230"/>
        <v>0</v>
      </c>
      <c r="U499">
        <f t="shared" si="239"/>
        <v>0</v>
      </c>
      <c r="V499" s="9">
        <f t="shared" si="240"/>
        <v>0</v>
      </c>
      <c r="W499" s="9">
        <f t="shared" si="212"/>
        <v>0</v>
      </c>
      <c r="X499" s="6">
        <f t="shared" si="219"/>
        <v>22.650203484790413</v>
      </c>
      <c r="Y499" s="10">
        <v>0</v>
      </c>
      <c r="Z499" s="31" t="e">
        <f t="shared" si="231"/>
        <v>#DIV/0!</v>
      </c>
      <c r="AA499" s="31" t="e">
        <f t="shared" si="234"/>
        <v>#DIV/0!</v>
      </c>
      <c r="AB499" s="31" t="e">
        <f t="shared" si="232"/>
        <v>#DIV/0!</v>
      </c>
      <c r="AC499" s="31" t="e">
        <f t="shared" si="235"/>
        <v>#DIV/0!</v>
      </c>
      <c r="AD499" s="20" t="e">
        <f t="shared" si="233"/>
        <v>#DIV/0!</v>
      </c>
      <c r="AE499" s="25">
        <f t="shared" si="213"/>
        <v>0</v>
      </c>
      <c r="AF499" s="25">
        <f t="shared" si="224"/>
        <v>0</v>
      </c>
      <c r="AG499" s="29" t="e">
        <f t="shared" si="225"/>
        <v>#DIV/0!</v>
      </c>
      <c r="AH499" s="30">
        <f t="shared" si="226"/>
        <v>22.650203484790413</v>
      </c>
      <c r="AI499" s="28">
        <f t="shared" si="227"/>
        <v>0</v>
      </c>
    </row>
    <row r="500" spans="2:35" ht="20">
      <c r="B500" s="22">
        <v>31</v>
      </c>
      <c r="C500" s="22">
        <v>810</v>
      </c>
      <c r="D500" s="18">
        <f t="shared" si="214"/>
        <v>-343.58952199999999</v>
      </c>
      <c r="E500" s="18">
        <f t="shared" si="215"/>
        <v>1213.9480513799999</v>
      </c>
      <c r="F500" s="18">
        <f t="shared" si="220"/>
        <v>-343.58952199999999</v>
      </c>
      <c r="G500" s="18">
        <f t="shared" si="221"/>
        <v>1213.9480513799999</v>
      </c>
      <c r="H500" s="18">
        <v>1608</v>
      </c>
      <c r="I500" s="18">
        <v>944</v>
      </c>
      <c r="J500" s="13">
        <f t="shared" si="216"/>
        <v>1912.5102336</v>
      </c>
      <c r="K500" s="13">
        <f t="shared" si="217"/>
        <v>1414.774025312</v>
      </c>
      <c r="L500" s="13">
        <f t="shared" si="222"/>
        <v>1912.5102336</v>
      </c>
      <c r="M500" s="13">
        <f t="shared" si="223"/>
        <v>1414.774025312</v>
      </c>
      <c r="N500" s="19">
        <f t="shared" si="218"/>
        <v>0</v>
      </c>
      <c r="O500">
        <f t="shared" si="228"/>
        <v>0</v>
      </c>
      <c r="P500">
        <f t="shared" si="236"/>
        <v>0</v>
      </c>
      <c r="Q500" s="9">
        <f t="shared" si="237"/>
        <v>0</v>
      </c>
      <c r="R500" s="9">
        <f t="shared" si="238"/>
        <v>0</v>
      </c>
      <c r="S500">
        <f t="shared" si="229"/>
        <v>0</v>
      </c>
      <c r="T500">
        <f t="shared" si="230"/>
        <v>0</v>
      </c>
      <c r="U500">
        <f t="shared" si="239"/>
        <v>0</v>
      </c>
      <c r="V500" s="9">
        <f t="shared" si="240"/>
        <v>0</v>
      </c>
      <c r="W500" s="9">
        <f t="shared" si="212"/>
        <v>0</v>
      </c>
      <c r="X500" s="6">
        <f t="shared" si="219"/>
        <v>22.650203484790413</v>
      </c>
      <c r="Y500" s="10">
        <v>0</v>
      </c>
      <c r="Z500" s="31" t="e">
        <f t="shared" si="231"/>
        <v>#DIV/0!</v>
      </c>
      <c r="AA500" s="31" t="e">
        <f t="shared" si="234"/>
        <v>#DIV/0!</v>
      </c>
      <c r="AB500" s="31" t="e">
        <f t="shared" si="232"/>
        <v>#DIV/0!</v>
      </c>
      <c r="AC500" s="31" t="e">
        <f t="shared" si="235"/>
        <v>#DIV/0!</v>
      </c>
      <c r="AD500" s="20" t="e">
        <f t="shared" si="233"/>
        <v>#DIV/0!</v>
      </c>
      <c r="AE500" s="25">
        <f t="shared" si="213"/>
        <v>0</v>
      </c>
      <c r="AF500" s="25">
        <f t="shared" si="224"/>
        <v>0</v>
      </c>
      <c r="AG500" s="29" t="e">
        <f t="shared" si="225"/>
        <v>#DIV/0!</v>
      </c>
      <c r="AH500" s="30">
        <f t="shared" si="226"/>
        <v>22.650203484790413</v>
      </c>
      <c r="AI500" s="28">
        <f t="shared" si="227"/>
        <v>0</v>
      </c>
    </row>
    <row r="501" spans="2:35" ht="20">
      <c r="B501" s="22">
        <v>31</v>
      </c>
      <c r="C501" s="22">
        <v>810</v>
      </c>
      <c r="D501" s="18">
        <f t="shared" si="214"/>
        <v>-343.58952199999999</v>
      </c>
      <c r="E501" s="18">
        <f t="shared" si="215"/>
        <v>1213.9480513799999</v>
      </c>
      <c r="F501" s="18">
        <f t="shared" si="220"/>
        <v>-343.58952199999999</v>
      </c>
      <c r="G501" s="18">
        <f t="shared" si="221"/>
        <v>1213.9480513799999</v>
      </c>
      <c r="H501" s="18">
        <v>1608</v>
      </c>
      <c r="I501" s="18">
        <v>944</v>
      </c>
      <c r="J501" s="13">
        <f t="shared" si="216"/>
        <v>1912.5102336</v>
      </c>
      <c r="K501" s="13">
        <f t="shared" si="217"/>
        <v>1414.774025312</v>
      </c>
      <c r="L501" s="13">
        <f t="shared" si="222"/>
        <v>1912.5102336</v>
      </c>
      <c r="M501" s="13">
        <f t="shared" si="223"/>
        <v>1414.774025312</v>
      </c>
      <c r="N501" s="19">
        <f t="shared" si="218"/>
        <v>0</v>
      </c>
      <c r="O501">
        <f t="shared" si="228"/>
        <v>0</v>
      </c>
      <c r="P501">
        <f t="shared" si="236"/>
        <v>0</v>
      </c>
      <c r="Q501" s="9">
        <f t="shared" si="237"/>
        <v>0</v>
      </c>
      <c r="R501" s="9">
        <f t="shared" si="238"/>
        <v>0</v>
      </c>
      <c r="S501">
        <f t="shared" si="229"/>
        <v>0</v>
      </c>
      <c r="T501">
        <f t="shared" si="230"/>
        <v>0</v>
      </c>
      <c r="U501">
        <f t="shared" si="239"/>
        <v>0</v>
      </c>
      <c r="V501" s="9">
        <f t="shared" si="240"/>
        <v>0</v>
      </c>
      <c r="W501" s="9">
        <f t="shared" ref="W501:W564" si="241">V501*$A$22</f>
        <v>0</v>
      </c>
      <c r="X501" s="6">
        <f t="shared" si="219"/>
        <v>22.650203484790413</v>
      </c>
      <c r="Y501" s="10">
        <v>0</v>
      </c>
      <c r="Z501" s="31" t="e">
        <f t="shared" si="231"/>
        <v>#DIV/0!</v>
      </c>
      <c r="AA501" s="31" t="e">
        <f t="shared" si="234"/>
        <v>#DIV/0!</v>
      </c>
      <c r="AB501" s="31" t="e">
        <f t="shared" si="232"/>
        <v>#DIV/0!</v>
      </c>
      <c r="AC501" s="31" t="e">
        <f t="shared" si="235"/>
        <v>#DIV/0!</v>
      </c>
      <c r="AD501" s="20" t="e">
        <f t="shared" si="233"/>
        <v>#DIV/0!</v>
      </c>
      <c r="AE501" s="25">
        <f t="shared" si="213"/>
        <v>0</v>
      </c>
      <c r="AF501" s="25">
        <f t="shared" si="224"/>
        <v>0</v>
      </c>
      <c r="AG501" s="29" t="e">
        <f t="shared" si="225"/>
        <v>#DIV/0!</v>
      </c>
      <c r="AH501" s="30">
        <f t="shared" si="226"/>
        <v>22.650203484790413</v>
      </c>
      <c r="AI501" s="28">
        <f t="shared" si="227"/>
        <v>0</v>
      </c>
    </row>
    <row r="502" spans="2:35" ht="20">
      <c r="B502" s="22">
        <v>31</v>
      </c>
      <c r="C502" s="22">
        <v>810</v>
      </c>
      <c r="D502" s="18">
        <f t="shared" si="214"/>
        <v>-343.58952199999999</v>
      </c>
      <c r="E502" s="18">
        <f t="shared" si="215"/>
        <v>1213.9480513799999</v>
      </c>
      <c r="F502" s="18">
        <f t="shared" si="220"/>
        <v>-343.58952199999999</v>
      </c>
      <c r="G502" s="18">
        <f t="shared" si="221"/>
        <v>1213.9480513799999</v>
      </c>
      <c r="H502" s="18">
        <v>1608</v>
      </c>
      <c r="I502" s="18">
        <v>944</v>
      </c>
      <c r="J502" s="13">
        <f t="shared" si="216"/>
        <v>1912.5102336</v>
      </c>
      <c r="K502" s="13">
        <f t="shared" si="217"/>
        <v>1414.774025312</v>
      </c>
      <c r="L502" s="13">
        <f t="shared" si="222"/>
        <v>1912.5102336</v>
      </c>
      <c r="M502" s="13">
        <f t="shared" si="223"/>
        <v>1414.774025312</v>
      </c>
      <c r="N502" s="19">
        <f t="shared" si="218"/>
        <v>0</v>
      </c>
      <c r="O502">
        <f t="shared" si="228"/>
        <v>0</v>
      </c>
      <c r="P502">
        <f t="shared" si="236"/>
        <v>0</v>
      </c>
      <c r="Q502" s="9">
        <f t="shared" si="237"/>
        <v>0</v>
      </c>
      <c r="R502" s="9">
        <f t="shared" si="238"/>
        <v>0</v>
      </c>
      <c r="S502">
        <f t="shared" si="229"/>
        <v>0</v>
      </c>
      <c r="T502">
        <f t="shared" si="230"/>
        <v>0</v>
      </c>
      <c r="U502">
        <f t="shared" si="239"/>
        <v>0</v>
      </c>
      <c r="V502" s="9">
        <f t="shared" si="240"/>
        <v>0</v>
      </c>
      <c r="W502" s="9">
        <f t="shared" si="241"/>
        <v>0</v>
      </c>
      <c r="X502" s="6">
        <f t="shared" si="219"/>
        <v>22.650203484790413</v>
      </c>
      <c r="Y502" s="10">
        <v>0</v>
      </c>
      <c r="Z502" s="31" t="e">
        <f t="shared" si="231"/>
        <v>#DIV/0!</v>
      </c>
      <c r="AA502" s="31" t="e">
        <f t="shared" si="234"/>
        <v>#DIV/0!</v>
      </c>
      <c r="AB502" s="31" t="e">
        <f t="shared" si="232"/>
        <v>#DIV/0!</v>
      </c>
      <c r="AC502" s="31" t="e">
        <f t="shared" si="235"/>
        <v>#DIV/0!</v>
      </c>
      <c r="AD502" s="20" t="e">
        <f t="shared" si="233"/>
        <v>#DIV/0!</v>
      </c>
      <c r="AE502" s="25">
        <f t="shared" si="213"/>
        <v>0</v>
      </c>
      <c r="AF502" s="25">
        <f t="shared" si="224"/>
        <v>0</v>
      </c>
      <c r="AG502" s="29" t="e">
        <f t="shared" si="225"/>
        <v>#DIV/0!</v>
      </c>
      <c r="AH502" s="30">
        <f t="shared" si="226"/>
        <v>22.650203484790413</v>
      </c>
      <c r="AI502" s="28">
        <f t="shared" si="227"/>
        <v>0</v>
      </c>
    </row>
    <row r="503" spans="2:35" ht="20">
      <c r="B503" s="22">
        <v>31</v>
      </c>
      <c r="C503" s="22">
        <v>810</v>
      </c>
      <c r="D503" s="18">
        <f t="shared" si="214"/>
        <v>-343.58952199999999</v>
      </c>
      <c r="E503" s="18">
        <f t="shared" si="215"/>
        <v>1213.9480513799999</v>
      </c>
      <c r="F503" s="18">
        <f t="shared" si="220"/>
        <v>-343.58952199999999</v>
      </c>
      <c r="G503" s="18">
        <f t="shared" si="221"/>
        <v>1213.9480513799999</v>
      </c>
      <c r="H503" s="18">
        <v>1608</v>
      </c>
      <c r="I503" s="18">
        <v>944</v>
      </c>
      <c r="J503" s="13">
        <f t="shared" si="216"/>
        <v>1912.5102336</v>
      </c>
      <c r="K503" s="13">
        <f t="shared" si="217"/>
        <v>1414.774025312</v>
      </c>
      <c r="L503" s="13">
        <f t="shared" si="222"/>
        <v>1912.5102336</v>
      </c>
      <c r="M503" s="13">
        <f t="shared" si="223"/>
        <v>1414.774025312</v>
      </c>
      <c r="N503" s="19">
        <f t="shared" si="218"/>
        <v>0</v>
      </c>
      <c r="O503">
        <f t="shared" si="228"/>
        <v>0</v>
      </c>
      <c r="P503">
        <f t="shared" si="236"/>
        <v>0</v>
      </c>
      <c r="Q503" s="9">
        <f t="shared" si="237"/>
        <v>0</v>
      </c>
      <c r="R503" s="9">
        <f t="shared" si="238"/>
        <v>0</v>
      </c>
      <c r="S503">
        <f t="shared" si="229"/>
        <v>0</v>
      </c>
      <c r="T503">
        <f t="shared" si="230"/>
        <v>0</v>
      </c>
      <c r="U503">
        <f t="shared" si="239"/>
        <v>0</v>
      </c>
      <c r="V503" s="9">
        <f t="shared" si="240"/>
        <v>0</v>
      </c>
      <c r="W503" s="9">
        <f t="shared" si="241"/>
        <v>0</v>
      </c>
      <c r="X503" s="6">
        <f t="shared" si="219"/>
        <v>22.650203484790413</v>
      </c>
      <c r="Y503" s="10">
        <v>0</v>
      </c>
      <c r="Z503" s="31" t="e">
        <f t="shared" si="231"/>
        <v>#DIV/0!</v>
      </c>
      <c r="AA503" s="31" t="e">
        <f t="shared" si="234"/>
        <v>#DIV/0!</v>
      </c>
      <c r="AB503" s="31" t="e">
        <f t="shared" si="232"/>
        <v>#DIV/0!</v>
      </c>
      <c r="AC503" s="31" t="e">
        <f t="shared" si="235"/>
        <v>#DIV/0!</v>
      </c>
      <c r="AD503" s="20" t="e">
        <f t="shared" si="233"/>
        <v>#DIV/0!</v>
      </c>
      <c r="AE503" s="25">
        <f t="shared" si="213"/>
        <v>0</v>
      </c>
      <c r="AF503" s="25">
        <f t="shared" si="224"/>
        <v>0</v>
      </c>
      <c r="AG503" s="29" t="e">
        <f t="shared" si="225"/>
        <v>#DIV/0!</v>
      </c>
      <c r="AH503" s="30">
        <f t="shared" si="226"/>
        <v>22.650203484790413</v>
      </c>
      <c r="AI503" s="28">
        <f t="shared" si="227"/>
        <v>0</v>
      </c>
    </row>
    <row r="504" spans="2:35" ht="20">
      <c r="B504" s="22">
        <v>32</v>
      </c>
      <c r="C504" s="22">
        <v>810</v>
      </c>
      <c r="D504" s="18">
        <f t="shared" si="214"/>
        <v>-342.18630399999995</v>
      </c>
      <c r="E504" s="18">
        <f t="shared" si="215"/>
        <v>1213.9480513799999</v>
      </c>
      <c r="F504" s="18">
        <f t="shared" si="220"/>
        <v>-343.1217826666666</v>
      </c>
      <c r="G504" s="18">
        <f t="shared" si="221"/>
        <v>1213.9480513799999</v>
      </c>
      <c r="H504" s="18">
        <v>1608</v>
      </c>
      <c r="I504" s="18">
        <v>944</v>
      </c>
      <c r="J504" s="13">
        <f t="shared" si="216"/>
        <v>1912.5102336</v>
      </c>
      <c r="K504" s="13">
        <f t="shared" si="217"/>
        <v>1414.774025312</v>
      </c>
      <c r="L504" s="13">
        <f t="shared" si="222"/>
        <v>1912.5102336</v>
      </c>
      <c r="M504" s="13">
        <f t="shared" si="223"/>
        <v>1414.774025312</v>
      </c>
      <c r="N504" s="19">
        <f t="shared" si="218"/>
        <v>-1.403218000000038</v>
      </c>
      <c r="O504">
        <f t="shared" si="228"/>
        <v>0</v>
      </c>
      <c r="P504">
        <f t="shared" si="236"/>
        <v>1.4573003604167063E-2</v>
      </c>
      <c r="Q504" s="9">
        <f t="shared" si="237"/>
        <v>0.48576678680556878</v>
      </c>
      <c r="R504" s="9">
        <f t="shared" si="238"/>
        <v>1.7487604325000476</v>
      </c>
      <c r="S504">
        <f t="shared" si="229"/>
        <v>0</v>
      </c>
      <c r="T504">
        <f t="shared" si="230"/>
        <v>0</v>
      </c>
      <c r="U504">
        <f t="shared" si="239"/>
        <v>0</v>
      </c>
      <c r="V504" s="9">
        <f t="shared" si="240"/>
        <v>0</v>
      </c>
      <c r="W504" s="9">
        <f t="shared" si="241"/>
        <v>0</v>
      </c>
      <c r="X504" s="6">
        <f t="shared" si="219"/>
        <v>22.650203484790413</v>
      </c>
      <c r="Y504" s="10">
        <v>0</v>
      </c>
      <c r="Z504" s="31">
        <f t="shared" si="231"/>
        <v>180</v>
      </c>
      <c r="AA504" s="31" t="e">
        <f t="shared" si="234"/>
        <v>#DIV/0!</v>
      </c>
      <c r="AB504" s="31" t="e">
        <f t="shared" si="232"/>
        <v>#DIV/0!</v>
      </c>
      <c r="AC504" s="31" t="e">
        <f t="shared" si="235"/>
        <v>#DIV/0!</v>
      </c>
      <c r="AD504" s="20" t="e">
        <f t="shared" si="233"/>
        <v>#DIV/0!</v>
      </c>
      <c r="AE504" s="25">
        <f t="shared" si="213"/>
        <v>0</v>
      </c>
      <c r="AF504" s="25">
        <f t="shared" si="224"/>
        <v>0.48576678680556878</v>
      </c>
      <c r="AG504" s="29" t="e">
        <f t="shared" si="225"/>
        <v>#DIV/0!</v>
      </c>
      <c r="AH504" s="30">
        <f t="shared" si="226"/>
        <v>22.650203484790413</v>
      </c>
      <c r="AI504" s="28">
        <f t="shared" si="227"/>
        <v>0</v>
      </c>
    </row>
    <row r="505" spans="2:35" ht="20">
      <c r="B505" s="22">
        <v>34</v>
      </c>
      <c r="C505" s="22">
        <v>810</v>
      </c>
      <c r="D505" s="18">
        <f t="shared" si="214"/>
        <v>-339.37986799999999</v>
      </c>
      <c r="E505" s="18">
        <f t="shared" si="215"/>
        <v>1213.9480513799999</v>
      </c>
      <c r="F505" s="18">
        <f t="shared" si="220"/>
        <v>-341.71856466666668</v>
      </c>
      <c r="G505" s="18">
        <f t="shared" si="221"/>
        <v>1213.9480513799999</v>
      </c>
      <c r="H505" s="18">
        <v>1608</v>
      </c>
      <c r="I505" s="18">
        <v>944</v>
      </c>
      <c r="J505" s="13">
        <f t="shared" si="216"/>
        <v>1912.5102336</v>
      </c>
      <c r="K505" s="13">
        <f t="shared" si="217"/>
        <v>1414.774025312</v>
      </c>
      <c r="L505" s="13">
        <f t="shared" si="222"/>
        <v>1912.5102336</v>
      </c>
      <c r="M505" s="13">
        <f t="shared" si="223"/>
        <v>1414.774025312</v>
      </c>
      <c r="N505" s="19">
        <f t="shared" si="218"/>
        <v>-2.8064359999999624</v>
      </c>
      <c r="O505">
        <f t="shared" si="228"/>
        <v>0</v>
      </c>
      <c r="P505">
        <f t="shared" si="236"/>
        <v>2.9146007208332946E-2</v>
      </c>
      <c r="Q505" s="9">
        <f t="shared" si="237"/>
        <v>0.97153357361109816</v>
      </c>
      <c r="R505" s="9">
        <f t="shared" si="238"/>
        <v>3.4975208649999536</v>
      </c>
      <c r="S505">
        <f t="shared" si="229"/>
        <v>0</v>
      </c>
      <c r="T505">
        <f t="shared" si="230"/>
        <v>0</v>
      </c>
      <c r="U505">
        <f t="shared" si="239"/>
        <v>0</v>
      </c>
      <c r="V505" s="9">
        <f t="shared" si="240"/>
        <v>0</v>
      </c>
      <c r="W505" s="9">
        <f t="shared" si="241"/>
        <v>0</v>
      </c>
      <c r="X505" s="6">
        <f t="shared" si="219"/>
        <v>22.650203484790413</v>
      </c>
      <c r="Y505" s="10">
        <v>0</v>
      </c>
      <c r="Z505" s="31">
        <f t="shared" si="231"/>
        <v>180</v>
      </c>
      <c r="AA505" s="31">
        <f t="shared" si="234"/>
        <v>0</v>
      </c>
      <c r="AB505" s="31" t="e">
        <f t="shared" si="232"/>
        <v>#DIV/0!</v>
      </c>
      <c r="AC505" s="31" t="e">
        <f t="shared" si="235"/>
        <v>#DIV/0!</v>
      </c>
      <c r="AD505" s="20" t="e">
        <f t="shared" si="233"/>
        <v>#DIV/0!</v>
      </c>
      <c r="AE505" s="25">
        <f t="shared" si="213"/>
        <v>0</v>
      </c>
      <c r="AF505" s="25">
        <f t="shared" si="224"/>
        <v>0.97153357361109816</v>
      </c>
      <c r="AG505" s="29" t="e">
        <f t="shared" si="225"/>
        <v>#DIV/0!</v>
      </c>
      <c r="AH505" s="30">
        <f t="shared" si="226"/>
        <v>22.650203484790413</v>
      </c>
      <c r="AI505" s="28">
        <f t="shared" si="227"/>
        <v>0</v>
      </c>
    </row>
    <row r="506" spans="2:35" ht="20">
      <c r="B506" s="22">
        <v>34</v>
      </c>
      <c r="C506" s="22">
        <v>810</v>
      </c>
      <c r="D506" s="18">
        <f t="shared" si="214"/>
        <v>-339.37986799999999</v>
      </c>
      <c r="E506" s="18">
        <f t="shared" si="215"/>
        <v>1213.9480513799999</v>
      </c>
      <c r="F506" s="18">
        <f t="shared" si="220"/>
        <v>-340.31534666666664</v>
      </c>
      <c r="G506" s="18">
        <f t="shared" si="221"/>
        <v>1213.9480513799999</v>
      </c>
      <c r="H506" s="18">
        <v>1608</v>
      </c>
      <c r="I506" s="18">
        <v>944</v>
      </c>
      <c r="J506" s="13">
        <f t="shared" si="216"/>
        <v>1912.5102336</v>
      </c>
      <c r="K506" s="13">
        <f t="shared" si="217"/>
        <v>1414.774025312</v>
      </c>
      <c r="L506" s="13">
        <f t="shared" si="222"/>
        <v>1912.5102336</v>
      </c>
      <c r="M506" s="13">
        <f t="shared" si="223"/>
        <v>1414.774025312</v>
      </c>
      <c r="N506" s="19">
        <f t="shared" si="218"/>
        <v>0</v>
      </c>
      <c r="O506">
        <f t="shared" si="228"/>
        <v>0</v>
      </c>
      <c r="P506">
        <f t="shared" si="236"/>
        <v>0</v>
      </c>
      <c r="Q506" s="9">
        <f t="shared" si="237"/>
        <v>0</v>
      </c>
      <c r="R506" s="9">
        <f t="shared" si="238"/>
        <v>0</v>
      </c>
      <c r="S506">
        <f t="shared" si="229"/>
        <v>0</v>
      </c>
      <c r="T506">
        <f t="shared" si="230"/>
        <v>0</v>
      </c>
      <c r="U506">
        <f t="shared" si="239"/>
        <v>0</v>
      </c>
      <c r="V506" s="9">
        <f t="shared" si="240"/>
        <v>0</v>
      </c>
      <c r="W506" s="9">
        <f t="shared" si="241"/>
        <v>0</v>
      </c>
      <c r="X506" s="6">
        <f t="shared" si="219"/>
        <v>22.636226603546721</v>
      </c>
      <c r="Y506" s="10">
        <v>0</v>
      </c>
      <c r="Z506" s="31">
        <f t="shared" si="231"/>
        <v>180</v>
      </c>
      <c r="AA506" s="31">
        <f t="shared" si="234"/>
        <v>0</v>
      </c>
      <c r="AB506" s="31" t="e">
        <f t="shared" si="232"/>
        <v>#DIV/0!</v>
      </c>
      <c r="AC506" s="31" t="e">
        <f t="shared" si="235"/>
        <v>#DIV/0!</v>
      </c>
      <c r="AD506" s="20" t="e">
        <f t="shared" si="233"/>
        <v>#DIV/0!</v>
      </c>
      <c r="AE506" s="25">
        <f t="shared" si="213"/>
        <v>0</v>
      </c>
      <c r="AF506" s="25">
        <f t="shared" si="224"/>
        <v>0</v>
      </c>
      <c r="AG506" s="29" t="e">
        <f t="shared" si="225"/>
        <v>#DIV/0!</v>
      </c>
      <c r="AH506" s="30">
        <f t="shared" si="226"/>
        <v>22.636226603546721</v>
      </c>
      <c r="AI506" s="28">
        <f t="shared" si="227"/>
        <v>0</v>
      </c>
    </row>
    <row r="507" spans="2:35" ht="20">
      <c r="B507" s="22">
        <v>35</v>
      </c>
      <c r="C507" s="22">
        <v>810</v>
      </c>
      <c r="D507" s="18">
        <f t="shared" si="214"/>
        <v>-337.97664999999995</v>
      </c>
      <c r="E507" s="18">
        <f t="shared" si="215"/>
        <v>1213.9480513799999</v>
      </c>
      <c r="F507" s="18">
        <f t="shared" si="220"/>
        <v>-338.91212866666666</v>
      </c>
      <c r="G507" s="18">
        <f t="shared" si="221"/>
        <v>1213.9480513799999</v>
      </c>
      <c r="H507" s="18">
        <v>1608</v>
      </c>
      <c r="I507" s="18">
        <v>944</v>
      </c>
      <c r="J507" s="13">
        <f t="shared" si="216"/>
        <v>1912.5102336</v>
      </c>
      <c r="K507" s="13">
        <f t="shared" si="217"/>
        <v>1414.774025312</v>
      </c>
      <c r="L507" s="13">
        <f t="shared" si="222"/>
        <v>1912.5102336</v>
      </c>
      <c r="M507" s="13">
        <f t="shared" si="223"/>
        <v>1414.774025312</v>
      </c>
      <c r="N507" s="19">
        <f t="shared" si="218"/>
        <v>-1.403218000000038</v>
      </c>
      <c r="O507">
        <f t="shared" si="228"/>
        <v>0</v>
      </c>
      <c r="P507">
        <f t="shared" si="236"/>
        <v>1.4573003604167063E-2</v>
      </c>
      <c r="Q507" s="9">
        <f t="shared" si="237"/>
        <v>0.48576678680556878</v>
      </c>
      <c r="R507" s="9">
        <f t="shared" si="238"/>
        <v>1.7487604325000476</v>
      </c>
      <c r="S507">
        <f t="shared" si="229"/>
        <v>0</v>
      </c>
      <c r="T507">
        <f t="shared" si="230"/>
        <v>0</v>
      </c>
      <c r="U507">
        <f t="shared" si="239"/>
        <v>0</v>
      </c>
      <c r="V507" s="9">
        <f t="shared" si="240"/>
        <v>0</v>
      </c>
      <c r="W507" s="9">
        <f t="shared" si="241"/>
        <v>0</v>
      </c>
      <c r="X507" s="6">
        <f t="shared" si="219"/>
        <v>22.608273046585833</v>
      </c>
      <c r="Y507" s="10">
        <v>0</v>
      </c>
      <c r="Z507" s="31">
        <f t="shared" si="231"/>
        <v>180</v>
      </c>
      <c r="AA507" s="31">
        <f t="shared" si="234"/>
        <v>0</v>
      </c>
      <c r="AB507" s="31" t="e">
        <f t="shared" si="232"/>
        <v>#DIV/0!</v>
      </c>
      <c r="AC507" s="31" t="e">
        <f t="shared" si="235"/>
        <v>#DIV/0!</v>
      </c>
      <c r="AD507" s="20" t="e">
        <f t="shared" si="233"/>
        <v>#DIV/0!</v>
      </c>
      <c r="AE507" s="25">
        <f t="shared" si="213"/>
        <v>0</v>
      </c>
      <c r="AF507" s="25">
        <f t="shared" si="224"/>
        <v>0.48576678680556878</v>
      </c>
      <c r="AG507" s="29" t="e">
        <f t="shared" si="225"/>
        <v>#DIV/0!</v>
      </c>
      <c r="AH507" s="30">
        <f t="shared" si="226"/>
        <v>22.608273046585833</v>
      </c>
      <c r="AI507" s="28">
        <f t="shared" si="227"/>
        <v>0</v>
      </c>
    </row>
    <row r="508" spans="2:35" ht="20">
      <c r="B508" s="22">
        <v>36</v>
      </c>
      <c r="C508" s="22">
        <v>810</v>
      </c>
      <c r="D508" s="18">
        <f t="shared" si="214"/>
        <v>-336.57343199999997</v>
      </c>
      <c r="E508" s="18">
        <f t="shared" si="215"/>
        <v>1213.9480513799999</v>
      </c>
      <c r="F508" s="18">
        <f t="shared" si="220"/>
        <v>-337.97665000000001</v>
      </c>
      <c r="G508" s="18">
        <f t="shared" si="221"/>
        <v>1213.9480513799999</v>
      </c>
      <c r="H508" s="18">
        <v>1608</v>
      </c>
      <c r="I508" s="18">
        <v>944</v>
      </c>
      <c r="J508" s="13">
        <f t="shared" si="216"/>
        <v>1912.5102336</v>
      </c>
      <c r="K508" s="13">
        <f t="shared" si="217"/>
        <v>1414.774025312</v>
      </c>
      <c r="L508" s="13">
        <f t="shared" si="222"/>
        <v>1912.5102336</v>
      </c>
      <c r="M508" s="13">
        <f t="shared" si="223"/>
        <v>1414.774025312</v>
      </c>
      <c r="N508" s="19">
        <f t="shared" si="218"/>
        <v>-1.4032179999999812</v>
      </c>
      <c r="O508">
        <f t="shared" si="228"/>
        <v>0</v>
      </c>
      <c r="P508">
        <f t="shared" si="236"/>
        <v>1.4573003604166473E-2</v>
      </c>
      <c r="Q508" s="9">
        <f t="shared" si="237"/>
        <v>0.48576678680554908</v>
      </c>
      <c r="R508" s="9">
        <f t="shared" si="238"/>
        <v>1.7487604324999768</v>
      </c>
      <c r="S508">
        <f t="shared" si="229"/>
        <v>0</v>
      </c>
      <c r="T508">
        <f t="shared" si="230"/>
        <v>0</v>
      </c>
      <c r="U508">
        <f t="shared" si="239"/>
        <v>0</v>
      </c>
      <c r="V508" s="9">
        <f t="shared" si="240"/>
        <v>0</v>
      </c>
      <c r="W508" s="9">
        <f t="shared" si="241"/>
        <v>0</v>
      </c>
      <c r="X508" s="6">
        <f t="shared" si="219"/>
        <v>22.608273046585833</v>
      </c>
      <c r="Y508" s="10">
        <v>0</v>
      </c>
      <c r="Z508" s="31">
        <f t="shared" si="231"/>
        <v>180</v>
      </c>
      <c r="AA508" s="31">
        <f t="shared" si="234"/>
        <v>0</v>
      </c>
      <c r="AB508" s="31" t="e">
        <f t="shared" si="232"/>
        <v>#DIV/0!</v>
      </c>
      <c r="AC508" s="31" t="e">
        <f t="shared" si="235"/>
        <v>#DIV/0!</v>
      </c>
      <c r="AD508" s="20" t="e">
        <f t="shared" si="233"/>
        <v>#DIV/0!</v>
      </c>
      <c r="AE508" s="25">
        <f t="shared" si="213"/>
        <v>0</v>
      </c>
      <c r="AF508" s="25">
        <f t="shared" si="224"/>
        <v>0.48576678680554908</v>
      </c>
      <c r="AG508" s="29" t="e">
        <f t="shared" si="225"/>
        <v>#DIV/0!</v>
      </c>
      <c r="AH508" s="30">
        <f t="shared" si="226"/>
        <v>22.608273046585833</v>
      </c>
      <c r="AI508" s="28">
        <f t="shared" si="227"/>
        <v>0</v>
      </c>
    </row>
    <row r="509" spans="2:35" ht="20">
      <c r="B509" s="22">
        <v>37</v>
      </c>
      <c r="C509" s="22">
        <v>810</v>
      </c>
      <c r="D509" s="18">
        <f t="shared" si="214"/>
        <v>-335.17021399999999</v>
      </c>
      <c r="E509" s="18">
        <f t="shared" si="215"/>
        <v>1213.9480513799999</v>
      </c>
      <c r="F509" s="18">
        <f t="shared" si="220"/>
        <v>-336.57343199999997</v>
      </c>
      <c r="G509" s="18">
        <f t="shared" si="221"/>
        <v>1213.9480513799999</v>
      </c>
      <c r="H509" s="18">
        <v>1608</v>
      </c>
      <c r="I509" s="18">
        <v>944</v>
      </c>
      <c r="J509" s="13">
        <f t="shared" si="216"/>
        <v>1912.5102336</v>
      </c>
      <c r="K509" s="13">
        <f t="shared" si="217"/>
        <v>1414.774025312</v>
      </c>
      <c r="L509" s="13">
        <f t="shared" si="222"/>
        <v>1912.5102336</v>
      </c>
      <c r="M509" s="13">
        <f t="shared" si="223"/>
        <v>1414.774025312</v>
      </c>
      <c r="N509" s="19">
        <f t="shared" si="218"/>
        <v>-1.4032179999999812</v>
      </c>
      <c r="O509">
        <f t="shared" si="228"/>
        <v>0</v>
      </c>
      <c r="P509">
        <f t="shared" si="236"/>
        <v>1.4573003604166473E-2</v>
      </c>
      <c r="Q509" s="9">
        <f t="shared" si="237"/>
        <v>0.48576678680554908</v>
      </c>
      <c r="R509" s="9">
        <f t="shared" si="238"/>
        <v>1.7487604324999768</v>
      </c>
      <c r="S509">
        <f t="shared" si="229"/>
        <v>0</v>
      </c>
      <c r="T509">
        <f t="shared" si="230"/>
        <v>0</v>
      </c>
      <c r="U509">
        <f t="shared" si="239"/>
        <v>0</v>
      </c>
      <c r="V509" s="9">
        <f t="shared" si="240"/>
        <v>0</v>
      </c>
      <c r="W509" s="9">
        <f t="shared" si="241"/>
        <v>0</v>
      </c>
      <c r="X509" s="6">
        <f t="shared" si="219"/>
        <v>22.594296371122905</v>
      </c>
      <c r="Y509" s="10">
        <v>0</v>
      </c>
      <c r="Z509" s="31">
        <f t="shared" si="231"/>
        <v>180</v>
      </c>
      <c r="AA509" s="31">
        <f t="shared" si="234"/>
        <v>0</v>
      </c>
      <c r="AB509" s="31" t="e">
        <f t="shared" si="232"/>
        <v>#DIV/0!</v>
      </c>
      <c r="AC509" s="31" t="e">
        <f t="shared" si="235"/>
        <v>#DIV/0!</v>
      </c>
      <c r="AD509" s="20" t="e">
        <f t="shared" si="233"/>
        <v>#DIV/0!</v>
      </c>
      <c r="AE509" s="25">
        <f t="shared" si="213"/>
        <v>0</v>
      </c>
      <c r="AF509" s="25">
        <f t="shared" si="224"/>
        <v>0.48576678680554908</v>
      </c>
      <c r="AG509" s="29" t="e">
        <f t="shared" si="225"/>
        <v>#DIV/0!</v>
      </c>
      <c r="AH509" s="30">
        <f t="shared" si="226"/>
        <v>22.594296371122905</v>
      </c>
      <c r="AI509" s="28">
        <f t="shared" si="227"/>
        <v>0</v>
      </c>
    </row>
    <row r="510" spans="2:35" ht="20">
      <c r="B510" s="22">
        <v>38</v>
      </c>
      <c r="C510" s="22">
        <v>810</v>
      </c>
      <c r="D510" s="18">
        <f t="shared" si="214"/>
        <v>-333.76699600000001</v>
      </c>
      <c r="E510" s="18">
        <f t="shared" si="215"/>
        <v>1213.9480513799999</v>
      </c>
      <c r="F510" s="18">
        <f t="shared" si="220"/>
        <v>-335.17021399999999</v>
      </c>
      <c r="G510" s="18">
        <f t="shared" si="221"/>
        <v>1213.9480513799999</v>
      </c>
      <c r="H510" s="18">
        <v>1608</v>
      </c>
      <c r="I510" s="18">
        <v>944</v>
      </c>
      <c r="J510" s="13">
        <f t="shared" si="216"/>
        <v>1912.5102336</v>
      </c>
      <c r="K510" s="13">
        <f t="shared" si="217"/>
        <v>1414.774025312</v>
      </c>
      <c r="L510" s="13">
        <f t="shared" si="222"/>
        <v>1912.5102336</v>
      </c>
      <c r="M510" s="13">
        <f t="shared" si="223"/>
        <v>1414.774025312</v>
      </c>
      <c r="N510" s="19">
        <f t="shared" si="218"/>
        <v>-1.4032179999999812</v>
      </c>
      <c r="O510">
        <f t="shared" si="228"/>
        <v>0</v>
      </c>
      <c r="P510">
        <f t="shared" si="236"/>
        <v>1.4573003604166473E-2</v>
      </c>
      <c r="Q510" s="9">
        <f t="shared" si="237"/>
        <v>0.48576678680554908</v>
      </c>
      <c r="R510" s="9">
        <f t="shared" si="238"/>
        <v>1.7487604324999768</v>
      </c>
      <c r="S510">
        <f t="shared" si="229"/>
        <v>0</v>
      </c>
      <c r="T510">
        <f t="shared" si="230"/>
        <v>0</v>
      </c>
      <c r="U510">
        <f t="shared" si="239"/>
        <v>0</v>
      </c>
      <c r="V510" s="9">
        <f t="shared" si="240"/>
        <v>0</v>
      </c>
      <c r="W510" s="9">
        <f t="shared" si="241"/>
        <v>0</v>
      </c>
      <c r="X510" s="6">
        <f t="shared" si="219"/>
        <v>22.58031976450836</v>
      </c>
      <c r="Y510" s="10">
        <v>0</v>
      </c>
      <c r="Z510" s="31">
        <f t="shared" si="231"/>
        <v>180</v>
      </c>
      <c r="AA510" s="31">
        <f t="shared" si="234"/>
        <v>0</v>
      </c>
      <c r="AB510" s="31" t="e">
        <f t="shared" si="232"/>
        <v>#DIV/0!</v>
      </c>
      <c r="AC510" s="31" t="e">
        <f t="shared" si="235"/>
        <v>#DIV/0!</v>
      </c>
      <c r="AD510" s="20" t="e">
        <f t="shared" si="233"/>
        <v>#DIV/0!</v>
      </c>
      <c r="AE510" s="25">
        <f t="shared" si="213"/>
        <v>0</v>
      </c>
      <c r="AF510" s="25">
        <f t="shared" si="224"/>
        <v>0.48576678680554908</v>
      </c>
      <c r="AG510" s="29" t="e">
        <f t="shared" si="225"/>
        <v>#DIV/0!</v>
      </c>
      <c r="AH510" s="30">
        <f t="shared" si="226"/>
        <v>22.58031976450836</v>
      </c>
      <c r="AI510" s="28">
        <f t="shared" si="227"/>
        <v>0</v>
      </c>
    </row>
    <row r="511" spans="2:35" ht="20">
      <c r="B511" s="22">
        <v>38</v>
      </c>
      <c r="C511" s="22">
        <v>810</v>
      </c>
      <c r="D511" s="18">
        <f t="shared" si="214"/>
        <v>-333.76699600000001</v>
      </c>
      <c r="E511" s="18">
        <f t="shared" si="215"/>
        <v>1213.9480513799999</v>
      </c>
      <c r="F511" s="18">
        <f t="shared" si="220"/>
        <v>-334.23473533333339</v>
      </c>
      <c r="G511" s="18">
        <f t="shared" si="221"/>
        <v>1213.9480513799999</v>
      </c>
      <c r="H511" s="18">
        <v>1608</v>
      </c>
      <c r="I511" s="18">
        <v>944</v>
      </c>
      <c r="J511" s="13">
        <f t="shared" si="216"/>
        <v>1912.5102336</v>
      </c>
      <c r="K511" s="13">
        <f t="shared" si="217"/>
        <v>1414.774025312</v>
      </c>
      <c r="L511" s="13">
        <f t="shared" si="222"/>
        <v>1912.5102336</v>
      </c>
      <c r="M511" s="13">
        <f t="shared" si="223"/>
        <v>1414.774025312</v>
      </c>
      <c r="N511" s="19">
        <f t="shared" si="218"/>
        <v>0</v>
      </c>
      <c r="O511">
        <f t="shared" si="228"/>
        <v>0</v>
      </c>
      <c r="P511">
        <f t="shared" si="236"/>
        <v>0</v>
      </c>
      <c r="Q511" s="9">
        <f t="shared" si="237"/>
        <v>0</v>
      </c>
      <c r="R511" s="9">
        <f t="shared" si="238"/>
        <v>0</v>
      </c>
      <c r="S511">
        <f t="shared" si="229"/>
        <v>0</v>
      </c>
      <c r="T511">
        <f t="shared" si="230"/>
        <v>0</v>
      </c>
      <c r="U511">
        <f t="shared" si="239"/>
        <v>0</v>
      </c>
      <c r="V511" s="9">
        <f t="shared" si="240"/>
        <v>0</v>
      </c>
      <c r="W511" s="9">
        <f t="shared" si="241"/>
        <v>0</v>
      </c>
      <c r="X511" s="6">
        <f t="shared" si="219"/>
        <v>22.566343226870128</v>
      </c>
      <c r="Y511" s="10">
        <v>0</v>
      </c>
      <c r="Z511" s="31">
        <f t="shared" si="231"/>
        <v>180</v>
      </c>
      <c r="AA511" s="31">
        <f t="shared" si="234"/>
        <v>0</v>
      </c>
      <c r="AB511" s="31" t="e">
        <f t="shared" si="232"/>
        <v>#DIV/0!</v>
      </c>
      <c r="AC511" s="31" t="e">
        <f t="shared" si="235"/>
        <v>#DIV/0!</v>
      </c>
      <c r="AD511" s="20" t="e">
        <f t="shared" si="233"/>
        <v>#DIV/0!</v>
      </c>
      <c r="AE511" s="25">
        <f t="shared" ref="AE511:AE574" si="242">$V511</f>
        <v>0</v>
      </c>
      <c r="AF511" s="25">
        <f t="shared" si="224"/>
        <v>0</v>
      </c>
      <c r="AG511" s="29" t="e">
        <f t="shared" si="225"/>
        <v>#DIV/0!</v>
      </c>
      <c r="AH511" s="30">
        <f t="shared" si="226"/>
        <v>22.566343226870128</v>
      </c>
      <c r="AI511" s="28">
        <f t="shared" si="227"/>
        <v>0</v>
      </c>
    </row>
    <row r="512" spans="2:35" ht="20">
      <c r="B512" s="22">
        <v>40</v>
      </c>
      <c r="C512" s="22">
        <v>810</v>
      </c>
      <c r="D512" s="18">
        <f t="shared" si="214"/>
        <v>-330.96055999999993</v>
      </c>
      <c r="E512" s="18">
        <f t="shared" si="215"/>
        <v>1213.9480513799999</v>
      </c>
      <c r="F512" s="18">
        <f t="shared" si="220"/>
        <v>-332.8315173333333</v>
      </c>
      <c r="G512" s="18">
        <f t="shared" si="221"/>
        <v>1213.9480513799999</v>
      </c>
      <c r="H512" s="18">
        <v>1608</v>
      </c>
      <c r="I512" s="18">
        <v>944</v>
      </c>
      <c r="J512" s="13">
        <f t="shared" si="216"/>
        <v>1912.5102336</v>
      </c>
      <c r="K512" s="13">
        <f t="shared" si="217"/>
        <v>1414.774025312</v>
      </c>
      <c r="L512" s="13">
        <f t="shared" si="222"/>
        <v>1912.5102336</v>
      </c>
      <c r="M512" s="13">
        <f t="shared" si="223"/>
        <v>1414.774025312</v>
      </c>
      <c r="N512" s="19">
        <f t="shared" si="218"/>
        <v>-2.8064360000000761</v>
      </c>
      <c r="O512">
        <f t="shared" si="228"/>
        <v>0</v>
      </c>
      <c r="P512">
        <f t="shared" si="236"/>
        <v>2.9146007208334126E-2</v>
      </c>
      <c r="Q512" s="9">
        <f t="shared" si="237"/>
        <v>0.97153357361113757</v>
      </c>
      <c r="R512" s="9">
        <f t="shared" si="238"/>
        <v>3.4975208650000953</v>
      </c>
      <c r="S512">
        <f t="shared" si="229"/>
        <v>0</v>
      </c>
      <c r="T512">
        <f t="shared" si="230"/>
        <v>0</v>
      </c>
      <c r="U512">
        <f t="shared" si="239"/>
        <v>0</v>
      </c>
      <c r="V512" s="9">
        <f t="shared" si="240"/>
        <v>0</v>
      </c>
      <c r="W512" s="9">
        <f t="shared" si="241"/>
        <v>0</v>
      </c>
      <c r="X512" s="6">
        <f t="shared" si="219"/>
        <v>22.552366758336444</v>
      </c>
      <c r="Y512" s="10">
        <v>0</v>
      </c>
      <c r="Z512" s="31">
        <f t="shared" si="231"/>
        <v>180</v>
      </c>
      <c r="AA512" s="31">
        <f t="shared" si="234"/>
        <v>0</v>
      </c>
      <c r="AB512" s="31" t="e">
        <f t="shared" si="232"/>
        <v>#DIV/0!</v>
      </c>
      <c r="AC512" s="31" t="e">
        <f t="shared" si="235"/>
        <v>#DIV/0!</v>
      </c>
      <c r="AD512" s="20" t="e">
        <f t="shared" si="233"/>
        <v>#DIV/0!</v>
      </c>
      <c r="AE512" s="25">
        <f t="shared" si="242"/>
        <v>0</v>
      </c>
      <c r="AF512" s="25">
        <f t="shared" si="224"/>
        <v>0.97153357361113757</v>
      </c>
      <c r="AG512" s="29" t="e">
        <f t="shared" si="225"/>
        <v>#DIV/0!</v>
      </c>
      <c r="AH512" s="30">
        <f t="shared" si="226"/>
        <v>22.552366758336444</v>
      </c>
      <c r="AI512" s="28">
        <f t="shared" si="227"/>
        <v>0</v>
      </c>
    </row>
    <row r="513" spans="2:35" ht="20">
      <c r="B513" s="22">
        <v>40</v>
      </c>
      <c r="C513" s="22">
        <v>810</v>
      </c>
      <c r="D513" s="18">
        <f t="shared" si="214"/>
        <v>-330.96055999999993</v>
      </c>
      <c r="E513" s="18">
        <f t="shared" si="215"/>
        <v>1213.9480513799999</v>
      </c>
      <c r="F513" s="18">
        <f t="shared" si="220"/>
        <v>-331.89603866666658</v>
      </c>
      <c r="G513" s="18">
        <f t="shared" si="221"/>
        <v>1213.9480513799999</v>
      </c>
      <c r="H513" s="18">
        <v>1608</v>
      </c>
      <c r="I513" s="18">
        <v>944</v>
      </c>
      <c r="J513" s="13">
        <f t="shared" si="216"/>
        <v>1912.5102336</v>
      </c>
      <c r="K513" s="13">
        <f t="shared" si="217"/>
        <v>1414.774025312</v>
      </c>
      <c r="L513" s="13">
        <f t="shared" si="222"/>
        <v>1912.5102336</v>
      </c>
      <c r="M513" s="13">
        <f t="shared" si="223"/>
        <v>1414.774025312</v>
      </c>
      <c r="N513" s="19">
        <f t="shared" si="218"/>
        <v>0</v>
      </c>
      <c r="O513">
        <f t="shared" si="228"/>
        <v>0</v>
      </c>
      <c r="P513">
        <f t="shared" si="236"/>
        <v>0</v>
      </c>
      <c r="Q513" s="9">
        <f t="shared" si="237"/>
        <v>0</v>
      </c>
      <c r="R513" s="9">
        <f t="shared" si="238"/>
        <v>0</v>
      </c>
      <c r="S513">
        <f t="shared" si="229"/>
        <v>0</v>
      </c>
      <c r="T513">
        <f t="shared" si="230"/>
        <v>0</v>
      </c>
      <c r="U513">
        <f t="shared" si="239"/>
        <v>0</v>
      </c>
      <c r="V513" s="9">
        <f t="shared" si="240"/>
        <v>0</v>
      </c>
      <c r="W513" s="9">
        <f t="shared" si="241"/>
        <v>0</v>
      </c>
      <c r="X513" s="6">
        <f t="shared" si="219"/>
        <v>22.552366758336444</v>
      </c>
      <c r="Y513" s="10">
        <v>0</v>
      </c>
      <c r="Z513" s="31">
        <f t="shared" si="231"/>
        <v>180</v>
      </c>
      <c r="AA513" s="31">
        <f t="shared" si="234"/>
        <v>0</v>
      </c>
      <c r="AB513" s="31" t="e">
        <f t="shared" si="232"/>
        <v>#DIV/0!</v>
      </c>
      <c r="AC513" s="31" t="e">
        <f t="shared" si="235"/>
        <v>#DIV/0!</v>
      </c>
      <c r="AD513" s="20" t="e">
        <f t="shared" si="233"/>
        <v>#DIV/0!</v>
      </c>
      <c r="AE513" s="25">
        <f t="shared" si="242"/>
        <v>0</v>
      </c>
      <c r="AF513" s="25">
        <f t="shared" si="224"/>
        <v>0</v>
      </c>
      <c r="AG513" s="29" t="e">
        <f t="shared" si="225"/>
        <v>#DIV/0!</v>
      </c>
      <c r="AH513" s="30">
        <f t="shared" si="226"/>
        <v>22.552366758336444</v>
      </c>
      <c r="AI513" s="28">
        <f t="shared" si="227"/>
        <v>0</v>
      </c>
    </row>
    <row r="514" spans="2:35" ht="20">
      <c r="B514" s="22">
        <v>40</v>
      </c>
      <c r="C514" s="22">
        <v>810</v>
      </c>
      <c r="D514" s="18">
        <f t="shared" si="214"/>
        <v>-330.96055999999993</v>
      </c>
      <c r="E514" s="18">
        <f t="shared" si="215"/>
        <v>1213.9480513799999</v>
      </c>
      <c r="F514" s="18">
        <f t="shared" si="220"/>
        <v>-330.96055999999993</v>
      </c>
      <c r="G514" s="18">
        <f t="shared" si="221"/>
        <v>1213.9480513799999</v>
      </c>
      <c r="H514" s="18">
        <v>1608</v>
      </c>
      <c r="I514" s="18">
        <v>944</v>
      </c>
      <c r="J514" s="13">
        <f t="shared" si="216"/>
        <v>1912.5102336</v>
      </c>
      <c r="K514" s="13">
        <f t="shared" si="217"/>
        <v>1414.774025312</v>
      </c>
      <c r="L514" s="13">
        <f t="shared" si="222"/>
        <v>1912.5102336</v>
      </c>
      <c r="M514" s="13">
        <f t="shared" si="223"/>
        <v>1414.774025312</v>
      </c>
      <c r="N514" s="19">
        <f t="shared" si="218"/>
        <v>0</v>
      </c>
      <c r="O514">
        <f t="shared" si="228"/>
        <v>0</v>
      </c>
      <c r="P514">
        <f t="shared" si="236"/>
        <v>0</v>
      </c>
      <c r="Q514" s="9">
        <f t="shared" si="237"/>
        <v>0</v>
      </c>
      <c r="R514" s="9">
        <f t="shared" si="238"/>
        <v>0</v>
      </c>
      <c r="S514">
        <f t="shared" si="229"/>
        <v>0</v>
      </c>
      <c r="T514">
        <f t="shared" si="230"/>
        <v>0</v>
      </c>
      <c r="U514">
        <f t="shared" si="239"/>
        <v>0</v>
      </c>
      <c r="V514" s="9">
        <f t="shared" si="240"/>
        <v>0</v>
      </c>
      <c r="W514" s="9">
        <f t="shared" si="241"/>
        <v>0</v>
      </c>
      <c r="X514" s="6">
        <f t="shared" si="219"/>
        <v>22.524414029097294</v>
      </c>
      <c r="Y514" s="10">
        <v>0</v>
      </c>
      <c r="Z514" s="31">
        <f t="shared" si="231"/>
        <v>180</v>
      </c>
      <c r="AA514" s="31">
        <f t="shared" si="234"/>
        <v>0</v>
      </c>
      <c r="AB514" s="31" t="e">
        <f t="shared" si="232"/>
        <v>#DIV/0!</v>
      </c>
      <c r="AC514" s="31" t="e">
        <f t="shared" si="235"/>
        <v>#DIV/0!</v>
      </c>
      <c r="AD514" s="20" t="e">
        <f t="shared" si="233"/>
        <v>#DIV/0!</v>
      </c>
      <c r="AE514" s="25">
        <f t="shared" si="242"/>
        <v>0</v>
      </c>
      <c r="AF514" s="25">
        <f t="shared" si="224"/>
        <v>0</v>
      </c>
      <c r="AG514" s="29" t="e">
        <f t="shared" si="225"/>
        <v>#DIV/0!</v>
      </c>
      <c r="AH514" s="30">
        <f t="shared" si="226"/>
        <v>22.524414029097294</v>
      </c>
      <c r="AI514" s="28">
        <f t="shared" si="227"/>
        <v>0</v>
      </c>
    </row>
    <row r="515" spans="2:35" ht="20">
      <c r="B515" s="22">
        <v>41</v>
      </c>
      <c r="C515" s="22">
        <v>810</v>
      </c>
      <c r="D515" s="18">
        <f t="shared" si="214"/>
        <v>-329.55734199999995</v>
      </c>
      <c r="E515" s="18">
        <f t="shared" si="215"/>
        <v>1213.9480513799999</v>
      </c>
      <c r="F515" s="18">
        <f t="shared" si="220"/>
        <v>-330.4928206666666</v>
      </c>
      <c r="G515" s="18">
        <f t="shared" si="221"/>
        <v>1213.9480513799999</v>
      </c>
      <c r="H515" s="18">
        <v>1608</v>
      </c>
      <c r="I515" s="18">
        <v>944</v>
      </c>
      <c r="J515" s="13">
        <f t="shared" si="216"/>
        <v>1912.5102336</v>
      </c>
      <c r="K515" s="13">
        <f t="shared" si="217"/>
        <v>1414.774025312</v>
      </c>
      <c r="L515" s="13">
        <f t="shared" si="222"/>
        <v>1912.5102336</v>
      </c>
      <c r="M515" s="13">
        <f t="shared" si="223"/>
        <v>1414.774025312</v>
      </c>
      <c r="N515" s="19">
        <f t="shared" si="218"/>
        <v>-1.4032179999999812</v>
      </c>
      <c r="O515">
        <f t="shared" si="228"/>
        <v>0</v>
      </c>
      <c r="P515">
        <f t="shared" si="236"/>
        <v>1.4573003604166473E-2</v>
      </c>
      <c r="Q515" s="9">
        <f t="shared" si="237"/>
        <v>0.48576678680554908</v>
      </c>
      <c r="R515" s="9">
        <f t="shared" si="238"/>
        <v>1.7487604324999768</v>
      </c>
      <c r="S515">
        <f t="shared" si="229"/>
        <v>0</v>
      </c>
      <c r="T515">
        <f t="shared" si="230"/>
        <v>0</v>
      </c>
      <c r="U515">
        <f t="shared" si="239"/>
        <v>0</v>
      </c>
      <c r="V515" s="9">
        <f t="shared" si="240"/>
        <v>0</v>
      </c>
      <c r="W515" s="9">
        <f t="shared" si="241"/>
        <v>0</v>
      </c>
      <c r="X515" s="6">
        <f t="shared" si="219"/>
        <v>22.524414029097294</v>
      </c>
      <c r="Y515" s="10">
        <v>0</v>
      </c>
      <c r="Z515" s="31">
        <f t="shared" si="231"/>
        <v>180</v>
      </c>
      <c r="AA515" s="31">
        <f t="shared" si="234"/>
        <v>0</v>
      </c>
      <c r="AB515" s="31" t="e">
        <f t="shared" si="232"/>
        <v>#DIV/0!</v>
      </c>
      <c r="AC515" s="31" t="e">
        <f t="shared" si="235"/>
        <v>#DIV/0!</v>
      </c>
      <c r="AD515" s="20" t="e">
        <f t="shared" si="233"/>
        <v>#DIV/0!</v>
      </c>
      <c r="AE515" s="25">
        <f t="shared" si="242"/>
        <v>0</v>
      </c>
      <c r="AF515" s="25">
        <f t="shared" si="224"/>
        <v>0.48576678680554908</v>
      </c>
      <c r="AG515" s="29" t="e">
        <f t="shared" si="225"/>
        <v>#DIV/0!</v>
      </c>
      <c r="AH515" s="30">
        <f t="shared" si="226"/>
        <v>22.524414029097294</v>
      </c>
      <c r="AI515" s="28">
        <f t="shared" si="227"/>
        <v>0</v>
      </c>
    </row>
    <row r="516" spans="2:35" ht="20">
      <c r="B516" s="22">
        <v>42</v>
      </c>
      <c r="C516" s="22">
        <v>810</v>
      </c>
      <c r="D516" s="18">
        <f t="shared" ref="D516:D579" si="243">IF(B516&gt;=$A$24,B516+($A$14*(B516-$A$24)*C516),B516-($A$14*($A$24-B516)*C516))</f>
        <v>-328.15412399999997</v>
      </c>
      <c r="E516" s="18">
        <f t="shared" ref="E516:E579" si="244">C516+($A$16*C516)</f>
        <v>1213.9480513799999</v>
      </c>
      <c r="F516" s="18">
        <f t="shared" si="220"/>
        <v>-329.55734199999989</v>
      </c>
      <c r="G516" s="18">
        <f t="shared" si="221"/>
        <v>1213.9480513799999</v>
      </c>
      <c r="H516" s="18">
        <v>1608</v>
      </c>
      <c r="I516" s="18">
        <v>944</v>
      </c>
      <c r="J516" s="13">
        <f t="shared" ref="J516:J579" si="245">IF(H516&gt;=$A$24,H516+($A$14*(H516-$A$24)*I516),H516-($A$14*($A$24-H516)*I516))</f>
        <v>1912.5102336</v>
      </c>
      <c r="K516" s="13">
        <f t="shared" ref="K516:K579" si="246">I516+($A$16*I516)</f>
        <v>1414.774025312</v>
      </c>
      <c r="L516" s="13">
        <f t="shared" si="222"/>
        <v>1912.5102336</v>
      </c>
      <c r="M516" s="13">
        <f t="shared" si="223"/>
        <v>1414.774025312</v>
      </c>
      <c r="N516" s="19">
        <f t="shared" si="218"/>
        <v>-1.4032179999999812</v>
      </c>
      <c r="O516">
        <f t="shared" si="228"/>
        <v>0</v>
      </c>
      <c r="P516">
        <f t="shared" si="236"/>
        <v>1.4573003604166473E-2</v>
      </c>
      <c r="Q516" s="9">
        <f t="shared" si="237"/>
        <v>0.48576678680554908</v>
      </c>
      <c r="R516" s="9">
        <f t="shared" si="238"/>
        <v>1.7487604324999768</v>
      </c>
      <c r="S516">
        <f t="shared" si="229"/>
        <v>0</v>
      </c>
      <c r="T516">
        <f t="shared" si="230"/>
        <v>0</v>
      </c>
      <c r="U516">
        <f t="shared" si="239"/>
        <v>0</v>
      </c>
      <c r="V516" s="9">
        <f t="shared" si="240"/>
        <v>0</v>
      </c>
      <c r="W516" s="9">
        <f t="shared" si="241"/>
        <v>0</v>
      </c>
      <c r="X516" s="6">
        <f t="shared" si="219"/>
        <v>22.524414029097294</v>
      </c>
      <c r="Y516" s="10">
        <v>0</v>
      </c>
      <c r="Z516" s="31">
        <f t="shared" si="231"/>
        <v>180</v>
      </c>
      <c r="AA516" s="31">
        <f t="shared" si="234"/>
        <v>0</v>
      </c>
      <c r="AB516" s="31" t="e">
        <f t="shared" si="232"/>
        <v>#DIV/0!</v>
      </c>
      <c r="AC516" s="31" t="e">
        <f t="shared" si="235"/>
        <v>#DIV/0!</v>
      </c>
      <c r="AD516" s="20" t="e">
        <f t="shared" si="233"/>
        <v>#DIV/0!</v>
      </c>
      <c r="AE516" s="25">
        <f t="shared" si="242"/>
        <v>0</v>
      </c>
      <c r="AF516" s="25">
        <f t="shared" si="224"/>
        <v>0.48576678680554908</v>
      </c>
      <c r="AG516" s="29" t="e">
        <f t="shared" si="225"/>
        <v>#DIV/0!</v>
      </c>
      <c r="AH516" s="30">
        <f t="shared" si="226"/>
        <v>22.524414029097294</v>
      </c>
      <c r="AI516" s="28">
        <f t="shared" si="227"/>
        <v>0</v>
      </c>
    </row>
    <row r="517" spans="2:35" ht="20">
      <c r="B517" s="22">
        <v>42</v>
      </c>
      <c r="C517" s="22">
        <v>808</v>
      </c>
      <c r="D517" s="18">
        <f t="shared" si="243"/>
        <v>-327.24016319999998</v>
      </c>
      <c r="E517" s="18">
        <f t="shared" si="244"/>
        <v>1210.9506487839999</v>
      </c>
      <c r="F517" s="18">
        <f t="shared" si="220"/>
        <v>-328.3172097333333</v>
      </c>
      <c r="G517" s="18">
        <f t="shared" si="221"/>
        <v>1212.9489171813332</v>
      </c>
      <c r="H517" s="18">
        <v>1608</v>
      </c>
      <c r="I517" s="18">
        <v>944</v>
      </c>
      <c r="J517" s="13">
        <f t="shared" si="245"/>
        <v>1912.5102336</v>
      </c>
      <c r="K517" s="13">
        <f t="shared" si="246"/>
        <v>1414.774025312</v>
      </c>
      <c r="L517" s="13">
        <f t="shared" si="222"/>
        <v>1912.5102336</v>
      </c>
      <c r="M517" s="13">
        <f t="shared" si="223"/>
        <v>1414.774025312</v>
      </c>
      <c r="N517" s="19">
        <f t="shared" ref="N517:N580" si="247">D516-D517</f>
        <v>-0.91396079999998392</v>
      </c>
      <c r="O517">
        <f t="shared" si="228"/>
        <v>0.99913419866675213</v>
      </c>
      <c r="P517">
        <f t="shared" si="236"/>
        <v>2.8031259987979094E-2</v>
      </c>
      <c r="Q517" s="9">
        <f t="shared" si="237"/>
        <v>0.93437533293263642</v>
      </c>
      <c r="R517" s="9">
        <f t="shared" si="238"/>
        <v>3.3637511985574911</v>
      </c>
      <c r="S517">
        <f t="shared" si="229"/>
        <v>0</v>
      </c>
      <c r="T517">
        <f t="shared" si="230"/>
        <v>0</v>
      </c>
      <c r="U517">
        <f t="shared" si="239"/>
        <v>0</v>
      </c>
      <c r="V517" s="9">
        <f t="shared" si="240"/>
        <v>0</v>
      </c>
      <c r="W517" s="9">
        <f t="shared" si="241"/>
        <v>0</v>
      </c>
      <c r="X517" s="6">
        <f t="shared" ref="X517:X580" si="248">SQRT((J515-D515)^2+(K515-E515)^2)/100</f>
        <v>22.510437768649901</v>
      </c>
      <c r="Y517" s="10">
        <v>0</v>
      </c>
      <c r="Z517" s="31">
        <f t="shared" si="231"/>
        <v>141.14273788792684</v>
      </c>
      <c r="AA517" s="31">
        <f t="shared" si="234"/>
        <v>38.857262112073158</v>
      </c>
      <c r="AB517" s="31" t="e">
        <f t="shared" si="232"/>
        <v>#DIV/0!</v>
      </c>
      <c r="AC517" s="31" t="e">
        <f t="shared" si="235"/>
        <v>#DIV/0!</v>
      </c>
      <c r="AD517" s="20" t="e">
        <f t="shared" si="233"/>
        <v>#DIV/0!</v>
      </c>
      <c r="AE517" s="25">
        <f t="shared" si="242"/>
        <v>0</v>
      </c>
      <c r="AF517" s="25">
        <f t="shared" si="224"/>
        <v>0.93437533293263642</v>
      </c>
      <c r="AG517" s="29" t="e">
        <f t="shared" si="225"/>
        <v>#DIV/0!</v>
      </c>
      <c r="AH517" s="30">
        <f t="shared" si="226"/>
        <v>22.510437768649901</v>
      </c>
      <c r="AI517" s="28">
        <f t="shared" si="227"/>
        <v>0</v>
      </c>
    </row>
    <row r="518" spans="2:35" ht="20">
      <c r="B518" s="22">
        <v>42</v>
      </c>
      <c r="C518" s="22">
        <v>808</v>
      </c>
      <c r="D518" s="18">
        <f t="shared" si="243"/>
        <v>-327.24016319999998</v>
      </c>
      <c r="E518" s="18">
        <f t="shared" si="244"/>
        <v>1210.9506487839999</v>
      </c>
      <c r="F518" s="18">
        <f t="shared" ref="F518:F581" si="249">AVERAGE(D516:D518)</f>
        <v>-327.54481679999998</v>
      </c>
      <c r="G518" s="18">
        <f t="shared" ref="G518:G581" si="250">AVERAGE(E516:E518)</f>
        <v>1211.9497829826666</v>
      </c>
      <c r="H518" s="18">
        <v>1608</v>
      </c>
      <c r="I518" s="18">
        <v>944</v>
      </c>
      <c r="J518" s="13">
        <f t="shared" si="245"/>
        <v>1912.5102336</v>
      </c>
      <c r="K518" s="13">
        <f t="shared" si="246"/>
        <v>1414.774025312</v>
      </c>
      <c r="L518" s="13">
        <f t="shared" ref="L518:L581" si="251">AVERAGE(J516:J518)</f>
        <v>1912.5102336</v>
      </c>
      <c r="M518" s="13">
        <f t="shared" ref="M518:M581" si="252">AVERAGE(K516:K518)</f>
        <v>1414.774025312</v>
      </c>
      <c r="N518" s="19">
        <f t="shared" si="247"/>
        <v>0</v>
      </c>
      <c r="O518">
        <f t="shared" si="228"/>
        <v>0.99913419866652475</v>
      </c>
      <c r="P518">
        <f t="shared" si="236"/>
        <v>2.6375292596280207E-2</v>
      </c>
      <c r="Q518" s="9">
        <f t="shared" si="237"/>
        <v>0.87917641987600681</v>
      </c>
      <c r="R518" s="9">
        <f t="shared" si="238"/>
        <v>3.1650351115536246</v>
      </c>
      <c r="S518">
        <f t="shared" si="229"/>
        <v>0</v>
      </c>
      <c r="T518">
        <f t="shared" si="230"/>
        <v>0</v>
      </c>
      <c r="U518">
        <f t="shared" si="239"/>
        <v>0</v>
      </c>
      <c r="V518" s="9">
        <f t="shared" si="240"/>
        <v>0</v>
      </c>
      <c r="W518" s="9">
        <f t="shared" si="241"/>
        <v>0</v>
      </c>
      <c r="X518" s="6">
        <f t="shared" si="248"/>
        <v>22.496461577823208</v>
      </c>
      <c r="Y518" s="10">
        <v>0</v>
      </c>
      <c r="Z518" s="31">
        <f t="shared" si="231"/>
        <v>127.70625579408221</v>
      </c>
      <c r="AA518" s="31">
        <f t="shared" si="234"/>
        <v>13.436482093844631</v>
      </c>
      <c r="AB518" s="31" t="e">
        <f t="shared" si="232"/>
        <v>#DIV/0!</v>
      </c>
      <c r="AC518" s="31" t="e">
        <f t="shared" si="235"/>
        <v>#DIV/0!</v>
      </c>
      <c r="AD518" s="20" t="e">
        <f t="shared" si="233"/>
        <v>#DIV/0!</v>
      </c>
      <c r="AE518" s="25">
        <f t="shared" si="242"/>
        <v>0</v>
      </c>
      <c r="AF518" s="25">
        <f t="shared" ref="AF518:AF581" si="253">$Q518</f>
        <v>0.87917641987600681</v>
      </c>
      <c r="AG518" s="29" t="e">
        <f t="shared" ref="AG518:AG581" si="254">$AD518</f>
        <v>#DIV/0!</v>
      </c>
      <c r="AH518" s="30">
        <f t="shared" ref="AH518:AH581" si="255">$X518</f>
        <v>22.496461577823208</v>
      </c>
      <c r="AI518" s="28">
        <f t="shared" ref="AI518:AI581" si="256">$Y518</f>
        <v>0</v>
      </c>
    </row>
    <row r="519" spans="2:35" ht="20">
      <c r="B519" s="22">
        <v>42</v>
      </c>
      <c r="C519" s="22">
        <v>808</v>
      </c>
      <c r="D519" s="18">
        <f t="shared" si="243"/>
        <v>-327.24016319999998</v>
      </c>
      <c r="E519" s="18">
        <f t="shared" si="244"/>
        <v>1210.9506487839999</v>
      </c>
      <c r="F519" s="18">
        <f t="shared" si="249"/>
        <v>-327.24016319999998</v>
      </c>
      <c r="G519" s="18">
        <f t="shared" si="250"/>
        <v>1210.9506487839999</v>
      </c>
      <c r="H519" s="18">
        <v>1608</v>
      </c>
      <c r="I519" s="18">
        <v>944</v>
      </c>
      <c r="J519" s="13">
        <f t="shared" si="245"/>
        <v>1912.5102336</v>
      </c>
      <c r="K519" s="13">
        <f t="shared" si="246"/>
        <v>1414.774025312</v>
      </c>
      <c r="L519" s="13">
        <f t="shared" si="251"/>
        <v>1912.5102336</v>
      </c>
      <c r="M519" s="13">
        <f t="shared" si="252"/>
        <v>1414.774025312</v>
      </c>
      <c r="N519" s="19">
        <f t="shared" si="247"/>
        <v>0</v>
      </c>
      <c r="O519">
        <f t="shared" ref="O519:O582" si="257">G518-G519</f>
        <v>0.99913419866675213</v>
      </c>
      <c r="P519">
        <f t="shared" si="236"/>
        <v>2.6375292596286209E-2</v>
      </c>
      <c r="Q519" s="9">
        <f t="shared" si="237"/>
        <v>0.87917641987620698</v>
      </c>
      <c r="R519" s="9">
        <f t="shared" si="238"/>
        <v>3.1650351115543454</v>
      </c>
      <c r="S519">
        <f t="shared" ref="S519:S582" si="258">L519-L518</f>
        <v>0</v>
      </c>
      <c r="T519">
        <f t="shared" ref="T519:T582" si="259">M519-M518</f>
        <v>0</v>
      </c>
      <c r="U519">
        <f t="shared" si="239"/>
        <v>0</v>
      </c>
      <c r="V519" s="9">
        <f t="shared" si="240"/>
        <v>0</v>
      </c>
      <c r="W519" s="9">
        <f t="shared" si="241"/>
        <v>0</v>
      </c>
      <c r="X519" s="6">
        <f t="shared" si="248"/>
        <v>22.490055155079173</v>
      </c>
      <c r="Y519" s="10">
        <v>0</v>
      </c>
      <c r="Z519" s="31">
        <f t="shared" ref="Z519:Z582" si="260">MOD(DEGREES(ATAN2(F518-F519,G518-G519)),360)</f>
        <v>106.95738632223126</v>
      </c>
      <c r="AA519" s="31">
        <f t="shared" si="234"/>
        <v>20.748869471850952</v>
      </c>
      <c r="AB519" s="31" t="e">
        <f t="shared" ref="AB519:AB582" si="261">MOD(DEGREES(ATAN2(L518-L519,M518-M519)),360)</f>
        <v>#DIV/0!</v>
      </c>
      <c r="AC519" s="31" t="e">
        <f t="shared" si="235"/>
        <v>#DIV/0!</v>
      </c>
      <c r="AD519" s="20" t="e">
        <f t="shared" ref="AD519:AD582" si="262">ABS(AB519-Z519)</f>
        <v>#DIV/0!</v>
      </c>
      <c r="AE519" s="25">
        <f t="shared" si="242"/>
        <v>0</v>
      </c>
      <c r="AF519" s="25">
        <f t="shared" si="253"/>
        <v>0.87917641987620698</v>
      </c>
      <c r="AG519" s="29" t="e">
        <f t="shared" si="254"/>
        <v>#DIV/0!</v>
      </c>
      <c r="AH519" s="30">
        <f t="shared" si="255"/>
        <v>22.490055155079173</v>
      </c>
      <c r="AI519" s="28">
        <f t="shared" si="256"/>
        <v>0</v>
      </c>
    </row>
    <row r="520" spans="2:35" ht="20">
      <c r="B520" s="22">
        <v>42</v>
      </c>
      <c r="C520" s="22">
        <v>808</v>
      </c>
      <c r="D520" s="18">
        <f t="shared" si="243"/>
        <v>-327.24016319999998</v>
      </c>
      <c r="E520" s="18">
        <f t="shared" si="244"/>
        <v>1210.9506487839999</v>
      </c>
      <c r="F520" s="18">
        <f t="shared" si="249"/>
        <v>-327.24016319999998</v>
      </c>
      <c r="G520" s="18">
        <f t="shared" si="250"/>
        <v>1210.9506487839999</v>
      </c>
      <c r="H520" s="18">
        <v>1608</v>
      </c>
      <c r="I520" s="18">
        <v>944</v>
      </c>
      <c r="J520" s="13">
        <f t="shared" si="245"/>
        <v>1912.5102336</v>
      </c>
      <c r="K520" s="13">
        <f t="shared" si="246"/>
        <v>1414.774025312</v>
      </c>
      <c r="L520" s="13">
        <f t="shared" si="251"/>
        <v>1912.5102336</v>
      </c>
      <c r="M520" s="13">
        <f t="shared" si="252"/>
        <v>1414.774025312</v>
      </c>
      <c r="N520" s="19">
        <f t="shared" si="247"/>
        <v>0</v>
      </c>
      <c r="O520">
        <f t="shared" si="257"/>
        <v>0</v>
      </c>
      <c r="P520">
        <f t="shared" si="236"/>
        <v>0</v>
      </c>
      <c r="Q520" s="9">
        <f t="shared" si="237"/>
        <v>0</v>
      </c>
      <c r="R520" s="9">
        <f t="shared" si="238"/>
        <v>0</v>
      </c>
      <c r="S520">
        <f t="shared" si="258"/>
        <v>0</v>
      </c>
      <c r="T520">
        <f t="shared" si="259"/>
        <v>0</v>
      </c>
      <c r="U520">
        <f t="shared" si="239"/>
        <v>0</v>
      </c>
      <c r="V520" s="9">
        <f t="shared" si="240"/>
        <v>0</v>
      </c>
      <c r="W520" s="9">
        <f t="shared" si="241"/>
        <v>0</v>
      </c>
      <c r="X520" s="6">
        <f t="shared" si="248"/>
        <v>22.490055155079173</v>
      </c>
      <c r="Y520" s="10">
        <v>0</v>
      </c>
      <c r="Z520" s="31" t="e">
        <f t="shared" si="260"/>
        <v>#DIV/0!</v>
      </c>
      <c r="AA520" s="31" t="e">
        <f t="shared" ref="AA520:AA583" si="263">Z519-Z520</f>
        <v>#DIV/0!</v>
      </c>
      <c r="AB520" s="31" t="e">
        <f t="shared" si="261"/>
        <v>#DIV/0!</v>
      </c>
      <c r="AC520" s="31" t="e">
        <f t="shared" ref="AC520:AC583" si="264">AB519-AB520</f>
        <v>#DIV/0!</v>
      </c>
      <c r="AD520" s="20" t="e">
        <f t="shared" si="262"/>
        <v>#DIV/0!</v>
      </c>
      <c r="AE520" s="25">
        <f t="shared" si="242"/>
        <v>0</v>
      </c>
      <c r="AF520" s="25">
        <f t="shared" si="253"/>
        <v>0</v>
      </c>
      <c r="AG520" s="29" t="e">
        <f t="shared" si="254"/>
        <v>#DIV/0!</v>
      </c>
      <c r="AH520" s="30">
        <f t="shared" si="255"/>
        <v>22.490055155079173</v>
      </c>
      <c r="AI520" s="28">
        <f t="shared" si="256"/>
        <v>0</v>
      </c>
    </row>
    <row r="521" spans="2:35" ht="20">
      <c r="B521" s="22">
        <v>42</v>
      </c>
      <c r="C521" s="22">
        <v>808</v>
      </c>
      <c r="D521" s="18">
        <f t="shared" si="243"/>
        <v>-327.24016319999998</v>
      </c>
      <c r="E521" s="18">
        <f t="shared" si="244"/>
        <v>1210.9506487839999</v>
      </c>
      <c r="F521" s="18">
        <f t="shared" si="249"/>
        <v>-327.24016319999998</v>
      </c>
      <c r="G521" s="18">
        <f t="shared" si="250"/>
        <v>1210.9506487839999</v>
      </c>
      <c r="H521" s="18">
        <v>1608</v>
      </c>
      <c r="I521" s="18">
        <v>944</v>
      </c>
      <c r="J521" s="13">
        <f t="shared" si="245"/>
        <v>1912.5102336</v>
      </c>
      <c r="K521" s="13">
        <f t="shared" si="246"/>
        <v>1414.774025312</v>
      </c>
      <c r="L521" s="13">
        <f t="shared" si="251"/>
        <v>1912.5102336</v>
      </c>
      <c r="M521" s="13">
        <f t="shared" si="252"/>
        <v>1414.774025312</v>
      </c>
      <c r="N521" s="19">
        <f t="shared" si="247"/>
        <v>0</v>
      </c>
      <c r="O521">
        <f t="shared" si="257"/>
        <v>0</v>
      </c>
      <c r="P521">
        <f t="shared" si="236"/>
        <v>0</v>
      </c>
      <c r="Q521" s="9">
        <f t="shared" si="237"/>
        <v>0</v>
      </c>
      <c r="R521" s="9">
        <f t="shared" si="238"/>
        <v>0</v>
      </c>
      <c r="S521">
        <f t="shared" si="258"/>
        <v>0</v>
      </c>
      <c r="T521">
        <f t="shared" si="259"/>
        <v>0</v>
      </c>
      <c r="U521">
        <f t="shared" si="239"/>
        <v>0</v>
      </c>
      <c r="V521" s="9">
        <f t="shared" si="240"/>
        <v>0</v>
      </c>
      <c r="W521" s="9">
        <f t="shared" si="241"/>
        <v>0</v>
      </c>
      <c r="X521" s="6">
        <f t="shared" si="248"/>
        <v>22.490055155079173</v>
      </c>
      <c r="Y521" s="10">
        <v>0</v>
      </c>
      <c r="Z521" s="31" t="e">
        <f t="shared" si="260"/>
        <v>#DIV/0!</v>
      </c>
      <c r="AA521" s="31" t="e">
        <f t="shared" si="263"/>
        <v>#DIV/0!</v>
      </c>
      <c r="AB521" s="31" t="e">
        <f t="shared" si="261"/>
        <v>#DIV/0!</v>
      </c>
      <c r="AC521" s="31" t="e">
        <f t="shared" si="264"/>
        <v>#DIV/0!</v>
      </c>
      <c r="AD521" s="20" t="e">
        <f t="shared" si="262"/>
        <v>#DIV/0!</v>
      </c>
      <c r="AE521" s="25">
        <f t="shared" si="242"/>
        <v>0</v>
      </c>
      <c r="AF521" s="25">
        <f t="shared" si="253"/>
        <v>0</v>
      </c>
      <c r="AG521" s="29" t="e">
        <f t="shared" si="254"/>
        <v>#DIV/0!</v>
      </c>
      <c r="AH521" s="30">
        <f t="shared" si="255"/>
        <v>22.490055155079173</v>
      </c>
      <c r="AI521" s="28">
        <f t="shared" si="256"/>
        <v>0</v>
      </c>
    </row>
    <row r="522" spans="2:35" ht="20">
      <c r="B522" s="22">
        <v>42</v>
      </c>
      <c r="C522" s="22">
        <v>808</v>
      </c>
      <c r="D522" s="18">
        <f t="shared" si="243"/>
        <v>-327.24016319999998</v>
      </c>
      <c r="E522" s="18">
        <f t="shared" si="244"/>
        <v>1210.9506487839999</v>
      </c>
      <c r="F522" s="18">
        <f t="shared" si="249"/>
        <v>-327.24016319999998</v>
      </c>
      <c r="G522" s="18">
        <f t="shared" si="250"/>
        <v>1210.9506487839999</v>
      </c>
      <c r="H522" s="18">
        <v>1608</v>
      </c>
      <c r="I522" s="18">
        <v>944</v>
      </c>
      <c r="J522" s="13">
        <f t="shared" si="245"/>
        <v>1912.5102336</v>
      </c>
      <c r="K522" s="13">
        <f t="shared" si="246"/>
        <v>1414.774025312</v>
      </c>
      <c r="L522" s="13">
        <f t="shared" si="251"/>
        <v>1912.5102336</v>
      </c>
      <c r="M522" s="13">
        <f t="shared" si="252"/>
        <v>1414.774025312</v>
      </c>
      <c r="N522" s="19">
        <f t="shared" si="247"/>
        <v>0</v>
      </c>
      <c r="O522">
        <f t="shared" si="257"/>
        <v>0</v>
      </c>
      <c r="P522">
        <f t="shared" ref="P522:P585" si="265">SQRT((N522*$A$6)^2+(O522*$A$12)^2)</f>
        <v>0</v>
      </c>
      <c r="Q522" s="9">
        <f t="shared" ref="Q522:Q585" si="266">P522*$A$20*1000</f>
        <v>0</v>
      </c>
      <c r="R522" s="9">
        <f t="shared" ref="R522:R585" si="267">Q522*$A$22</f>
        <v>0</v>
      </c>
      <c r="S522">
        <f t="shared" si="258"/>
        <v>0</v>
      </c>
      <c r="T522">
        <f t="shared" si="259"/>
        <v>0</v>
      </c>
      <c r="U522">
        <f t="shared" ref="U522:U585" si="268">SQRT((S522*$A$6)^2+(T522*$A$12)^2)</f>
        <v>0</v>
      </c>
      <c r="V522" s="9">
        <f t="shared" ref="V522:V585" si="269">U522*$A$20*1000</f>
        <v>0</v>
      </c>
      <c r="W522" s="9">
        <f t="shared" si="241"/>
        <v>0</v>
      </c>
      <c r="X522" s="6">
        <f t="shared" si="248"/>
        <v>22.490055155079173</v>
      </c>
      <c r="Y522" s="10">
        <v>0</v>
      </c>
      <c r="Z522" s="31" t="e">
        <f t="shared" si="260"/>
        <v>#DIV/0!</v>
      </c>
      <c r="AA522" s="31" t="e">
        <f t="shared" si="263"/>
        <v>#DIV/0!</v>
      </c>
      <c r="AB522" s="31" t="e">
        <f t="shared" si="261"/>
        <v>#DIV/0!</v>
      </c>
      <c r="AC522" s="31" t="e">
        <f t="shared" si="264"/>
        <v>#DIV/0!</v>
      </c>
      <c r="AD522" s="20" t="e">
        <f t="shared" si="262"/>
        <v>#DIV/0!</v>
      </c>
      <c r="AE522" s="25">
        <f t="shared" si="242"/>
        <v>0</v>
      </c>
      <c r="AF522" s="25">
        <f t="shared" si="253"/>
        <v>0</v>
      </c>
      <c r="AG522" s="29" t="e">
        <f t="shared" si="254"/>
        <v>#DIV/0!</v>
      </c>
      <c r="AH522" s="30">
        <f t="shared" si="255"/>
        <v>22.490055155079173</v>
      </c>
      <c r="AI522" s="28">
        <f t="shared" si="256"/>
        <v>0</v>
      </c>
    </row>
    <row r="523" spans="2:35" ht="20">
      <c r="B523" s="22">
        <v>42</v>
      </c>
      <c r="C523" s="22">
        <v>808</v>
      </c>
      <c r="D523" s="18">
        <f t="shared" si="243"/>
        <v>-327.24016319999998</v>
      </c>
      <c r="E523" s="18">
        <f t="shared" si="244"/>
        <v>1210.9506487839999</v>
      </c>
      <c r="F523" s="18">
        <f t="shared" si="249"/>
        <v>-327.24016319999998</v>
      </c>
      <c r="G523" s="18">
        <f t="shared" si="250"/>
        <v>1210.9506487839999</v>
      </c>
      <c r="H523" s="18">
        <v>1608</v>
      </c>
      <c r="I523" s="18">
        <v>944</v>
      </c>
      <c r="J523" s="13">
        <f t="shared" si="245"/>
        <v>1912.5102336</v>
      </c>
      <c r="K523" s="13">
        <f t="shared" si="246"/>
        <v>1414.774025312</v>
      </c>
      <c r="L523" s="13">
        <f t="shared" si="251"/>
        <v>1912.5102336</v>
      </c>
      <c r="M523" s="13">
        <f t="shared" si="252"/>
        <v>1414.774025312</v>
      </c>
      <c r="N523" s="19">
        <f t="shared" si="247"/>
        <v>0</v>
      </c>
      <c r="O523">
        <f t="shared" si="257"/>
        <v>0</v>
      </c>
      <c r="P523">
        <f t="shared" si="265"/>
        <v>0</v>
      </c>
      <c r="Q523" s="9">
        <f t="shared" si="266"/>
        <v>0</v>
      </c>
      <c r="R523" s="9">
        <f t="shared" si="267"/>
        <v>0</v>
      </c>
      <c r="S523">
        <f t="shared" si="258"/>
        <v>0</v>
      </c>
      <c r="T523">
        <f t="shared" si="259"/>
        <v>0</v>
      </c>
      <c r="U523">
        <f t="shared" si="268"/>
        <v>0</v>
      </c>
      <c r="V523" s="9">
        <f t="shared" si="269"/>
        <v>0</v>
      </c>
      <c r="W523" s="9">
        <f t="shared" si="241"/>
        <v>0</v>
      </c>
      <c r="X523" s="6">
        <f t="shared" si="248"/>
        <v>22.490055155079173</v>
      </c>
      <c r="Y523" s="10">
        <v>0</v>
      </c>
      <c r="Z523" s="31" t="e">
        <f t="shared" si="260"/>
        <v>#DIV/0!</v>
      </c>
      <c r="AA523" s="31" t="e">
        <f t="shared" si="263"/>
        <v>#DIV/0!</v>
      </c>
      <c r="AB523" s="31" t="e">
        <f t="shared" si="261"/>
        <v>#DIV/0!</v>
      </c>
      <c r="AC523" s="31" t="e">
        <f t="shared" si="264"/>
        <v>#DIV/0!</v>
      </c>
      <c r="AD523" s="20" t="e">
        <f t="shared" si="262"/>
        <v>#DIV/0!</v>
      </c>
      <c r="AE523" s="25">
        <f t="shared" si="242"/>
        <v>0</v>
      </c>
      <c r="AF523" s="25">
        <f t="shared" si="253"/>
        <v>0</v>
      </c>
      <c r="AG523" s="29" t="e">
        <f t="shared" si="254"/>
        <v>#DIV/0!</v>
      </c>
      <c r="AH523" s="30">
        <f t="shared" si="255"/>
        <v>22.490055155079173</v>
      </c>
      <c r="AI523" s="28">
        <f t="shared" si="256"/>
        <v>0</v>
      </c>
    </row>
    <row r="524" spans="2:35" ht="20">
      <c r="B524" s="22">
        <v>42</v>
      </c>
      <c r="C524" s="22">
        <v>809</v>
      </c>
      <c r="D524" s="18">
        <f t="shared" si="243"/>
        <v>-327.69714359999995</v>
      </c>
      <c r="E524" s="18">
        <f t="shared" si="244"/>
        <v>1212.4493500819999</v>
      </c>
      <c r="F524" s="18">
        <f t="shared" si="249"/>
        <v>-327.39248999999995</v>
      </c>
      <c r="G524" s="18">
        <f t="shared" si="250"/>
        <v>1211.4502158833332</v>
      </c>
      <c r="H524" s="18">
        <v>1608</v>
      </c>
      <c r="I524" s="18">
        <v>944</v>
      </c>
      <c r="J524" s="13">
        <f t="shared" si="245"/>
        <v>1912.5102336</v>
      </c>
      <c r="K524" s="13">
        <f t="shared" si="246"/>
        <v>1414.774025312</v>
      </c>
      <c r="L524" s="13">
        <f t="shared" si="251"/>
        <v>1912.5102336</v>
      </c>
      <c r="M524" s="13">
        <f t="shared" si="252"/>
        <v>1414.774025312</v>
      </c>
      <c r="N524" s="19">
        <f t="shared" si="247"/>
        <v>0.45698039999996354</v>
      </c>
      <c r="O524">
        <f t="shared" si="257"/>
        <v>-0.49956709933326238</v>
      </c>
      <c r="P524">
        <f t="shared" si="265"/>
        <v>1.4015629993986624E-2</v>
      </c>
      <c r="Q524" s="9">
        <f t="shared" si="266"/>
        <v>0.46718766646622079</v>
      </c>
      <c r="R524" s="9">
        <f t="shared" si="267"/>
        <v>1.6818755992783949</v>
      </c>
      <c r="S524">
        <f t="shared" si="258"/>
        <v>0</v>
      </c>
      <c r="T524">
        <f t="shared" si="259"/>
        <v>0</v>
      </c>
      <c r="U524">
        <f t="shared" si="268"/>
        <v>0</v>
      </c>
      <c r="V524" s="9">
        <f t="shared" si="269"/>
        <v>0</v>
      </c>
      <c r="W524" s="9">
        <f t="shared" si="241"/>
        <v>0</v>
      </c>
      <c r="X524" s="6">
        <f t="shared" si="248"/>
        <v>22.490055155079173</v>
      </c>
      <c r="Y524" s="10">
        <v>0</v>
      </c>
      <c r="Z524" s="31">
        <f t="shared" si="260"/>
        <v>286.95738632223191</v>
      </c>
      <c r="AA524" s="31" t="e">
        <f t="shared" si="263"/>
        <v>#DIV/0!</v>
      </c>
      <c r="AB524" s="31" t="e">
        <f t="shared" si="261"/>
        <v>#DIV/0!</v>
      </c>
      <c r="AC524" s="31" t="e">
        <f t="shared" si="264"/>
        <v>#DIV/0!</v>
      </c>
      <c r="AD524" s="20" t="e">
        <f t="shared" si="262"/>
        <v>#DIV/0!</v>
      </c>
      <c r="AE524" s="25">
        <f t="shared" si="242"/>
        <v>0</v>
      </c>
      <c r="AF524" s="25">
        <f t="shared" si="253"/>
        <v>0.46718766646622079</v>
      </c>
      <c r="AG524" s="29" t="e">
        <f t="shared" si="254"/>
        <v>#DIV/0!</v>
      </c>
      <c r="AH524" s="30">
        <f t="shared" si="255"/>
        <v>22.490055155079173</v>
      </c>
      <c r="AI524" s="28">
        <f t="shared" si="256"/>
        <v>0</v>
      </c>
    </row>
    <row r="525" spans="2:35" ht="20">
      <c r="B525" s="22">
        <v>40</v>
      </c>
      <c r="C525" s="22">
        <v>808</v>
      </c>
      <c r="D525" s="18">
        <f t="shared" si="243"/>
        <v>-330.04460799999993</v>
      </c>
      <c r="E525" s="18">
        <f t="shared" si="244"/>
        <v>1210.9506487839999</v>
      </c>
      <c r="F525" s="18">
        <f t="shared" si="249"/>
        <v>-328.32730493333332</v>
      </c>
      <c r="G525" s="18">
        <f t="shared" si="250"/>
        <v>1211.4502158833332</v>
      </c>
      <c r="H525" s="18">
        <v>1608</v>
      </c>
      <c r="I525" s="18">
        <v>944</v>
      </c>
      <c r="J525" s="13">
        <f t="shared" si="245"/>
        <v>1912.5102336</v>
      </c>
      <c r="K525" s="13">
        <f t="shared" si="246"/>
        <v>1414.774025312</v>
      </c>
      <c r="L525" s="13">
        <f t="shared" si="251"/>
        <v>1912.5102336</v>
      </c>
      <c r="M525" s="13">
        <f t="shared" si="252"/>
        <v>1414.774025312</v>
      </c>
      <c r="N525" s="19">
        <f t="shared" si="247"/>
        <v>2.3474643999999785</v>
      </c>
      <c r="O525">
        <f t="shared" si="257"/>
        <v>0</v>
      </c>
      <c r="P525">
        <f t="shared" si="265"/>
        <v>2.4379395904166445E-2</v>
      </c>
      <c r="Q525" s="9">
        <f t="shared" si="266"/>
        <v>0.81264653013888144</v>
      </c>
      <c r="R525" s="9">
        <f t="shared" si="267"/>
        <v>2.9255275084999735</v>
      </c>
      <c r="S525">
        <f t="shared" si="258"/>
        <v>0</v>
      </c>
      <c r="T525">
        <f t="shared" si="259"/>
        <v>0</v>
      </c>
      <c r="U525">
        <f t="shared" si="268"/>
        <v>0</v>
      </c>
      <c r="V525" s="9">
        <f t="shared" si="269"/>
        <v>0</v>
      </c>
      <c r="W525" s="9">
        <f t="shared" si="241"/>
        <v>0</v>
      </c>
      <c r="X525" s="6">
        <f t="shared" si="248"/>
        <v>22.490055155079173</v>
      </c>
      <c r="Y525" s="10">
        <v>0</v>
      </c>
      <c r="Z525" s="31">
        <f t="shared" si="260"/>
        <v>0</v>
      </c>
      <c r="AA525" s="31">
        <f t="shared" si="263"/>
        <v>286.95738632223191</v>
      </c>
      <c r="AB525" s="31" t="e">
        <f t="shared" si="261"/>
        <v>#DIV/0!</v>
      </c>
      <c r="AC525" s="31" t="e">
        <f t="shared" si="264"/>
        <v>#DIV/0!</v>
      </c>
      <c r="AD525" s="20" t="e">
        <f t="shared" si="262"/>
        <v>#DIV/0!</v>
      </c>
      <c r="AE525" s="25">
        <f t="shared" si="242"/>
        <v>0</v>
      </c>
      <c r="AF525" s="25">
        <f t="shared" si="253"/>
        <v>0.81264653013888144</v>
      </c>
      <c r="AG525" s="29" t="e">
        <f t="shared" si="254"/>
        <v>#DIV/0!</v>
      </c>
      <c r="AH525" s="30">
        <f t="shared" si="255"/>
        <v>22.490055155079173</v>
      </c>
      <c r="AI525" s="28">
        <f t="shared" si="256"/>
        <v>0</v>
      </c>
    </row>
    <row r="526" spans="2:35" ht="20">
      <c r="B526" s="22">
        <v>40</v>
      </c>
      <c r="C526" s="22">
        <v>809</v>
      </c>
      <c r="D526" s="18">
        <f t="shared" si="243"/>
        <v>-330.50258399999996</v>
      </c>
      <c r="E526" s="18">
        <f t="shared" si="244"/>
        <v>1212.4493500819999</v>
      </c>
      <c r="F526" s="18">
        <f t="shared" si="249"/>
        <v>-329.41477853333328</v>
      </c>
      <c r="G526" s="18">
        <f t="shared" si="250"/>
        <v>1211.9497829826666</v>
      </c>
      <c r="H526" s="18">
        <v>1608</v>
      </c>
      <c r="I526" s="18">
        <v>944</v>
      </c>
      <c r="J526" s="13">
        <f t="shared" si="245"/>
        <v>1912.5102336</v>
      </c>
      <c r="K526" s="13">
        <f t="shared" si="246"/>
        <v>1414.774025312</v>
      </c>
      <c r="L526" s="13">
        <f t="shared" si="251"/>
        <v>1912.5102336</v>
      </c>
      <c r="M526" s="13">
        <f t="shared" si="252"/>
        <v>1414.774025312</v>
      </c>
      <c r="N526" s="19">
        <f t="shared" si="247"/>
        <v>0.45797600000003058</v>
      </c>
      <c r="O526">
        <f t="shared" si="257"/>
        <v>-0.49956709933348975</v>
      </c>
      <c r="P526">
        <f t="shared" si="265"/>
        <v>1.4019134575979857E-2</v>
      </c>
      <c r="Q526" s="9">
        <f t="shared" si="266"/>
        <v>0.46730448586599521</v>
      </c>
      <c r="R526" s="9">
        <f t="shared" si="267"/>
        <v>1.6822961491175827</v>
      </c>
      <c r="S526">
        <f t="shared" si="258"/>
        <v>0</v>
      </c>
      <c r="T526">
        <f t="shared" si="259"/>
        <v>0</v>
      </c>
      <c r="U526">
        <f t="shared" si="268"/>
        <v>0</v>
      </c>
      <c r="V526" s="9">
        <f t="shared" si="269"/>
        <v>0</v>
      </c>
      <c r="W526" s="9">
        <f t="shared" si="241"/>
        <v>0</v>
      </c>
      <c r="X526" s="6">
        <f t="shared" si="248"/>
        <v>22.493253137481528</v>
      </c>
      <c r="Y526" s="10">
        <v>0</v>
      </c>
      <c r="Z526" s="31">
        <f t="shared" si="260"/>
        <v>335.32674480275529</v>
      </c>
      <c r="AA526" s="31">
        <f t="shared" si="263"/>
        <v>-335.32674480275529</v>
      </c>
      <c r="AB526" s="31" t="e">
        <f t="shared" si="261"/>
        <v>#DIV/0!</v>
      </c>
      <c r="AC526" s="31" t="e">
        <f t="shared" si="264"/>
        <v>#DIV/0!</v>
      </c>
      <c r="AD526" s="20" t="e">
        <f t="shared" si="262"/>
        <v>#DIV/0!</v>
      </c>
      <c r="AE526" s="25">
        <f t="shared" si="242"/>
        <v>0</v>
      </c>
      <c r="AF526" s="25">
        <f t="shared" si="253"/>
        <v>0.46730448586599521</v>
      </c>
      <c r="AG526" s="29" t="e">
        <f t="shared" si="254"/>
        <v>#DIV/0!</v>
      </c>
      <c r="AH526" s="30">
        <f t="shared" si="255"/>
        <v>22.493253137481528</v>
      </c>
      <c r="AI526" s="28">
        <f t="shared" si="256"/>
        <v>0</v>
      </c>
    </row>
    <row r="527" spans="2:35" ht="20">
      <c r="B527" s="22">
        <v>40</v>
      </c>
      <c r="C527" s="22">
        <v>810</v>
      </c>
      <c r="D527" s="18">
        <f t="shared" si="243"/>
        <v>-330.96055999999993</v>
      </c>
      <c r="E527" s="18">
        <f t="shared" si="244"/>
        <v>1213.9480513799999</v>
      </c>
      <c r="F527" s="18">
        <f t="shared" si="249"/>
        <v>-330.5025839999999</v>
      </c>
      <c r="G527" s="18">
        <f t="shared" si="250"/>
        <v>1212.4493500819999</v>
      </c>
      <c r="H527" s="18">
        <v>1608</v>
      </c>
      <c r="I527" s="18">
        <v>944</v>
      </c>
      <c r="J527" s="13">
        <f t="shared" si="245"/>
        <v>1912.5102336</v>
      </c>
      <c r="K527" s="13">
        <f t="shared" si="246"/>
        <v>1414.774025312</v>
      </c>
      <c r="L527" s="13">
        <f t="shared" si="251"/>
        <v>1912.5102336</v>
      </c>
      <c r="M527" s="13">
        <f t="shared" si="252"/>
        <v>1414.774025312</v>
      </c>
      <c r="N527" s="19">
        <f t="shared" si="247"/>
        <v>0.45797599999997374</v>
      </c>
      <c r="O527">
        <f t="shared" si="257"/>
        <v>-0.49956709933326238</v>
      </c>
      <c r="P527">
        <f t="shared" si="265"/>
        <v>1.4019134575974009E-2</v>
      </c>
      <c r="Q527" s="9">
        <f t="shared" si="266"/>
        <v>0.46730448586580026</v>
      </c>
      <c r="R527" s="9">
        <f t="shared" si="267"/>
        <v>1.6822961491168809</v>
      </c>
      <c r="S527">
        <f t="shared" si="258"/>
        <v>0</v>
      </c>
      <c r="T527">
        <f t="shared" si="259"/>
        <v>0</v>
      </c>
      <c r="U527">
        <f t="shared" si="268"/>
        <v>0</v>
      </c>
      <c r="V527" s="9">
        <f t="shared" si="269"/>
        <v>0</v>
      </c>
      <c r="W527" s="9">
        <f t="shared" si="241"/>
        <v>0</v>
      </c>
      <c r="X527" s="6">
        <f t="shared" si="248"/>
        <v>22.517984337863982</v>
      </c>
      <c r="Y527" s="10">
        <v>0</v>
      </c>
      <c r="Z527" s="31">
        <f t="shared" si="260"/>
        <v>335.33337577595597</v>
      </c>
      <c r="AA527" s="31">
        <f t="shared" si="263"/>
        <v>-6.6309732006857303E-3</v>
      </c>
      <c r="AB527" s="31" t="e">
        <f t="shared" si="261"/>
        <v>#DIV/0!</v>
      </c>
      <c r="AC527" s="31" t="e">
        <f t="shared" si="264"/>
        <v>#DIV/0!</v>
      </c>
      <c r="AD527" s="20" t="e">
        <f t="shared" si="262"/>
        <v>#DIV/0!</v>
      </c>
      <c r="AE527" s="25">
        <f t="shared" si="242"/>
        <v>0</v>
      </c>
      <c r="AF527" s="25">
        <f t="shared" si="253"/>
        <v>0.46730448586580026</v>
      </c>
      <c r="AG527" s="29" t="e">
        <f t="shared" si="254"/>
        <v>#DIV/0!</v>
      </c>
      <c r="AH527" s="30">
        <f t="shared" si="255"/>
        <v>22.517984337863982</v>
      </c>
      <c r="AI527" s="28">
        <f t="shared" si="256"/>
        <v>0</v>
      </c>
    </row>
    <row r="528" spans="2:35" ht="20">
      <c r="B528" s="22">
        <v>40</v>
      </c>
      <c r="C528" s="22">
        <v>809</v>
      </c>
      <c r="D528" s="18">
        <f t="shared" si="243"/>
        <v>-330.50258399999996</v>
      </c>
      <c r="E528" s="18">
        <f t="shared" si="244"/>
        <v>1212.4493500819999</v>
      </c>
      <c r="F528" s="18">
        <f t="shared" si="249"/>
        <v>-330.6552426666666</v>
      </c>
      <c r="G528" s="18">
        <f t="shared" si="250"/>
        <v>1212.9489171813332</v>
      </c>
      <c r="H528" s="18">
        <v>1608</v>
      </c>
      <c r="I528" s="18">
        <v>944</v>
      </c>
      <c r="J528" s="13">
        <f t="shared" si="245"/>
        <v>1912.5102336</v>
      </c>
      <c r="K528" s="13">
        <f t="shared" si="246"/>
        <v>1414.774025312</v>
      </c>
      <c r="L528" s="13">
        <f t="shared" si="251"/>
        <v>1912.5102336</v>
      </c>
      <c r="M528" s="13">
        <f t="shared" si="252"/>
        <v>1414.774025312</v>
      </c>
      <c r="N528" s="19">
        <f t="shared" si="247"/>
        <v>-0.45797599999997374</v>
      </c>
      <c r="O528">
        <f t="shared" si="257"/>
        <v>-0.49956709933326238</v>
      </c>
      <c r="P528">
        <f t="shared" si="265"/>
        <v>1.4019134575974009E-2</v>
      </c>
      <c r="Q528" s="9">
        <f t="shared" si="266"/>
        <v>0.46730448586580026</v>
      </c>
      <c r="R528" s="9">
        <f t="shared" si="267"/>
        <v>1.6822961491168809</v>
      </c>
      <c r="S528">
        <f t="shared" si="258"/>
        <v>0</v>
      </c>
      <c r="T528">
        <f t="shared" si="259"/>
        <v>0</v>
      </c>
      <c r="U528">
        <f t="shared" si="268"/>
        <v>0</v>
      </c>
      <c r="V528" s="9">
        <f t="shared" si="269"/>
        <v>0</v>
      </c>
      <c r="W528" s="9">
        <f t="shared" si="241"/>
        <v>0</v>
      </c>
      <c r="X528" s="6">
        <f t="shared" si="248"/>
        <v>22.521193960633649</v>
      </c>
      <c r="Y528" s="10">
        <v>0</v>
      </c>
      <c r="Z528" s="31">
        <f t="shared" si="260"/>
        <v>286.99220415846395</v>
      </c>
      <c r="AA528" s="31">
        <f t="shared" si="263"/>
        <v>48.341171617492023</v>
      </c>
      <c r="AB528" s="31" t="e">
        <f t="shared" si="261"/>
        <v>#DIV/0!</v>
      </c>
      <c r="AC528" s="31" t="e">
        <f t="shared" si="264"/>
        <v>#DIV/0!</v>
      </c>
      <c r="AD528" s="20" t="e">
        <f t="shared" si="262"/>
        <v>#DIV/0!</v>
      </c>
      <c r="AE528" s="25">
        <f t="shared" si="242"/>
        <v>0</v>
      </c>
      <c r="AF528" s="25">
        <f t="shared" si="253"/>
        <v>0.46730448586580026</v>
      </c>
      <c r="AG528" s="29" t="e">
        <f t="shared" si="254"/>
        <v>#DIV/0!</v>
      </c>
      <c r="AH528" s="30">
        <f t="shared" si="255"/>
        <v>22.521193960633649</v>
      </c>
      <c r="AI528" s="28">
        <f t="shared" si="256"/>
        <v>0</v>
      </c>
    </row>
    <row r="529" spans="2:35" ht="20">
      <c r="B529" s="22">
        <v>40</v>
      </c>
      <c r="C529" s="22">
        <v>810</v>
      </c>
      <c r="D529" s="18">
        <f t="shared" si="243"/>
        <v>-330.96055999999993</v>
      </c>
      <c r="E529" s="18">
        <f t="shared" si="244"/>
        <v>1213.9480513799999</v>
      </c>
      <c r="F529" s="18">
        <f t="shared" si="249"/>
        <v>-330.80790133333329</v>
      </c>
      <c r="G529" s="18">
        <f t="shared" si="250"/>
        <v>1213.4484842806667</v>
      </c>
      <c r="H529" s="18">
        <v>1608</v>
      </c>
      <c r="I529" s="18">
        <v>944</v>
      </c>
      <c r="J529" s="13">
        <f t="shared" si="245"/>
        <v>1912.5102336</v>
      </c>
      <c r="K529" s="13">
        <f t="shared" si="246"/>
        <v>1414.774025312</v>
      </c>
      <c r="L529" s="13">
        <f t="shared" si="251"/>
        <v>1912.5102336</v>
      </c>
      <c r="M529" s="13">
        <f t="shared" si="252"/>
        <v>1414.774025312</v>
      </c>
      <c r="N529" s="19">
        <f t="shared" si="247"/>
        <v>0.45797599999997374</v>
      </c>
      <c r="O529">
        <f t="shared" si="257"/>
        <v>-0.49956709933348975</v>
      </c>
      <c r="P529">
        <f t="shared" si="265"/>
        <v>1.4019134575979655E-2</v>
      </c>
      <c r="Q529" s="9">
        <f t="shared" si="266"/>
        <v>0.46730448586598849</v>
      </c>
      <c r="R529" s="9">
        <f t="shared" si="267"/>
        <v>1.6822961491175585</v>
      </c>
      <c r="S529">
        <f t="shared" si="258"/>
        <v>0</v>
      </c>
      <c r="T529">
        <f t="shared" si="259"/>
        <v>0</v>
      </c>
      <c r="U529">
        <f t="shared" si="268"/>
        <v>0</v>
      </c>
      <c r="V529" s="9">
        <f t="shared" si="269"/>
        <v>0</v>
      </c>
      <c r="W529" s="9">
        <f t="shared" si="241"/>
        <v>0</v>
      </c>
      <c r="X529" s="6">
        <f t="shared" si="248"/>
        <v>22.524414029097294</v>
      </c>
      <c r="Y529" s="10">
        <v>0</v>
      </c>
      <c r="Z529" s="31">
        <f t="shared" si="260"/>
        <v>286.99220415845662</v>
      </c>
      <c r="AA529" s="31">
        <f t="shared" si="263"/>
        <v>7.3328010330442339E-12</v>
      </c>
      <c r="AB529" s="31" t="e">
        <f t="shared" si="261"/>
        <v>#DIV/0!</v>
      </c>
      <c r="AC529" s="31" t="e">
        <f t="shared" si="264"/>
        <v>#DIV/0!</v>
      </c>
      <c r="AD529" s="20" t="e">
        <f t="shared" si="262"/>
        <v>#DIV/0!</v>
      </c>
      <c r="AE529" s="25">
        <f t="shared" si="242"/>
        <v>0</v>
      </c>
      <c r="AF529" s="25">
        <f t="shared" si="253"/>
        <v>0.46730448586598849</v>
      </c>
      <c r="AG529" s="29" t="e">
        <f t="shared" si="254"/>
        <v>#DIV/0!</v>
      </c>
      <c r="AH529" s="30">
        <f t="shared" si="255"/>
        <v>22.524414029097294</v>
      </c>
      <c r="AI529" s="28">
        <f t="shared" si="256"/>
        <v>0</v>
      </c>
    </row>
    <row r="530" spans="2:35" ht="20">
      <c r="B530" s="22">
        <v>40</v>
      </c>
      <c r="C530" s="22">
        <v>810</v>
      </c>
      <c r="D530" s="18">
        <f t="shared" si="243"/>
        <v>-330.96055999999993</v>
      </c>
      <c r="E530" s="18">
        <f t="shared" si="244"/>
        <v>1213.9480513799999</v>
      </c>
      <c r="F530" s="18">
        <f t="shared" si="249"/>
        <v>-330.80790133333329</v>
      </c>
      <c r="G530" s="18">
        <f t="shared" si="250"/>
        <v>1213.4484842806667</v>
      </c>
      <c r="H530" s="18">
        <v>1606</v>
      </c>
      <c r="I530" s="18">
        <v>808</v>
      </c>
      <c r="J530" s="13">
        <f t="shared" si="245"/>
        <v>1865.8356704</v>
      </c>
      <c r="K530" s="13">
        <f t="shared" si="246"/>
        <v>1210.9506487839999</v>
      </c>
      <c r="L530" s="13">
        <f t="shared" si="251"/>
        <v>1896.9520458666666</v>
      </c>
      <c r="M530" s="13">
        <f t="shared" si="252"/>
        <v>1346.8328998026666</v>
      </c>
      <c r="N530" s="19">
        <f t="shared" si="247"/>
        <v>0</v>
      </c>
      <c r="O530">
        <f t="shared" si="257"/>
        <v>0</v>
      </c>
      <c r="P530">
        <f t="shared" si="265"/>
        <v>0</v>
      </c>
      <c r="Q530" s="9">
        <f t="shared" si="266"/>
        <v>0</v>
      </c>
      <c r="R530" s="9">
        <f t="shared" si="267"/>
        <v>0</v>
      </c>
      <c r="S530">
        <f t="shared" si="258"/>
        <v>-15.558187733333398</v>
      </c>
      <c r="T530">
        <f t="shared" si="259"/>
        <v>-67.94112550933346</v>
      </c>
      <c r="U530">
        <f t="shared" si="268"/>
        <v>1.8007834834102245</v>
      </c>
      <c r="V530" s="9">
        <f t="shared" si="269"/>
        <v>60.026116113674149</v>
      </c>
      <c r="W530" s="9">
        <f t="shared" si="241"/>
        <v>216.09401800922694</v>
      </c>
      <c r="X530" s="6">
        <f t="shared" si="248"/>
        <v>22.521193960633649</v>
      </c>
      <c r="Y530" s="10">
        <v>0</v>
      </c>
      <c r="Z530" s="31" t="e">
        <f t="shared" si="260"/>
        <v>#DIV/0!</v>
      </c>
      <c r="AA530" s="31" t="e">
        <f t="shared" si="263"/>
        <v>#DIV/0!</v>
      </c>
      <c r="AB530" s="31">
        <f t="shared" si="261"/>
        <v>77.101928908233546</v>
      </c>
      <c r="AC530" s="31" t="e">
        <f t="shared" si="264"/>
        <v>#DIV/0!</v>
      </c>
      <c r="AD530" s="20" t="e">
        <f t="shared" si="262"/>
        <v>#DIV/0!</v>
      </c>
      <c r="AE530" s="25">
        <f t="shared" si="242"/>
        <v>60.026116113674149</v>
      </c>
      <c r="AF530" s="25">
        <f t="shared" si="253"/>
        <v>0</v>
      </c>
      <c r="AG530" s="29" t="e">
        <f t="shared" si="254"/>
        <v>#DIV/0!</v>
      </c>
      <c r="AH530" s="30">
        <f t="shared" si="255"/>
        <v>22.521193960633649</v>
      </c>
      <c r="AI530" s="28">
        <f t="shared" si="256"/>
        <v>0</v>
      </c>
    </row>
    <row r="531" spans="2:35" ht="20">
      <c r="B531" s="22">
        <v>40</v>
      </c>
      <c r="C531" s="22">
        <v>810</v>
      </c>
      <c r="D531" s="18">
        <f t="shared" si="243"/>
        <v>-330.96055999999993</v>
      </c>
      <c r="E531" s="18">
        <f t="shared" si="244"/>
        <v>1213.9480513799999</v>
      </c>
      <c r="F531" s="18">
        <f t="shared" si="249"/>
        <v>-330.96055999999993</v>
      </c>
      <c r="G531" s="18">
        <f t="shared" si="250"/>
        <v>1213.9480513799999</v>
      </c>
      <c r="H531" s="18">
        <v>1602</v>
      </c>
      <c r="I531" s="18">
        <v>806</v>
      </c>
      <c r="J531" s="13">
        <f t="shared" si="245"/>
        <v>1859.5876056</v>
      </c>
      <c r="K531" s="13">
        <f t="shared" si="246"/>
        <v>1207.9532461880001</v>
      </c>
      <c r="L531" s="13">
        <f t="shared" si="251"/>
        <v>1879.3111698666664</v>
      </c>
      <c r="M531" s="13">
        <f t="shared" si="252"/>
        <v>1277.8926400946666</v>
      </c>
      <c r="N531" s="19">
        <f t="shared" si="247"/>
        <v>0</v>
      </c>
      <c r="O531">
        <f t="shared" si="257"/>
        <v>-0.49956709933326238</v>
      </c>
      <c r="P531">
        <f t="shared" si="265"/>
        <v>1.3187646298140104E-2</v>
      </c>
      <c r="Q531" s="9">
        <f t="shared" si="266"/>
        <v>0.4395882099380034</v>
      </c>
      <c r="R531" s="9">
        <f t="shared" si="267"/>
        <v>1.5825175557768123</v>
      </c>
      <c r="S531">
        <f t="shared" si="258"/>
        <v>-17.640876000000162</v>
      </c>
      <c r="T531">
        <f t="shared" si="259"/>
        <v>-68.940259707999985</v>
      </c>
      <c r="U531">
        <f t="shared" si="268"/>
        <v>1.8290936594115068</v>
      </c>
      <c r="V531" s="9">
        <f t="shared" si="269"/>
        <v>60.969788647050223</v>
      </c>
      <c r="W531" s="9">
        <f t="shared" si="241"/>
        <v>219.4912391293808</v>
      </c>
      <c r="X531" s="6">
        <f t="shared" si="248"/>
        <v>22.524414029097294</v>
      </c>
      <c r="Y531" s="10">
        <v>0</v>
      </c>
      <c r="Z531" s="31">
        <f t="shared" si="260"/>
        <v>286.99220415845798</v>
      </c>
      <c r="AA531" s="31" t="e">
        <f t="shared" si="263"/>
        <v>#DIV/0!</v>
      </c>
      <c r="AB531" s="31">
        <f t="shared" si="261"/>
        <v>75.646771217896585</v>
      </c>
      <c r="AC531" s="31">
        <f t="shared" si="264"/>
        <v>1.4551576903369607</v>
      </c>
      <c r="AD531" s="20">
        <f t="shared" si="262"/>
        <v>211.34543294056141</v>
      </c>
      <c r="AE531" s="25">
        <f t="shared" si="242"/>
        <v>60.969788647050223</v>
      </c>
      <c r="AF531" s="25">
        <f t="shared" si="253"/>
        <v>0.4395882099380034</v>
      </c>
      <c r="AG531" s="29">
        <f t="shared" si="254"/>
        <v>211.34543294056141</v>
      </c>
      <c r="AH531" s="30">
        <f t="shared" si="255"/>
        <v>22.524414029097294</v>
      </c>
      <c r="AI531" s="28">
        <f t="shared" si="256"/>
        <v>0</v>
      </c>
    </row>
    <row r="532" spans="2:35" ht="20">
      <c r="B532" s="22">
        <v>40</v>
      </c>
      <c r="C532" s="22">
        <v>810</v>
      </c>
      <c r="D532" s="18">
        <f t="shared" si="243"/>
        <v>-330.96055999999993</v>
      </c>
      <c r="E532" s="18">
        <f t="shared" si="244"/>
        <v>1213.9480513799999</v>
      </c>
      <c r="F532" s="18">
        <f t="shared" si="249"/>
        <v>-330.96055999999993</v>
      </c>
      <c r="G532" s="18">
        <f t="shared" si="250"/>
        <v>1213.9480513799999</v>
      </c>
      <c r="H532" s="18">
        <v>1600</v>
      </c>
      <c r="I532" s="18">
        <v>806</v>
      </c>
      <c r="J532" s="13">
        <f t="shared" si="245"/>
        <v>1856.7851519999999</v>
      </c>
      <c r="K532" s="13">
        <f t="shared" si="246"/>
        <v>1207.9532461880001</v>
      </c>
      <c r="L532" s="13">
        <f t="shared" si="251"/>
        <v>1860.7361426666666</v>
      </c>
      <c r="M532" s="13">
        <f t="shared" si="252"/>
        <v>1208.9523803866666</v>
      </c>
      <c r="N532" s="19">
        <f t="shared" si="247"/>
        <v>0</v>
      </c>
      <c r="O532">
        <f t="shared" si="257"/>
        <v>0</v>
      </c>
      <c r="P532">
        <f t="shared" si="265"/>
        <v>0</v>
      </c>
      <c r="Q532" s="9">
        <f t="shared" si="266"/>
        <v>0</v>
      </c>
      <c r="R532" s="9">
        <f t="shared" si="267"/>
        <v>0</v>
      </c>
      <c r="S532">
        <f t="shared" si="258"/>
        <v>-18.575027199999795</v>
      </c>
      <c r="T532">
        <f t="shared" si="259"/>
        <v>-68.940259707999985</v>
      </c>
      <c r="U532">
        <f t="shared" si="268"/>
        <v>1.8300908542869165</v>
      </c>
      <c r="V532" s="9">
        <f t="shared" si="269"/>
        <v>61.003028476230547</v>
      </c>
      <c r="W532" s="9">
        <f t="shared" si="241"/>
        <v>219.61090251442997</v>
      </c>
      <c r="X532" s="6">
        <f t="shared" si="248"/>
        <v>21.967982752911048</v>
      </c>
      <c r="Y532" s="10">
        <v>0</v>
      </c>
      <c r="Z532" s="31" t="e">
        <f t="shared" si="260"/>
        <v>#DIV/0!</v>
      </c>
      <c r="AA532" s="31" t="e">
        <f t="shared" si="263"/>
        <v>#DIV/0!</v>
      </c>
      <c r="AB532" s="31">
        <f t="shared" si="261"/>
        <v>74.920517767690072</v>
      </c>
      <c r="AC532" s="31">
        <f t="shared" si="264"/>
        <v>0.72625345020651366</v>
      </c>
      <c r="AD532" s="20" t="e">
        <f t="shared" si="262"/>
        <v>#DIV/0!</v>
      </c>
      <c r="AE532" s="25">
        <f t="shared" si="242"/>
        <v>61.003028476230547</v>
      </c>
      <c r="AF532" s="25">
        <f t="shared" si="253"/>
        <v>0</v>
      </c>
      <c r="AG532" s="29" t="e">
        <f t="shared" si="254"/>
        <v>#DIV/0!</v>
      </c>
      <c r="AH532" s="30">
        <f t="shared" si="255"/>
        <v>21.967982752911048</v>
      </c>
      <c r="AI532" s="28">
        <f t="shared" si="256"/>
        <v>0</v>
      </c>
    </row>
    <row r="533" spans="2:35" ht="20">
      <c r="B533" s="22">
        <v>40</v>
      </c>
      <c r="C533" s="22">
        <v>810</v>
      </c>
      <c r="D533" s="18">
        <f t="shared" si="243"/>
        <v>-330.96055999999993</v>
      </c>
      <c r="E533" s="18">
        <f t="shared" si="244"/>
        <v>1213.9480513799999</v>
      </c>
      <c r="F533" s="18">
        <f t="shared" si="249"/>
        <v>-330.96055999999993</v>
      </c>
      <c r="G533" s="18">
        <f t="shared" si="250"/>
        <v>1213.9480513799999</v>
      </c>
      <c r="H533" s="18">
        <v>1596</v>
      </c>
      <c r="I533" s="18">
        <v>806</v>
      </c>
      <c r="J533" s="13">
        <f t="shared" si="245"/>
        <v>1851.1802447999999</v>
      </c>
      <c r="K533" s="13">
        <f t="shared" si="246"/>
        <v>1207.9532461880001</v>
      </c>
      <c r="L533" s="13">
        <f t="shared" si="251"/>
        <v>1855.8510008000001</v>
      </c>
      <c r="M533" s="13">
        <f t="shared" si="252"/>
        <v>1207.9532461880001</v>
      </c>
      <c r="N533" s="19">
        <f t="shared" si="247"/>
        <v>0</v>
      </c>
      <c r="O533">
        <f t="shared" si="257"/>
        <v>0</v>
      </c>
      <c r="P533">
        <f t="shared" si="265"/>
        <v>0</v>
      </c>
      <c r="Q533" s="9">
        <f t="shared" si="266"/>
        <v>0</v>
      </c>
      <c r="R533" s="9">
        <f t="shared" si="267"/>
        <v>0</v>
      </c>
      <c r="S533">
        <f t="shared" si="258"/>
        <v>-4.8851418666665722</v>
      </c>
      <c r="T533">
        <f t="shared" si="259"/>
        <v>-0.99913419866652475</v>
      </c>
      <c r="U533">
        <f t="shared" si="268"/>
        <v>5.7180578301258556E-2</v>
      </c>
      <c r="V533" s="9">
        <f t="shared" si="269"/>
        <v>1.9060192767086186</v>
      </c>
      <c r="W533" s="9">
        <f t="shared" si="241"/>
        <v>6.8616693961510267</v>
      </c>
      <c r="X533" s="6">
        <f t="shared" si="248"/>
        <v>21.905563684833165</v>
      </c>
      <c r="Y533" s="10">
        <v>0</v>
      </c>
      <c r="Z533" s="31" t="e">
        <f t="shared" si="260"/>
        <v>#DIV/0!</v>
      </c>
      <c r="AA533" s="31" t="e">
        <f t="shared" si="263"/>
        <v>#DIV/0!</v>
      </c>
      <c r="AB533" s="31">
        <f t="shared" si="261"/>
        <v>11.559012181001728</v>
      </c>
      <c r="AC533" s="31">
        <f t="shared" si="264"/>
        <v>63.361505586688345</v>
      </c>
      <c r="AD533" s="20" t="e">
        <f t="shared" si="262"/>
        <v>#DIV/0!</v>
      </c>
      <c r="AE533" s="25">
        <f t="shared" si="242"/>
        <v>1.9060192767086186</v>
      </c>
      <c r="AF533" s="25">
        <f t="shared" si="253"/>
        <v>0</v>
      </c>
      <c r="AG533" s="29" t="e">
        <f t="shared" si="254"/>
        <v>#DIV/0!</v>
      </c>
      <c r="AH533" s="30">
        <f t="shared" si="255"/>
        <v>21.905563684833165</v>
      </c>
      <c r="AI533" s="28">
        <f t="shared" si="256"/>
        <v>0</v>
      </c>
    </row>
    <row r="534" spans="2:35" ht="20">
      <c r="B534" s="22">
        <v>40</v>
      </c>
      <c r="C534" s="22">
        <v>810</v>
      </c>
      <c r="D534" s="18">
        <f t="shared" si="243"/>
        <v>-330.96055999999993</v>
      </c>
      <c r="E534" s="18">
        <f t="shared" si="244"/>
        <v>1213.9480513799999</v>
      </c>
      <c r="F534" s="18">
        <f t="shared" si="249"/>
        <v>-330.96055999999993</v>
      </c>
      <c r="G534" s="18">
        <f t="shared" si="250"/>
        <v>1213.9480513799999</v>
      </c>
      <c r="H534" s="18">
        <v>1592</v>
      </c>
      <c r="I534" s="18">
        <v>806</v>
      </c>
      <c r="J534" s="13">
        <f t="shared" si="245"/>
        <v>1845.5753376</v>
      </c>
      <c r="K534" s="13">
        <f t="shared" si="246"/>
        <v>1207.9532461880001</v>
      </c>
      <c r="L534" s="13">
        <f t="shared" si="251"/>
        <v>1851.1802447999999</v>
      </c>
      <c r="M534" s="13">
        <f t="shared" si="252"/>
        <v>1207.9532461880001</v>
      </c>
      <c r="N534" s="19">
        <f t="shared" si="247"/>
        <v>0</v>
      </c>
      <c r="O534">
        <f t="shared" si="257"/>
        <v>0</v>
      </c>
      <c r="P534">
        <f t="shared" si="265"/>
        <v>0</v>
      </c>
      <c r="Q534" s="9">
        <f t="shared" si="266"/>
        <v>0</v>
      </c>
      <c r="R534" s="9">
        <f t="shared" si="267"/>
        <v>0</v>
      </c>
      <c r="S534">
        <f t="shared" si="258"/>
        <v>-4.6707560000002104</v>
      </c>
      <c r="T534">
        <f t="shared" si="259"/>
        <v>0</v>
      </c>
      <c r="U534">
        <f t="shared" si="268"/>
        <v>4.8507747208335526E-2</v>
      </c>
      <c r="V534" s="9">
        <f t="shared" si="269"/>
        <v>1.6169249069445175</v>
      </c>
      <c r="W534" s="9">
        <f t="shared" si="241"/>
        <v>5.8209296650002633</v>
      </c>
      <c r="X534" s="6">
        <f t="shared" si="248"/>
        <v>21.87753925390988</v>
      </c>
      <c r="Y534" s="10">
        <v>0</v>
      </c>
      <c r="Z534" s="31" t="e">
        <f t="shared" si="260"/>
        <v>#DIV/0!</v>
      </c>
      <c r="AA534" s="31" t="e">
        <f t="shared" si="263"/>
        <v>#DIV/0!</v>
      </c>
      <c r="AB534" s="31">
        <f t="shared" si="261"/>
        <v>0</v>
      </c>
      <c r="AC534" s="31">
        <f t="shared" si="264"/>
        <v>11.559012181001728</v>
      </c>
      <c r="AD534" s="20" t="e">
        <f t="shared" si="262"/>
        <v>#DIV/0!</v>
      </c>
      <c r="AE534" s="25">
        <f t="shared" si="242"/>
        <v>1.6169249069445175</v>
      </c>
      <c r="AF534" s="25">
        <f t="shared" si="253"/>
        <v>0</v>
      </c>
      <c r="AG534" s="29" t="e">
        <f t="shared" si="254"/>
        <v>#DIV/0!</v>
      </c>
      <c r="AH534" s="30">
        <f t="shared" si="255"/>
        <v>21.87753925390988</v>
      </c>
      <c r="AI534" s="28">
        <f t="shared" si="256"/>
        <v>0</v>
      </c>
    </row>
    <row r="535" spans="2:35" ht="20">
      <c r="B535" s="22">
        <v>40</v>
      </c>
      <c r="C535" s="22">
        <v>810</v>
      </c>
      <c r="D535" s="18">
        <f t="shared" si="243"/>
        <v>-330.96055999999993</v>
      </c>
      <c r="E535" s="18">
        <f t="shared" si="244"/>
        <v>1213.9480513799999</v>
      </c>
      <c r="F535" s="18">
        <f t="shared" si="249"/>
        <v>-330.96055999999993</v>
      </c>
      <c r="G535" s="18">
        <f t="shared" si="250"/>
        <v>1213.9480513799999</v>
      </c>
      <c r="H535" s="18">
        <v>1590</v>
      </c>
      <c r="I535" s="18">
        <v>806</v>
      </c>
      <c r="J535" s="13">
        <f t="shared" si="245"/>
        <v>1842.772884</v>
      </c>
      <c r="K535" s="13">
        <f t="shared" si="246"/>
        <v>1207.9532461880001</v>
      </c>
      <c r="L535" s="13">
        <f t="shared" si="251"/>
        <v>1846.5094888000001</v>
      </c>
      <c r="M535" s="13">
        <f t="shared" si="252"/>
        <v>1207.9532461880001</v>
      </c>
      <c r="N535" s="19">
        <f t="shared" si="247"/>
        <v>0</v>
      </c>
      <c r="O535">
        <f t="shared" si="257"/>
        <v>0</v>
      </c>
      <c r="P535">
        <f t="shared" si="265"/>
        <v>0</v>
      </c>
      <c r="Q535" s="9">
        <f t="shared" si="266"/>
        <v>0</v>
      </c>
      <c r="R535" s="9">
        <f t="shared" si="267"/>
        <v>0</v>
      </c>
      <c r="S535">
        <f t="shared" si="258"/>
        <v>-4.6707559999997557</v>
      </c>
      <c r="T535">
        <f t="shared" si="259"/>
        <v>0</v>
      </c>
      <c r="U535">
        <f t="shared" si="268"/>
        <v>4.8507747208330801E-2</v>
      </c>
      <c r="V535" s="9">
        <f t="shared" si="269"/>
        <v>1.6169249069443599</v>
      </c>
      <c r="W535" s="9">
        <f t="shared" si="241"/>
        <v>5.8209296649996958</v>
      </c>
      <c r="X535" s="6">
        <f t="shared" si="248"/>
        <v>21.821490392872988</v>
      </c>
      <c r="Y535" s="10">
        <v>0</v>
      </c>
      <c r="Z535" s="31" t="e">
        <f t="shared" si="260"/>
        <v>#DIV/0!</v>
      </c>
      <c r="AA535" s="31" t="e">
        <f t="shared" si="263"/>
        <v>#DIV/0!</v>
      </c>
      <c r="AB535" s="31">
        <f t="shared" si="261"/>
        <v>0</v>
      </c>
      <c r="AC535" s="31">
        <f t="shared" si="264"/>
        <v>0</v>
      </c>
      <c r="AD535" s="20" t="e">
        <f t="shared" si="262"/>
        <v>#DIV/0!</v>
      </c>
      <c r="AE535" s="25">
        <f t="shared" si="242"/>
        <v>1.6169249069443599</v>
      </c>
      <c r="AF535" s="25">
        <f t="shared" si="253"/>
        <v>0</v>
      </c>
      <c r="AG535" s="29" t="e">
        <f t="shared" si="254"/>
        <v>#DIV/0!</v>
      </c>
      <c r="AH535" s="30">
        <f t="shared" si="255"/>
        <v>21.821490392872988</v>
      </c>
      <c r="AI535" s="28">
        <f t="shared" si="256"/>
        <v>0</v>
      </c>
    </row>
    <row r="536" spans="2:35" ht="20">
      <c r="B536" s="22">
        <v>40</v>
      </c>
      <c r="C536" s="22">
        <v>810</v>
      </c>
      <c r="D536" s="18">
        <f t="shared" si="243"/>
        <v>-330.96055999999993</v>
      </c>
      <c r="E536" s="18">
        <f t="shared" si="244"/>
        <v>1213.9480513799999</v>
      </c>
      <c r="F536" s="18">
        <f t="shared" si="249"/>
        <v>-330.96055999999993</v>
      </c>
      <c r="G536" s="18">
        <f t="shared" si="250"/>
        <v>1213.9480513799999</v>
      </c>
      <c r="H536" s="18">
        <v>1586</v>
      </c>
      <c r="I536" s="18">
        <v>806</v>
      </c>
      <c r="J536" s="13">
        <f t="shared" si="245"/>
        <v>1837.1679767999999</v>
      </c>
      <c r="K536" s="13">
        <f t="shared" si="246"/>
        <v>1207.9532461880001</v>
      </c>
      <c r="L536" s="13">
        <f t="shared" si="251"/>
        <v>1841.8387328000001</v>
      </c>
      <c r="M536" s="13">
        <f t="shared" si="252"/>
        <v>1207.9532461880001</v>
      </c>
      <c r="N536" s="19">
        <f t="shared" si="247"/>
        <v>0</v>
      </c>
      <c r="O536">
        <f t="shared" si="257"/>
        <v>0</v>
      </c>
      <c r="P536">
        <f t="shared" si="265"/>
        <v>0</v>
      </c>
      <c r="Q536" s="9">
        <f t="shared" si="266"/>
        <v>0</v>
      </c>
      <c r="R536" s="9">
        <f t="shared" si="267"/>
        <v>0</v>
      </c>
      <c r="S536">
        <f t="shared" si="258"/>
        <v>-4.670755999999983</v>
      </c>
      <c r="T536">
        <f t="shared" si="259"/>
        <v>0</v>
      </c>
      <c r="U536">
        <f t="shared" si="268"/>
        <v>4.850774720833316E-2</v>
      </c>
      <c r="V536" s="9">
        <f t="shared" si="269"/>
        <v>1.6169249069444387</v>
      </c>
      <c r="W536" s="9">
        <f t="shared" si="241"/>
        <v>5.8209296649999791</v>
      </c>
      <c r="X536" s="6">
        <f t="shared" si="248"/>
        <v>21.765441532922615</v>
      </c>
      <c r="Y536" s="10">
        <v>0</v>
      </c>
      <c r="Z536" s="31" t="e">
        <f t="shared" si="260"/>
        <v>#DIV/0!</v>
      </c>
      <c r="AA536" s="31" t="e">
        <f t="shared" si="263"/>
        <v>#DIV/0!</v>
      </c>
      <c r="AB536" s="31">
        <f t="shared" si="261"/>
        <v>0</v>
      </c>
      <c r="AC536" s="31">
        <f t="shared" si="264"/>
        <v>0</v>
      </c>
      <c r="AD536" s="20" t="e">
        <f t="shared" si="262"/>
        <v>#DIV/0!</v>
      </c>
      <c r="AE536" s="25">
        <f t="shared" si="242"/>
        <v>1.6169249069444387</v>
      </c>
      <c r="AF536" s="25">
        <f t="shared" si="253"/>
        <v>0</v>
      </c>
      <c r="AG536" s="29" t="e">
        <f t="shared" si="254"/>
        <v>#DIV/0!</v>
      </c>
      <c r="AH536" s="30">
        <f t="shared" si="255"/>
        <v>21.765441532922615</v>
      </c>
      <c r="AI536" s="28">
        <f t="shared" si="256"/>
        <v>0</v>
      </c>
    </row>
    <row r="537" spans="2:35" ht="20">
      <c r="B537" s="22">
        <v>40</v>
      </c>
      <c r="C537" s="22">
        <v>810</v>
      </c>
      <c r="D537" s="18">
        <f t="shared" si="243"/>
        <v>-330.96055999999993</v>
      </c>
      <c r="E537" s="18">
        <f t="shared" si="244"/>
        <v>1213.9480513799999</v>
      </c>
      <c r="F537" s="18">
        <f t="shared" si="249"/>
        <v>-330.96055999999993</v>
      </c>
      <c r="G537" s="18">
        <f t="shared" si="250"/>
        <v>1213.9480513799999</v>
      </c>
      <c r="H537" s="18">
        <v>1582</v>
      </c>
      <c r="I537" s="18">
        <v>806</v>
      </c>
      <c r="J537" s="13">
        <f t="shared" si="245"/>
        <v>1831.5630695999998</v>
      </c>
      <c r="K537" s="13">
        <f t="shared" si="246"/>
        <v>1207.9532461880001</v>
      </c>
      <c r="L537" s="13">
        <f t="shared" si="251"/>
        <v>1837.1679768000001</v>
      </c>
      <c r="M537" s="13">
        <f t="shared" si="252"/>
        <v>1207.9532461880001</v>
      </c>
      <c r="N537" s="19">
        <f t="shared" si="247"/>
        <v>0</v>
      </c>
      <c r="O537">
        <f t="shared" si="257"/>
        <v>0</v>
      </c>
      <c r="P537">
        <f t="shared" si="265"/>
        <v>0</v>
      </c>
      <c r="Q537" s="9">
        <f t="shared" si="266"/>
        <v>0</v>
      </c>
      <c r="R537" s="9">
        <f t="shared" si="267"/>
        <v>0</v>
      </c>
      <c r="S537">
        <f t="shared" si="258"/>
        <v>-4.670755999999983</v>
      </c>
      <c r="T537">
        <f t="shared" si="259"/>
        <v>0</v>
      </c>
      <c r="U537">
        <f t="shared" si="268"/>
        <v>4.850774720833316E-2</v>
      </c>
      <c r="V537" s="9">
        <f t="shared" si="269"/>
        <v>1.6169249069444387</v>
      </c>
      <c r="W537" s="9">
        <f t="shared" si="241"/>
        <v>5.8209296649999791</v>
      </c>
      <c r="X537" s="6">
        <f t="shared" si="248"/>
        <v>21.737417103357497</v>
      </c>
      <c r="Y537" s="10">
        <v>0</v>
      </c>
      <c r="Z537" s="31" t="e">
        <f t="shared" si="260"/>
        <v>#DIV/0!</v>
      </c>
      <c r="AA537" s="31" t="e">
        <f t="shared" si="263"/>
        <v>#DIV/0!</v>
      </c>
      <c r="AB537" s="31">
        <f t="shared" si="261"/>
        <v>0</v>
      </c>
      <c r="AC537" s="31">
        <f t="shared" si="264"/>
        <v>0</v>
      </c>
      <c r="AD537" s="20" t="e">
        <f t="shared" si="262"/>
        <v>#DIV/0!</v>
      </c>
      <c r="AE537" s="25">
        <f t="shared" si="242"/>
        <v>1.6169249069444387</v>
      </c>
      <c r="AF537" s="25">
        <f t="shared" si="253"/>
        <v>0</v>
      </c>
      <c r="AG537" s="29" t="e">
        <f t="shared" si="254"/>
        <v>#DIV/0!</v>
      </c>
      <c r="AH537" s="30">
        <f t="shared" si="255"/>
        <v>21.737417103357497</v>
      </c>
      <c r="AI537" s="28">
        <f t="shared" si="256"/>
        <v>0</v>
      </c>
    </row>
    <row r="538" spans="2:35" ht="20">
      <c r="B538" s="22">
        <v>40</v>
      </c>
      <c r="C538" s="22">
        <v>810</v>
      </c>
      <c r="D538" s="18">
        <f t="shared" si="243"/>
        <v>-330.96055999999993</v>
      </c>
      <c r="E538" s="18">
        <f t="shared" si="244"/>
        <v>1213.9480513799999</v>
      </c>
      <c r="F538" s="18">
        <f t="shared" si="249"/>
        <v>-330.96055999999993</v>
      </c>
      <c r="G538" s="18">
        <f t="shared" si="250"/>
        <v>1213.9480513799999</v>
      </c>
      <c r="H538" s="18">
        <v>1580</v>
      </c>
      <c r="I538" s="18">
        <v>806</v>
      </c>
      <c r="J538" s="13">
        <f t="shared" si="245"/>
        <v>1828.760616</v>
      </c>
      <c r="K538" s="13">
        <f t="shared" si="246"/>
        <v>1207.9532461880001</v>
      </c>
      <c r="L538" s="13">
        <f t="shared" si="251"/>
        <v>1832.4972207999999</v>
      </c>
      <c r="M538" s="13">
        <f t="shared" si="252"/>
        <v>1207.9532461880001</v>
      </c>
      <c r="N538" s="19">
        <f t="shared" si="247"/>
        <v>0</v>
      </c>
      <c r="O538">
        <f t="shared" si="257"/>
        <v>0</v>
      </c>
      <c r="P538">
        <f t="shared" si="265"/>
        <v>0</v>
      </c>
      <c r="Q538" s="9">
        <f t="shared" si="266"/>
        <v>0</v>
      </c>
      <c r="R538" s="9">
        <f t="shared" si="267"/>
        <v>0</v>
      </c>
      <c r="S538">
        <f t="shared" si="258"/>
        <v>-4.6707560000002104</v>
      </c>
      <c r="T538">
        <f t="shared" si="259"/>
        <v>0</v>
      </c>
      <c r="U538">
        <f t="shared" si="268"/>
        <v>4.8507747208335526E-2</v>
      </c>
      <c r="V538" s="9">
        <f t="shared" si="269"/>
        <v>1.6169249069445175</v>
      </c>
      <c r="W538" s="9">
        <f t="shared" si="241"/>
        <v>5.8209296650002633</v>
      </c>
      <c r="X538" s="6">
        <f t="shared" si="248"/>
        <v>21.68136824505271</v>
      </c>
      <c r="Y538" s="10">
        <v>0</v>
      </c>
      <c r="Z538" s="31" t="e">
        <f t="shared" si="260"/>
        <v>#DIV/0!</v>
      </c>
      <c r="AA538" s="31" t="e">
        <f t="shared" si="263"/>
        <v>#DIV/0!</v>
      </c>
      <c r="AB538" s="31">
        <f t="shared" si="261"/>
        <v>0</v>
      </c>
      <c r="AC538" s="31">
        <f t="shared" si="264"/>
        <v>0</v>
      </c>
      <c r="AD538" s="20" t="e">
        <f t="shared" si="262"/>
        <v>#DIV/0!</v>
      </c>
      <c r="AE538" s="25">
        <f t="shared" si="242"/>
        <v>1.6169249069445175</v>
      </c>
      <c r="AF538" s="25">
        <f t="shared" si="253"/>
        <v>0</v>
      </c>
      <c r="AG538" s="29" t="e">
        <f t="shared" si="254"/>
        <v>#DIV/0!</v>
      </c>
      <c r="AH538" s="30">
        <f t="shared" si="255"/>
        <v>21.68136824505271</v>
      </c>
      <c r="AI538" s="28">
        <f t="shared" si="256"/>
        <v>0</v>
      </c>
    </row>
    <row r="539" spans="2:35" ht="20">
      <c r="B539" s="22">
        <v>40</v>
      </c>
      <c r="C539" s="22">
        <v>810</v>
      </c>
      <c r="D539" s="18">
        <f t="shared" si="243"/>
        <v>-330.96055999999993</v>
      </c>
      <c r="E539" s="18">
        <f t="shared" si="244"/>
        <v>1213.9480513799999</v>
      </c>
      <c r="F539" s="18">
        <f t="shared" si="249"/>
        <v>-330.96055999999993</v>
      </c>
      <c r="G539" s="18">
        <f t="shared" si="250"/>
        <v>1213.9480513799999</v>
      </c>
      <c r="H539" s="18">
        <v>1576</v>
      </c>
      <c r="I539" s="18">
        <v>806</v>
      </c>
      <c r="J539" s="13">
        <f t="shared" si="245"/>
        <v>1823.1557088</v>
      </c>
      <c r="K539" s="13">
        <f t="shared" si="246"/>
        <v>1207.9532461880001</v>
      </c>
      <c r="L539" s="13">
        <f t="shared" si="251"/>
        <v>1827.8264647999997</v>
      </c>
      <c r="M539" s="13">
        <f t="shared" si="252"/>
        <v>1207.9532461880001</v>
      </c>
      <c r="N539" s="19">
        <f t="shared" si="247"/>
        <v>0</v>
      </c>
      <c r="O539">
        <f t="shared" si="257"/>
        <v>0</v>
      </c>
      <c r="P539">
        <f t="shared" si="265"/>
        <v>0</v>
      </c>
      <c r="Q539" s="9">
        <f t="shared" si="266"/>
        <v>0</v>
      </c>
      <c r="R539" s="9">
        <f t="shared" si="267"/>
        <v>0</v>
      </c>
      <c r="S539">
        <f t="shared" si="258"/>
        <v>-4.6707560000002104</v>
      </c>
      <c r="T539">
        <f t="shared" si="259"/>
        <v>0</v>
      </c>
      <c r="U539">
        <f t="shared" si="268"/>
        <v>4.8507747208335526E-2</v>
      </c>
      <c r="V539" s="9">
        <f t="shared" si="269"/>
        <v>1.6169249069445175</v>
      </c>
      <c r="W539" s="9">
        <f t="shared" si="241"/>
        <v>5.8209296650002633</v>
      </c>
      <c r="X539" s="6">
        <f t="shared" si="248"/>
        <v>21.625319387855633</v>
      </c>
      <c r="Y539" s="10">
        <v>0</v>
      </c>
      <c r="Z539" s="31" t="e">
        <f t="shared" si="260"/>
        <v>#DIV/0!</v>
      </c>
      <c r="AA539" s="31" t="e">
        <f t="shared" si="263"/>
        <v>#DIV/0!</v>
      </c>
      <c r="AB539" s="31">
        <f t="shared" si="261"/>
        <v>0</v>
      </c>
      <c r="AC539" s="31">
        <f t="shared" si="264"/>
        <v>0</v>
      </c>
      <c r="AD539" s="20" t="e">
        <f t="shared" si="262"/>
        <v>#DIV/0!</v>
      </c>
      <c r="AE539" s="25">
        <f t="shared" si="242"/>
        <v>1.6169249069445175</v>
      </c>
      <c r="AF539" s="25">
        <f t="shared" si="253"/>
        <v>0</v>
      </c>
      <c r="AG539" s="29" t="e">
        <f t="shared" si="254"/>
        <v>#DIV/0!</v>
      </c>
      <c r="AH539" s="30">
        <f t="shared" si="255"/>
        <v>21.625319387855633</v>
      </c>
      <c r="AI539" s="28">
        <f t="shared" si="256"/>
        <v>0</v>
      </c>
    </row>
    <row r="540" spans="2:35" ht="20">
      <c r="B540" s="22">
        <v>40</v>
      </c>
      <c r="C540" s="22">
        <v>810</v>
      </c>
      <c r="D540" s="18">
        <f t="shared" si="243"/>
        <v>-330.96055999999993</v>
      </c>
      <c r="E540" s="18">
        <f t="shared" si="244"/>
        <v>1213.9480513799999</v>
      </c>
      <c r="F540" s="18">
        <f t="shared" si="249"/>
        <v>-330.96055999999993</v>
      </c>
      <c r="G540" s="18">
        <f t="shared" si="250"/>
        <v>1213.9480513799999</v>
      </c>
      <c r="H540" s="18">
        <v>1574</v>
      </c>
      <c r="I540" s="18">
        <v>806</v>
      </c>
      <c r="J540" s="13">
        <f t="shared" si="245"/>
        <v>1820.3532551999999</v>
      </c>
      <c r="K540" s="13">
        <f t="shared" si="246"/>
        <v>1207.9532461880001</v>
      </c>
      <c r="L540" s="13">
        <f t="shared" si="251"/>
        <v>1824.08986</v>
      </c>
      <c r="M540" s="13">
        <f t="shared" si="252"/>
        <v>1207.9532461880001</v>
      </c>
      <c r="N540" s="19">
        <f t="shared" si="247"/>
        <v>0</v>
      </c>
      <c r="O540">
        <f t="shared" si="257"/>
        <v>0</v>
      </c>
      <c r="P540">
        <f t="shared" si="265"/>
        <v>0</v>
      </c>
      <c r="Q540" s="9">
        <f t="shared" si="266"/>
        <v>0</v>
      </c>
      <c r="R540" s="9">
        <f t="shared" si="267"/>
        <v>0</v>
      </c>
      <c r="S540">
        <f t="shared" si="258"/>
        <v>-3.7366047999996681</v>
      </c>
      <c r="T540">
        <f t="shared" si="259"/>
        <v>0</v>
      </c>
      <c r="U540">
        <f t="shared" si="268"/>
        <v>3.8806197766663227E-2</v>
      </c>
      <c r="V540" s="9">
        <f t="shared" si="269"/>
        <v>1.293539925555441</v>
      </c>
      <c r="W540" s="9">
        <f t="shared" si="241"/>
        <v>4.6567437319995877</v>
      </c>
      <c r="X540" s="6">
        <f t="shared" si="248"/>
        <v>21.597294959675192</v>
      </c>
      <c r="Y540" s="10">
        <v>0</v>
      </c>
      <c r="Z540" s="31" t="e">
        <f t="shared" si="260"/>
        <v>#DIV/0!</v>
      </c>
      <c r="AA540" s="31" t="e">
        <f t="shared" si="263"/>
        <v>#DIV/0!</v>
      </c>
      <c r="AB540" s="31">
        <f t="shared" si="261"/>
        <v>0</v>
      </c>
      <c r="AC540" s="31">
        <f t="shared" si="264"/>
        <v>0</v>
      </c>
      <c r="AD540" s="20" t="e">
        <f t="shared" si="262"/>
        <v>#DIV/0!</v>
      </c>
      <c r="AE540" s="25">
        <f t="shared" si="242"/>
        <v>1.293539925555441</v>
      </c>
      <c r="AF540" s="25">
        <f t="shared" si="253"/>
        <v>0</v>
      </c>
      <c r="AG540" s="29" t="e">
        <f t="shared" si="254"/>
        <v>#DIV/0!</v>
      </c>
      <c r="AH540" s="30">
        <f t="shared" si="255"/>
        <v>21.597294959675192</v>
      </c>
      <c r="AI540" s="28">
        <f t="shared" si="256"/>
        <v>0</v>
      </c>
    </row>
    <row r="541" spans="2:35" ht="20">
      <c r="B541" s="22">
        <v>40</v>
      </c>
      <c r="C541" s="22">
        <v>811</v>
      </c>
      <c r="D541" s="18">
        <f t="shared" si="243"/>
        <v>-331.41853599999996</v>
      </c>
      <c r="E541" s="18">
        <f t="shared" si="244"/>
        <v>1215.4467526779999</v>
      </c>
      <c r="F541" s="18">
        <f t="shared" si="249"/>
        <v>-331.11321866666663</v>
      </c>
      <c r="G541" s="18">
        <f t="shared" si="250"/>
        <v>1214.4476184793332</v>
      </c>
      <c r="H541" s="18">
        <v>1570</v>
      </c>
      <c r="I541" s="18">
        <v>806</v>
      </c>
      <c r="J541" s="13">
        <f t="shared" si="245"/>
        <v>1814.7483480000001</v>
      </c>
      <c r="K541" s="13">
        <f t="shared" si="246"/>
        <v>1207.9532461880001</v>
      </c>
      <c r="L541" s="13">
        <f t="shared" si="251"/>
        <v>1819.4191039999998</v>
      </c>
      <c r="M541" s="13">
        <f t="shared" si="252"/>
        <v>1207.9532461880001</v>
      </c>
      <c r="N541" s="19">
        <f t="shared" si="247"/>
        <v>0.45797600000003058</v>
      </c>
      <c r="O541">
        <f t="shared" si="257"/>
        <v>-0.49956709933326238</v>
      </c>
      <c r="P541">
        <f t="shared" si="265"/>
        <v>1.401913457597421E-2</v>
      </c>
      <c r="Q541" s="9">
        <f t="shared" si="266"/>
        <v>0.46730448586580697</v>
      </c>
      <c r="R541" s="9">
        <f t="shared" si="267"/>
        <v>1.6822961491169051</v>
      </c>
      <c r="S541">
        <f t="shared" si="258"/>
        <v>-4.6707560000002104</v>
      </c>
      <c r="T541">
        <f t="shared" si="259"/>
        <v>0</v>
      </c>
      <c r="U541">
        <f t="shared" si="268"/>
        <v>4.8507747208335526E-2</v>
      </c>
      <c r="V541" s="9">
        <f t="shared" si="269"/>
        <v>1.6169249069445175</v>
      </c>
      <c r="W541" s="9">
        <f t="shared" si="241"/>
        <v>5.8209296650002633</v>
      </c>
      <c r="X541" s="6">
        <f t="shared" si="248"/>
        <v>21.541246104155917</v>
      </c>
      <c r="Y541" s="10">
        <v>0</v>
      </c>
      <c r="Z541" s="31">
        <f t="shared" si="260"/>
        <v>286.99220415846395</v>
      </c>
      <c r="AA541" s="31" t="e">
        <f t="shared" si="263"/>
        <v>#DIV/0!</v>
      </c>
      <c r="AB541" s="31">
        <f t="shared" si="261"/>
        <v>0</v>
      </c>
      <c r="AC541" s="31">
        <f t="shared" si="264"/>
        <v>0</v>
      </c>
      <c r="AD541" s="20">
        <f t="shared" si="262"/>
        <v>286.99220415846395</v>
      </c>
      <c r="AE541" s="25">
        <f t="shared" si="242"/>
        <v>1.6169249069445175</v>
      </c>
      <c r="AF541" s="25">
        <f t="shared" si="253"/>
        <v>0.46730448586580697</v>
      </c>
      <c r="AG541" s="29">
        <f t="shared" si="254"/>
        <v>286.99220415846395</v>
      </c>
      <c r="AH541" s="30">
        <f t="shared" si="255"/>
        <v>21.541246104155917</v>
      </c>
      <c r="AI541" s="28">
        <f t="shared" si="256"/>
        <v>0</v>
      </c>
    </row>
    <row r="542" spans="2:35" ht="20">
      <c r="B542" s="22">
        <v>40</v>
      </c>
      <c r="C542" s="22">
        <v>810</v>
      </c>
      <c r="D542" s="18">
        <f t="shared" si="243"/>
        <v>-330.96055999999993</v>
      </c>
      <c r="E542" s="18">
        <f t="shared" si="244"/>
        <v>1213.9480513799999</v>
      </c>
      <c r="F542" s="18">
        <f t="shared" si="249"/>
        <v>-331.11321866666663</v>
      </c>
      <c r="G542" s="18">
        <f t="shared" si="250"/>
        <v>1214.4476184793332</v>
      </c>
      <c r="H542" s="18">
        <v>1568</v>
      </c>
      <c r="I542" s="18">
        <v>806</v>
      </c>
      <c r="J542" s="13">
        <f t="shared" si="245"/>
        <v>1811.9458944</v>
      </c>
      <c r="K542" s="13">
        <f t="shared" si="246"/>
        <v>1207.9532461880001</v>
      </c>
      <c r="L542" s="13">
        <f t="shared" si="251"/>
        <v>1815.6824991999999</v>
      </c>
      <c r="M542" s="13">
        <f t="shared" si="252"/>
        <v>1207.9532461880001</v>
      </c>
      <c r="N542" s="19">
        <f t="shared" si="247"/>
        <v>-0.45797600000003058</v>
      </c>
      <c r="O542">
        <f t="shared" si="257"/>
        <v>0</v>
      </c>
      <c r="P542">
        <f t="shared" si="265"/>
        <v>4.7562715833336516E-3</v>
      </c>
      <c r="Q542" s="9">
        <f t="shared" si="266"/>
        <v>0.1585423861111217</v>
      </c>
      <c r="R542" s="9">
        <f t="shared" si="267"/>
        <v>0.5707525900000382</v>
      </c>
      <c r="S542">
        <f t="shared" si="258"/>
        <v>-3.7366047999998955</v>
      </c>
      <c r="T542">
        <f t="shared" si="259"/>
        <v>0</v>
      </c>
      <c r="U542">
        <f t="shared" si="268"/>
        <v>3.8806197766665586E-2</v>
      </c>
      <c r="V542" s="9">
        <f t="shared" si="269"/>
        <v>1.2935399255555196</v>
      </c>
      <c r="W542" s="9">
        <f t="shared" si="241"/>
        <v>4.6567437319998701</v>
      </c>
      <c r="X542" s="6">
        <f t="shared" si="248"/>
        <v>21.513221676819281</v>
      </c>
      <c r="Y542" s="10">
        <v>0</v>
      </c>
      <c r="Z542" s="31" t="e">
        <f t="shared" si="260"/>
        <v>#DIV/0!</v>
      </c>
      <c r="AA542" s="31" t="e">
        <f t="shared" si="263"/>
        <v>#DIV/0!</v>
      </c>
      <c r="AB542" s="31">
        <f t="shared" si="261"/>
        <v>0</v>
      </c>
      <c r="AC542" s="31">
        <f t="shared" si="264"/>
        <v>0</v>
      </c>
      <c r="AD542" s="20" t="e">
        <f t="shared" si="262"/>
        <v>#DIV/0!</v>
      </c>
      <c r="AE542" s="25">
        <f t="shared" si="242"/>
        <v>1.2935399255555196</v>
      </c>
      <c r="AF542" s="25">
        <f t="shared" si="253"/>
        <v>0.1585423861111217</v>
      </c>
      <c r="AG542" s="29" t="e">
        <f t="shared" si="254"/>
        <v>#DIV/0!</v>
      </c>
      <c r="AH542" s="30">
        <f t="shared" si="255"/>
        <v>21.513221676819281</v>
      </c>
      <c r="AI542" s="28">
        <f t="shared" si="256"/>
        <v>0</v>
      </c>
    </row>
    <row r="543" spans="2:35" ht="20">
      <c r="B543" s="22">
        <v>40</v>
      </c>
      <c r="C543" s="22">
        <v>810</v>
      </c>
      <c r="D543" s="18">
        <f t="shared" si="243"/>
        <v>-330.96055999999993</v>
      </c>
      <c r="E543" s="18">
        <f t="shared" si="244"/>
        <v>1213.9480513799999</v>
      </c>
      <c r="F543" s="18">
        <f t="shared" si="249"/>
        <v>-331.11321866666663</v>
      </c>
      <c r="G543" s="18">
        <f t="shared" si="250"/>
        <v>1214.4476184793332</v>
      </c>
      <c r="H543" s="18">
        <v>1566</v>
      </c>
      <c r="I543" s="18">
        <v>806</v>
      </c>
      <c r="J543" s="13">
        <f t="shared" si="245"/>
        <v>1809.1434408</v>
      </c>
      <c r="K543" s="13">
        <f t="shared" si="246"/>
        <v>1207.9532461880001</v>
      </c>
      <c r="L543" s="13">
        <f t="shared" si="251"/>
        <v>1811.9458943999998</v>
      </c>
      <c r="M543" s="13">
        <f t="shared" si="252"/>
        <v>1207.9532461880001</v>
      </c>
      <c r="N543" s="19">
        <f t="shared" si="247"/>
        <v>0</v>
      </c>
      <c r="O543">
        <f t="shared" si="257"/>
        <v>0</v>
      </c>
      <c r="P543">
        <f t="shared" si="265"/>
        <v>0</v>
      </c>
      <c r="Q543" s="9">
        <f t="shared" si="266"/>
        <v>0</v>
      </c>
      <c r="R543" s="9">
        <f t="shared" si="267"/>
        <v>0</v>
      </c>
      <c r="S543">
        <f t="shared" si="258"/>
        <v>-3.7366048000001229</v>
      </c>
      <c r="T543">
        <f t="shared" si="259"/>
        <v>0</v>
      </c>
      <c r="U543">
        <f t="shared" si="268"/>
        <v>3.8806197766667945E-2</v>
      </c>
      <c r="V543" s="9">
        <f t="shared" si="269"/>
        <v>1.2935399255555982</v>
      </c>
      <c r="W543" s="9">
        <f t="shared" si="241"/>
        <v>4.6567437320001535</v>
      </c>
      <c r="X543" s="6">
        <f t="shared" si="248"/>
        <v>21.46179966036815</v>
      </c>
      <c r="Y543" s="10">
        <v>0</v>
      </c>
      <c r="Z543" s="31" t="e">
        <f t="shared" si="260"/>
        <v>#DIV/0!</v>
      </c>
      <c r="AA543" s="31" t="e">
        <f t="shared" si="263"/>
        <v>#DIV/0!</v>
      </c>
      <c r="AB543" s="31">
        <f t="shared" si="261"/>
        <v>0</v>
      </c>
      <c r="AC543" s="31">
        <f t="shared" si="264"/>
        <v>0</v>
      </c>
      <c r="AD543" s="20" t="e">
        <f t="shared" si="262"/>
        <v>#DIV/0!</v>
      </c>
      <c r="AE543" s="25">
        <f t="shared" si="242"/>
        <v>1.2935399255555982</v>
      </c>
      <c r="AF543" s="25">
        <f t="shared" si="253"/>
        <v>0</v>
      </c>
      <c r="AG543" s="29" t="e">
        <f t="shared" si="254"/>
        <v>#DIV/0!</v>
      </c>
      <c r="AH543" s="30">
        <f t="shared" si="255"/>
        <v>21.46179966036815</v>
      </c>
      <c r="AI543" s="28">
        <f t="shared" si="256"/>
        <v>0</v>
      </c>
    </row>
    <row r="544" spans="2:35" ht="20">
      <c r="B544" s="22">
        <v>41</v>
      </c>
      <c r="C544" s="22">
        <v>811</v>
      </c>
      <c r="D544" s="18">
        <f t="shared" si="243"/>
        <v>-330.01482019999997</v>
      </c>
      <c r="E544" s="18">
        <f t="shared" si="244"/>
        <v>1215.4467526779999</v>
      </c>
      <c r="F544" s="18">
        <f t="shared" si="249"/>
        <v>-330.64531339999991</v>
      </c>
      <c r="G544" s="18">
        <f t="shared" si="250"/>
        <v>1214.4476184793332</v>
      </c>
      <c r="H544" s="18">
        <v>1564</v>
      </c>
      <c r="I544" s="18">
        <v>806</v>
      </c>
      <c r="J544" s="13">
        <f t="shared" si="245"/>
        <v>1806.3409872</v>
      </c>
      <c r="K544" s="13">
        <f t="shared" si="246"/>
        <v>1207.9532461880001</v>
      </c>
      <c r="L544" s="13">
        <f t="shared" si="251"/>
        <v>1809.1434408000002</v>
      </c>
      <c r="M544" s="13">
        <f t="shared" si="252"/>
        <v>1207.9532461880001</v>
      </c>
      <c r="N544" s="19">
        <f t="shared" si="247"/>
        <v>-0.94573979999995572</v>
      </c>
      <c r="O544">
        <f t="shared" si="257"/>
        <v>0</v>
      </c>
      <c r="P544">
        <f t="shared" si="265"/>
        <v>9.8219018812495413E-3</v>
      </c>
      <c r="Q544" s="9">
        <f t="shared" si="266"/>
        <v>0.32739672937498471</v>
      </c>
      <c r="R544" s="9">
        <f t="shared" si="267"/>
        <v>1.178628225749945</v>
      </c>
      <c r="S544">
        <f t="shared" si="258"/>
        <v>-2.8024535999995805</v>
      </c>
      <c r="T544">
        <f t="shared" si="259"/>
        <v>0</v>
      </c>
      <c r="U544">
        <f t="shared" si="268"/>
        <v>2.9104648324995645E-2</v>
      </c>
      <c r="V544" s="9">
        <f t="shared" si="269"/>
        <v>0.97015494416652148</v>
      </c>
      <c r="W544" s="9">
        <f t="shared" si="241"/>
        <v>3.4925577989994774</v>
      </c>
      <c r="X544" s="6">
        <f t="shared" si="248"/>
        <v>21.429148396514663</v>
      </c>
      <c r="Y544" s="10">
        <v>0</v>
      </c>
      <c r="Z544" s="31">
        <f t="shared" si="260"/>
        <v>180</v>
      </c>
      <c r="AA544" s="31" t="e">
        <f t="shared" si="263"/>
        <v>#DIV/0!</v>
      </c>
      <c r="AB544" s="31">
        <f t="shared" si="261"/>
        <v>0</v>
      </c>
      <c r="AC544" s="31">
        <f t="shared" si="264"/>
        <v>0</v>
      </c>
      <c r="AD544" s="20">
        <f t="shared" si="262"/>
        <v>180</v>
      </c>
      <c r="AE544" s="25">
        <f t="shared" si="242"/>
        <v>0.97015494416652148</v>
      </c>
      <c r="AF544" s="25">
        <f t="shared" si="253"/>
        <v>0.32739672937498471</v>
      </c>
      <c r="AG544" s="29">
        <f t="shared" si="254"/>
        <v>180</v>
      </c>
      <c r="AH544" s="30">
        <f t="shared" si="255"/>
        <v>21.429148396514663</v>
      </c>
      <c r="AI544" s="28">
        <f t="shared" si="256"/>
        <v>0</v>
      </c>
    </row>
    <row r="545" spans="2:35" ht="20">
      <c r="B545" s="22">
        <v>41</v>
      </c>
      <c r="C545" s="22">
        <v>810</v>
      </c>
      <c r="D545" s="18">
        <f t="shared" si="243"/>
        <v>-329.55734199999995</v>
      </c>
      <c r="E545" s="18">
        <f t="shared" si="244"/>
        <v>1213.9480513799999</v>
      </c>
      <c r="F545" s="18">
        <f t="shared" si="249"/>
        <v>-330.17757406666664</v>
      </c>
      <c r="G545" s="18">
        <f t="shared" si="250"/>
        <v>1214.4476184793332</v>
      </c>
      <c r="H545" s="18">
        <v>1560</v>
      </c>
      <c r="I545" s="18">
        <v>806</v>
      </c>
      <c r="J545" s="13">
        <f t="shared" si="245"/>
        <v>1800.7360799999999</v>
      </c>
      <c r="K545" s="13">
        <f t="shared" si="246"/>
        <v>1207.9532461880001</v>
      </c>
      <c r="L545" s="13">
        <f t="shared" si="251"/>
        <v>1805.4068359999999</v>
      </c>
      <c r="M545" s="13">
        <f t="shared" si="252"/>
        <v>1207.9532461880001</v>
      </c>
      <c r="N545" s="19">
        <f t="shared" si="247"/>
        <v>-0.45747820000002548</v>
      </c>
      <c r="O545">
        <f t="shared" si="257"/>
        <v>0</v>
      </c>
      <c r="P545">
        <f t="shared" si="265"/>
        <v>4.7511017229169318E-3</v>
      </c>
      <c r="Q545" s="9">
        <f t="shared" si="266"/>
        <v>0.1583700574305644</v>
      </c>
      <c r="R545" s="9">
        <f t="shared" si="267"/>
        <v>0.57013220675003184</v>
      </c>
      <c r="S545">
        <f t="shared" si="258"/>
        <v>-3.7366048000003502</v>
      </c>
      <c r="T545">
        <f t="shared" si="259"/>
        <v>0</v>
      </c>
      <c r="U545">
        <f t="shared" si="268"/>
        <v>3.8806197766670311E-2</v>
      </c>
      <c r="V545" s="9">
        <f t="shared" si="269"/>
        <v>1.293539925555677</v>
      </c>
      <c r="W545" s="9">
        <f t="shared" si="241"/>
        <v>4.6567437320004377</v>
      </c>
      <c r="X545" s="6">
        <f t="shared" si="248"/>
        <v>21.401123970318608</v>
      </c>
      <c r="Y545" s="10">
        <v>0</v>
      </c>
      <c r="Z545" s="31">
        <f t="shared" si="260"/>
        <v>180</v>
      </c>
      <c r="AA545" s="31">
        <f t="shared" si="263"/>
        <v>0</v>
      </c>
      <c r="AB545" s="31">
        <f t="shared" si="261"/>
        <v>0</v>
      </c>
      <c r="AC545" s="31">
        <f t="shared" si="264"/>
        <v>0</v>
      </c>
      <c r="AD545" s="20">
        <f t="shared" si="262"/>
        <v>180</v>
      </c>
      <c r="AE545" s="25">
        <f t="shared" si="242"/>
        <v>1.293539925555677</v>
      </c>
      <c r="AF545" s="25">
        <f t="shared" si="253"/>
        <v>0.1583700574305644</v>
      </c>
      <c r="AG545" s="29">
        <f t="shared" si="254"/>
        <v>180</v>
      </c>
      <c r="AH545" s="30">
        <f t="shared" si="255"/>
        <v>21.401123970318608</v>
      </c>
      <c r="AI545" s="28">
        <f t="shared" si="256"/>
        <v>0</v>
      </c>
    </row>
    <row r="546" spans="2:35" ht="20">
      <c r="B546" s="22">
        <v>41</v>
      </c>
      <c r="C546" s="22">
        <v>810</v>
      </c>
      <c r="D546" s="18">
        <f t="shared" si="243"/>
        <v>-329.55734199999995</v>
      </c>
      <c r="E546" s="18">
        <f t="shared" si="244"/>
        <v>1213.9480513799999</v>
      </c>
      <c r="F546" s="18">
        <f t="shared" si="249"/>
        <v>-329.70983473333325</v>
      </c>
      <c r="G546" s="18">
        <f t="shared" si="250"/>
        <v>1214.4476184793332</v>
      </c>
      <c r="H546" s="18">
        <v>1558</v>
      </c>
      <c r="I546" s="18">
        <v>806</v>
      </c>
      <c r="J546" s="13">
        <f t="shared" si="245"/>
        <v>1797.9336263999999</v>
      </c>
      <c r="K546" s="13">
        <f t="shared" si="246"/>
        <v>1207.9532461880001</v>
      </c>
      <c r="L546" s="13">
        <f t="shared" si="251"/>
        <v>1801.6702311999998</v>
      </c>
      <c r="M546" s="13">
        <f t="shared" si="252"/>
        <v>1207.9532461880001</v>
      </c>
      <c r="N546" s="19">
        <f t="shared" si="247"/>
        <v>0</v>
      </c>
      <c r="O546">
        <f t="shared" si="257"/>
        <v>0</v>
      </c>
      <c r="P546">
        <f t="shared" si="265"/>
        <v>0</v>
      </c>
      <c r="Q546" s="9">
        <f t="shared" si="266"/>
        <v>0</v>
      </c>
      <c r="R546" s="9">
        <f t="shared" si="267"/>
        <v>0</v>
      </c>
      <c r="S546">
        <f t="shared" si="258"/>
        <v>-3.7366048000001229</v>
      </c>
      <c r="T546">
        <f t="shared" si="259"/>
        <v>0</v>
      </c>
      <c r="U546">
        <f t="shared" si="268"/>
        <v>3.8806197766667945E-2</v>
      </c>
      <c r="V546" s="9">
        <f t="shared" si="269"/>
        <v>1.2935399255555982</v>
      </c>
      <c r="W546" s="9">
        <f t="shared" si="241"/>
        <v>4.6567437320001535</v>
      </c>
      <c r="X546" s="6">
        <f t="shared" si="248"/>
        <v>21.363689495148588</v>
      </c>
      <c r="Y546" s="10">
        <v>0</v>
      </c>
      <c r="Z546" s="31">
        <f t="shared" si="260"/>
        <v>180</v>
      </c>
      <c r="AA546" s="31">
        <f t="shared" si="263"/>
        <v>0</v>
      </c>
      <c r="AB546" s="31">
        <f t="shared" si="261"/>
        <v>0</v>
      </c>
      <c r="AC546" s="31">
        <f t="shared" si="264"/>
        <v>0</v>
      </c>
      <c r="AD546" s="20">
        <f t="shared" si="262"/>
        <v>180</v>
      </c>
      <c r="AE546" s="25">
        <f t="shared" si="242"/>
        <v>1.2935399255555982</v>
      </c>
      <c r="AF546" s="25">
        <f t="shared" si="253"/>
        <v>0</v>
      </c>
      <c r="AG546" s="29">
        <f t="shared" si="254"/>
        <v>180</v>
      </c>
      <c r="AH546" s="30">
        <f t="shared" si="255"/>
        <v>21.363689495148588</v>
      </c>
      <c r="AI546" s="28">
        <f t="shared" si="256"/>
        <v>0</v>
      </c>
    </row>
    <row r="547" spans="2:35" ht="20">
      <c r="B547" s="22">
        <v>40</v>
      </c>
      <c r="C547" s="22">
        <v>810</v>
      </c>
      <c r="D547" s="18">
        <f t="shared" si="243"/>
        <v>-330.96055999999993</v>
      </c>
      <c r="E547" s="18">
        <f t="shared" si="244"/>
        <v>1213.9480513799999</v>
      </c>
      <c r="F547" s="18">
        <f t="shared" si="249"/>
        <v>-330.02508133333328</v>
      </c>
      <c r="G547" s="18">
        <f t="shared" si="250"/>
        <v>1213.9480513799999</v>
      </c>
      <c r="H547" s="18">
        <v>1556</v>
      </c>
      <c r="I547" s="18">
        <v>806</v>
      </c>
      <c r="J547" s="13">
        <f t="shared" si="245"/>
        <v>1795.1311728000001</v>
      </c>
      <c r="K547" s="13">
        <f t="shared" si="246"/>
        <v>1207.9532461880001</v>
      </c>
      <c r="L547" s="13">
        <f t="shared" si="251"/>
        <v>1797.9336264000001</v>
      </c>
      <c r="M547" s="13">
        <f t="shared" si="252"/>
        <v>1207.9532461880001</v>
      </c>
      <c r="N547" s="19">
        <f t="shared" si="247"/>
        <v>1.4032179999999812</v>
      </c>
      <c r="O547">
        <f t="shared" si="257"/>
        <v>0.49956709933326238</v>
      </c>
      <c r="P547">
        <f t="shared" si="265"/>
        <v>1.9654171285808451E-2</v>
      </c>
      <c r="Q547" s="9">
        <f t="shared" si="266"/>
        <v>0.65513904286028168</v>
      </c>
      <c r="R547" s="9">
        <f t="shared" si="267"/>
        <v>2.3585005542970143</v>
      </c>
      <c r="S547">
        <f t="shared" si="258"/>
        <v>-3.7366047999996681</v>
      </c>
      <c r="T547">
        <f t="shared" si="259"/>
        <v>0</v>
      </c>
      <c r="U547">
        <f t="shared" si="268"/>
        <v>3.8806197766663227E-2</v>
      </c>
      <c r="V547" s="9">
        <f t="shared" si="269"/>
        <v>1.293539925555441</v>
      </c>
      <c r="W547" s="9">
        <f t="shared" si="241"/>
        <v>4.6567437319995877</v>
      </c>
      <c r="X547" s="6">
        <f t="shared" si="248"/>
        <v>21.303018568986321</v>
      </c>
      <c r="Y547" s="10">
        <v>0</v>
      </c>
      <c r="Z547" s="31">
        <f t="shared" si="260"/>
        <v>57.746453488439464</v>
      </c>
      <c r="AA547" s="31">
        <f t="shared" si="263"/>
        <v>122.25354651156053</v>
      </c>
      <c r="AB547" s="31">
        <f t="shared" si="261"/>
        <v>0</v>
      </c>
      <c r="AC547" s="31">
        <f t="shared" si="264"/>
        <v>0</v>
      </c>
      <c r="AD547" s="20">
        <f t="shared" si="262"/>
        <v>57.746453488439464</v>
      </c>
      <c r="AE547" s="25">
        <f t="shared" si="242"/>
        <v>1.293539925555441</v>
      </c>
      <c r="AF547" s="25">
        <f t="shared" si="253"/>
        <v>0.65513904286028168</v>
      </c>
      <c r="AG547" s="29">
        <f t="shared" si="254"/>
        <v>57.746453488439464</v>
      </c>
      <c r="AH547" s="30">
        <f t="shared" si="255"/>
        <v>21.303018568986321</v>
      </c>
      <c r="AI547" s="28">
        <f t="shared" si="256"/>
        <v>0</v>
      </c>
    </row>
    <row r="548" spans="2:35" ht="20">
      <c r="B548" s="22">
        <v>40</v>
      </c>
      <c r="C548" s="22">
        <v>810</v>
      </c>
      <c r="D548" s="18">
        <f t="shared" si="243"/>
        <v>-330.96055999999993</v>
      </c>
      <c r="E548" s="18">
        <f t="shared" si="244"/>
        <v>1213.9480513799999</v>
      </c>
      <c r="F548" s="18">
        <f t="shared" si="249"/>
        <v>-330.4928206666666</v>
      </c>
      <c r="G548" s="18">
        <f t="shared" si="250"/>
        <v>1213.9480513799999</v>
      </c>
      <c r="H548" s="18">
        <v>1554</v>
      </c>
      <c r="I548" s="18">
        <v>806</v>
      </c>
      <c r="J548" s="13">
        <f t="shared" si="245"/>
        <v>1792.3287192</v>
      </c>
      <c r="K548" s="13">
        <f t="shared" si="246"/>
        <v>1207.9532461880001</v>
      </c>
      <c r="L548" s="13">
        <f t="shared" si="251"/>
        <v>1795.1311728000001</v>
      </c>
      <c r="M548" s="13">
        <f t="shared" si="252"/>
        <v>1207.9532461880001</v>
      </c>
      <c r="N548" s="19">
        <f t="shared" si="247"/>
        <v>0</v>
      </c>
      <c r="O548">
        <f t="shared" si="257"/>
        <v>0</v>
      </c>
      <c r="P548">
        <f t="shared" si="265"/>
        <v>0</v>
      </c>
      <c r="Q548" s="9">
        <f t="shared" si="266"/>
        <v>0</v>
      </c>
      <c r="R548" s="9">
        <f t="shared" si="267"/>
        <v>0</v>
      </c>
      <c r="S548">
        <f t="shared" si="258"/>
        <v>-2.8024536000000353</v>
      </c>
      <c r="T548">
        <f t="shared" si="259"/>
        <v>0</v>
      </c>
      <c r="U548">
        <f t="shared" si="268"/>
        <v>2.9104648325000371E-2</v>
      </c>
      <c r="V548" s="9">
        <f t="shared" si="269"/>
        <v>0.97015494416667891</v>
      </c>
      <c r="W548" s="9">
        <f t="shared" si="241"/>
        <v>3.492557799000044</v>
      </c>
      <c r="X548" s="6">
        <f t="shared" si="248"/>
        <v>21.274994144095221</v>
      </c>
      <c r="Y548" s="10">
        <v>0</v>
      </c>
      <c r="Z548" s="31">
        <f t="shared" si="260"/>
        <v>0</v>
      </c>
      <c r="AA548" s="31">
        <f t="shared" si="263"/>
        <v>57.746453488439464</v>
      </c>
      <c r="AB548" s="31">
        <f t="shared" si="261"/>
        <v>0</v>
      </c>
      <c r="AC548" s="31">
        <f t="shared" si="264"/>
        <v>0</v>
      </c>
      <c r="AD548" s="20">
        <f t="shared" si="262"/>
        <v>0</v>
      </c>
      <c r="AE548" s="25">
        <f t="shared" si="242"/>
        <v>0.97015494416667891</v>
      </c>
      <c r="AF548" s="25">
        <f t="shared" si="253"/>
        <v>0</v>
      </c>
      <c r="AG548" s="29">
        <f t="shared" si="254"/>
        <v>0</v>
      </c>
      <c r="AH548" s="30">
        <f t="shared" si="255"/>
        <v>21.274994144095221</v>
      </c>
      <c r="AI548" s="28">
        <f t="shared" si="256"/>
        <v>0</v>
      </c>
    </row>
    <row r="549" spans="2:35" ht="20">
      <c r="B549" s="22">
        <v>40</v>
      </c>
      <c r="C549" s="22">
        <v>810</v>
      </c>
      <c r="D549" s="18">
        <f t="shared" si="243"/>
        <v>-330.96055999999993</v>
      </c>
      <c r="E549" s="18">
        <f t="shared" si="244"/>
        <v>1213.9480513799999</v>
      </c>
      <c r="F549" s="18">
        <f t="shared" si="249"/>
        <v>-330.96055999999993</v>
      </c>
      <c r="G549" s="18">
        <f t="shared" si="250"/>
        <v>1213.9480513799999</v>
      </c>
      <c r="H549" s="18">
        <v>1552</v>
      </c>
      <c r="I549" s="18">
        <v>806</v>
      </c>
      <c r="J549" s="13">
        <f t="shared" si="245"/>
        <v>1789.5262656</v>
      </c>
      <c r="K549" s="13">
        <f t="shared" si="246"/>
        <v>1207.9532461880001</v>
      </c>
      <c r="L549" s="13">
        <f t="shared" si="251"/>
        <v>1792.3287192</v>
      </c>
      <c r="M549" s="13">
        <f t="shared" si="252"/>
        <v>1207.9532461880001</v>
      </c>
      <c r="N549" s="19">
        <f t="shared" si="247"/>
        <v>0</v>
      </c>
      <c r="O549">
        <f t="shared" si="257"/>
        <v>0</v>
      </c>
      <c r="P549">
        <f t="shared" si="265"/>
        <v>0</v>
      </c>
      <c r="Q549" s="9">
        <f t="shared" si="266"/>
        <v>0</v>
      </c>
      <c r="R549" s="9">
        <f t="shared" si="267"/>
        <v>0</v>
      </c>
      <c r="S549">
        <f t="shared" si="258"/>
        <v>-2.8024536000000353</v>
      </c>
      <c r="T549">
        <f t="shared" si="259"/>
        <v>0</v>
      </c>
      <c r="U549">
        <f t="shared" si="268"/>
        <v>2.9104648325000371E-2</v>
      </c>
      <c r="V549" s="9">
        <f t="shared" si="269"/>
        <v>0.97015494416667891</v>
      </c>
      <c r="W549" s="9">
        <f t="shared" si="241"/>
        <v>3.492557799000044</v>
      </c>
      <c r="X549" s="6">
        <f t="shared" si="248"/>
        <v>21.261001843680361</v>
      </c>
      <c r="Y549" s="10">
        <v>0</v>
      </c>
      <c r="Z549" s="31">
        <f t="shared" si="260"/>
        <v>0</v>
      </c>
      <c r="AA549" s="31">
        <f t="shared" si="263"/>
        <v>0</v>
      </c>
      <c r="AB549" s="31">
        <f t="shared" si="261"/>
        <v>0</v>
      </c>
      <c r="AC549" s="31">
        <f t="shared" si="264"/>
        <v>0</v>
      </c>
      <c r="AD549" s="20">
        <f t="shared" si="262"/>
        <v>0</v>
      </c>
      <c r="AE549" s="25">
        <f t="shared" si="242"/>
        <v>0.97015494416667891</v>
      </c>
      <c r="AF549" s="25">
        <f t="shared" si="253"/>
        <v>0</v>
      </c>
      <c r="AG549" s="29">
        <f t="shared" si="254"/>
        <v>0</v>
      </c>
      <c r="AH549" s="30">
        <f t="shared" si="255"/>
        <v>21.261001843680361</v>
      </c>
      <c r="AI549" s="28">
        <f t="shared" si="256"/>
        <v>0</v>
      </c>
    </row>
    <row r="550" spans="2:35" ht="20">
      <c r="B550" s="22">
        <v>38</v>
      </c>
      <c r="C550" s="22">
        <v>811</v>
      </c>
      <c r="D550" s="18">
        <f t="shared" si="243"/>
        <v>-334.22596759999999</v>
      </c>
      <c r="E550" s="18">
        <f t="shared" si="244"/>
        <v>1215.4467526779999</v>
      </c>
      <c r="F550" s="18">
        <f t="shared" si="249"/>
        <v>-332.04902919999995</v>
      </c>
      <c r="G550" s="18">
        <f t="shared" si="250"/>
        <v>1214.4476184793332</v>
      </c>
      <c r="H550" s="18">
        <v>1550</v>
      </c>
      <c r="I550" s="18">
        <v>806</v>
      </c>
      <c r="J550" s="13">
        <f t="shared" si="245"/>
        <v>1786.723812</v>
      </c>
      <c r="K550" s="13">
        <f t="shared" si="246"/>
        <v>1207.9532461880001</v>
      </c>
      <c r="L550" s="13">
        <f t="shared" si="251"/>
        <v>1789.5262656000002</v>
      </c>
      <c r="M550" s="13">
        <f t="shared" si="252"/>
        <v>1207.9532461880001</v>
      </c>
      <c r="N550" s="19">
        <f t="shared" si="247"/>
        <v>3.26540760000006</v>
      </c>
      <c r="O550">
        <f t="shared" si="257"/>
        <v>-0.49956709933326238</v>
      </c>
      <c r="P550">
        <f t="shared" si="265"/>
        <v>3.6386531976258032E-2</v>
      </c>
      <c r="Q550" s="9">
        <f t="shared" si="266"/>
        <v>1.2128843992086011</v>
      </c>
      <c r="R550" s="9">
        <f t="shared" si="267"/>
        <v>4.3663838371509645</v>
      </c>
      <c r="S550">
        <f t="shared" si="258"/>
        <v>-2.8024535999998079</v>
      </c>
      <c r="T550">
        <f t="shared" si="259"/>
        <v>0</v>
      </c>
      <c r="U550">
        <f t="shared" si="268"/>
        <v>2.9104648324998008E-2</v>
      </c>
      <c r="V550" s="9">
        <f t="shared" si="269"/>
        <v>0.9701549441666002</v>
      </c>
      <c r="W550" s="9">
        <f t="shared" si="241"/>
        <v>3.4925577989997607</v>
      </c>
      <c r="X550" s="6">
        <f t="shared" si="248"/>
        <v>21.232977419229137</v>
      </c>
      <c r="Y550" s="10">
        <v>0</v>
      </c>
      <c r="Z550" s="31">
        <f t="shared" si="260"/>
        <v>335.34662770343886</v>
      </c>
      <c r="AA550" s="31">
        <f t="shared" si="263"/>
        <v>-335.34662770343886</v>
      </c>
      <c r="AB550" s="31">
        <f t="shared" si="261"/>
        <v>0</v>
      </c>
      <c r="AC550" s="31">
        <f t="shared" si="264"/>
        <v>0</v>
      </c>
      <c r="AD550" s="20">
        <f t="shared" si="262"/>
        <v>335.34662770343886</v>
      </c>
      <c r="AE550" s="25">
        <f t="shared" si="242"/>
        <v>0.9701549441666002</v>
      </c>
      <c r="AF550" s="25">
        <f t="shared" si="253"/>
        <v>1.2128843992086011</v>
      </c>
      <c r="AG550" s="29">
        <f t="shared" si="254"/>
        <v>335.34662770343886</v>
      </c>
      <c r="AH550" s="30">
        <f t="shared" si="255"/>
        <v>21.232977419229137</v>
      </c>
      <c r="AI550" s="28">
        <f t="shared" si="256"/>
        <v>0</v>
      </c>
    </row>
    <row r="551" spans="2:35" ht="20">
      <c r="B551" s="22">
        <v>38</v>
      </c>
      <c r="C551" s="22">
        <v>812</v>
      </c>
      <c r="D551" s="18">
        <f t="shared" si="243"/>
        <v>-334.68493919999997</v>
      </c>
      <c r="E551" s="18">
        <f t="shared" si="244"/>
        <v>1216.945453976</v>
      </c>
      <c r="F551" s="18">
        <f t="shared" si="249"/>
        <v>-333.29048893333328</v>
      </c>
      <c r="G551" s="18">
        <f t="shared" si="250"/>
        <v>1215.4467526779999</v>
      </c>
      <c r="H551" s="18">
        <v>1548</v>
      </c>
      <c r="I551" s="18">
        <v>806</v>
      </c>
      <c r="J551" s="13">
        <f t="shared" si="245"/>
        <v>1783.9213583999999</v>
      </c>
      <c r="K551" s="13">
        <f t="shared" si="246"/>
        <v>1207.9532461880001</v>
      </c>
      <c r="L551" s="13">
        <f t="shared" si="251"/>
        <v>1786.723812</v>
      </c>
      <c r="M551" s="13">
        <f t="shared" si="252"/>
        <v>1207.9532461880001</v>
      </c>
      <c r="N551" s="19">
        <f t="shared" si="247"/>
        <v>0.45897159999998394</v>
      </c>
      <c r="O551">
        <f t="shared" si="257"/>
        <v>-0.99913419866675213</v>
      </c>
      <c r="P551">
        <f t="shared" si="265"/>
        <v>2.680254918593972E-2</v>
      </c>
      <c r="Q551" s="9">
        <f t="shared" si="266"/>
        <v>0.89341830619799067</v>
      </c>
      <c r="R551" s="9">
        <f t="shared" si="267"/>
        <v>3.2163059023127665</v>
      </c>
      <c r="S551">
        <f t="shared" si="258"/>
        <v>-2.8024536000002627</v>
      </c>
      <c r="T551">
        <f t="shared" si="259"/>
        <v>0</v>
      </c>
      <c r="U551">
        <f t="shared" si="268"/>
        <v>2.910464832500273E-2</v>
      </c>
      <c r="V551" s="9">
        <f t="shared" si="269"/>
        <v>0.97015494416675763</v>
      </c>
      <c r="W551" s="9">
        <f t="shared" si="241"/>
        <v>3.4925577990003274</v>
      </c>
      <c r="X551" s="6">
        <f t="shared" si="248"/>
        <v>21.204952995072766</v>
      </c>
      <c r="Y551" s="10">
        <v>0</v>
      </c>
      <c r="Z551" s="31">
        <f t="shared" si="260"/>
        <v>321.17268157105832</v>
      </c>
      <c r="AA551" s="31">
        <f t="shared" si="263"/>
        <v>14.173946132380536</v>
      </c>
      <c r="AB551" s="31">
        <f t="shared" si="261"/>
        <v>0</v>
      </c>
      <c r="AC551" s="31">
        <f t="shared" si="264"/>
        <v>0</v>
      </c>
      <c r="AD551" s="20">
        <f t="shared" si="262"/>
        <v>321.17268157105832</v>
      </c>
      <c r="AE551" s="25">
        <f t="shared" si="242"/>
        <v>0.97015494416675763</v>
      </c>
      <c r="AF551" s="25">
        <f t="shared" si="253"/>
        <v>0.89341830619799067</v>
      </c>
      <c r="AG551" s="29">
        <f t="shared" si="254"/>
        <v>321.17268157105832</v>
      </c>
      <c r="AH551" s="30">
        <f t="shared" si="255"/>
        <v>21.204952995072766</v>
      </c>
      <c r="AI551" s="28">
        <f t="shared" si="256"/>
        <v>0</v>
      </c>
    </row>
    <row r="552" spans="2:35" ht="20">
      <c r="B552" s="22">
        <v>36</v>
      </c>
      <c r="C552" s="22">
        <v>812</v>
      </c>
      <c r="D552" s="18">
        <f t="shared" si="243"/>
        <v>-337.49336639999996</v>
      </c>
      <c r="E552" s="18">
        <f t="shared" si="244"/>
        <v>1216.945453976</v>
      </c>
      <c r="F552" s="18">
        <f t="shared" si="249"/>
        <v>-335.46809106666666</v>
      </c>
      <c r="G552" s="18">
        <f t="shared" si="250"/>
        <v>1216.4458868766667</v>
      </c>
      <c r="H552" s="18">
        <v>1546</v>
      </c>
      <c r="I552" s="18">
        <v>806</v>
      </c>
      <c r="J552" s="13">
        <f t="shared" si="245"/>
        <v>1781.1189048000001</v>
      </c>
      <c r="K552" s="13">
        <f t="shared" si="246"/>
        <v>1207.9532461880001</v>
      </c>
      <c r="L552" s="13">
        <f t="shared" si="251"/>
        <v>1783.9213584000001</v>
      </c>
      <c r="M552" s="13">
        <f t="shared" si="252"/>
        <v>1207.9532461880001</v>
      </c>
      <c r="N552" s="19">
        <f t="shared" si="247"/>
        <v>2.8084271999999828</v>
      </c>
      <c r="O552">
        <f t="shared" si="257"/>
        <v>-0.99913419866675213</v>
      </c>
      <c r="P552">
        <f t="shared" si="265"/>
        <v>3.9323678231810766E-2</v>
      </c>
      <c r="Q552" s="9">
        <f t="shared" si="266"/>
        <v>1.3107892743936922</v>
      </c>
      <c r="R552" s="9">
        <f t="shared" si="267"/>
        <v>4.7188413878172923</v>
      </c>
      <c r="S552">
        <f t="shared" si="258"/>
        <v>-2.8024535999998079</v>
      </c>
      <c r="T552">
        <f t="shared" si="259"/>
        <v>0</v>
      </c>
      <c r="U552">
        <f t="shared" si="268"/>
        <v>2.9104648324998008E-2</v>
      </c>
      <c r="V552" s="9">
        <f t="shared" si="269"/>
        <v>0.9701549441666002</v>
      </c>
      <c r="W552" s="9">
        <f t="shared" si="241"/>
        <v>3.4925577989997607</v>
      </c>
      <c r="X552" s="6">
        <f t="shared" si="248"/>
        <v>21.209630171751709</v>
      </c>
      <c r="Y552" s="10">
        <v>0</v>
      </c>
      <c r="Z552" s="31">
        <f t="shared" si="260"/>
        <v>335.35324866241535</v>
      </c>
      <c r="AA552" s="31">
        <f t="shared" si="263"/>
        <v>-14.180567091357034</v>
      </c>
      <c r="AB552" s="31">
        <f t="shared" si="261"/>
        <v>0</v>
      </c>
      <c r="AC552" s="31">
        <f t="shared" si="264"/>
        <v>0</v>
      </c>
      <c r="AD552" s="20">
        <f t="shared" si="262"/>
        <v>335.35324866241535</v>
      </c>
      <c r="AE552" s="25">
        <f t="shared" si="242"/>
        <v>0.9701549441666002</v>
      </c>
      <c r="AF552" s="25">
        <f t="shared" si="253"/>
        <v>1.3107892743936922</v>
      </c>
      <c r="AG552" s="29">
        <f t="shared" si="254"/>
        <v>335.35324866241535</v>
      </c>
      <c r="AH552" s="30">
        <f t="shared" si="255"/>
        <v>21.209630171751709</v>
      </c>
      <c r="AI552" s="28">
        <f t="shared" si="256"/>
        <v>0</v>
      </c>
    </row>
    <row r="553" spans="2:35" ht="20">
      <c r="B553" s="22">
        <v>36</v>
      </c>
      <c r="C553" s="22">
        <v>813</v>
      </c>
      <c r="D553" s="18">
        <f t="shared" si="243"/>
        <v>-337.95333359999995</v>
      </c>
      <c r="E553" s="18">
        <f t="shared" si="244"/>
        <v>1218.444155274</v>
      </c>
      <c r="F553" s="18">
        <f t="shared" si="249"/>
        <v>-336.71054639999994</v>
      </c>
      <c r="G553" s="18">
        <f t="shared" si="250"/>
        <v>1217.4450210753332</v>
      </c>
      <c r="H553" s="18">
        <v>1544</v>
      </c>
      <c r="I553" s="18">
        <v>806</v>
      </c>
      <c r="J553" s="13">
        <f t="shared" si="245"/>
        <v>1778.3164511999998</v>
      </c>
      <c r="K553" s="13">
        <f t="shared" si="246"/>
        <v>1207.9532461880001</v>
      </c>
      <c r="L553" s="13">
        <f t="shared" si="251"/>
        <v>1781.1189047999999</v>
      </c>
      <c r="M553" s="13">
        <f t="shared" si="252"/>
        <v>1207.9532461880001</v>
      </c>
      <c r="N553" s="19">
        <f t="shared" si="247"/>
        <v>0.45996719999999414</v>
      </c>
      <c r="O553">
        <f t="shared" si="257"/>
        <v>-0.99913419866652475</v>
      </c>
      <c r="P553">
        <f t="shared" si="265"/>
        <v>2.6804389950801744E-2</v>
      </c>
      <c r="Q553" s="9">
        <f t="shared" si="266"/>
        <v>0.89347966502672471</v>
      </c>
      <c r="R553" s="9">
        <f t="shared" si="267"/>
        <v>3.2165267940962092</v>
      </c>
      <c r="S553">
        <f t="shared" si="258"/>
        <v>-2.8024536000002627</v>
      </c>
      <c r="T553">
        <f t="shared" si="259"/>
        <v>0</v>
      </c>
      <c r="U553">
        <f t="shared" si="268"/>
        <v>2.910464832500273E-2</v>
      </c>
      <c r="V553" s="9">
        <f t="shared" si="269"/>
        <v>0.97015494416675763</v>
      </c>
      <c r="W553" s="9">
        <f t="shared" si="241"/>
        <v>3.4925577990003274</v>
      </c>
      <c r="X553" s="6">
        <f t="shared" si="248"/>
        <v>21.186253807672752</v>
      </c>
      <c r="Y553" s="10">
        <v>0</v>
      </c>
      <c r="Z553" s="31">
        <f t="shared" si="260"/>
        <v>321.19511384237705</v>
      </c>
      <c r="AA553" s="31">
        <f t="shared" si="263"/>
        <v>14.158134820038299</v>
      </c>
      <c r="AB553" s="31">
        <f t="shared" si="261"/>
        <v>0</v>
      </c>
      <c r="AC553" s="31">
        <f t="shared" si="264"/>
        <v>0</v>
      </c>
      <c r="AD553" s="20">
        <f t="shared" si="262"/>
        <v>321.19511384237705</v>
      </c>
      <c r="AE553" s="25">
        <f t="shared" si="242"/>
        <v>0.97015494416675763</v>
      </c>
      <c r="AF553" s="25">
        <f t="shared" si="253"/>
        <v>0.89347966502672471</v>
      </c>
      <c r="AG553" s="29">
        <f t="shared" si="254"/>
        <v>321.19511384237705</v>
      </c>
      <c r="AH553" s="30">
        <f t="shared" si="255"/>
        <v>21.186253807672752</v>
      </c>
      <c r="AI553" s="28">
        <f t="shared" si="256"/>
        <v>0</v>
      </c>
    </row>
    <row r="554" spans="2:35" ht="20">
      <c r="B554" s="22">
        <v>34</v>
      </c>
      <c r="C554" s="22">
        <v>814</v>
      </c>
      <c r="D554" s="18">
        <f t="shared" si="243"/>
        <v>-341.22371919999995</v>
      </c>
      <c r="E554" s="18">
        <f t="shared" si="244"/>
        <v>1219.942856572</v>
      </c>
      <c r="F554" s="18">
        <f t="shared" si="249"/>
        <v>-338.89013973333334</v>
      </c>
      <c r="G554" s="18">
        <f t="shared" si="250"/>
        <v>1218.444155274</v>
      </c>
      <c r="H554" s="18">
        <v>1544</v>
      </c>
      <c r="I554" s="18">
        <v>806</v>
      </c>
      <c r="J554" s="13">
        <f t="shared" si="245"/>
        <v>1778.3164511999998</v>
      </c>
      <c r="K554" s="13">
        <f t="shared" si="246"/>
        <v>1207.9532461880001</v>
      </c>
      <c r="L554" s="13">
        <f t="shared" si="251"/>
        <v>1779.2506024000002</v>
      </c>
      <c r="M554" s="13">
        <f t="shared" si="252"/>
        <v>1207.9532461880001</v>
      </c>
      <c r="N554" s="19">
        <f t="shared" si="247"/>
        <v>3.2703855999999973</v>
      </c>
      <c r="O554">
        <f t="shared" si="257"/>
        <v>-0.99913419866675213</v>
      </c>
      <c r="P554">
        <f t="shared" si="265"/>
        <v>4.3002684762014624E-2</v>
      </c>
      <c r="Q554" s="9">
        <f t="shared" si="266"/>
        <v>1.4334228254004875</v>
      </c>
      <c r="R554" s="9">
        <f t="shared" si="267"/>
        <v>5.1603221714417549</v>
      </c>
      <c r="S554">
        <f t="shared" si="258"/>
        <v>-1.8683023999997204</v>
      </c>
      <c r="T554">
        <f t="shared" si="259"/>
        <v>0</v>
      </c>
      <c r="U554">
        <f t="shared" si="268"/>
        <v>1.940309888333043E-2</v>
      </c>
      <c r="V554" s="9">
        <f t="shared" si="269"/>
        <v>0.64676996277768095</v>
      </c>
      <c r="W554" s="9">
        <f t="shared" si="241"/>
        <v>2.3283718659996513</v>
      </c>
      <c r="X554" s="6">
        <f t="shared" si="248"/>
        <v>21.186313543134691</v>
      </c>
      <c r="Y554" s="10">
        <v>0</v>
      </c>
      <c r="Z554" s="31">
        <f t="shared" si="260"/>
        <v>335.37309154842336</v>
      </c>
      <c r="AA554" s="31">
        <f t="shared" si="263"/>
        <v>-14.177977706046306</v>
      </c>
      <c r="AB554" s="31">
        <f t="shared" si="261"/>
        <v>0</v>
      </c>
      <c r="AC554" s="31">
        <f t="shared" si="264"/>
        <v>0</v>
      </c>
      <c r="AD554" s="20">
        <f t="shared" si="262"/>
        <v>335.37309154842336</v>
      </c>
      <c r="AE554" s="25">
        <f t="shared" si="242"/>
        <v>0.64676996277768095</v>
      </c>
      <c r="AF554" s="25">
        <f t="shared" si="253"/>
        <v>1.4334228254004875</v>
      </c>
      <c r="AG554" s="29">
        <f t="shared" si="254"/>
        <v>335.37309154842336</v>
      </c>
      <c r="AH554" s="30">
        <f t="shared" si="255"/>
        <v>21.186313543134691</v>
      </c>
      <c r="AI554" s="28">
        <f t="shared" si="256"/>
        <v>0</v>
      </c>
    </row>
    <row r="555" spans="2:35" ht="20">
      <c r="B555" s="22">
        <v>34</v>
      </c>
      <c r="C555" s="22">
        <v>814</v>
      </c>
      <c r="D555" s="18">
        <f t="shared" si="243"/>
        <v>-341.22371919999995</v>
      </c>
      <c r="E555" s="18">
        <f t="shared" si="244"/>
        <v>1219.942856572</v>
      </c>
      <c r="F555" s="18">
        <f t="shared" si="249"/>
        <v>-340.13359066666663</v>
      </c>
      <c r="G555" s="18">
        <f t="shared" si="250"/>
        <v>1219.4432894726667</v>
      </c>
      <c r="H555" s="18">
        <v>1542</v>
      </c>
      <c r="I555" s="18">
        <v>806</v>
      </c>
      <c r="J555" s="13">
        <f t="shared" si="245"/>
        <v>1775.5139976</v>
      </c>
      <c r="K555" s="13">
        <f t="shared" si="246"/>
        <v>1207.9532461880001</v>
      </c>
      <c r="L555" s="13">
        <f t="shared" si="251"/>
        <v>1777.3823</v>
      </c>
      <c r="M555" s="13">
        <f t="shared" si="252"/>
        <v>1207.9532461880001</v>
      </c>
      <c r="N555" s="19">
        <f t="shared" si="247"/>
        <v>0</v>
      </c>
      <c r="O555">
        <f t="shared" si="257"/>
        <v>-0.99913419866675213</v>
      </c>
      <c r="P555">
        <f t="shared" si="265"/>
        <v>2.6375292596286209E-2</v>
      </c>
      <c r="Q555" s="9">
        <f t="shared" si="266"/>
        <v>0.87917641987620698</v>
      </c>
      <c r="R555" s="9">
        <f t="shared" si="267"/>
        <v>3.1650351115543454</v>
      </c>
      <c r="S555">
        <f t="shared" si="258"/>
        <v>-1.8683024000001751</v>
      </c>
      <c r="T555">
        <f t="shared" si="259"/>
        <v>0</v>
      </c>
      <c r="U555">
        <f t="shared" si="268"/>
        <v>1.9403098883335156E-2</v>
      </c>
      <c r="V555" s="9">
        <f t="shared" si="269"/>
        <v>0.64676996277783849</v>
      </c>
      <c r="W555" s="9">
        <f t="shared" si="241"/>
        <v>2.3283718660002188</v>
      </c>
      <c r="X555" s="6">
        <f t="shared" si="248"/>
        <v>21.162957877458645</v>
      </c>
      <c r="Y555" s="10">
        <v>0</v>
      </c>
      <c r="Z555" s="31">
        <f t="shared" si="260"/>
        <v>321.21752429200751</v>
      </c>
      <c r="AA555" s="31">
        <f t="shared" si="263"/>
        <v>14.15556725641585</v>
      </c>
      <c r="AB555" s="31">
        <f t="shared" si="261"/>
        <v>0</v>
      </c>
      <c r="AC555" s="31">
        <f t="shared" si="264"/>
        <v>0</v>
      </c>
      <c r="AD555" s="20">
        <f t="shared" si="262"/>
        <v>321.21752429200751</v>
      </c>
      <c r="AE555" s="25">
        <f t="shared" si="242"/>
        <v>0.64676996277783849</v>
      </c>
      <c r="AF555" s="25">
        <f t="shared" si="253"/>
        <v>0.87917641987620698</v>
      </c>
      <c r="AG555" s="29">
        <f t="shared" si="254"/>
        <v>321.21752429200751</v>
      </c>
      <c r="AH555" s="30">
        <f t="shared" si="255"/>
        <v>21.162957877458645</v>
      </c>
      <c r="AI555" s="28">
        <f t="shared" si="256"/>
        <v>0</v>
      </c>
    </row>
    <row r="556" spans="2:35" ht="20">
      <c r="B556" s="22">
        <v>33</v>
      </c>
      <c r="C556" s="22">
        <v>814</v>
      </c>
      <c r="D556" s="18">
        <f t="shared" si="243"/>
        <v>-342.62892839999995</v>
      </c>
      <c r="E556" s="18">
        <f t="shared" si="244"/>
        <v>1219.942856572</v>
      </c>
      <c r="F556" s="18">
        <f t="shared" si="249"/>
        <v>-341.69212226666667</v>
      </c>
      <c r="G556" s="18">
        <f t="shared" si="250"/>
        <v>1219.942856572</v>
      </c>
      <c r="H556" s="18">
        <v>1540</v>
      </c>
      <c r="I556" s="18">
        <v>806</v>
      </c>
      <c r="J556" s="13">
        <f t="shared" si="245"/>
        <v>1772.711544</v>
      </c>
      <c r="K556" s="13">
        <f t="shared" si="246"/>
        <v>1207.9532461880001</v>
      </c>
      <c r="L556" s="13">
        <f t="shared" si="251"/>
        <v>1775.5139976</v>
      </c>
      <c r="M556" s="13">
        <f t="shared" si="252"/>
        <v>1207.9532461880001</v>
      </c>
      <c r="N556" s="19">
        <f t="shared" si="247"/>
        <v>1.4052092000000016</v>
      </c>
      <c r="O556">
        <f t="shared" si="257"/>
        <v>-0.49956709933326238</v>
      </c>
      <c r="P556">
        <f t="shared" si="265"/>
        <v>1.9669509392130049E-2</v>
      </c>
      <c r="Q556" s="9">
        <f t="shared" si="266"/>
        <v>0.65565031307100163</v>
      </c>
      <c r="R556" s="9">
        <f t="shared" si="267"/>
        <v>2.3603411270556061</v>
      </c>
      <c r="S556">
        <f t="shared" si="258"/>
        <v>-1.8683023999999477</v>
      </c>
      <c r="T556">
        <f t="shared" si="259"/>
        <v>0</v>
      </c>
      <c r="U556">
        <f t="shared" si="268"/>
        <v>1.9403098883332793E-2</v>
      </c>
      <c r="V556" s="9">
        <f t="shared" si="269"/>
        <v>0.64676996277775978</v>
      </c>
      <c r="W556" s="9">
        <f t="shared" si="241"/>
        <v>2.3283718659999351</v>
      </c>
      <c r="X556" s="6">
        <f t="shared" si="248"/>
        <v>21.1957408096448</v>
      </c>
      <c r="Y556" s="10">
        <v>0</v>
      </c>
      <c r="Z556" s="31">
        <f t="shared" si="260"/>
        <v>342.22742100107376</v>
      </c>
      <c r="AA556" s="31">
        <f t="shared" si="263"/>
        <v>-21.009896709066254</v>
      </c>
      <c r="AB556" s="31">
        <f t="shared" si="261"/>
        <v>0</v>
      </c>
      <c r="AC556" s="31">
        <f t="shared" si="264"/>
        <v>0</v>
      </c>
      <c r="AD556" s="20">
        <f t="shared" si="262"/>
        <v>342.22742100107376</v>
      </c>
      <c r="AE556" s="25">
        <f t="shared" si="242"/>
        <v>0.64676996277775978</v>
      </c>
      <c r="AF556" s="25">
        <f t="shared" si="253"/>
        <v>0.65565031307100163</v>
      </c>
      <c r="AG556" s="29">
        <f t="shared" si="254"/>
        <v>342.22742100107376</v>
      </c>
      <c r="AH556" s="30">
        <f t="shared" si="255"/>
        <v>21.1957408096448</v>
      </c>
      <c r="AI556" s="28">
        <f t="shared" si="256"/>
        <v>0</v>
      </c>
    </row>
    <row r="557" spans="2:35" ht="20">
      <c r="B557" s="22">
        <v>32</v>
      </c>
      <c r="C557" s="22">
        <v>816</v>
      </c>
      <c r="D557" s="18">
        <f t="shared" si="243"/>
        <v>-344.95805439999992</v>
      </c>
      <c r="E557" s="18">
        <f t="shared" si="244"/>
        <v>1222.940259168</v>
      </c>
      <c r="F557" s="18">
        <f t="shared" si="249"/>
        <v>-342.93690066666659</v>
      </c>
      <c r="G557" s="18">
        <f t="shared" si="250"/>
        <v>1220.9419907706667</v>
      </c>
      <c r="H557" s="18">
        <v>1540</v>
      </c>
      <c r="I557" s="18">
        <v>806</v>
      </c>
      <c r="J557" s="13">
        <f t="shared" si="245"/>
        <v>1772.711544</v>
      </c>
      <c r="K557" s="13">
        <f t="shared" si="246"/>
        <v>1207.9532461880001</v>
      </c>
      <c r="L557" s="13">
        <f t="shared" si="251"/>
        <v>1773.6456951999999</v>
      </c>
      <c r="M557" s="13">
        <f t="shared" si="252"/>
        <v>1207.9532461880001</v>
      </c>
      <c r="N557" s="19">
        <f t="shared" si="247"/>
        <v>2.3291259999999738</v>
      </c>
      <c r="O557">
        <f t="shared" si="257"/>
        <v>-0.99913419866675213</v>
      </c>
      <c r="P557">
        <f t="shared" si="265"/>
        <v>3.5787722341146001E-2</v>
      </c>
      <c r="Q557" s="9">
        <f t="shared" si="266"/>
        <v>1.1929240780382</v>
      </c>
      <c r="R557" s="9">
        <f t="shared" si="267"/>
        <v>4.29452668093752</v>
      </c>
      <c r="S557">
        <f t="shared" si="258"/>
        <v>-1.8683024000001751</v>
      </c>
      <c r="T557">
        <f t="shared" si="259"/>
        <v>0</v>
      </c>
      <c r="U557">
        <f t="shared" si="268"/>
        <v>1.9403098883335156E-2</v>
      </c>
      <c r="V557" s="9">
        <f t="shared" si="269"/>
        <v>0.64676996277783849</v>
      </c>
      <c r="W557" s="9">
        <f t="shared" si="241"/>
        <v>2.3283718660002188</v>
      </c>
      <c r="X557" s="6">
        <f t="shared" si="248"/>
        <v>21.167716722596314</v>
      </c>
      <c r="Y557" s="10">
        <v>0</v>
      </c>
      <c r="Z557" s="31">
        <f t="shared" si="260"/>
        <v>321.24737098986174</v>
      </c>
      <c r="AA557" s="31">
        <f t="shared" si="263"/>
        <v>20.980050011212029</v>
      </c>
      <c r="AB557" s="31">
        <f t="shared" si="261"/>
        <v>0</v>
      </c>
      <c r="AC557" s="31">
        <f t="shared" si="264"/>
        <v>0</v>
      </c>
      <c r="AD557" s="20">
        <f t="shared" si="262"/>
        <v>321.24737098986174</v>
      </c>
      <c r="AE557" s="25">
        <f t="shared" si="242"/>
        <v>0.64676996277783849</v>
      </c>
      <c r="AF557" s="25">
        <f t="shared" si="253"/>
        <v>1.1929240780382</v>
      </c>
      <c r="AG557" s="29">
        <f t="shared" si="254"/>
        <v>321.24737098986174</v>
      </c>
      <c r="AH557" s="30">
        <f t="shared" si="255"/>
        <v>21.167716722596314</v>
      </c>
      <c r="AI557" s="28">
        <f t="shared" si="256"/>
        <v>0</v>
      </c>
    </row>
    <row r="558" spans="2:35" ht="20">
      <c r="B558" s="22">
        <v>32</v>
      </c>
      <c r="C558" s="22">
        <v>814</v>
      </c>
      <c r="D558" s="18">
        <f t="shared" si="243"/>
        <v>-344.03413759999995</v>
      </c>
      <c r="E558" s="18">
        <f t="shared" si="244"/>
        <v>1219.942856572</v>
      </c>
      <c r="F558" s="18">
        <f t="shared" si="249"/>
        <v>-343.87370679999998</v>
      </c>
      <c r="G558" s="18">
        <f t="shared" si="250"/>
        <v>1220.9419907706667</v>
      </c>
      <c r="H558" s="18">
        <v>1540</v>
      </c>
      <c r="I558" s="18">
        <v>806</v>
      </c>
      <c r="J558" s="13">
        <f t="shared" si="245"/>
        <v>1772.711544</v>
      </c>
      <c r="K558" s="13">
        <f t="shared" si="246"/>
        <v>1207.9532461880001</v>
      </c>
      <c r="L558" s="13">
        <f t="shared" si="251"/>
        <v>1772.711544</v>
      </c>
      <c r="M558" s="13">
        <f t="shared" si="252"/>
        <v>1207.9532461880001</v>
      </c>
      <c r="N558" s="19">
        <f t="shared" si="247"/>
        <v>-0.92391679999997223</v>
      </c>
      <c r="O558">
        <f t="shared" si="257"/>
        <v>0</v>
      </c>
      <c r="P558">
        <f t="shared" si="265"/>
        <v>9.5952609333330458E-3</v>
      </c>
      <c r="Q558" s="9">
        <f t="shared" si="266"/>
        <v>0.31984203111110154</v>
      </c>
      <c r="R558" s="9">
        <f t="shared" si="267"/>
        <v>1.1514313119999655</v>
      </c>
      <c r="S558">
        <f t="shared" si="258"/>
        <v>-0.93415119999986018</v>
      </c>
      <c r="T558">
        <f t="shared" si="259"/>
        <v>0</v>
      </c>
      <c r="U558">
        <f t="shared" si="268"/>
        <v>9.7015494416652151E-3</v>
      </c>
      <c r="V558" s="9">
        <f t="shared" si="269"/>
        <v>0.32338498138884048</v>
      </c>
      <c r="W558" s="9">
        <f t="shared" si="241"/>
        <v>1.1641859329998256</v>
      </c>
      <c r="X558" s="6">
        <f t="shared" si="248"/>
        <v>21.153744502878482</v>
      </c>
      <c r="Y558" s="10">
        <v>0</v>
      </c>
      <c r="Z558" s="31">
        <f t="shared" si="260"/>
        <v>0</v>
      </c>
      <c r="AA558" s="31">
        <f t="shared" si="263"/>
        <v>321.24737098986174</v>
      </c>
      <c r="AB558" s="31">
        <f t="shared" si="261"/>
        <v>0</v>
      </c>
      <c r="AC558" s="31">
        <f t="shared" si="264"/>
        <v>0</v>
      </c>
      <c r="AD558" s="20">
        <f t="shared" si="262"/>
        <v>0</v>
      </c>
      <c r="AE558" s="25">
        <f t="shared" si="242"/>
        <v>0.32338498138884048</v>
      </c>
      <c r="AF558" s="25">
        <f t="shared" si="253"/>
        <v>0.31984203111110154</v>
      </c>
      <c r="AG558" s="29">
        <f t="shared" si="254"/>
        <v>0</v>
      </c>
      <c r="AH558" s="30">
        <f t="shared" si="255"/>
        <v>21.153744502878482</v>
      </c>
      <c r="AI558" s="28">
        <f t="shared" si="256"/>
        <v>0</v>
      </c>
    </row>
    <row r="559" spans="2:35" ht="20">
      <c r="B559" s="22">
        <v>31</v>
      </c>
      <c r="C559" s="22">
        <v>816</v>
      </c>
      <c r="D559" s="18">
        <f t="shared" si="243"/>
        <v>-346.36425919999999</v>
      </c>
      <c r="E559" s="18">
        <f t="shared" si="244"/>
        <v>1222.940259168</v>
      </c>
      <c r="F559" s="18">
        <f t="shared" si="249"/>
        <v>-345.11881706666662</v>
      </c>
      <c r="G559" s="18">
        <f t="shared" si="250"/>
        <v>1221.9411249693333</v>
      </c>
      <c r="H559" s="18">
        <v>1538</v>
      </c>
      <c r="I559" s="18">
        <v>808</v>
      </c>
      <c r="J559" s="13">
        <f t="shared" si="245"/>
        <v>1770.4845472</v>
      </c>
      <c r="K559" s="13">
        <f t="shared" si="246"/>
        <v>1210.9506487839999</v>
      </c>
      <c r="L559" s="13">
        <f t="shared" si="251"/>
        <v>1771.9692117333334</v>
      </c>
      <c r="M559" s="13">
        <f t="shared" si="252"/>
        <v>1208.9523803866666</v>
      </c>
      <c r="N559" s="19">
        <f t="shared" si="247"/>
        <v>2.3301216000000409</v>
      </c>
      <c r="O559">
        <f t="shared" si="257"/>
        <v>-0.99913419866652475</v>
      </c>
      <c r="P559">
        <f t="shared" si="265"/>
        <v>3.5794711776078035E-2</v>
      </c>
      <c r="Q559" s="9">
        <f t="shared" si="266"/>
        <v>1.1931570592026013</v>
      </c>
      <c r="R559" s="9">
        <f t="shared" si="267"/>
        <v>4.2953654131293648</v>
      </c>
      <c r="S559">
        <f t="shared" si="258"/>
        <v>-0.74233226666660812</v>
      </c>
      <c r="T559">
        <f t="shared" si="259"/>
        <v>0.99913419866652475</v>
      </c>
      <c r="U559">
        <f t="shared" si="268"/>
        <v>2.7478925903985728E-2</v>
      </c>
      <c r="V559" s="9">
        <f t="shared" si="269"/>
        <v>0.91596419679952423</v>
      </c>
      <c r="W559" s="9">
        <f t="shared" si="241"/>
        <v>3.2974711084782875</v>
      </c>
      <c r="X559" s="6">
        <f t="shared" si="248"/>
        <v>21.177226302199443</v>
      </c>
      <c r="Y559" s="10">
        <v>0</v>
      </c>
      <c r="Z559" s="31">
        <f t="shared" si="260"/>
        <v>321.25482661662761</v>
      </c>
      <c r="AA559" s="31">
        <f t="shared" si="263"/>
        <v>-321.25482661662761</v>
      </c>
      <c r="AB559" s="31">
        <f t="shared" si="261"/>
        <v>306.61144578523249</v>
      </c>
      <c r="AC559" s="31">
        <f t="shared" si="264"/>
        <v>-306.61144578523249</v>
      </c>
      <c r="AD559" s="20">
        <f t="shared" si="262"/>
        <v>14.64338083139512</v>
      </c>
      <c r="AE559" s="25">
        <f t="shared" si="242"/>
        <v>0.91596419679952423</v>
      </c>
      <c r="AF559" s="25">
        <f t="shared" si="253"/>
        <v>1.1931570592026013</v>
      </c>
      <c r="AG559" s="29">
        <f t="shared" si="254"/>
        <v>14.64338083139512</v>
      </c>
      <c r="AH559" s="30">
        <f t="shared" si="255"/>
        <v>21.177226302199443</v>
      </c>
      <c r="AI559" s="28">
        <f t="shared" si="256"/>
        <v>0</v>
      </c>
    </row>
    <row r="560" spans="2:35" ht="20">
      <c r="B560" s="22">
        <v>31</v>
      </c>
      <c r="C560" s="22">
        <v>816</v>
      </c>
      <c r="D560" s="18">
        <f t="shared" si="243"/>
        <v>-346.36425919999999</v>
      </c>
      <c r="E560" s="18">
        <f t="shared" si="244"/>
        <v>1222.940259168</v>
      </c>
      <c r="F560" s="18">
        <f t="shared" si="249"/>
        <v>-345.58755199999996</v>
      </c>
      <c r="G560" s="18">
        <f t="shared" si="250"/>
        <v>1221.9411249693333</v>
      </c>
      <c r="H560" s="18">
        <v>1538</v>
      </c>
      <c r="I560" s="18">
        <v>808</v>
      </c>
      <c r="J560" s="13">
        <f t="shared" si="245"/>
        <v>1770.4845472</v>
      </c>
      <c r="K560" s="13">
        <f t="shared" si="246"/>
        <v>1210.9506487839999</v>
      </c>
      <c r="L560" s="13">
        <f t="shared" si="251"/>
        <v>1771.2268794666668</v>
      </c>
      <c r="M560" s="13">
        <f t="shared" si="252"/>
        <v>1209.9515145853331</v>
      </c>
      <c r="N560" s="19">
        <f t="shared" si="247"/>
        <v>0</v>
      </c>
      <c r="O560">
        <f t="shared" si="257"/>
        <v>0</v>
      </c>
      <c r="P560">
        <f t="shared" si="265"/>
        <v>0</v>
      </c>
      <c r="Q560" s="9">
        <f t="shared" si="266"/>
        <v>0</v>
      </c>
      <c r="R560" s="9">
        <f t="shared" si="267"/>
        <v>0</v>
      </c>
      <c r="S560">
        <f t="shared" si="258"/>
        <v>-0.74233226666660812</v>
      </c>
      <c r="T560">
        <f t="shared" si="259"/>
        <v>0.99913419866652475</v>
      </c>
      <c r="U560">
        <f t="shared" si="268"/>
        <v>2.7478925903985728E-2</v>
      </c>
      <c r="V560" s="9">
        <f t="shared" si="269"/>
        <v>0.91596419679952423</v>
      </c>
      <c r="W560" s="9">
        <f t="shared" si="241"/>
        <v>3.2974711084782875</v>
      </c>
      <c r="X560" s="6">
        <f t="shared" si="248"/>
        <v>21.167796369318673</v>
      </c>
      <c r="Y560" s="10">
        <v>0</v>
      </c>
      <c r="Z560" s="31">
        <f t="shared" si="260"/>
        <v>0</v>
      </c>
      <c r="AA560" s="31">
        <f t="shared" si="263"/>
        <v>321.25482661662761</v>
      </c>
      <c r="AB560" s="31">
        <f t="shared" si="261"/>
        <v>306.61144578523249</v>
      </c>
      <c r="AC560" s="31">
        <f t="shared" si="264"/>
        <v>0</v>
      </c>
      <c r="AD560" s="20">
        <f t="shared" si="262"/>
        <v>306.61144578523249</v>
      </c>
      <c r="AE560" s="25">
        <f t="shared" si="242"/>
        <v>0.91596419679952423</v>
      </c>
      <c r="AF560" s="25">
        <f t="shared" si="253"/>
        <v>0</v>
      </c>
      <c r="AG560" s="29">
        <f t="shared" si="254"/>
        <v>306.61144578523249</v>
      </c>
      <c r="AH560" s="30">
        <f t="shared" si="255"/>
        <v>21.167796369318673</v>
      </c>
      <c r="AI560" s="28">
        <f t="shared" si="256"/>
        <v>0</v>
      </c>
    </row>
    <row r="561" spans="2:35" ht="20">
      <c r="B561" s="22">
        <v>31</v>
      </c>
      <c r="C561" s="22">
        <v>816</v>
      </c>
      <c r="D561" s="18">
        <f t="shared" si="243"/>
        <v>-346.36425919999999</v>
      </c>
      <c r="E561" s="18">
        <f t="shared" si="244"/>
        <v>1222.940259168</v>
      </c>
      <c r="F561" s="18">
        <f t="shared" si="249"/>
        <v>-346.36425919999994</v>
      </c>
      <c r="G561" s="18">
        <f t="shared" si="250"/>
        <v>1222.940259168</v>
      </c>
      <c r="H561" s="18">
        <v>1538</v>
      </c>
      <c r="I561" s="18">
        <v>808</v>
      </c>
      <c r="J561" s="13">
        <f t="shared" si="245"/>
        <v>1770.4845472</v>
      </c>
      <c r="K561" s="13">
        <f t="shared" si="246"/>
        <v>1210.9506487839999</v>
      </c>
      <c r="L561" s="13">
        <f t="shared" si="251"/>
        <v>1770.4845472</v>
      </c>
      <c r="M561" s="13">
        <f t="shared" si="252"/>
        <v>1210.9506487839999</v>
      </c>
      <c r="N561" s="19">
        <f t="shared" si="247"/>
        <v>0</v>
      </c>
      <c r="O561">
        <f t="shared" si="257"/>
        <v>-0.99913419866675213</v>
      </c>
      <c r="P561">
        <f t="shared" si="265"/>
        <v>2.6375292596286209E-2</v>
      </c>
      <c r="Q561" s="9">
        <f t="shared" si="266"/>
        <v>0.87917641987620698</v>
      </c>
      <c r="R561" s="9">
        <f t="shared" si="267"/>
        <v>3.1650351115543454</v>
      </c>
      <c r="S561">
        <f t="shared" si="258"/>
        <v>-0.74233226666683549</v>
      </c>
      <c r="T561">
        <f t="shared" si="259"/>
        <v>0.99913419866675213</v>
      </c>
      <c r="U561">
        <f t="shared" si="268"/>
        <v>2.747892590399215E-2</v>
      </c>
      <c r="V561" s="9">
        <f t="shared" si="269"/>
        <v>0.91596419679973828</v>
      </c>
      <c r="W561" s="9">
        <f t="shared" si="241"/>
        <v>3.297471108479058</v>
      </c>
      <c r="X561" s="6">
        <f t="shared" si="248"/>
        <v>21.168827600777195</v>
      </c>
      <c r="Y561" s="10">
        <v>0</v>
      </c>
      <c r="Z561" s="31">
        <f t="shared" si="260"/>
        <v>307.86078954830475</v>
      </c>
      <c r="AA561" s="31">
        <f t="shared" si="263"/>
        <v>-307.86078954830475</v>
      </c>
      <c r="AB561" s="31">
        <f t="shared" si="261"/>
        <v>306.61144578523465</v>
      </c>
      <c r="AC561" s="31">
        <f t="shared" si="264"/>
        <v>-2.1600499167107046E-12</v>
      </c>
      <c r="AD561" s="20">
        <f t="shared" si="262"/>
        <v>1.249343763070101</v>
      </c>
      <c r="AE561" s="25">
        <f t="shared" si="242"/>
        <v>0.91596419679973828</v>
      </c>
      <c r="AF561" s="25">
        <f t="shared" si="253"/>
        <v>0.87917641987620698</v>
      </c>
      <c r="AG561" s="29">
        <f t="shared" si="254"/>
        <v>1.249343763070101</v>
      </c>
      <c r="AH561" s="30">
        <f t="shared" si="255"/>
        <v>21.168827600777195</v>
      </c>
      <c r="AI561" s="28">
        <f t="shared" si="256"/>
        <v>0</v>
      </c>
    </row>
    <row r="562" spans="2:35" ht="20">
      <c r="B562" s="22">
        <v>31</v>
      </c>
      <c r="C562" s="22">
        <v>816</v>
      </c>
      <c r="D562" s="18">
        <f t="shared" si="243"/>
        <v>-346.36425919999999</v>
      </c>
      <c r="E562" s="18">
        <f t="shared" si="244"/>
        <v>1222.940259168</v>
      </c>
      <c r="F562" s="18">
        <f t="shared" si="249"/>
        <v>-346.36425919999994</v>
      </c>
      <c r="G562" s="18">
        <f t="shared" si="250"/>
        <v>1222.940259168</v>
      </c>
      <c r="H562" s="18">
        <v>1538</v>
      </c>
      <c r="I562" s="18">
        <v>808</v>
      </c>
      <c r="J562" s="13">
        <f t="shared" si="245"/>
        <v>1770.4845472</v>
      </c>
      <c r="K562" s="13">
        <f t="shared" si="246"/>
        <v>1210.9506487839999</v>
      </c>
      <c r="L562" s="13">
        <f t="shared" si="251"/>
        <v>1770.4845472</v>
      </c>
      <c r="M562" s="13">
        <f t="shared" si="252"/>
        <v>1210.9506487839999</v>
      </c>
      <c r="N562" s="19">
        <f t="shared" si="247"/>
        <v>0</v>
      </c>
      <c r="O562">
        <f t="shared" si="257"/>
        <v>0</v>
      </c>
      <c r="P562">
        <f t="shared" si="265"/>
        <v>0</v>
      </c>
      <c r="Q562" s="9">
        <f t="shared" si="266"/>
        <v>0</v>
      </c>
      <c r="R562" s="9">
        <f t="shared" si="267"/>
        <v>0</v>
      </c>
      <c r="S562">
        <f t="shared" si="258"/>
        <v>0</v>
      </c>
      <c r="T562">
        <f t="shared" si="259"/>
        <v>0</v>
      </c>
      <c r="U562">
        <f t="shared" si="268"/>
        <v>0</v>
      </c>
      <c r="V562" s="9">
        <f t="shared" si="269"/>
        <v>0</v>
      </c>
      <c r="W562" s="9">
        <f t="shared" si="241"/>
        <v>0</v>
      </c>
      <c r="X562" s="6">
        <f t="shared" si="248"/>
        <v>21.168827600777195</v>
      </c>
      <c r="Y562" s="10">
        <v>0</v>
      </c>
      <c r="Z562" s="31" t="e">
        <f t="shared" si="260"/>
        <v>#DIV/0!</v>
      </c>
      <c r="AA562" s="31" t="e">
        <f t="shared" si="263"/>
        <v>#DIV/0!</v>
      </c>
      <c r="AB562" s="31" t="e">
        <f t="shared" si="261"/>
        <v>#DIV/0!</v>
      </c>
      <c r="AC562" s="31" t="e">
        <f t="shared" si="264"/>
        <v>#DIV/0!</v>
      </c>
      <c r="AD562" s="20" t="e">
        <f t="shared" si="262"/>
        <v>#DIV/0!</v>
      </c>
      <c r="AE562" s="25">
        <f t="shared" si="242"/>
        <v>0</v>
      </c>
      <c r="AF562" s="25">
        <f t="shared" si="253"/>
        <v>0</v>
      </c>
      <c r="AG562" s="29" t="e">
        <f t="shared" si="254"/>
        <v>#DIV/0!</v>
      </c>
      <c r="AH562" s="30">
        <f t="shared" si="255"/>
        <v>21.168827600777195</v>
      </c>
      <c r="AI562" s="28">
        <f t="shared" si="256"/>
        <v>0</v>
      </c>
    </row>
    <row r="563" spans="2:35" ht="20">
      <c r="B563" s="22">
        <v>31</v>
      </c>
      <c r="C563" s="22">
        <v>816</v>
      </c>
      <c r="D563" s="18">
        <f t="shared" si="243"/>
        <v>-346.36425919999999</v>
      </c>
      <c r="E563" s="18">
        <f t="shared" si="244"/>
        <v>1222.940259168</v>
      </c>
      <c r="F563" s="18">
        <f t="shared" si="249"/>
        <v>-346.36425919999994</v>
      </c>
      <c r="G563" s="18">
        <f t="shared" si="250"/>
        <v>1222.940259168</v>
      </c>
      <c r="H563" s="18">
        <v>1538</v>
      </c>
      <c r="I563" s="18">
        <v>808</v>
      </c>
      <c r="J563" s="13">
        <f t="shared" si="245"/>
        <v>1770.4845472</v>
      </c>
      <c r="K563" s="13">
        <f t="shared" si="246"/>
        <v>1210.9506487839999</v>
      </c>
      <c r="L563" s="13">
        <f t="shared" si="251"/>
        <v>1770.4845472</v>
      </c>
      <c r="M563" s="13">
        <f t="shared" si="252"/>
        <v>1210.9506487839999</v>
      </c>
      <c r="N563" s="19">
        <f t="shared" si="247"/>
        <v>0</v>
      </c>
      <c r="O563">
        <f t="shared" si="257"/>
        <v>0</v>
      </c>
      <c r="P563">
        <f t="shared" si="265"/>
        <v>0</v>
      </c>
      <c r="Q563" s="9">
        <f t="shared" si="266"/>
        <v>0</v>
      </c>
      <c r="R563" s="9">
        <f t="shared" si="267"/>
        <v>0</v>
      </c>
      <c r="S563">
        <f t="shared" si="258"/>
        <v>0</v>
      </c>
      <c r="T563">
        <f t="shared" si="259"/>
        <v>0</v>
      </c>
      <c r="U563">
        <f t="shared" si="268"/>
        <v>0</v>
      </c>
      <c r="V563" s="9">
        <f t="shared" si="269"/>
        <v>0</v>
      </c>
      <c r="W563" s="9">
        <f t="shared" si="241"/>
        <v>0</v>
      </c>
      <c r="X563" s="6">
        <f t="shared" si="248"/>
        <v>21.168827600777195</v>
      </c>
      <c r="Y563" s="10">
        <v>0</v>
      </c>
      <c r="Z563" s="31" t="e">
        <f t="shared" si="260"/>
        <v>#DIV/0!</v>
      </c>
      <c r="AA563" s="31" t="e">
        <f t="shared" si="263"/>
        <v>#DIV/0!</v>
      </c>
      <c r="AB563" s="31" t="e">
        <f t="shared" si="261"/>
        <v>#DIV/0!</v>
      </c>
      <c r="AC563" s="31" t="e">
        <f t="shared" si="264"/>
        <v>#DIV/0!</v>
      </c>
      <c r="AD563" s="20" t="e">
        <f t="shared" si="262"/>
        <v>#DIV/0!</v>
      </c>
      <c r="AE563" s="25">
        <f t="shared" si="242"/>
        <v>0</v>
      </c>
      <c r="AF563" s="25">
        <f t="shared" si="253"/>
        <v>0</v>
      </c>
      <c r="AG563" s="29" t="e">
        <f t="shared" si="254"/>
        <v>#DIV/0!</v>
      </c>
      <c r="AH563" s="30">
        <f t="shared" si="255"/>
        <v>21.168827600777195</v>
      </c>
      <c r="AI563" s="28">
        <f t="shared" si="256"/>
        <v>0</v>
      </c>
    </row>
    <row r="564" spans="2:35" ht="20">
      <c r="B564" s="22">
        <v>31</v>
      </c>
      <c r="C564" s="22">
        <v>816</v>
      </c>
      <c r="D564" s="18">
        <f t="shared" si="243"/>
        <v>-346.36425919999999</v>
      </c>
      <c r="E564" s="18">
        <f t="shared" si="244"/>
        <v>1222.940259168</v>
      </c>
      <c r="F564" s="18">
        <f t="shared" si="249"/>
        <v>-346.36425919999994</v>
      </c>
      <c r="G564" s="18">
        <f t="shared" si="250"/>
        <v>1222.940259168</v>
      </c>
      <c r="H564" s="18">
        <v>1538</v>
      </c>
      <c r="I564" s="18">
        <v>808</v>
      </c>
      <c r="J564" s="13">
        <f t="shared" si="245"/>
        <v>1770.4845472</v>
      </c>
      <c r="K564" s="13">
        <f t="shared" si="246"/>
        <v>1210.9506487839999</v>
      </c>
      <c r="L564" s="13">
        <f t="shared" si="251"/>
        <v>1770.4845472</v>
      </c>
      <c r="M564" s="13">
        <f t="shared" si="252"/>
        <v>1210.9506487839999</v>
      </c>
      <c r="N564" s="19">
        <f t="shared" si="247"/>
        <v>0</v>
      </c>
      <c r="O564">
        <f t="shared" si="257"/>
        <v>0</v>
      </c>
      <c r="P564">
        <f t="shared" si="265"/>
        <v>0</v>
      </c>
      <c r="Q564" s="9">
        <f t="shared" si="266"/>
        <v>0</v>
      </c>
      <c r="R564" s="9">
        <f t="shared" si="267"/>
        <v>0</v>
      </c>
      <c r="S564">
        <f t="shared" si="258"/>
        <v>0</v>
      </c>
      <c r="T564">
        <f t="shared" si="259"/>
        <v>0</v>
      </c>
      <c r="U564">
        <f t="shared" si="268"/>
        <v>0</v>
      </c>
      <c r="V564" s="9">
        <f t="shared" si="269"/>
        <v>0</v>
      </c>
      <c r="W564" s="9">
        <f t="shared" si="241"/>
        <v>0</v>
      </c>
      <c r="X564" s="6">
        <f t="shared" si="248"/>
        <v>21.168827600777195</v>
      </c>
      <c r="Y564" s="10">
        <v>0</v>
      </c>
      <c r="Z564" s="31" t="e">
        <f t="shared" si="260"/>
        <v>#DIV/0!</v>
      </c>
      <c r="AA564" s="31" t="e">
        <f t="shared" si="263"/>
        <v>#DIV/0!</v>
      </c>
      <c r="AB564" s="31" t="e">
        <f t="shared" si="261"/>
        <v>#DIV/0!</v>
      </c>
      <c r="AC564" s="31" t="e">
        <f t="shared" si="264"/>
        <v>#DIV/0!</v>
      </c>
      <c r="AD564" s="20" t="e">
        <f t="shared" si="262"/>
        <v>#DIV/0!</v>
      </c>
      <c r="AE564" s="25">
        <f t="shared" si="242"/>
        <v>0</v>
      </c>
      <c r="AF564" s="25">
        <f t="shared" si="253"/>
        <v>0</v>
      </c>
      <c r="AG564" s="29" t="e">
        <f t="shared" si="254"/>
        <v>#DIV/0!</v>
      </c>
      <c r="AH564" s="30">
        <f t="shared" si="255"/>
        <v>21.168827600777195</v>
      </c>
      <c r="AI564" s="28">
        <f t="shared" si="256"/>
        <v>0</v>
      </c>
    </row>
    <row r="565" spans="2:35" ht="20">
      <c r="B565" s="22">
        <v>31</v>
      </c>
      <c r="C565" s="22">
        <v>814</v>
      </c>
      <c r="D565" s="18">
        <f t="shared" si="243"/>
        <v>-345.43934680000001</v>
      </c>
      <c r="E565" s="18">
        <f t="shared" si="244"/>
        <v>1219.942856572</v>
      </c>
      <c r="F565" s="18">
        <f t="shared" si="249"/>
        <v>-346.05595506666668</v>
      </c>
      <c r="G565" s="18">
        <f t="shared" si="250"/>
        <v>1221.9411249693333</v>
      </c>
      <c r="H565" s="18">
        <v>1538</v>
      </c>
      <c r="I565" s="18">
        <v>808</v>
      </c>
      <c r="J565" s="13">
        <f t="shared" si="245"/>
        <v>1770.4845472</v>
      </c>
      <c r="K565" s="13">
        <f t="shared" si="246"/>
        <v>1210.9506487839999</v>
      </c>
      <c r="L565" s="13">
        <f t="shared" si="251"/>
        <v>1770.4845472</v>
      </c>
      <c r="M565" s="13">
        <f t="shared" si="252"/>
        <v>1210.9506487839999</v>
      </c>
      <c r="N565" s="19">
        <f t="shared" si="247"/>
        <v>-0.92491239999998243</v>
      </c>
      <c r="O565">
        <f t="shared" si="257"/>
        <v>0.99913419866675213</v>
      </c>
      <c r="P565">
        <f t="shared" si="265"/>
        <v>2.8069977261605213E-2</v>
      </c>
      <c r="Q565" s="9">
        <f t="shared" si="266"/>
        <v>0.93566590872017374</v>
      </c>
      <c r="R565" s="9">
        <f t="shared" si="267"/>
        <v>3.3683972713926256</v>
      </c>
      <c r="S565">
        <f t="shared" si="258"/>
        <v>0</v>
      </c>
      <c r="T565">
        <f t="shared" si="259"/>
        <v>0</v>
      </c>
      <c r="U565">
        <f t="shared" si="268"/>
        <v>0</v>
      </c>
      <c r="V565" s="9">
        <f t="shared" si="269"/>
        <v>0</v>
      </c>
      <c r="W565" s="9">
        <f t="shared" ref="W565:W628" si="270">V565*$A$22</f>
        <v>0</v>
      </c>
      <c r="X565" s="6">
        <f t="shared" si="248"/>
        <v>21.168827600777195</v>
      </c>
      <c r="Y565" s="10">
        <v>0</v>
      </c>
      <c r="Z565" s="31">
        <f t="shared" si="260"/>
        <v>107.14872419113364</v>
      </c>
      <c r="AA565" s="31" t="e">
        <f t="shared" si="263"/>
        <v>#DIV/0!</v>
      </c>
      <c r="AB565" s="31" t="e">
        <f t="shared" si="261"/>
        <v>#DIV/0!</v>
      </c>
      <c r="AC565" s="31" t="e">
        <f t="shared" si="264"/>
        <v>#DIV/0!</v>
      </c>
      <c r="AD565" s="20" t="e">
        <f t="shared" si="262"/>
        <v>#DIV/0!</v>
      </c>
      <c r="AE565" s="25">
        <f t="shared" si="242"/>
        <v>0</v>
      </c>
      <c r="AF565" s="25">
        <f t="shared" si="253"/>
        <v>0.93566590872017374</v>
      </c>
      <c r="AG565" s="29" t="e">
        <f t="shared" si="254"/>
        <v>#DIV/0!</v>
      </c>
      <c r="AH565" s="30">
        <f t="shared" si="255"/>
        <v>21.168827600777195</v>
      </c>
      <c r="AI565" s="28">
        <f t="shared" si="256"/>
        <v>0</v>
      </c>
    </row>
    <row r="566" spans="2:35" ht="20">
      <c r="B566" s="22">
        <v>31</v>
      </c>
      <c r="C566" s="22">
        <v>814</v>
      </c>
      <c r="D566" s="18">
        <f t="shared" si="243"/>
        <v>-345.43934680000001</v>
      </c>
      <c r="E566" s="18">
        <f t="shared" si="244"/>
        <v>1219.942856572</v>
      </c>
      <c r="F566" s="18">
        <f t="shared" si="249"/>
        <v>-345.74765093333332</v>
      </c>
      <c r="G566" s="18">
        <f t="shared" si="250"/>
        <v>1220.9419907706667</v>
      </c>
      <c r="H566" s="18">
        <v>1538</v>
      </c>
      <c r="I566" s="18">
        <v>808</v>
      </c>
      <c r="J566" s="13">
        <f t="shared" si="245"/>
        <v>1770.4845472</v>
      </c>
      <c r="K566" s="13">
        <f t="shared" si="246"/>
        <v>1210.9506487839999</v>
      </c>
      <c r="L566" s="13">
        <f t="shared" si="251"/>
        <v>1770.4845472</v>
      </c>
      <c r="M566" s="13">
        <f t="shared" si="252"/>
        <v>1210.9506487839999</v>
      </c>
      <c r="N566" s="19">
        <f t="shared" si="247"/>
        <v>0</v>
      </c>
      <c r="O566">
        <f t="shared" si="257"/>
        <v>0.99913419866652475</v>
      </c>
      <c r="P566">
        <f t="shared" si="265"/>
        <v>2.6375292596280207E-2</v>
      </c>
      <c r="Q566" s="9">
        <f t="shared" si="266"/>
        <v>0.87917641987600681</v>
      </c>
      <c r="R566" s="9">
        <f t="shared" si="267"/>
        <v>3.1650351115536246</v>
      </c>
      <c r="S566">
        <f t="shared" si="258"/>
        <v>0</v>
      </c>
      <c r="T566">
        <f t="shared" si="259"/>
        <v>0</v>
      </c>
      <c r="U566">
        <f t="shared" si="268"/>
        <v>0</v>
      </c>
      <c r="V566" s="9">
        <f t="shared" si="269"/>
        <v>0</v>
      </c>
      <c r="W566" s="9">
        <f t="shared" si="270"/>
        <v>0</v>
      </c>
      <c r="X566" s="6">
        <f t="shared" si="248"/>
        <v>21.168827600777195</v>
      </c>
      <c r="Y566" s="10">
        <v>0</v>
      </c>
      <c r="Z566" s="31">
        <f t="shared" si="260"/>
        <v>107.14872419114326</v>
      </c>
      <c r="AA566" s="31">
        <f t="shared" si="263"/>
        <v>-9.6207486421917565E-12</v>
      </c>
      <c r="AB566" s="31" t="e">
        <f t="shared" si="261"/>
        <v>#DIV/0!</v>
      </c>
      <c r="AC566" s="31" t="e">
        <f t="shared" si="264"/>
        <v>#DIV/0!</v>
      </c>
      <c r="AD566" s="20" t="e">
        <f t="shared" si="262"/>
        <v>#DIV/0!</v>
      </c>
      <c r="AE566" s="25">
        <f t="shared" si="242"/>
        <v>0</v>
      </c>
      <c r="AF566" s="25">
        <f t="shared" si="253"/>
        <v>0.87917641987600681</v>
      </c>
      <c r="AG566" s="29" t="e">
        <f t="shared" si="254"/>
        <v>#DIV/0!</v>
      </c>
      <c r="AH566" s="30">
        <f t="shared" si="255"/>
        <v>21.168827600777195</v>
      </c>
      <c r="AI566" s="28">
        <f t="shared" si="256"/>
        <v>0</v>
      </c>
    </row>
    <row r="567" spans="2:35" ht="20">
      <c r="B567" s="22">
        <v>31</v>
      </c>
      <c r="C567" s="22">
        <v>814</v>
      </c>
      <c r="D567" s="18">
        <f t="shared" si="243"/>
        <v>-345.43934680000001</v>
      </c>
      <c r="E567" s="18">
        <f t="shared" si="244"/>
        <v>1219.942856572</v>
      </c>
      <c r="F567" s="18">
        <f t="shared" si="249"/>
        <v>-345.43934680000001</v>
      </c>
      <c r="G567" s="18">
        <f t="shared" si="250"/>
        <v>1219.942856572</v>
      </c>
      <c r="H567" s="18">
        <v>1538</v>
      </c>
      <c r="I567" s="18">
        <v>808</v>
      </c>
      <c r="J567" s="13">
        <f t="shared" si="245"/>
        <v>1770.4845472</v>
      </c>
      <c r="K567" s="13">
        <f t="shared" si="246"/>
        <v>1210.9506487839999</v>
      </c>
      <c r="L567" s="13">
        <f t="shared" si="251"/>
        <v>1770.4845472</v>
      </c>
      <c r="M567" s="13">
        <f t="shared" si="252"/>
        <v>1210.9506487839999</v>
      </c>
      <c r="N567" s="19">
        <f t="shared" si="247"/>
        <v>0</v>
      </c>
      <c r="O567">
        <f t="shared" si="257"/>
        <v>0.99913419866675213</v>
      </c>
      <c r="P567">
        <f t="shared" si="265"/>
        <v>2.6375292596286209E-2</v>
      </c>
      <c r="Q567" s="9">
        <f t="shared" si="266"/>
        <v>0.87917641987620698</v>
      </c>
      <c r="R567" s="9">
        <f t="shared" si="267"/>
        <v>3.1650351115543454</v>
      </c>
      <c r="S567">
        <f t="shared" si="258"/>
        <v>0</v>
      </c>
      <c r="T567">
        <f t="shared" si="259"/>
        <v>0</v>
      </c>
      <c r="U567">
        <f t="shared" si="268"/>
        <v>0</v>
      </c>
      <c r="V567" s="9">
        <f t="shared" si="269"/>
        <v>0</v>
      </c>
      <c r="W567" s="9">
        <f t="shared" si="270"/>
        <v>0</v>
      </c>
      <c r="X567" s="6">
        <f t="shared" si="248"/>
        <v>21.159430013592111</v>
      </c>
      <c r="Y567" s="10">
        <v>0</v>
      </c>
      <c r="Z567" s="31">
        <f t="shared" si="260"/>
        <v>107.14872419113661</v>
      </c>
      <c r="AA567" s="31">
        <f t="shared" si="263"/>
        <v>6.6506800067145377E-12</v>
      </c>
      <c r="AB567" s="31" t="e">
        <f t="shared" si="261"/>
        <v>#DIV/0!</v>
      </c>
      <c r="AC567" s="31" t="e">
        <f t="shared" si="264"/>
        <v>#DIV/0!</v>
      </c>
      <c r="AD567" s="20" t="e">
        <f t="shared" si="262"/>
        <v>#DIV/0!</v>
      </c>
      <c r="AE567" s="25">
        <f t="shared" si="242"/>
        <v>0</v>
      </c>
      <c r="AF567" s="25">
        <f t="shared" si="253"/>
        <v>0.87917641987620698</v>
      </c>
      <c r="AG567" s="29" t="e">
        <f t="shared" si="254"/>
        <v>#DIV/0!</v>
      </c>
      <c r="AH567" s="30">
        <f t="shared" si="255"/>
        <v>21.159430013592111</v>
      </c>
      <c r="AI567" s="28">
        <f t="shared" si="256"/>
        <v>0</v>
      </c>
    </row>
    <row r="568" spans="2:35" ht="20">
      <c r="B568" s="22">
        <v>31</v>
      </c>
      <c r="C568" s="22">
        <v>814</v>
      </c>
      <c r="D568" s="18">
        <f t="shared" si="243"/>
        <v>-345.43934680000001</v>
      </c>
      <c r="E568" s="18">
        <f t="shared" si="244"/>
        <v>1219.942856572</v>
      </c>
      <c r="F568" s="18">
        <f t="shared" si="249"/>
        <v>-345.43934680000001</v>
      </c>
      <c r="G568" s="18">
        <f t="shared" si="250"/>
        <v>1219.942856572</v>
      </c>
      <c r="H568" s="18">
        <v>1540</v>
      </c>
      <c r="I568" s="18">
        <v>808</v>
      </c>
      <c r="J568" s="13">
        <f t="shared" si="245"/>
        <v>1773.288992</v>
      </c>
      <c r="K568" s="13">
        <f t="shared" si="246"/>
        <v>1210.9506487839999</v>
      </c>
      <c r="L568" s="13">
        <f t="shared" si="251"/>
        <v>1771.4193621333334</v>
      </c>
      <c r="M568" s="13">
        <f t="shared" si="252"/>
        <v>1210.9506487839999</v>
      </c>
      <c r="N568" s="19">
        <f t="shared" si="247"/>
        <v>0</v>
      </c>
      <c r="O568">
        <f t="shared" si="257"/>
        <v>0</v>
      </c>
      <c r="P568">
        <f t="shared" si="265"/>
        <v>0</v>
      </c>
      <c r="Q568" s="9">
        <f t="shared" si="266"/>
        <v>0</v>
      </c>
      <c r="R568" s="9">
        <f t="shared" si="267"/>
        <v>0</v>
      </c>
      <c r="S568">
        <f t="shared" si="258"/>
        <v>0.93481493333342769</v>
      </c>
      <c r="T568">
        <f t="shared" si="259"/>
        <v>0</v>
      </c>
      <c r="U568">
        <f t="shared" si="268"/>
        <v>9.7084425888898703E-3</v>
      </c>
      <c r="V568" s="9">
        <f t="shared" si="269"/>
        <v>0.32361475296299569</v>
      </c>
      <c r="W568" s="9">
        <f t="shared" si="270"/>
        <v>1.1650131106667845</v>
      </c>
      <c r="X568" s="6">
        <f t="shared" si="248"/>
        <v>21.159430013592111</v>
      </c>
      <c r="Y568" s="10">
        <v>0</v>
      </c>
      <c r="Z568" s="31" t="e">
        <f t="shared" si="260"/>
        <v>#DIV/0!</v>
      </c>
      <c r="AA568" s="31" t="e">
        <f t="shared" si="263"/>
        <v>#DIV/0!</v>
      </c>
      <c r="AB568" s="31">
        <f t="shared" si="261"/>
        <v>180</v>
      </c>
      <c r="AC568" s="31" t="e">
        <f t="shared" si="264"/>
        <v>#DIV/0!</v>
      </c>
      <c r="AD568" s="20" t="e">
        <f t="shared" si="262"/>
        <v>#DIV/0!</v>
      </c>
      <c r="AE568" s="25">
        <f t="shared" si="242"/>
        <v>0.32361475296299569</v>
      </c>
      <c r="AF568" s="25">
        <f t="shared" si="253"/>
        <v>0</v>
      </c>
      <c r="AG568" s="29" t="e">
        <f t="shared" si="254"/>
        <v>#DIV/0!</v>
      </c>
      <c r="AH568" s="30">
        <f t="shared" si="255"/>
        <v>21.159430013592111</v>
      </c>
      <c r="AI568" s="28">
        <f t="shared" si="256"/>
        <v>0</v>
      </c>
    </row>
    <row r="569" spans="2:35" ht="20">
      <c r="B569" s="22">
        <v>31</v>
      </c>
      <c r="C569" s="22">
        <v>814</v>
      </c>
      <c r="D569" s="18">
        <f t="shared" si="243"/>
        <v>-345.43934680000001</v>
      </c>
      <c r="E569" s="18">
        <f t="shared" si="244"/>
        <v>1219.942856572</v>
      </c>
      <c r="F569" s="18">
        <f t="shared" si="249"/>
        <v>-345.43934680000001</v>
      </c>
      <c r="G569" s="18">
        <f t="shared" si="250"/>
        <v>1219.942856572</v>
      </c>
      <c r="H569" s="18">
        <v>1540</v>
      </c>
      <c r="I569" s="18">
        <v>808</v>
      </c>
      <c r="J569" s="13">
        <f t="shared" si="245"/>
        <v>1773.288992</v>
      </c>
      <c r="K569" s="13">
        <f t="shared" si="246"/>
        <v>1210.9506487839999</v>
      </c>
      <c r="L569" s="13">
        <f t="shared" si="251"/>
        <v>1772.3541770666668</v>
      </c>
      <c r="M569" s="13">
        <f t="shared" si="252"/>
        <v>1210.9506487839999</v>
      </c>
      <c r="N569" s="19">
        <f t="shared" si="247"/>
        <v>0</v>
      </c>
      <c r="O569">
        <f t="shared" si="257"/>
        <v>0</v>
      </c>
      <c r="P569">
        <f t="shared" si="265"/>
        <v>0</v>
      </c>
      <c r="Q569" s="9">
        <f t="shared" si="266"/>
        <v>0</v>
      </c>
      <c r="R569" s="9">
        <f t="shared" si="267"/>
        <v>0</v>
      </c>
      <c r="S569">
        <f t="shared" si="258"/>
        <v>0.93481493333342769</v>
      </c>
      <c r="T569">
        <f t="shared" si="259"/>
        <v>0</v>
      </c>
      <c r="U569">
        <f t="shared" si="268"/>
        <v>9.7084425888898703E-3</v>
      </c>
      <c r="V569" s="9">
        <f t="shared" si="269"/>
        <v>0.32361475296299569</v>
      </c>
      <c r="W569" s="9">
        <f t="shared" si="270"/>
        <v>1.1650131106667845</v>
      </c>
      <c r="X569" s="6">
        <f t="shared" si="248"/>
        <v>21.159430013592111</v>
      </c>
      <c r="Y569" s="10">
        <v>0</v>
      </c>
      <c r="Z569" s="31" t="e">
        <f t="shared" si="260"/>
        <v>#DIV/0!</v>
      </c>
      <c r="AA569" s="31" t="e">
        <f t="shared" si="263"/>
        <v>#DIV/0!</v>
      </c>
      <c r="AB569" s="31">
        <f t="shared" si="261"/>
        <v>180</v>
      </c>
      <c r="AC569" s="31">
        <f t="shared" si="264"/>
        <v>0</v>
      </c>
      <c r="AD569" s="20" t="e">
        <f t="shared" si="262"/>
        <v>#DIV/0!</v>
      </c>
      <c r="AE569" s="25">
        <f t="shared" si="242"/>
        <v>0.32361475296299569</v>
      </c>
      <c r="AF569" s="25">
        <f t="shared" si="253"/>
        <v>0</v>
      </c>
      <c r="AG569" s="29" t="e">
        <f t="shared" si="254"/>
        <v>#DIV/0!</v>
      </c>
      <c r="AH569" s="30">
        <f t="shared" si="255"/>
        <v>21.159430013592111</v>
      </c>
      <c r="AI569" s="28">
        <f t="shared" si="256"/>
        <v>0</v>
      </c>
    </row>
    <row r="570" spans="2:35" ht="20">
      <c r="B570" s="22">
        <v>31</v>
      </c>
      <c r="C570" s="22">
        <v>814</v>
      </c>
      <c r="D570" s="18">
        <f t="shared" si="243"/>
        <v>-345.43934680000001</v>
      </c>
      <c r="E570" s="18">
        <f t="shared" si="244"/>
        <v>1219.942856572</v>
      </c>
      <c r="F570" s="18">
        <f t="shared" si="249"/>
        <v>-345.43934680000001</v>
      </c>
      <c r="G570" s="18">
        <f t="shared" si="250"/>
        <v>1219.942856572</v>
      </c>
      <c r="H570" s="18">
        <v>1540</v>
      </c>
      <c r="I570" s="18">
        <v>808</v>
      </c>
      <c r="J570" s="13">
        <f t="shared" si="245"/>
        <v>1773.288992</v>
      </c>
      <c r="K570" s="13">
        <f t="shared" si="246"/>
        <v>1210.9506487839999</v>
      </c>
      <c r="L570" s="13">
        <f t="shared" si="251"/>
        <v>1773.288992</v>
      </c>
      <c r="M570" s="13">
        <f t="shared" si="252"/>
        <v>1210.9506487839999</v>
      </c>
      <c r="N570" s="19">
        <f t="shared" si="247"/>
        <v>0</v>
      </c>
      <c r="O570">
        <f t="shared" si="257"/>
        <v>0</v>
      </c>
      <c r="P570">
        <f t="shared" si="265"/>
        <v>0</v>
      </c>
      <c r="Q570" s="9">
        <f t="shared" si="266"/>
        <v>0</v>
      </c>
      <c r="R570" s="9">
        <f t="shared" si="267"/>
        <v>0</v>
      </c>
      <c r="S570">
        <f t="shared" si="258"/>
        <v>0.93481493333320032</v>
      </c>
      <c r="T570">
        <f t="shared" si="259"/>
        <v>0</v>
      </c>
      <c r="U570">
        <f t="shared" si="268"/>
        <v>9.7084425888875094E-3</v>
      </c>
      <c r="V570" s="9">
        <f t="shared" si="269"/>
        <v>0.32361475296291697</v>
      </c>
      <c r="W570" s="9">
        <f t="shared" si="270"/>
        <v>1.1650131106665012</v>
      </c>
      <c r="X570" s="6">
        <f t="shared" si="248"/>
        <v>21.18747420868073</v>
      </c>
      <c r="Y570" s="10">
        <v>0</v>
      </c>
      <c r="Z570" s="31" t="e">
        <f t="shared" si="260"/>
        <v>#DIV/0!</v>
      </c>
      <c r="AA570" s="31" t="e">
        <f t="shared" si="263"/>
        <v>#DIV/0!</v>
      </c>
      <c r="AB570" s="31">
        <f t="shared" si="261"/>
        <v>180</v>
      </c>
      <c r="AC570" s="31">
        <f t="shared" si="264"/>
        <v>0</v>
      </c>
      <c r="AD570" s="20" t="e">
        <f t="shared" si="262"/>
        <v>#DIV/0!</v>
      </c>
      <c r="AE570" s="25">
        <f t="shared" si="242"/>
        <v>0.32361475296291697</v>
      </c>
      <c r="AF570" s="25">
        <f t="shared" si="253"/>
        <v>0</v>
      </c>
      <c r="AG570" s="29" t="e">
        <f t="shared" si="254"/>
        <v>#DIV/0!</v>
      </c>
      <c r="AH570" s="30">
        <f t="shared" si="255"/>
        <v>21.18747420868073</v>
      </c>
      <c r="AI570" s="28">
        <f t="shared" si="256"/>
        <v>0</v>
      </c>
    </row>
    <row r="571" spans="2:35" ht="20">
      <c r="B571" s="22">
        <v>31</v>
      </c>
      <c r="C571" s="22">
        <v>814</v>
      </c>
      <c r="D571" s="18">
        <f t="shared" si="243"/>
        <v>-345.43934680000001</v>
      </c>
      <c r="E571" s="18">
        <f t="shared" si="244"/>
        <v>1219.942856572</v>
      </c>
      <c r="F571" s="18">
        <f t="shared" si="249"/>
        <v>-345.43934680000001</v>
      </c>
      <c r="G571" s="18">
        <f t="shared" si="250"/>
        <v>1219.942856572</v>
      </c>
      <c r="H571" s="18">
        <v>1540</v>
      </c>
      <c r="I571" s="18">
        <v>808</v>
      </c>
      <c r="J571" s="13">
        <f t="shared" si="245"/>
        <v>1773.288992</v>
      </c>
      <c r="K571" s="13">
        <f t="shared" si="246"/>
        <v>1210.9506487839999</v>
      </c>
      <c r="L571" s="13">
        <f t="shared" si="251"/>
        <v>1773.288992</v>
      </c>
      <c r="M571" s="13">
        <f t="shared" si="252"/>
        <v>1210.9506487839999</v>
      </c>
      <c r="N571" s="19">
        <f t="shared" si="247"/>
        <v>0</v>
      </c>
      <c r="O571">
        <f t="shared" si="257"/>
        <v>0</v>
      </c>
      <c r="P571">
        <f t="shared" si="265"/>
        <v>0</v>
      </c>
      <c r="Q571" s="9">
        <f t="shared" si="266"/>
        <v>0</v>
      </c>
      <c r="R571" s="9">
        <f t="shared" si="267"/>
        <v>0</v>
      </c>
      <c r="S571">
        <f t="shared" si="258"/>
        <v>0</v>
      </c>
      <c r="T571">
        <f t="shared" si="259"/>
        <v>0</v>
      </c>
      <c r="U571">
        <f t="shared" si="268"/>
        <v>0</v>
      </c>
      <c r="V571" s="9">
        <f t="shared" si="269"/>
        <v>0</v>
      </c>
      <c r="W571" s="9">
        <f t="shared" si="270"/>
        <v>0</v>
      </c>
      <c r="X571" s="6">
        <f t="shared" si="248"/>
        <v>21.18747420868073</v>
      </c>
      <c r="Y571" s="10">
        <v>0</v>
      </c>
      <c r="Z571" s="31" t="e">
        <f t="shared" si="260"/>
        <v>#DIV/0!</v>
      </c>
      <c r="AA571" s="31" t="e">
        <f t="shared" si="263"/>
        <v>#DIV/0!</v>
      </c>
      <c r="AB571" s="31" t="e">
        <f t="shared" si="261"/>
        <v>#DIV/0!</v>
      </c>
      <c r="AC571" s="31" t="e">
        <f t="shared" si="264"/>
        <v>#DIV/0!</v>
      </c>
      <c r="AD571" s="20" t="e">
        <f t="shared" si="262"/>
        <v>#DIV/0!</v>
      </c>
      <c r="AE571" s="25">
        <f t="shared" si="242"/>
        <v>0</v>
      </c>
      <c r="AF571" s="25">
        <f t="shared" si="253"/>
        <v>0</v>
      </c>
      <c r="AG571" s="29" t="e">
        <f t="shared" si="254"/>
        <v>#DIV/0!</v>
      </c>
      <c r="AH571" s="30">
        <f t="shared" si="255"/>
        <v>21.18747420868073</v>
      </c>
      <c r="AI571" s="28">
        <f t="shared" si="256"/>
        <v>0</v>
      </c>
    </row>
    <row r="572" spans="2:35" ht="20">
      <c r="B572" s="22">
        <v>31</v>
      </c>
      <c r="C572" s="22">
        <v>812</v>
      </c>
      <c r="D572" s="18">
        <f t="shared" si="243"/>
        <v>-344.51443439999997</v>
      </c>
      <c r="E572" s="18">
        <f t="shared" si="244"/>
        <v>1216.945453976</v>
      </c>
      <c r="F572" s="18">
        <f t="shared" si="249"/>
        <v>-345.13104266666664</v>
      </c>
      <c r="G572" s="18">
        <f t="shared" si="250"/>
        <v>1218.9437223733332</v>
      </c>
      <c r="H572" s="18">
        <v>1542</v>
      </c>
      <c r="I572" s="18">
        <v>808</v>
      </c>
      <c r="J572" s="13">
        <f t="shared" si="245"/>
        <v>1776.0934368000001</v>
      </c>
      <c r="K572" s="13">
        <f t="shared" si="246"/>
        <v>1210.9506487839999</v>
      </c>
      <c r="L572" s="13">
        <f t="shared" si="251"/>
        <v>1774.2238069333334</v>
      </c>
      <c r="M572" s="13">
        <f t="shared" si="252"/>
        <v>1210.9506487839999</v>
      </c>
      <c r="N572" s="19">
        <f t="shared" si="247"/>
        <v>-0.92491240000003927</v>
      </c>
      <c r="O572">
        <f t="shared" si="257"/>
        <v>0.99913419866675213</v>
      </c>
      <c r="P572">
        <f t="shared" si="265"/>
        <v>2.8069977261605414E-2</v>
      </c>
      <c r="Q572" s="9">
        <f t="shared" si="266"/>
        <v>0.93566590872018041</v>
      </c>
      <c r="R572" s="9">
        <f t="shared" si="267"/>
        <v>3.3683972713926496</v>
      </c>
      <c r="S572">
        <f t="shared" si="258"/>
        <v>0.93481493333342769</v>
      </c>
      <c r="T572">
        <f t="shared" si="259"/>
        <v>0</v>
      </c>
      <c r="U572">
        <f t="shared" si="268"/>
        <v>9.7084425888898703E-3</v>
      </c>
      <c r="V572" s="9">
        <f t="shared" si="269"/>
        <v>0.32361475296299569</v>
      </c>
      <c r="W572" s="9">
        <f t="shared" si="270"/>
        <v>1.1650131106667845</v>
      </c>
      <c r="X572" s="6">
        <f t="shared" si="248"/>
        <v>21.18747420868073</v>
      </c>
      <c r="Y572" s="10">
        <v>0</v>
      </c>
      <c r="Z572" s="31">
        <f t="shared" si="260"/>
        <v>107.14872419113959</v>
      </c>
      <c r="AA572" s="31" t="e">
        <f t="shared" si="263"/>
        <v>#DIV/0!</v>
      </c>
      <c r="AB572" s="31">
        <f t="shared" si="261"/>
        <v>180</v>
      </c>
      <c r="AC572" s="31" t="e">
        <f t="shared" si="264"/>
        <v>#DIV/0!</v>
      </c>
      <c r="AD572" s="20">
        <f t="shared" si="262"/>
        <v>72.851275808860407</v>
      </c>
      <c r="AE572" s="25">
        <f t="shared" si="242"/>
        <v>0.32361475296299569</v>
      </c>
      <c r="AF572" s="25">
        <f t="shared" si="253"/>
        <v>0.93566590872018041</v>
      </c>
      <c r="AG572" s="29">
        <f t="shared" si="254"/>
        <v>72.851275808860407</v>
      </c>
      <c r="AH572" s="30">
        <f t="shared" si="255"/>
        <v>21.18747420868073</v>
      </c>
      <c r="AI572" s="28">
        <f t="shared" si="256"/>
        <v>0</v>
      </c>
    </row>
    <row r="573" spans="2:35" ht="20">
      <c r="B573" s="22">
        <v>31</v>
      </c>
      <c r="C573" s="22">
        <v>812</v>
      </c>
      <c r="D573" s="18">
        <f t="shared" si="243"/>
        <v>-344.51443439999997</v>
      </c>
      <c r="E573" s="18">
        <f t="shared" si="244"/>
        <v>1216.945453976</v>
      </c>
      <c r="F573" s="18">
        <f t="shared" si="249"/>
        <v>-344.82273853333328</v>
      </c>
      <c r="G573" s="18">
        <f t="shared" si="250"/>
        <v>1217.9445881746667</v>
      </c>
      <c r="H573" s="18">
        <v>1542</v>
      </c>
      <c r="I573" s="18">
        <v>808</v>
      </c>
      <c r="J573" s="13">
        <f t="shared" si="245"/>
        <v>1776.0934368000001</v>
      </c>
      <c r="K573" s="13">
        <f t="shared" si="246"/>
        <v>1210.9506487839999</v>
      </c>
      <c r="L573" s="13">
        <f t="shared" si="251"/>
        <v>1775.1586218666669</v>
      </c>
      <c r="M573" s="13">
        <f t="shared" si="252"/>
        <v>1210.9506487839999</v>
      </c>
      <c r="N573" s="19">
        <f t="shared" si="247"/>
        <v>0</v>
      </c>
      <c r="O573">
        <f t="shared" si="257"/>
        <v>0.99913419866652475</v>
      </c>
      <c r="P573">
        <f t="shared" si="265"/>
        <v>2.6375292596280207E-2</v>
      </c>
      <c r="Q573" s="9">
        <f t="shared" si="266"/>
        <v>0.87917641987600681</v>
      </c>
      <c r="R573" s="9">
        <f t="shared" si="267"/>
        <v>3.1650351115536246</v>
      </c>
      <c r="S573">
        <f t="shared" si="258"/>
        <v>0.93481493333342769</v>
      </c>
      <c r="T573">
        <f t="shared" si="259"/>
        <v>0</v>
      </c>
      <c r="U573">
        <f t="shared" si="268"/>
        <v>9.7084425888898703E-3</v>
      </c>
      <c r="V573" s="9">
        <f t="shared" si="269"/>
        <v>0.32361475296299569</v>
      </c>
      <c r="W573" s="9">
        <f t="shared" si="270"/>
        <v>1.1650131106667845</v>
      </c>
      <c r="X573" s="6">
        <f t="shared" si="248"/>
        <v>21.18747420868073</v>
      </c>
      <c r="Y573" s="10">
        <v>0</v>
      </c>
      <c r="Z573" s="31">
        <f t="shared" si="260"/>
        <v>107.14872419114326</v>
      </c>
      <c r="AA573" s="31">
        <f t="shared" si="263"/>
        <v>-3.666400516522117E-12</v>
      </c>
      <c r="AB573" s="31">
        <f t="shared" si="261"/>
        <v>180</v>
      </c>
      <c r="AC573" s="31">
        <f t="shared" si="264"/>
        <v>0</v>
      </c>
      <c r="AD573" s="20">
        <f t="shared" si="262"/>
        <v>72.851275808856741</v>
      </c>
      <c r="AE573" s="25">
        <f t="shared" si="242"/>
        <v>0.32361475296299569</v>
      </c>
      <c r="AF573" s="25">
        <f t="shared" si="253"/>
        <v>0.87917641987600681</v>
      </c>
      <c r="AG573" s="29">
        <f t="shared" si="254"/>
        <v>72.851275808856741</v>
      </c>
      <c r="AH573" s="30">
        <f t="shared" si="255"/>
        <v>21.18747420868073</v>
      </c>
      <c r="AI573" s="28">
        <f t="shared" si="256"/>
        <v>0</v>
      </c>
    </row>
    <row r="574" spans="2:35" ht="20">
      <c r="B574" s="22">
        <v>32</v>
      </c>
      <c r="C574" s="22">
        <v>812</v>
      </c>
      <c r="D574" s="18">
        <f t="shared" si="243"/>
        <v>-343.11022079999992</v>
      </c>
      <c r="E574" s="18">
        <f t="shared" si="244"/>
        <v>1216.945453976</v>
      </c>
      <c r="F574" s="18">
        <f t="shared" si="249"/>
        <v>-344.04636319999992</v>
      </c>
      <c r="G574" s="18">
        <f t="shared" si="250"/>
        <v>1216.945453976</v>
      </c>
      <c r="H574" s="18">
        <v>1542</v>
      </c>
      <c r="I574" s="18">
        <v>808</v>
      </c>
      <c r="J574" s="13">
        <f t="shared" si="245"/>
        <v>1776.0934368000001</v>
      </c>
      <c r="K574" s="13">
        <f t="shared" si="246"/>
        <v>1210.9506487839999</v>
      </c>
      <c r="L574" s="13">
        <f t="shared" si="251"/>
        <v>1776.0934368000001</v>
      </c>
      <c r="M574" s="13">
        <f t="shared" si="252"/>
        <v>1210.9506487839999</v>
      </c>
      <c r="N574" s="19">
        <f t="shared" si="247"/>
        <v>-1.4042136000000482</v>
      </c>
      <c r="O574">
        <f t="shared" si="257"/>
        <v>0.99913419866675213</v>
      </c>
      <c r="P574">
        <f t="shared" si="265"/>
        <v>3.0138512937345579E-2</v>
      </c>
      <c r="Q574" s="9">
        <f t="shared" si="266"/>
        <v>1.0046170979115194</v>
      </c>
      <c r="R574" s="9">
        <f t="shared" si="267"/>
        <v>3.6166215524814702</v>
      </c>
      <c r="S574">
        <f t="shared" si="258"/>
        <v>0.93481493333320032</v>
      </c>
      <c r="T574">
        <f t="shared" si="259"/>
        <v>0</v>
      </c>
      <c r="U574">
        <f t="shared" si="268"/>
        <v>9.7084425888875094E-3</v>
      </c>
      <c r="V574" s="9">
        <f t="shared" si="269"/>
        <v>0.32361475296291697</v>
      </c>
      <c r="W574" s="9">
        <f t="shared" si="270"/>
        <v>1.1650131106665012</v>
      </c>
      <c r="X574" s="6">
        <f t="shared" si="248"/>
        <v>21.206163446235827</v>
      </c>
      <c r="Y574" s="10">
        <v>0</v>
      </c>
      <c r="Z574" s="31">
        <f t="shared" si="260"/>
        <v>127.84892527004142</v>
      </c>
      <c r="AA574" s="31">
        <f t="shared" si="263"/>
        <v>-20.700201078898161</v>
      </c>
      <c r="AB574" s="31">
        <f t="shared" si="261"/>
        <v>180</v>
      </c>
      <c r="AC574" s="31">
        <f t="shared" si="264"/>
        <v>0</v>
      </c>
      <c r="AD574" s="20">
        <f t="shared" si="262"/>
        <v>52.15107472995858</v>
      </c>
      <c r="AE574" s="25">
        <f t="shared" si="242"/>
        <v>0.32361475296291697</v>
      </c>
      <c r="AF574" s="25">
        <f t="shared" si="253"/>
        <v>1.0046170979115194</v>
      </c>
      <c r="AG574" s="29">
        <f t="shared" si="254"/>
        <v>52.15107472995858</v>
      </c>
      <c r="AH574" s="30">
        <f t="shared" si="255"/>
        <v>21.206163446235827</v>
      </c>
      <c r="AI574" s="28">
        <f t="shared" si="256"/>
        <v>0</v>
      </c>
    </row>
    <row r="575" spans="2:35" ht="20">
      <c r="B575" s="22">
        <v>32</v>
      </c>
      <c r="C575" s="22">
        <v>812</v>
      </c>
      <c r="D575" s="18">
        <f t="shared" si="243"/>
        <v>-343.11022079999992</v>
      </c>
      <c r="E575" s="18">
        <f t="shared" si="244"/>
        <v>1216.945453976</v>
      </c>
      <c r="F575" s="18">
        <f t="shared" si="249"/>
        <v>-343.57829199999992</v>
      </c>
      <c r="G575" s="18">
        <f t="shared" si="250"/>
        <v>1216.945453976</v>
      </c>
      <c r="H575" s="18">
        <v>1542</v>
      </c>
      <c r="I575" s="18">
        <v>808</v>
      </c>
      <c r="J575" s="13">
        <f t="shared" si="245"/>
        <v>1776.0934368000001</v>
      </c>
      <c r="K575" s="13">
        <f t="shared" si="246"/>
        <v>1210.9506487839999</v>
      </c>
      <c r="L575" s="13">
        <f t="shared" si="251"/>
        <v>1776.0934368000001</v>
      </c>
      <c r="M575" s="13">
        <f t="shared" si="252"/>
        <v>1210.9506487839999</v>
      </c>
      <c r="N575" s="19">
        <f t="shared" si="247"/>
        <v>0</v>
      </c>
      <c r="O575">
        <f t="shared" si="257"/>
        <v>0</v>
      </c>
      <c r="P575">
        <f t="shared" si="265"/>
        <v>0</v>
      </c>
      <c r="Q575" s="9">
        <f t="shared" si="266"/>
        <v>0</v>
      </c>
      <c r="R575" s="9">
        <f t="shared" si="267"/>
        <v>0</v>
      </c>
      <c r="S575">
        <f t="shared" si="258"/>
        <v>0</v>
      </c>
      <c r="T575">
        <f t="shared" si="259"/>
        <v>0</v>
      </c>
      <c r="U575">
        <f t="shared" si="268"/>
        <v>0</v>
      </c>
      <c r="V575" s="9">
        <f t="shared" si="269"/>
        <v>0</v>
      </c>
      <c r="W575" s="9">
        <f t="shared" si="270"/>
        <v>0</v>
      </c>
      <c r="X575" s="6">
        <f t="shared" si="248"/>
        <v>21.206163446235827</v>
      </c>
      <c r="Y575" s="10">
        <v>0</v>
      </c>
      <c r="Z575" s="31">
        <f t="shared" si="260"/>
        <v>180</v>
      </c>
      <c r="AA575" s="31">
        <f t="shared" si="263"/>
        <v>-52.15107472995858</v>
      </c>
      <c r="AB575" s="31" t="e">
        <f t="shared" si="261"/>
        <v>#DIV/0!</v>
      </c>
      <c r="AC575" s="31" t="e">
        <f t="shared" si="264"/>
        <v>#DIV/0!</v>
      </c>
      <c r="AD575" s="20" t="e">
        <f t="shared" si="262"/>
        <v>#DIV/0!</v>
      </c>
      <c r="AE575" s="25">
        <f t="shared" ref="AE575:AE638" si="271">$V575</f>
        <v>0</v>
      </c>
      <c r="AF575" s="25">
        <f t="shared" si="253"/>
        <v>0</v>
      </c>
      <c r="AG575" s="29" t="e">
        <f t="shared" si="254"/>
        <v>#DIV/0!</v>
      </c>
      <c r="AH575" s="30">
        <f t="shared" si="255"/>
        <v>21.206163446235827</v>
      </c>
      <c r="AI575" s="28">
        <f t="shared" si="256"/>
        <v>0</v>
      </c>
    </row>
    <row r="576" spans="2:35" ht="20">
      <c r="B576" s="22">
        <v>33</v>
      </c>
      <c r="C576" s="22">
        <v>810</v>
      </c>
      <c r="D576" s="18">
        <f t="shared" si="243"/>
        <v>-340.78308599999997</v>
      </c>
      <c r="E576" s="18">
        <f t="shared" si="244"/>
        <v>1213.9480513799999</v>
      </c>
      <c r="F576" s="18">
        <f t="shared" si="249"/>
        <v>-342.33450919999996</v>
      </c>
      <c r="G576" s="18">
        <f t="shared" si="250"/>
        <v>1215.9463197773332</v>
      </c>
      <c r="H576" s="18">
        <v>1544</v>
      </c>
      <c r="I576" s="18">
        <v>808</v>
      </c>
      <c r="J576" s="13">
        <f t="shared" si="245"/>
        <v>1778.8978815999999</v>
      </c>
      <c r="K576" s="13">
        <f t="shared" si="246"/>
        <v>1210.9506487839999</v>
      </c>
      <c r="L576" s="13">
        <f t="shared" si="251"/>
        <v>1777.0282517333333</v>
      </c>
      <c r="M576" s="13">
        <f t="shared" si="252"/>
        <v>1210.9506487839999</v>
      </c>
      <c r="N576" s="19">
        <f t="shared" si="247"/>
        <v>-2.3271347999999534</v>
      </c>
      <c r="O576">
        <f t="shared" si="257"/>
        <v>0.99913419866675213</v>
      </c>
      <c r="P576">
        <f t="shared" si="265"/>
        <v>3.5773748340008585E-2</v>
      </c>
      <c r="Q576" s="9">
        <f t="shared" si="266"/>
        <v>1.1924582780002861</v>
      </c>
      <c r="R576" s="9">
        <f t="shared" si="267"/>
        <v>4.2928498008010303</v>
      </c>
      <c r="S576">
        <f t="shared" si="258"/>
        <v>0.93481493333320032</v>
      </c>
      <c r="T576">
        <f t="shared" si="259"/>
        <v>0</v>
      </c>
      <c r="U576">
        <f t="shared" si="268"/>
        <v>9.7084425888875094E-3</v>
      </c>
      <c r="V576" s="9">
        <f t="shared" si="269"/>
        <v>0.32361475296291697</v>
      </c>
      <c r="W576" s="9">
        <f t="shared" si="270"/>
        <v>1.1650131106665012</v>
      </c>
      <c r="X576" s="6">
        <f t="shared" si="248"/>
        <v>21.192121366381681</v>
      </c>
      <c r="Y576" s="10">
        <v>0</v>
      </c>
      <c r="Z576" s="31">
        <f t="shared" si="260"/>
        <v>141.22498959694289</v>
      </c>
      <c r="AA576" s="31">
        <f t="shared" si="263"/>
        <v>38.775010403057109</v>
      </c>
      <c r="AB576" s="31">
        <f t="shared" si="261"/>
        <v>180</v>
      </c>
      <c r="AC576" s="31" t="e">
        <f t="shared" si="264"/>
        <v>#DIV/0!</v>
      </c>
      <c r="AD576" s="20">
        <f t="shared" si="262"/>
        <v>38.775010403057109</v>
      </c>
      <c r="AE576" s="25">
        <f t="shared" si="271"/>
        <v>0.32361475296291697</v>
      </c>
      <c r="AF576" s="25">
        <f t="shared" si="253"/>
        <v>1.1924582780002861</v>
      </c>
      <c r="AG576" s="29">
        <f t="shared" si="254"/>
        <v>38.775010403057109</v>
      </c>
      <c r="AH576" s="30">
        <f t="shared" si="255"/>
        <v>21.192121366381681</v>
      </c>
      <c r="AI576" s="28">
        <f t="shared" si="256"/>
        <v>0</v>
      </c>
    </row>
    <row r="577" spans="2:35" ht="20">
      <c r="B577" s="22">
        <v>34</v>
      </c>
      <c r="C577" s="22">
        <v>810</v>
      </c>
      <c r="D577" s="18">
        <f t="shared" si="243"/>
        <v>-339.37986799999999</v>
      </c>
      <c r="E577" s="18">
        <f t="shared" si="244"/>
        <v>1213.9480513799999</v>
      </c>
      <c r="F577" s="18">
        <f t="shared" si="249"/>
        <v>-341.09105826666661</v>
      </c>
      <c r="G577" s="18">
        <f t="shared" si="250"/>
        <v>1214.9471855786667</v>
      </c>
      <c r="H577" s="18">
        <v>1544</v>
      </c>
      <c r="I577" s="18">
        <v>808</v>
      </c>
      <c r="J577" s="13">
        <f t="shared" si="245"/>
        <v>1778.8978815999999</v>
      </c>
      <c r="K577" s="13">
        <f t="shared" si="246"/>
        <v>1210.9506487839999</v>
      </c>
      <c r="L577" s="13">
        <f t="shared" si="251"/>
        <v>1777.9630666666665</v>
      </c>
      <c r="M577" s="13">
        <f t="shared" si="252"/>
        <v>1210.9506487839999</v>
      </c>
      <c r="N577" s="19">
        <f t="shared" si="247"/>
        <v>-1.4032179999999812</v>
      </c>
      <c r="O577">
        <f t="shared" si="257"/>
        <v>0.99913419866652475</v>
      </c>
      <c r="P577">
        <f t="shared" si="265"/>
        <v>3.0133511139368453E-2</v>
      </c>
      <c r="Q577" s="9">
        <f t="shared" si="266"/>
        <v>1.0044503713122817</v>
      </c>
      <c r="R577" s="9">
        <f t="shared" si="267"/>
        <v>3.6160213367242142</v>
      </c>
      <c r="S577">
        <f t="shared" si="258"/>
        <v>0.93481493333320032</v>
      </c>
      <c r="T577">
        <f t="shared" si="259"/>
        <v>0</v>
      </c>
      <c r="U577">
        <f t="shared" si="268"/>
        <v>9.7084425888875094E-3</v>
      </c>
      <c r="V577" s="9">
        <f t="shared" si="269"/>
        <v>0.32361475296291697</v>
      </c>
      <c r="W577" s="9">
        <f t="shared" si="270"/>
        <v>1.1650131106665012</v>
      </c>
      <c r="X577" s="6">
        <f t="shared" si="248"/>
        <v>21.192121366381681</v>
      </c>
      <c r="Y577" s="10">
        <v>0</v>
      </c>
      <c r="Z577" s="31">
        <f t="shared" si="260"/>
        <v>141.21752429201513</v>
      </c>
      <c r="AA577" s="31">
        <f t="shared" si="263"/>
        <v>7.4653049277628725E-3</v>
      </c>
      <c r="AB577" s="31">
        <f t="shared" si="261"/>
        <v>180</v>
      </c>
      <c r="AC577" s="31">
        <f t="shared" si="264"/>
        <v>0</v>
      </c>
      <c r="AD577" s="20">
        <f t="shared" si="262"/>
        <v>38.782475707984872</v>
      </c>
      <c r="AE577" s="25">
        <f t="shared" si="271"/>
        <v>0.32361475296291697</v>
      </c>
      <c r="AF577" s="25">
        <f t="shared" si="253"/>
        <v>1.0044503713122817</v>
      </c>
      <c r="AG577" s="29">
        <f t="shared" si="254"/>
        <v>38.782475707984872</v>
      </c>
      <c r="AH577" s="30">
        <f t="shared" si="255"/>
        <v>21.192121366381681</v>
      </c>
      <c r="AI577" s="28">
        <f t="shared" si="256"/>
        <v>0</v>
      </c>
    </row>
    <row r="578" spans="2:35" ht="20">
      <c r="B578" s="22">
        <v>34</v>
      </c>
      <c r="C578" s="22">
        <v>810</v>
      </c>
      <c r="D578" s="18">
        <f t="shared" si="243"/>
        <v>-339.37986799999999</v>
      </c>
      <c r="E578" s="18">
        <f t="shared" si="244"/>
        <v>1213.9480513799999</v>
      </c>
      <c r="F578" s="18">
        <f t="shared" si="249"/>
        <v>-339.84760733333331</v>
      </c>
      <c r="G578" s="18">
        <f t="shared" si="250"/>
        <v>1213.9480513799999</v>
      </c>
      <c r="H578" s="18">
        <v>1546</v>
      </c>
      <c r="I578" s="18">
        <v>808</v>
      </c>
      <c r="J578" s="13">
        <f t="shared" si="245"/>
        <v>1781.7023263999999</v>
      </c>
      <c r="K578" s="13">
        <f t="shared" si="246"/>
        <v>1210.9506487839999</v>
      </c>
      <c r="L578" s="13">
        <f t="shared" si="251"/>
        <v>1779.8326965333333</v>
      </c>
      <c r="M578" s="13">
        <f t="shared" si="252"/>
        <v>1210.9506487839999</v>
      </c>
      <c r="N578" s="19">
        <f t="shared" si="247"/>
        <v>0</v>
      </c>
      <c r="O578">
        <f t="shared" si="257"/>
        <v>0.99913419866675213</v>
      </c>
      <c r="P578">
        <f t="shared" si="265"/>
        <v>2.6375292596286209E-2</v>
      </c>
      <c r="Q578" s="9">
        <f t="shared" si="266"/>
        <v>0.87917641987620698</v>
      </c>
      <c r="R578" s="9">
        <f t="shared" si="267"/>
        <v>3.1650351115543454</v>
      </c>
      <c r="S578">
        <f t="shared" si="258"/>
        <v>1.8696298666668554</v>
      </c>
      <c r="T578">
        <f t="shared" si="259"/>
        <v>0</v>
      </c>
      <c r="U578">
        <f t="shared" si="268"/>
        <v>1.9416885177779741E-2</v>
      </c>
      <c r="V578" s="9">
        <f t="shared" si="269"/>
        <v>0.64722950592599138</v>
      </c>
      <c r="W578" s="9">
        <f t="shared" si="270"/>
        <v>2.330026221333569</v>
      </c>
      <c r="X578" s="6">
        <f t="shared" si="248"/>
        <v>21.19683086885394</v>
      </c>
      <c r="Y578" s="10">
        <v>0</v>
      </c>
      <c r="Z578" s="31">
        <f t="shared" si="260"/>
        <v>141.21752429200748</v>
      </c>
      <c r="AA578" s="31">
        <f t="shared" si="263"/>
        <v>7.645439836778678E-12</v>
      </c>
      <c r="AB578" s="31">
        <f t="shared" si="261"/>
        <v>180</v>
      </c>
      <c r="AC578" s="31">
        <f t="shared" si="264"/>
        <v>0</v>
      </c>
      <c r="AD578" s="20">
        <f t="shared" si="262"/>
        <v>38.782475707992518</v>
      </c>
      <c r="AE578" s="25">
        <f t="shared" si="271"/>
        <v>0.64722950592599138</v>
      </c>
      <c r="AF578" s="25">
        <f t="shared" si="253"/>
        <v>0.87917641987620698</v>
      </c>
      <c r="AG578" s="29">
        <f t="shared" si="254"/>
        <v>38.782475707992518</v>
      </c>
      <c r="AH578" s="30">
        <f t="shared" si="255"/>
        <v>21.19683086885394</v>
      </c>
      <c r="AI578" s="28">
        <f t="shared" si="256"/>
        <v>0</v>
      </c>
    </row>
    <row r="579" spans="2:35" ht="20">
      <c r="B579" s="22">
        <v>34</v>
      </c>
      <c r="C579" s="22">
        <v>810</v>
      </c>
      <c r="D579" s="18">
        <f t="shared" si="243"/>
        <v>-339.37986799999999</v>
      </c>
      <c r="E579" s="18">
        <f t="shared" si="244"/>
        <v>1213.9480513799999</v>
      </c>
      <c r="F579" s="18">
        <f t="shared" si="249"/>
        <v>-339.37986799999999</v>
      </c>
      <c r="G579" s="18">
        <f t="shared" si="250"/>
        <v>1213.9480513799999</v>
      </c>
      <c r="H579" s="18">
        <v>1546</v>
      </c>
      <c r="I579" s="18">
        <v>808</v>
      </c>
      <c r="J579" s="13">
        <f t="shared" si="245"/>
        <v>1781.7023263999999</v>
      </c>
      <c r="K579" s="13">
        <f t="shared" si="246"/>
        <v>1210.9506487839999</v>
      </c>
      <c r="L579" s="13">
        <f t="shared" si="251"/>
        <v>1780.7675114666665</v>
      </c>
      <c r="M579" s="13">
        <f t="shared" si="252"/>
        <v>1210.9506487839999</v>
      </c>
      <c r="N579" s="19">
        <f t="shared" si="247"/>
        <v>0</v>
      </c>
      <c r="O579">
        <f t="shared" si="257"/>
        <v>0</v>
      </c>
      <c r="P579">
        <f t="shared" si="265"/>
        <v>0</v>
      </c>
      <c r="Q579" s="9">
        <f t="shared" si="266"/>
        <v>0</v>
      </c>
      <c r="R579" s="9">
        <f t="shared" si="267"/>
        <v>0</v>
      </c>
      <c r="S579">
        <f t="shared" si="258"/>
        <v>0.93481493333320032</v>
      </c>
      <c r="T579">
        <f t="shared" si="259"/>
        <v>0</v>
      </c>
      <c r="U579">
        <f t="shared" si="268"/>
        <v>9.7084425888875094E-3</v>
      </c>
      <c r="V579" s="9">
        <f t="shared" si="269"/>
        <v>0.32361475296291697</v>
      </c>
      <c r="W579" s="9">
        <f t="shared" si="270"/>
        <v>1.1650131106665012</v>
      </c>
      <c r="X579" s="6">
        <f t="shared" si="248"/>
        <v>21.182798702892782</v>
      </c>
      <c r="Y579" s="10">
        <v>0</v>
      </c>
      <c r="Z579" s="31">
        <f t="shared" si="260"/>
        <v>180</v>
      </c>
      <c r="AA579" s="31">
        <f t="shared" si="263"/>
        <v>-38.782475707992518</v>
      </c>
      <c r="AB579" s="31">
        <f t="shared" si="261"/>
        <v>180</v>
      </c>
      <c r="AC579" s="31">
        <f t="shared" si="264"/>
        <v>0</v>
      </c>
      <c r="AD579" s="20">
        <f t="shared" si="262"/>
        <v>0</v>
      </c>
      <c r="AE579" s="25">
        <f t="shared" si="271"/>
        <v>0.32361475296291697</v>
      </c>
      <c r="AF579" s="25">
        <f t="shared" si="253"/>
        <v>0</v>
      </c>
      <c r="AG579" s="29">
        <f t="shared" si="254"/>
        <v>0</v>
      </c>
      <c r="AH579" s="30">
        <f t="shared" si="255"/>
        <v>21.182798702892782</v>
      </c>
      <c r="AI579" s="28">
        <f t="shared" si="256"/>
        <v>0</v>
      </c>
    </row>
    <row r="580" spans="2:35" ht="20">
      <c r="B580" s="22">
        <v>34</v>
      </c>
      <c r="C580" s="22">
        <v>810</v>
      </c>
      <c r="D580" s="18">
        <f t="shared" ref="D580:D643" si="272">IF(B580&gt;=$A$24,B580+($A$14*(B580-$A$24)*C580),B580-($A$14*($A$24-B580)*C580))</f>
        <v>-339.37986799999999</v>
      </c>
      <c r="E580" s="18">
        <f t="shared" ref="E580:E643" si="273">C580+($A$16*C580)</f>
        <v>1213.9480513799999</v>
      </c>
      <c r="F580" s="18">
        <f t="shared" si="249"/>
        <v>-339.37986799999999</v>
      </c>
      <c r="G580" s="18">
        <f t="shared" si="250"/>
        <v>1213.9480513799999</v>
      </c>
      <c r="H580" s="18">
        <v>1548</v>
      </c>
      <c r="I580" s="18">
        <v>808</v>
      </c>
      <c r="J580" s="13">
        <f t="shared" ref="J580:J643" si="274">IF(H580&gt;=$A$24,H580+($A$14*(H580-$A$24)*I580),H580-($A$14*($A$24-H580)*I580))</f>
        <v>1784.5067712</v>
      </c>
      <c r="K580" s="13">
        <f t="shared" ref="K580:K643" si="275">I580+($A$16*I580)</f>
        <v>1210.9506487839999</v>
      </c>
      <c r="L580" s="13">
        <f t="shared" si="251"/>
        <v>1782.6371413333334</v>
      </c>
      <c r="M580" s="13">
        <f t="shared" si="252"/>
        <v>1210.9506487839999</v>
      </c>
      <c r="N580" s="19">
        <f t="shared" si="247"/>
        <v>0</v>
      </c>
      <c r="O580">
        <f t="shared" si="257"/>
        <v>0</v>
      </c>
      <c r="P580">
        <f t="shared" si="265"/>
        <v>0</v>
      </c>
      <c r="Q580" s="9">
        <f t="shared" si="266"/>
        <v>0</v>
      </c>
      <c r="R580" s="9">
        <f t="shared" si="267"/>
        <v>0</v>
      </c>
      <c r="S580">
        <f t="shared" si="258"/>
        <v>1.8696298666668554</v>
      </c>
      <c r="T580">
        <f t="shared" si="259"/>
        <v>0</v>
      </c>
      <c r="U580">
        <f t="shared" si="268"/>
        <v>1.9416885177779741E-2</v>
      </c>
      <c r="V580" s="9">
        <f t="shared" si="269"/>
        <v>0.64722950592599138</v>
      </c>
      <c r="W580" s="9">
        <f t="shared" si="270"/>
        <v>2.330026221333569</v>
      </c>
      <c r="X580" s="6">
        <f t="shared" si="248"/>
        <v>21.210843122853557</v>
      </c>
      <c r="Y580" s="10">
        <v>0</v>
      </c>
      <c r="Z580" s="31" t="e">
        <f t="shared" si="260"/>
        <v>#DIV/0!</v>
      </c>
      <c r="AA580" s="31" t="e">
        <f t="shared" si="263"/>
        <v>#DIV/0!</v>
      </c>
      <c r="AB580" s="31">
        <f t="shared" si="261"/>
        <v>180</v>
      </c>
      <c r="AC580" s="31">
        <f t="shared" si="264"/>
        <v>0</v>
      </c>
      <c r="AD580" s="20" t="e">
        <f t="shared" si="262"/>
        <v>#DIV/0!</v>
      </c>
      <c r="AE580" s="25">
        <f t="shared" si="271"/>
        <v>0.64722950592599138</v>
      </c>
      <c r="AF580" s="25">
        <f t="shared" si="253"/>
        <v>0</v>
      </c>
      <c r="AG580" s="29" t="e">
        <f t="shared" si="254"/>
        <v>#DIV/0!</v>
      </c>
      <c r="AH580" s="30">
        <f t="shared" si="255"/>
        <v>21.210843122853557</v>
      </c>
      <c r="AI580" s="28">
        <f t="shared" si="256"/>
        <v>0</v>
      </c>
    </row>
    <row r="581" spans="2:35" ht="20">
      <c r="B581" s="22">
        <v>35</v>
      </c>
      <c r="C581" s="22">
        <v>810</v>
      </c>
      <c r="D581" s="18">
        <f t="shared" si="272"/>
        <v>-337.97664999999995</v>
      </c>
      <c r="E581" s="18">
        <f t="shared" si="273"/>
        <v>1213.9480513799999</v>
      </c>
      <c r="F581" s="18">
        <f t="shared" si="249"/>
        <v>-338.91212866666666</v>
      </c>
      <c r="G581" s="18">
        <f t="shared" si="250"/>
        <v>1213.9480513799999</v>
      </c>
      <c r="H581" s="18">
        <v>1548</v>
      </c>
      <c r="I581" s="18">
        <v>808</v>
      </c>
      <c r="J581" s="13">
        <f t="shared" si="274"/>
        <v>1784.5067712</v>
      </c>
      <c r="K581" s="13">
        <f t="shared" si="275"/>
        <v>1210.9506487839999</v>
      </c>
      <c r="L581" s="13">
        <f t="shared" si="251"/>
        <v>1783.5719562666666</v>
      </c>
      <c r="M581" s="13">
        <f t="shared" si="252"/>
        <v>1210.9506487839999</v>
      </c>
      <c r="N581" s="19">
        <f t="shared" ref="N581:N644" si="276">D580-D581</f>
        <v>-1.403218000000038</v>
      </c>
      <c r="O581">
        <f t="shared" si="257"/>
        <v>0</v>
      </c>
      <c r="P581">
        <f t="shared" si="265"/>
        <v>1.4573003604167063E-2</v>
      </c>
      <c r="Q581" s="9">
        <f t="shared" si="266"/>
        <v>0.48576678680556878</v>
      </c>
      <c r="R581" s="9">
        <f t="shared" si="267"/>
        <v>1.7487604325000476</v>
      </c>
      <c r="S581">
        <f t="shared" si="258"/>
        <v>0.93481493333320032</v>
      </c>
      <c r="T581">
        <f t="shared" si="259"/>
        <v>0</v>
      </c>
      <c r="U581">
        <f t="shared" si="268"/>
        <v>9.7084425888875094E-3</v>
      </c>
      <c r="V581" s="9">
        <f t="shared" si="269"/>
        <v>0.32361475296291697</v>
      </c>
      <c r="W581" s="9">
        <f t="shared" si="270"/>
        <v>1.1650131106665012</v>
      </c>
      <c r="X581" s="6">
        <f t="shared" ref="X581:X644" si="277">SQRT((J579-D579)^2+(K579-E579)^2)/100</f>
        <v>21.210843122853557</v>
      </c>
      <c r="Y581" s="10">
        <v>0</v>
      </c>
      <c r="Z581" s="31">
        <f t="shared" si="260"/>
        <v>180</v>
      </c>
      <c r="AA581" s="31" t="e">
        <f t="shared" si="263"/>
        <v>#DIV/0!</v>
      </c>
      <c r="AB581" s="31">
        <f t="shared" si="261"/>
        <v>180</v>
      </c>
      <c r="AC581" s="31">
        <f t="shared" si="264"/>
        <v>0</v>
      </c>
      <c r="AD581" s="20">
        <f t="shared" si="262"/>
        <v>0</v>
      </c>
      <c r="AE581" s="25">
        <f t="shared" si="271"/>
        <v>0.32361475296291697</v>
      </c>
      <c r="AF581" s="25">
        <f t="shared" si="253"/>
        <v>0.48576678680556878</v>
      </c>
      <c r="AG581" s="29">
        <f t="shared" si="254"/>
        <v>0</v>
      </c>
      <c r="AH581" s="30">
        <f t="shared" si="255"/>
        <v>21.210843122853557</v>
      </c>
      <c r="AI581" s="28">
        <f t="shared" si="256"/>
        <v>0</v>
      </c>
    </row>
    <row r="582" spans="2:35" ht="20">
      <c r="B582" s="22">
        <v>36</v>
      </c>
      <c r="C582" s="22">
        <v>810</v>
      </c>
      <c r="D582" s="18">
        <f t="shared" si="272"/>
        <v>-336.57343199999997</v>
      </c>
      <c r="E582" s="18">
        <f t="shared" si="273"/>
        <v>1213.9480513799999</v>
      </c>
      <c r="F582" s="18">
        <f t="shared" ref="F582:F645" si="278">AVERAGE(D580:D582)</f>
        <v>-337.97665000000001</v>
      </c>
      <c r="G582" s="18">
        <f t="shared" ref="G582:G645" si="279">AVERAGE(E580:E582)</f>
        <v>1213.9480513799999</v>
      </c>
      <c r="H582" s="18">
        <v>1550</v>
      </c>
      <c r="I582" s="18">
        <v>806</v>
      </c>
      <c r="J582" s="13">
        <f t="shared" si="274"/>
        <v>1786.723812</v>
      </c>
      <c r="K582" s="13">
        <f t="shared" si="275"/>
        <v>1207.9532461880001</v>
      </c>
      <c r="L582" s="13">
        <f t="shared" ref="L582:L645" si="280">AVERAGE(J580:J582)</f>
        <v>1785.2457848000001</v>
      </c>
      <c r="M582" s="13">
        <f t="shared" ref="M582:M645" si="281">AVERAGE(K580:K582)</f>
        <v>1209.9515145853331</v>
      </c>
      <c r="N582" s="19">
        <f t="shared" si="276"/>
        <v>-1.4032179999999812</v>
      </c>
      <c r="O582">
        <f t="shared" si="257"/>
        <v>0</v>
      </c>
      <c r="P582">
        <f t="shared" si="265"/>
        <v>1.4573003604166473E-2</v>
      </c>
      <c r="Q582" s="9">
        <f t="shared" si="266"/>
        <v>0.48576678680554908</v>
      </c>
      <c r="R582" s="9">
        <f t="shared" si="267"/>
        <v>1.7487604324999768</v>
      </c>
      <c r="S582">
        <f t="shared" si="258"/>
        <v>1.6738285333335625</v>
      </c>
      <c r="T582">
        <f t="shared" si="259"/>
        <v>-0.99913419866675213</v>
      </c>
      <c r="U582">
        <f t="shared" si="268"/>
        <v>3.1588587965896232E-2</v>
      </c>
      <c r="V582" s="9">
        <f t="shared" si="269"/>
        <v>1.0529529321965412</v>
      </c>
      <c r="W582" s="9">
        <f t="shared" si="270"/>
        <v>3.7906305559075482</v>
      </c>
      <c r="X582" s="6">
        <f t="shared" si="277"/>
        <v>21.238887542888381</v>
      </c>
      <c r="Y582" s="10">
        <v>0</v>
      </c>
      <c r="Z582" s="31">
        <f t="shared" si="260"/>
        <v>180</v>
      </c>
      <c r="AA582" s="31">
        <f t="shared" si="263"/>
        <v>0</v>
      </c>
      <c r="AB582" s="31">
        <f t="shared" si="261"/>
        <v>149.16636791952237</v>
      </c>
      <c r="AC582" s="31">
        <f t="shared" si="264"/>
        <v>30.833632080477628</v>
      </c>
      <c r="AD582" s="20">
        <f t="shared" si="262"/>
        <v>30.833632080477628</v>
      </c>
      <c r="AE582" s="25">
        <f t="shared" si="271"/>
        <v>1.0529529321965412</v>
      </c>
      <c r="AF582" s="25">
        <f t="shared" ref="AF582:AF645" si="282">$Q582</f>
        <v>0.48576678680554908</v>
      </c>
      <c r="AG582" s="29">
        <f t="shared" ref="AG582:AG645" si="283">$AD582</f>
        <v>30.833632080477628</v>
      </c>
      <c r="AH582" s="30">
        <f t="shared" ref="AH582:AH645" si="284">$X582</f>
        <v>21.238887542888381</v>
      </c>
      <c r="AI582" s="28">
        <f t="shared" ref="AI582:AI645" si="285">$Y582</f>
        <v>0</v>
      </c>
    </row>
    <row r="583" spans="2:35" ht="20">
      <c r="B583" s="22">
        <v>36</v>
      </c>
      <c r="C583" s="22">
        <v>810</v>
      </c>
      <c r="D583" s="18">
        <f t="shared" si="272"/>
        <v>-336.57343199999997</v>
      </c>
      <c r="E583" s="18">
        <f t="shared" si="273"/>
        <v>1213.9480513799999</v>
      </c>
      <c r="F583" s="18">
        <f t="shared" si="278"/>
        <v>-337.0411713333333</v>
      </c>
      <c r="G583" s="18">
        <f t="shared" si="279"/>
        <v>1213.9480513799999</v>
      </c>
      <c r="H583" s="18">
        <v>1550</v>
      </c>
      <c r="I583" s="18">
        <v>806</v>
      </c>
      <c r="J583" s="13">
        <f t="shared" si="274"/>
        <v>1786.723812</v>
      </c>
      <c r="K583" s="13">
        <f t="shared" si="275"/>
        <v>1207.9532461880001</v>
      </c>
      <c r="L583" s="13">
        <f t="shared" si="280"/>
        <v>1785.9847984</v>
      </c>
      <c r="M583" s="13">
        <f t="shared" si="281"/>
        <v>1208.9523803866666</v>
      </c>
      <c r="N583" s="19">
        <f t="shared" si="276"/>
        <v>0</v>
      </c>
      <c r="O583">
        <f t="shared" ref="O583:O646" si="286">G582-G583</f>
        <v>0</v>
      </c>
      <c r="P583">
        <f t="shared" si="265"/>
        <v>0</v>
      </c>
      <c r="Q583" s="9">
        <f t="shared" si="266"/>
        <v>0</v>
      </c>
      <c r="R583" s="9">
        <f t="shared" si="267"/>
        <v>0</v>
      </c>
      <c r="S583">
        <f t="shared" ref="S583:S646" si="287">L583-L582</f>
        <v>0.73901359999990746</v>
      </c>
      <c r="T583">
        <f t="shared" ref="T583:T646" si="288">M583-M582</f>
        <v>-0.99913419866652475</v>
      </c>
      <c r="U583">
        <f t="shared" si="268"/>
        <v>2.7469276189428071E-2</v>
      </c>
      <c r="V583" s="9">
        <f t="shared" si="269"/>
        <v>0.91564253964760234</v>
      </c>
      <c r="W583" s="9">
        <f t="shared" si="270"/>
        <v>3.2963131427313686</v>
      </c>
      <c r="X583" s="6">
        <f t="shared" si="277"/>
        <v>21.224855376871659</v>
      </c>
      <c r="Y583" s="10">
        <v>0</v>
      </c>
      <c r="Z583" s="31">
        <f t="shared" ref="Z583:Z646" si="289">MOD(DEGREES(ATAN2(F582-F583,G582-G583)),360)</f>
        <v>180</v>
      </c>
      <c r="AA583" s="31">
        <f t="shared" si="263"/>
        <v>0</v>
      </c>
      <c r="AB583" s="31">
        <f t="shared" ref="AB583:AB646" si="290">MOD(DEGREES(ATAN2(L582-L583,M582-M583)),360)</f>
        <v>126.48862902615477</v>
      </c>
      <c r="AC583" s="31">
        <f t="shared" si="264"/>
        <v>22.677738893367604</v>
      </c>
      <c r="AD583" s="20">
        <f t="shared" ref="AD583:AD646" si="291">ABS(AB583-Z583)</f>
        <v>53.511370973845231</v>
      </c>
      <c r="AE583" s="25">
        <f t="shared" si="271"/>
        <v>0.91564253964760234</v>
      </c>
      <c r="AF583" s="25">
        <f t="shared" si="282"/>
        <v>0</v>
      </c>
      <c r="AG583" s="29">
        <f t="shared" si="283"/>
        <v>53.511370973845231</v>
      </c>
      <c r="AH583" s="30">
        <f t="shared" si="284"/>
        <v>21.224855376871659</v>
      </c>
      <c r="AI583" s="28">
        <f t="shared" si="285"/>
        <v>0</v>
      </c>
    </row>
    <row r="584" spans="2:35" ht="20">
      <c r="B584" s="22">
        <v>36</v>
      </c>
      <c r="C584" s="22">
        <v>810</v>
      </c>
      <c r="D584" s="18">
        <f t="shared" si="272"/>
        <v>-336.57343199999997</v>
      </c>
      <c r="E584" s="18">
        <f t="shared" si="273"/>
        <v>1213.9480513799999</v>
      </c>
      <c r="F584" s="18">
        <f t="shared" si="278"/>
        <v>-336.57343199999997</v>
      </c>
      <c r="G584" s="18">
        <f t="shared" si="279"/>
        <v>1213.9480513799999</v>
      </c>
      <c r="H584" s="18">
        <v>1550</v>
      </c>
      <c r="I584" s="18">
        <v>806</v>
      </c>
      <c r="J584" s="13">
        <f t="shared" si="274"/>
        <v>1786.723812</v>
      </c>
      <c r="K584" s="13">
        <f t="shared" si="275"/>
        <v>1207.9532461880001</v>
      </c>
      <c r="L584" s="13">
        <f t="shared" si="280"/>
        <v>1786.723812</v>
      </c>
      <c r="M584" s="13">
        <f t="shared" si="281"/>
        <v>1207.9532461880001</v>
      </c>
      <c r="N584" s="19">
        <f t="shared" si="276"/>
        <v>0</v>
      </c>
      <c r="O584">
        <f t="shared" si="286"/>
        <v>0</v>
      </c>
      <c r="P584">
        <f t="shared" si="265"/>
        <v>0</v>
      </c>
      <c r="Q584" s="9">
        <f t="shared" si="266"/>
        <v>0</v>
      </c>
      <c r="R584" s="9">
        <f t="shared" si="267"/>
        <v>0</v>
      </c>
      <c r="S584">
        <f t="shared" si="287"/>
        <v>0.73901359999990746</v>
      </c>
      <c r="T584">
        <f t="shared" si="288"/>
        <v>-0.99913419866652475</v>
      </c>
      <c r="U584">
        <f t="shared" si="268"/>
        <v>2.7469276189428071E-2</v>
      </c>
      <c r="V584" s="9">
        <f t="shared" si="269"/>
        <v>0.91564253964760234</v>
      </c>
      <c r="W584" s="9">
        <f t="shared" si="270"/>
        <v>3.2963131427313686</v>
      </c>
      <c r="X584" s="6">
        <f t="shared" si="277"/>
        <v>21.233057066911691</v>
      </c>
      <c r="Y584" s="10">
        <v>0</v>
      </c>
      <c r="Z584" s="31">
        <f t="shared" si="289"/>
        <v>180</v>
      </c>
      <c r="AA584" s="31">
        <f t="shared" ref="AA584:AA647" si="292">Z583-Z584</f>
        <v>0</v>
      </c>
      <c r="AB584" s="31">
        <f t="shared" si="290"/>
        <v>126.48862902615477</v>
      </c>
      <c r="AC584" s="31">
        <f t="shared" ref="AC584:AC647" si="293">AB583-AB584</f>
        <v>0</v>
      </c>
      <c r="AD584" s="20">
        <f t="shared" si="291"/>
        <v>53.511370973845231</v>
      </c>
      <c r="AE584" s="25">
        <f t="shared" si="271"/>
        <v>0.91564253964760234</v>
      </c>
      <c r="AF584" s="25">
        <f t="shared" si="282"/>
        <v>0</v>
      </c>
      <c r="AG584" s="29">
        <f t="shared" si="283"/>
        <v>53.511370973845231</v>
      </c>
      <c r="AH584" s="30">
        <f t="shared" si="284"/>
        <v>21.233057066911691</v>
      </c>
      <c r="AI584" s="28">
        <f t="shared" si="285"/>
        <v>0</v>
      </c>
    </row>
    <row r="585" spans="2:35" ht="20">
      <c r="B585" s="22">
        <v>36</v>
      </c>
      <c r="C585" s="22">
        <v>810</v>
      </c>
      <c r="D585" s="18">
        <f t="shared" si="272"/>
        <v>-336.57343199999997</v>
      </c>
      <c r="E585" s="18">
        <f t="shared" si="273"/>
        <v>1213.9480513799999</v>
      </c>
      <c r="F585" s="18">
        <f t="shared" si="278"/>
        <v>-336.57343199999997</v>
      </c>
      <c r="G585" s="18">
        <f t="shared" si="279"/>
        <v>1213.9480513799999</v>
      </c>
      <c r="H585" s="18">
        <v>1552</v>
      </c>
      <c r="I585" s="18">
        <v>806</v>
      </c>
      <c r="J585" s="13">
        <f t="shared" si="274"/>
        <v>1789.5262656</v>
      </c>
      <c r="K585" s="13">
        <f t="shared" si="275"/>
        <v>1207.9532461880001</v>
      </c>
      <c r="L585" s="13">
        <f t="shared" si="280"/>
        <v>1787.6579632</v>
      </c>
      <c r="M585" s="13">
        <f t="shared" si="281"/>
        <v>1207.9532461880001</v>
      </c>
      <c r="N585" s="19">
        <f t="shared" si="276"/>
        <v>0</v>
      </c>
      <c r="O585">
        <f t="shared" si="286"/>
        <v>0</v>
      </c>
      <c r="P585">
        <f t="shared" si="265"/>
        <v>0</v>
      </c>
      <c r="Q585" s="9">
        <f t="shared" si="266"/>
        <v>0</v>
      </c>
      <c r="R585" s="9">
        <f t="shared" si="267"/>
        <v>0</v>
      </c>
      <c r="S585">
        <f t="shared" si="287"/>
        <v>0.93415120000008756</v>
      </c>
      <c r="T585">
        <f t="shared" si="288"/>
        <v>0</v>
      </c>
      <c r="U585">
        <f t="shared" si="268"/>
        <v>9.7015494416675778E-3</v>
      </c>
      <c r="V585" s="9">
        <f t="shared" si="269"/>
        <v>0.32338498138891925</v>
      </c>
      <c r="W585" s="9">
        <f t="shared" si="270"/>
        <v>1.1641859330001094</v>
      </c>
      <c r="X585" s="6">
        <f t="shared" si="277"/>
        <v>21.233057066911691</v>
      </c>
      <c r="Y585" s="10">
        <v>0</v>
      </c>
      <c r="Z585" s="31" t="e">
        <f t="shared" si="289"/>
        <v>#DIV/0!</v>
      </c>
      <c r="AA585" s="31" t="e">
        <f t="shared" si="292"/>
        <v>#DIV/0!</v>
      </c>
      <c r="AB585" s="31">
        <f t="shared" si="290"/>
        <v>180</v>
      </c>
      <c r="AC585" s="31">
        <f t="shared" si="293"/>
        <v>-53.511370973845231</v>
      </c>
      <c r="AD585" s="20" t="e">
        <f t="shared" si="291"/>
        <v>#DIV/0!</v>
      </c>
      <c r="AE585" s="25">
        <f t="shared" si="271"/>
        <v>0.32338498138891925</v>
      </c>
      <c r="AF585" s="25">
        <f t="shared" si="282"/>
        <v>0</v>
      </c>
      <c r="AG585" s="29" t="e">
        <f t="shared" si="283"/>
        <v>#DIV/0!</v>
      </c>
      <c r="AH585" s="30">
        <f t="shared" si="284"/>
        <v>21.233057066911691</v>
      </c>
      <c r="AI585" s="28">
        <f t="shared" si="285"/>
        <v>0</v>
      </c>
    </row>
    <row r="586" spans="2:35" ht="20">
      <c r="B586" s="22">
        <v>36</v>
      </c>
      <c r="C586" s="22">
        <v>810</v>
      </c>
      <c r="D586" s="18">
        <f t="shared" si="272"/>
        <v>-336.57343199999997</v>
      </c>
      <c r="E586" s="18">
        <f t="shared" si="273"/>
        <v>1213.9480513799999</v>
      </c>
      <c r="F586" s="18">
        <f t="shared" si="278"/>
        <v>-336.57343199999997</v>
      </c>
      <c r="G586" s="18">
        <f t="shared" si="279"/>
        <v>1213.9480513799999</v>
      </c>
      <c r="H586" s="18">
        <v>1552</v>
      </c>
      <c r="I586" s="18">
        <v>806</v>
      </c>
      <c r="J586" s="13">
        <f t="shared" si="274"/>
        <v>1789.5262656</v>
      </c>
      <c r="K586" s="13">
        <f t="shared" si="275"/>
        <v>1207.9532461880001</v>
      </c>
      <c r="L586" s="13">
        <f t="shared" si="280"/>
        <v>1788.5921143999997</v>
      </c>
      <c r="M586" s="13">
        <f t="shared" si="281"/>
        <v>1207.9532461880001</v>
      </c>
      <c r="N586" s="19">
        <f t="shared" si="276"/>
        <v>0</v>
      </c>
      <c r="O586">
        <f t="shared" si="286"/>
        <v>0</v>
      </c>
      <c r="P586">
        <f t="shared" ref="P586:P649" si="294">SQRT((N586*$A$6)^2+(O586*$A$12)^2)</f>
        <v>0</v>
      </c>
      <c r="Q586" s="9">
        <f t="shared" ref="Q586:Q649" si="295">P586*$A$20*1000</f>
        <v>0</v>
      </c>
      <c r="R586" s="9">
        <f t="shared" ref="R586:R649" si="296">Q586*$A$22</f>
        <v>0</v>
      </c>
      <c r="S586">
        <f t="shared" si="287"/>
        <v>0.93415119999963281</v>
      </c>
      <c r="T586">
        <f t="shared" si="288"/>
        <v>0</v>
      </c>
      <c r="U586">
        <f t="shared" ref="U586:U649" si="297">SQRT((S586*$A$6)^2+(T586*$A$12)^2)</f>
        <v>9.7015494416628541E-3</v>
      </c>
      <c r="V586" s="9">
        <f t="shared" ref="V586:V649" si="298">U586*$A$20*1000</f>
        <v>0.32338498138876176</v>
      </c>
      <c r="W586" s="9">
        <f t="shared" si="270"/>
        <v>1.1641859329995423</v>
      </c>
      <c r="X586" s="6">
        <f t="shared" si="277"/>
        <v>21.233057066911691</v>
      </c>
      <c r="Y586" s="10">
        <v>0</v>
      </c>
      <c r="Z586" s="31" t="e">
        <f t="shared" si="289"/>
        <v>#DIV/0!</v>
      </c>
      <c r="AA586" s="31" t="e">
        <f t="shared" si="292"/>
        <v>#DIV/0!</v>
      </c>
      <c r="AB586" s="31">
        <f t="shared" si="290"/>
        <v>180</v>
      </c>
      <c r="AC586" s="31">
        <f t="shared" si="293"/>
        <v>0</v>
      </c>
      <c r="AD586" s="20" t="e">
        <f t="shared" si="291"/>
        <v>#DIV/0!</v>
      </c>
      <c r="AE586" s="25">
        <f t="shared" si="271"/>
        <v>0.32338498138876176</v>
      </c>
      <c r="AF586" s="25">
        <f t="shared" si="282"/>
        <v>0</v>
      </c>
      <c r="AG586" s="29" t="e">
        <f t="shared" si="283"/>
        <v>#DIV/0!</v>
      </c>
      <c r="AH586" s="30">
        <f t="shared" si="284"/>
        <v>21.233057066911691</v>
      </c>
      <c r="AI586" s="28">
        <f t="shared" si="285"/>
        <v>0</v>
      </c>
    </row>
    <row r="587" spans="2:35" ht="20">
      <c r="B587" s="22">
        <v>36</v>
      </c>
      <c r="C587" s="22">
        <v>810</v>
      </c>
      <c r="D587" s="18">
        <f t="shared" si="272"/>
        <v>-336.57343199999997</v>
      </c>
      <c r="E587" s="18">
        <f t="shared" si="273"/>
        <v>1213.9480513799999</v>
      </c>
      <c r="F587" s="18">
        <f t="shared" si="278"/>
        <v>-336.57343199999997</v>
      </c>
      <c r="G587" s="18">
        <f t="shared" si="279"/>
        <v>1213.9480513799999</v>
      </c>
      <c r="H587" s="18">
        <v>1552</v>
      </c>
      <c r="I587" s="18">
        <v>806</v>
      </c>
      <c r="J587" s="13">
        <f t="shared" si="274"/>
        <v>1789.5262656</v>
      </c>
      <c r="K587" s="13">
        <f t="shared" si="275"/>
        <v>1207.9532461880001</v>
      </c>
      <c r="L587" s="13">
        <f t="shared" si="280"/>
        <v>1789.5262656000002</v>
      </c>
      <c r="M587" s="13">
        <f t="shared" si="281"/>
        <v>1207.9532461880001</v>
      </c>
      <c r="N587" s="19">
        <f t="shared" si="276"/>
        <v>0</v>
      </c>
      <c r="O587">
        <f t="shared" si="286"/>
        <v>0</v>
      </c>
      <c r="P587">
        <f t="shared" si="294"/>
        <v>0</v>
      </c>
      <c r="Q587" s="9">
        <f t="shared" si="295"/>
        <v>0</v>
      </c>
      <c r="R587" s="9">
        <f t="shared" si="296"/>
        <v>0</v>
      </c>
      <c r="S587">
        <f t="shared" si="287"/>
        <v>0.9341512000005423</v>
      </c>
      <c r="T587">
        <f t="shared" si="288"/>
        <v>0</v>
      </c>
      <c r="U587">
        <f t="shared" si="297"/>
        <v>9.7015494416722997E-3</v>
      </c>
      <c r="V587" s="9">
        <f t="shared" si="298"/>
        <v>0.32338498138907662</v>
      </c>
      <c r="W587" s="9">
        <f t="shared" si="270"/>
        <v>1.1641859330006759</v>
      </c>
      <c r="X587" s="6">
        <f t="shared" si="277"/>
        <v>21.261081491363754</v>
      </c>
      <c r="Y587" s="10">
        <v>0</v>
      </c>
      <c r="Z587" s="31" t="e">
        <f t="shared" si="289"/>
        <v>#DIV/0!</v>
      </c>
      <c r="AA587" s="31" t="e">
        <f t="shared" si="292"/>
        <v>#DIV/0!</v>
      </c>
      <c r="AB587" s="31">
        <f t="shared" si="290"/>
        <v>180</v>
      </c>
      <c r="AC587" s="31">
        <f t="shared" si="293"/>
        <v>0</v>
      </c>
      <c r="AD587" s="20" t="e">
        <f t="shared" si="291"/>
        <v>#DIV/0!</v>
      </c>
      <c r="AE587" s="25">
        <f t="shared" si="271"/>
        <v>0.32338498138907662</v>
      </c>
      <c r="AF587" s="25">
        <f t="shared" si="282"/>
        <v>0</v>
      </c>
      <c r="AG587" s="29" t="e">
        <f t="shared" si="283"/>
        <v>#DIV/0!</v>
      </c>
      <c r="AH587" s="30">
        <f t="shared" si="284"/>
        <v>21.261081491363754</v>
      </c>
      <c r="AI587" s="28">
        <f t="shared" si="285"/>
        <v>0</v>
      </c>
    </row>
    <row r="588" spans="2:35" ht="20">
      <c r="B588" s="22">
        <v>38</v>
      </c>
      <c r="C588" s="22">
        <v>810</v>
      </c>
      <c r="D588" s="18">
        <f t="shared" si="272"/>
        <v>-333.76699600000001</v>
      </c>
      <c r="E588" s="18">
        <f t="shared" si="273"/>
        <v>1213.9480513799999</v>
      </c>
      <c r="F588" s="18">
        <f t="shared" si="278"/>
        <v>-335.63795333333331</v>
      </c>
      <c r="G588" s="18">
        <f t="shared" si="279"/>
        <v>1213.9480513799999</v>
      </c>
      <c r="H588" s="18">
        <v>1554</v>
      </c>
      <c r="I588" s="18">
        <v>806</v>
      </c>
      <c r="J588" s="13">
        <f t="shared" si="274"/>
        <v>1792.3287192</v>
      </c>
      <c r="K588" s="13">
        <f t="shared" si="275"/>
        <v>1207.9532461880001</v>
      </c>
      <c r="L588" s="13">
        <f t="shared" si="280"/>
        <v>1790.4604167999998</v>
      </c>
      <c r="M588" s="13">
        <f t="shared" si="281"/>
        <v>1207.9532461880001</v>
      </c>
      <c r="N588" s="19">
        <f t="shared" si="276"/>
        <v>-2.8064359999999624</v>
      </c>
      <c r="O588">
        <f t="shared" si="286"/>
        <v>0</v>
      </c>
      <c r="P588">
        <f t="shared" si="294"/>
        <v>2.9146007208332946E-2</v>
      </c>
      <c r="Q588" s="9">
        <f t="shared" si="295"/>
        <v>0.97153357361109816</v>
      </c>
      <c r="R588" s="9">
        <f t="shared" si="296"/>
        <v>3.4975208649999536</v>
      </c>
      <c r="S588">
        <f t="shared" si="287"/>
        <v>0.93415119999963281</v>
      </c>
      <c r="T588">
        <f t="shared" si="288"/>
        <v>0</v>
      </c>
      <c r="U588">
        <f t="shared" si="297"/>
        <v>9.7015494416628541E-3</v>
      </c>
      <c r="V588" s="9">
        <f t="shared" si="298"/>
        <v>0.32338498138876176</v>
      </c>
      <c r="W588" s="9">
        <f t="shared" si="270"/>
        <v>1.1641859329995423</v>
      </c>
      <c r="X588" s="6">
        <f t="shared" si="277"/>
        <v>21.261081491363754</v>
      </c>
      <c r="Y588" s="10">
        <v>0</v>
      </c>
      <c r="Z588" s="31">
        <f t="shared" si="289"/>
        <v>180</v>
      </c>
      <c r="AA588" s="31" t="e">
        <f t="shared" si="292"/>
        <v>#DIV/0!</v>
      </c>
      <c r="AB588" s="31">
        <f t="shared" si="290"/>
        <v>180</v>
      </c>
      <c r="AC588" s="31">
        <f t="shared" si="293"/>
        <v>0</v>
      </c>
      <c r="AD588" s="20">
        <f t="shared" si="291"/>
        <v>0</v>
      </c>
      <c r="AE588" s="25">
        <f t="shared" si="271"/>
        <v>0.32338498138876176</v>
      </c>
      <c r="AF588" s="25">
        <f t="shared" si="282"/>
        <v>0.97153357361109816</v>
      </c>
      <c r="AG588" s="29">
        <f t="shared" si="283"/>
        <v>0</v>
      </c>
      <c r="AH588" s="30">
        <f t="shared" si="284"/>
        <v>21.261081491363754</v>
      </c>
      <c r="AI588" s="28">
        <f t="shared" si="285"/>
        <v>0</v>
      </c>
    </row>
    <row r="589" spans="2:35" ht="20">
      <c r="B589" s="22">
        <v>38</v>
      </c>
      <c r="C589" s="22">
        <v>810</v>
      </c>
      <c r="D589" s="18">
        <f t="shared" si="272"/>
        <v>-333.76699600000001</v>
      </c>
      <c r="E589" s="18">
        <f t="shared" si="273"/>
        <v>1213.9480513799999</v>
      </c>
      <c r="F589" s="18">
        <f t="shared" si="278"/>
        <v>-334.70247466666666</v>
      </c>
      <c r="G589" s="18">
        <f t="shared" si="279"/>
        <v>1213.9480513799999</v>
      </c>
      <c r="H589" s="18">
        <v>1554</v>
      </c>
      <c r="I589" s="18">
        <v>806</v>
      </c>
      <c r="J589" s="13">
        <f t="shared" si="274"/>
        <v>1792.3287192</v>
      </c>
      <c r="K589" s="13">
        <f t="shared" si="275"/>
        <v>1207.9532461880001</v>
      </c>
      <c r="L589" s="13">
        <f t="shared" si="280"/>
        <v>1791.3945679999999</v>
      </c>
      <c r="M589" s="13">
        <f t="shared" si="281"/>
        <v>1207.9532461880001</v>
      </c>
      <c r="N589" s="19">
        <f t="shared" si="276"/>
        <v>0</v>
      </c>
      <c r="O589">
        <f t="shared" si="286"/>
        <v>0</v>
      </c>
      <c r="P589">
        <f t="shared" si="294"/>
        <v>0</v>
      </c>
      <c r="Q589" s="9">
        <f t="shared" si="295"/>
        <v>0</v>
      </c>
      <c r="R589" s="9">
        <f t="shared" si="296"/>
        <v>0</v>
      </c>
      <c r="S589">
        <f t="shared" si="287"/>
        <v>0.93415120000008756</v>
      </c>
      <c r="T589">
        <f t="shared" si="288"/>
        <v>0</v>
      </c>
      <c r="U589">
        <f t="shared" si="297"/>
        <v>9.7015494416675778E-3</v>
      </c>
      <c r="V589" s="9">
        <f t="shared" si="298"/>
        <v>0.32338498138891925</v>
      </c>
      <c r="W589" s="9">
        <f t="shared" si="270"/>
        <v>1.1641859330001094</v>
      </c>
      <c r="X589" s="6">
        <f t="shared" si="277"/>
        <v>21.261081491363754</v>
      </c>
      <c r="Y589" s="10">
        <v>0</v>
      </c>
      <c r="Z589" s="31">
        <f t="shared" si="289"/>
        <v>180</v>
      </c>
      <c r="AA589" s="31">
        <f t="shared" si="292"/>
        <v>0</v>
      </c>
      <c r="AB589" s="31">
        <f t="shared" si="290"/>
        <v>180</v>
      </c>
      <c r="AC589" s="31">
        <f t="shared" si="293"/>
        <v>0</v>
      </c>
      <c r="AD589" s="20">
        <f t="shared" si="291"/>
        <v>0</v>
      </c>
      <c r="AE589" s="25">
        <f t="shared" si="271"/>
        <v>0.32338498138891925</v>
      </c>
      <c r="AF589" s="25">
        <f t="shared" si="282"/>
        <v>0</v>
      </c>
      <c r="AG589" s="29">
        <f t="shared" si="283"/>
        <v>0</v>
      </c>
      <c r="AH589" s="30">
        <f t="shared" si="284"/>
        <v>21.261081491363754</v>
      </c>
      <c r="AI589" s="28">
        <f t="shared" si="285"/>
        <v>0</v>
      </c>
    </row>
    <row r="590" spans="2:35" ht="20">
      <c r="B590" s="22">
        <v>38</v>
      </c>
      <c r="C590" s="22">
        <v>810</v>
      </c>
      <c r="D590" s="18">
        <f t="shared" si="272"/>
        <v>-333.76699600000001</v>
      </c>
      <c r="E590" s="18">
        <f t="shared" si="273"/>
        <v>1213.9480513799999</v>
      </c>
      <c r="F590" s="18">
        <f t="shared" si="278"/>
        <v>-333.76699600000001</v>
      </c>
      <c r="G590" s="18">
        <f t="shared" si="279"/>
        <v>1213.9480513799999</v>
      </c>
      <c r="H590" s="18">
        <v>1554</v>
      </c>
      <c r="I590" s="18">
        <v>806</v>
      </c>
      <c r="J590" s="13">
        <f t="shared" si="274"/>
        <v>1792.3287192</v>
      </c>
      <c r="K590" s="13">
        <f t="shared" si="275"/>
        <v>1207.9532461880001</v>
      </c>
      <c r="L590" s="13">
        <f t="shared" si="280"/>
        <v>1792.3287192</v>
      </c>
      <c r="M590" s="13">
        <f t="shared" si="281"/>
        <v>1207.9532461880001</v>
      </c>
      <c r="N590" s="19">
        <f t="shared" si="276"/>
        <v>0</v>
      </c>
      <c r="O590">
        <f t="shared" si="286"/>
        <v>0</v>
      </c>
      <c r="P590">
        <f t="shared" si="294"/>
        <v>0</v>
      </c>
      <c r="Q590" s="9">
        <f t="shared" si="295"/>
        <v>0</v>
      </c>
      <c r="R590" s="9">
        <f t="shared" si="296"/>
        <v>0</v>
      </c>
      <c r="S590">
        <f t="shared" si="287"/>
        <v>0.93415120000008756</v>
      </c>
      <c r="T590">
        <f t="shared" si="288"/>
        <v>0</v>
      </c>
      <c r="U590">
        <f t="shared" si="297"/>
        <v>9.7015494416675778E-3</v>
      </c>
      <c r="V590" s="9">
        <f t="shared" si="298"/>
        <v>0.32338498138891925</v>
      </c>
      <c r="W590" s="9">
        <f t="shared" si="270"/>
        <v>1.1641859330001094</v>
      </c>
      <c r="X590" s="6">
        <f t="shared" si="277"/>
        <v>21.261041667522054</v>
      </c>
      <c r="Y590" s="10">
        <v>0</v>
      </c>
      <c r="Z590" s="31">
        <f t="shared" si="289"/>
        <v>180</v>
      </c>
      <c r="AA590" s="31">
        <f t="shared" si="292"/>
        <v>0</v>
      </c>
      <c r="AB590" s="31">
        <f t="shared" si="290"/>
        <v>180</v>
      </c>
      <c r="AC590" s="31">
        <f t="shared" si="293"/>
        <v>0</v>
      </c>
      <c r="AD590" s="20">
        <f t="shared" si="291"/>
        <v>0</v>
      </c>
      <c r="AE590" s="25">
        <f t="shared" si="271"/>
        <v>0.32338498138891925</v>
      </c>
      <c r="AF590" s="25">
        <f t="shared" si="282"/>
        <v>0</v>
      </c>
      <c r="AG590" s="29">
        <f t="shared" si="283"/>
        <v>0</v>
      </c>
      <c r="AH590" s="30">
        <f t="shared" si="284"/>
        <v>21.261041667522054</v>
      </c>
      <c r="AI590" s="28">
        <f t="shared" si="285"/>
        <v>0</v>
      </c>
    </row>
    <row r="591" spans="2:35" ht="20">
      <c r="B591" s="22">
        <v>38</v>
      </c>
      <c r="C591" s="22">
        <v>810</v>
      </c>
      <c r="D591" s="18">
        <f t="shared" si="272"/>
        <v>-333.76699600000001</v>
      </c>
      <c r="E591" s="18">
        <f t="shared" si="273"/>
        <v>1213.9480513799999</v>
      </c>
      <c r="F591" s="18">
        <f t="shared" si="278"/>
        <v>-333.76699600000001</v>
      </c>
      <c r="G591" s="18">
        <f t="shared" si="279"/>
        <v>1213.9480513799999</v>
      </c>
      <c r="H591" s="18">
        <v>1554</v>
      </c>
      <c r="I591" s="18">
        <v>804</v>
      </c>
      <c r="J591" s="13">
        <f t="shared" si="274"/>
        <v>1791.7373327999999</v>
      </c>
      <c r="K591" s="13">
        <f t="shared" si="275"/>
        <v>1204.9558435920001</v>
      </c>
      <c r="L591" s="13">
        <f t="shared" si="280"/>
        <v>1792.1315904000001</v>
      </c>
      <c r="M591" s="13">
        <f t="shared" si="281"/>
        <v>1206.9541119893336</v>
      </c>
      <c r="N591" s="19">
        <f t="shared" si="276"/>
        <v>0</v>
      </c>
      <c r="O591">
        <f t="shared" si="286"/>
        <v>0</v>
      </c>
      <c r="P591">
        <f t="shared" si="294"/>
        <v>0</v>
      </c>
      <c r="Q591" s="9">
        <f t="shared" si="295"/>
        <v>0</v>
      </c>
      <c r="R591" s="9">
        <f t="shared" si="296"/>
        <v>0</v>
      </c>
      <c r="S591">
        <f t="shared" si="287"/>
        <v>-0.19712879999997313</v>
      </c>
      <c r="T591">
        <f t="shared" si="288"/>
        <v>-0.99913419866652475</v>
      </c>
      <c r="U591">
        <f t="shared" si="297"/>
        <v>2.6454628184754775E-2</v>
      </c>
      <c r="V591" s="9">
        <f t="shared" si="298"/>
        <v>0.88182093949182572</v>
      </c>
      <c r="W591" s="9">
        <f t="shared" si="270"/>
        <v>3.1745553821705728</v>
      </c>
      <c r="X591" s="6">
        <f t="shared" si="277"/>
        <v>21.261041667522054</v>
      </c>
      <c r="Y591" s="10">
        <v>0</v>
      </c>
      <c r="Z591" s="31" t="e">
        <f t="shared" si="289"/>
        <v>#DIV/0!</v>
      </c>
      <c r="AA591" s="31" t="e">
        <f t="shared" si="292"/>
        <v>#DIV/0!</v>
      </c>
      <c r="AB591" s="31">
        <f t="shared" si="290"/>
        <v>78.838913955718439</v>
      </c>
      <c r="AC591" s="31">
        <f t="shared" si="293"/>
        <v>101.16108604428156</v>
      </c>
      <c r="AD591" s="20" t="e">
        <f t="shared" si="291"/>
        <v>#DIV/0!</v>
      </c>
      <c r="AE591" s="25">
        <f t="shared" si="271"/>
        <v>0.88182093949182572</v>
      </c>
      <c r="AF591" s="25">
        <f t="shared" si="282"/>
        <v>0</v>
      </c>
      <c r="AG591" s="29" t="e">
        <f t="shared" si="283"/>
        <v>#DIV/0!</v>
      </c>
      <c r="AH591" s="30">
        <f t="shared" si="284"/>
        <v>21.261041667522054</v>
      </c>
      <c r="AI591" s="28">
        <f t="shared" si="285"/>
        <v>0</v>
      </c>
    </row>
    <row r="592" spans="2:35" ht="20">
      <c r="B592" s="22">
        <v>38</v>
      </c>
      <c r="C592" s="22">
        <v>810</v>
      </c>
      <c r="D592" s="18">
        <f t="shared" si="272"/>
        <v>-333.76699600000001</v>
      </c>
      <c r="E592" s="18">
        <f t="shared" si="273"/>
        <v>1213.9480513799999</v>
      </c>
      <c r="F592" s="18">
        <f t="shared" si="278"/>
        <v>-333.76699600000001</v>
      </c>
      <c r="G592" s="18">
        <f t="shared" si="279"/>
        <v>1213.9480513799999</v>
      </c>
      <c r="H592" s="18">
        <v>1554</v>
      </c>
      <c r="I592" s="18">
        <v>806</v>
      </c>
      <c r="J592" s="13">
        <f t="shared" si="274"/>
        <v>1792.3287192</v>
      </c>
      <c r="K592" s="13">
        <f t="shared" si="275"/>
        <v>1207.9532461880001</v>
      </c>
      <c r="L592" s="13">
        <f t="shared" si="280"/>
        <v>1792.1315904000001</v>
      </c>
      <c r="M592" s="13">
        <f t="shared" si="281"/>
        <v>1206.9541119893336</v>
      </c>
      <c r="N592" s="19">
        <f t="shared" si="276"/>
        <v>0</v>
      </c>
      <c r="O592">
        <f t="shared" si="286"/>
        <v>0</v>
      </c>
      <c r="P592">
        <f t="shared" si="294"/>
        <v>0</v>
      </c>
      <c r="Q592" s="9">
        <f t="shared" si="295"/>
        <v>0</v>
      </c>
      <c r="R592" s="9">
        <f t="shared" si="296"/>
        <v>0</v>
      </c>
      <c r="S592">
        <f t="shared" si="287"/>
        <v>0</v>
      </c>
      <c r="T592">
        <f t="shared" si="288"/>
        <v>0</v>
      </c>
      <c r="U592">
        <f t="shared" si="297"/>
        <v>0</v>
      </c>
      <c r="V592" s="9">
        <f t="shared" si="298"/>
        <v>0</v>
      </c>
      <c r="W592" s="9">
        <f t="shared" si="270"/>
        <v>0</v>
      </c>
      <c r="X592" s="6">
        <f t="shared" si="277"/>
        <v>21.261041667522054</v>
      </c>
      <c r="Y592" s="10">
        <v>0</v>
      </c>
      <c r="Z592" s="31" t="e">
        <f t="shared" si="289"/>
        <v>#DIV/0!</v>
      </c>
      <c r="AA592" s="31" t="e">
        <f t="shared" si="292"/>
        <v>#DIV/0!</v>
      </c>
      <c r="AB592" s="31" t="e">
        <f t="shared" si="290"/>
        <v>#DIV/0!</v>
      </c>
      <c r="AC592" s="31" t="e">
        <f t="shared" si="293"/>
        <v>#DIV/0!</v>
      </c>
      <c r="AD592" s="20" t="e">
        <f t="shared" si="291"/>
        <v>#DIV/0!</v>
      </c>
      <c r="AE592" s="25">
        <f t="shared" si="271"/>
        <v>0</v>
      </c>
      <c r="AF592" s="25">
        <f t="shared" si="282"/>
        <v>0</v>
      </c>
      <c r="AG592" s="29" t="e">
        <f t="shared" si="283"/>
        <v>#DIV/0!</v>
      </c>
      <c r="AH592" s="30">
        <f t="shared" si="284"/>
        <v>21.261041667522054</v>
      </c>
      <c r="AI592" s="28">
        <f t="shared" si="285"/>
        <v>0</v>
      </c>
    </row>
    <row r="593" spans="2:35" ht="20">
      <c r="B593" s="22">
        <v>38</v>
      </c>
      <c r="C593" s="22">
        <v>810</v>
      </c>
      <c r="D593" s="18">
        <f t="shared" si="272"/>
        <v>-333.76699600000001</v>
      </c>
      <c r="E593" s="18">
        <f t="shared" si="273"/>
        <v>1213.9480513799999</v>
      </c>
      <c r="F593" s="18">
        <f t="shared" si="278"/>
        <v>-333.76699600000001</v>
      </c>
      <c r="G593" s="18">
        <f t="shared" si="279"/>
        <v>1213.9480513799999</v>
      </c>
      <c r="H593" s="18">
        <v>1554</v>
      </c>
      <c r="I593" s="18">
        <v>804</v>
      </c>
      <c r="J593" s="13">
        <f t="shared" si="274"/>
        <v>1791.7373327999999</v>
      </c>
      <c r="K593" s="13">
        <f t="shared" si="275"/>
        <v>1204.9558435920001</v>
      </c>
      <c r="L593" s="13">
        <f t="shared" si="280"/>
        <v>1791.9344615999998</v>
      </c>
      <c r="M593" s="13">
        <f t="shared" si="281"/>
        <v>1205.9549777906668</v>
      </c>
      <c r="N593" s="19">
        <f t="shared" si="276"/>
        <v>0</v>
      </c>
      <c r="O593">
        <f t="shared" si="286"/>
        <v>0</v>
      </c>
      <c r="P593">
        <f t="shared" si="294"/>
        <v>0</v>
      </c>
      <c r="Q593" s="9">
        <f t="shared" si="295"/>
        <v>0</v>
      </c>
      <c r="R593" s="9">
        <f t="shared" si="296"/>
        <v>0</v>
      </c>
      <c r="S593">
        <f t="shared" si="287"/>
        <v>-0.1971288000002005</v>
      </c>
      <c r="T593">
        <f t="shared" si="288"/>
        <v>-0.99913419866675213</v>
      </c>
      <c r="U593">
        <f t="shared" si="297"/>
        <v>2.645462818476094E-2</v>
      </c>
      <c r="V593" s="9">
        <f t="shared" si="298"/>
        <v>0.88182093949203133</v>
      </c>
      <c r="W593" s="9">
        <f t="shared" si="270"/>
        <v>3.1745553821713131</v>
      </c>
      <c r="X593" s="6">
        <f t="shared" si="277"/>
        <v>21.255233500360418</v>
      </c>
      <c r="Y593" s="10">
        <v>0</v>
      </c>
      <c r="Z593" s="31" t="e">
        <f t="shared" si="289"/>
        <v>#DIV/0!</v>
      </c>
      <c r="AA593" s="31" t="e">
        <f t="shared" si="292"/>
        <v>#DIV/0!</v>
      </c>
      <c r="AB593" s="31">
        <f t="shared" si="290"/>
        <v>78.838913955708364</v>
      </c>
      <c r="AC593" s="31" t="e">
        <f t="shared" si="293"/>
        <v>#DIV/0!</v>
      </c>
      <c r="AD593" s="20" t="e">
        <f t="shared" si="291"/>
        <v>#DIV/0!</v>
      </c>
      <c r="AE593" s="25">
        <f t="shared" si="271"/>
        <v>0.88182093949203133</v>
      </c>
      <c r="AF593" s="25">
        <f t="shared" si="282"/>
        <v>0</v>
      </c>
      <c r="AG593" s="29" t="e">
        <f t="shared" si="283"/>
        <v>#DIV/0!</v>
      </c>
      <c r="AH593" s="30">
        <f t="shared" si="284"/>
        <v>21.255233500360418</v>
      </c>
      <c r="AI593" s="28">
        <f t="shared" si="285"/>
        <v>0</v>
      </c>
    </row>
    <row r="594" spans="2:35" ht="20">
      <c r="B594" s="22">
        <v>38</v>
      </c>
      <c r="C594" s="22">
        <v>810</v>
      </c>
      <c r="D594" s="18">
        <f t="shared" si="272"/>
        <v>-333.76699600000001</v>
      </c>
      <c r="E594" s="18">
        <f t="shared" si="273"/>
        <v>1213.9480513799999</v>
      </c>
      <c r="F594" s="18">
        <f t="shared" si="278"/>
        <v>-333.76699600000001</v>
      </c>
      <c r="G594" s="18">
        <f t="shared" si="279"/>
        <v>1213.9480513799999</v>
      </c>
      <c r="H594" s="18">
        <v>1554</v>
      </c>
      <c r="I594" s="18">
        <v>804</v>
      </c>
      <c r="J594" s="13">
        <f t="shared" si="274"/>
        <v>1791.7373327999999</v>
      </c>
      <c r="K594" s="13">
        <f t="shared" si="275"/>
        <v>1204.9558435920001</v>
      </c>
      <c r="L594" s="13">
        <f t="shared" si="280"/>
        <v>1791.9344615999998</v>
      </c>
      <c r="M594" s="13">
        <f t="shared" si="281"/>
        <v>1205.9549777906668</v>
      </c>
      <c r="N594" s="19">
        <f t="shared" si="276"/>
        <v>0</v>
      </c>
      <c r="O594">
        <f t="shared" si="286"/>
        <v>0</v>
      </c>
      <c r="P594">
        <f t="shared" si="294"/>
        <v>0</v>
      </c>
      <c r="Q594" s="9">
        <f t="shared" si="295"/>
        <v>0</v>
      </c>
      <c r="R594" s="9">
        <f t="shared" si="296"/>
        <v>0</v>
      </c>
      <c r="S594">
        <f t="shared" si="287"/>
        <v>0</v>
      </c>
      <c r="T594">
        <f t="shared" si="288"/>
        <v>0</v>
      </c>
      <c r="U594">
        <f t="shared" si="297"/>
        <v>0</v>
      </c>
      <c r="V594" s="9">
        <f t="shared" si="298"/>
        <v>0</v>
      </c>
      <c r="W594" s="9">
        <f t="shared" si="270"/>
        <v>0</v>
      </c>
      <c r="X594" s="6">
        <f t="shared" si="277"/>
        <v>21.261041667522054</v>
      </c>
      <c r="Y594" s="10">
        <v>0</v>
      </c>
      <c r="Z594" s="31" t="e">
        <f t="shared" si="289"/>
        <v>#DIV/0!</v>
      </c>
      <c r="AA594" s="31" t="e">
        <f t="shared" si="292"/>
        <v>#DIV/0!</v>
      </c>
      <c r="AB594" s="31" t="e">
        <f t="shared" si="290"/>
        <v>#DIV/0!</v>
      </c>
      <c r="AC594" s="31" t="e">
        <f t="shared" si="293"/>
        <v>#DIV/0!</v>
      </c>
      <c r="AD594" s="20" t="e">
        <f t="shared" si="291"/>
        <v>#DIV/0!</v>
      </c>
      <c r="AE594" s="25">
        <f t="shared" si="271"/>
        <v>0</v>
      </c>
      <c r="AF594" s="25">
        <f t="shared" si="282"/>
        <v>0</v>
      </c>
      <c r="AG594" s="29" t="e">
        <f t="shared" si="283"/>
        <v>#DIV/0!</v>
      </c>
      <c r="AH594" s="30">
        <f t="shared" si="284"/>
        <v>21.261041667522054</v>
      </c>
      <c r="AI594" s="28">
        <f t="shared" si="285"/>
        <v>0</v>
      </c>
    </row>
    <row r="595" spans="2:35" ht="20">
      <c r="B595" s="22">
        <v>39</v>
      </c>
      <c r="C595" s="22">
        <v>810</v>
      </c>
      <c r="D595" s="18">
        <f t="shared" si="272"/>
        <v>-332.36377799999997</v>
      </c>
      <c r="E595" s="18">
        <f t="shared" si="273"/>
        <v>1213.9480513799999</v>
      </c>
      <c r="F595" s="18">
        <f t="shared" si="278"/>
        <v>-333.29925666666668</v>
      </c>
      <c r="G595" s="18">
        <f t="shared" si="279"/>
        <v>1213.9480513799999</v>
      </c>
      <c r="H595" s="18">
        <v>1554</v>
      </c>
      <c r="I595" s="18">
        <v>804</v>
      </c>
      <c r="J595" s="13">
        <f t="shared" si="274"/>
        <v>1791.7373327999999</v>
      </c>
      <c r="K595" s="13">
        <f t="shared" si="275"/>
        <v>1204.9558435920001</v>
      </c>
      <c r="L595" s="13">
        <f t="shared" si="280"/>
        <v>1791.7373328000001</v>
      </c>
      <c r="M595" s="13">
        <f t="shared" si="281"/>
        <v>1204.9558435920001</v>
      </c>
      <c r="N595" s="19">
        <f t="shared" si="276"/>
        <v>-1.403218000000038</v>
      </c>
      <c r="O595">
        <f t="shared" si="286"/>
        <v>0</v>
      </c>
      <c r="P595">
        <f t="shared" si="294"/>
        <v>1.4573003604167063E-2</v>
      </c>
      <c r="Q595" s="9">
        <f t="shared" si="295"/>
        <v>0.48576678680556878</v>
      </c>
      <c r="R595" s="9">
        <f t="shared" si="296"/>
        <v>1.7487604325000476</v>
      </c>
      <c r="S595">
        <f t="shared" si="287"/>
        <v>-0.19712879999974575</v>
      </c>
      <c r="T595">
        <f t="shared" si="288"/>
        <v>-0.99913419866675213</v>
      </c>
      <c r="U595">
        <f t="shared" si="297"/>
        <v>2.6454628184760576E-2</v>
      </c>
      <c r="V595" s="9">
        <f t="shared" si="298"/>
        <v>0.88182093949201923</v>
      </c>
      <c r="W595" s="9">
        <f t="shared" si="270"/>
        <v>3.1745553821712691</v>
      </c>
      <c r="X595" s="6">
        <f t="shared" si="277"/>
        <v>21.255233500360418</v>
      </c>
      <c r="Y595" s="10">
        <v>0</v>
      </c>
      <c r="Z595" s="31">
        <f t="shared" si="289"/>
        <v>180</v>
      </c>
      <c r="AA595" s="31" t="e">
        <f t="shared" si="292"/>
        <v>#DIV/0!</v>
      </c>
      <c r="AB595" s="31">
        <f t="shared" si="290"/>
        <v>78.83891395573346</v>
      </c>
      <c r="AC595" s="31" t="e">
        <f t="shared" si="293"/>
        <v>#DIV/0!</v>
      </c>
      <c r="AD595" s="20">
        <f t="shared" si="291"/>
        <v>101.16108604426654</v>
      </c>
      <c r="AE595" s="25">
        <f t="shared" si="271"/>
        <v>0.88182093949201923</v>
      </c>
      <c r="AF595" s="25">
        <f t="shared" si="282"/>
        <v>0.48576678680556878</v>
      </c>
      <c r="AG595" s="29">
        <f t="shared" si="283"/>
        <v>101.16108604426654</v>
      </c>
      <c r="AH595" s="30">
        <f t="shared" si="284"/>
        <v>21.255233500360418</v>
      </c>
      <c r="AI595" s="28">
        <f t="shared" si="285"/>
        <v>0</v>
      </c>
    </row>
    <row r="596" spans="2:35" ht="20">
      <c r="B596" s="22">
        <v>40</v>
      </c>
      <c r="C596" s="22">
        <v>810</v>
      </c>
      <c r="D596" s="18">
        <f t="shared" si="272"/>
        <v>-330.96055999999993</v>
      </c>
      <c r="E596" s="18">
        <f t="shared" si="273"/>
        <v>1213.9480513799999</v>
      </c>
      <c r="F596" s="18">
        <f t="shared" si="278"/>
        <v>-332.36377799999997</v>
      </c>
      <c r="G596" s="18">
        <f t="shared" si="279"/>
        <v>1213.9480513799999</v>
      </c>
      <c r="H596" s="18">
        <v>1552</v>
      </c>
      <c r="I596" s="18">
        <v>804</v>
      </c>
      <c r="J596" s="13">
        <f t="shared" si="274"/>
        <v>1788.9368703999999</v>
      </c>
      <c r="K596" s="13">
        <f t="shared" si="275"/>
        <v>1204.9558435920001</v>
      </c>
      <c r="L596" s="13">
        <f t="shared" si="280"/>
        <v>1790.8038453333331</v>
      </c>
      <c r="M596" s="13">
        <f t="shared" si="281"/>
        <v>1204.9558435920001</v>
      </c>
      <c r="N596" s="19">
        <f t="shared" si="276"/>
        <v>-1.403218000000038</v>
      </c>
      <c r="O596">
        <f t="shared" si="286"/>
        <v>0</v>
      </c>
      <c r="P596">
        <f t="shared" si="294"/>
        <v>1.4573003604167063E-2</v>
      </c>
      <c r="Q596" s="9">
        <f t="shared" si="295"/>
        <v>0.48576678680556878</v>
      </c>
      <c r="R596" s="9">
        <f t="shared" si="296"/>
        <v>1.7487604325000476</v>
      </c>
      <c r="S596">
        <f t="shared" si="287"/>
        <v>-0.9334874666669748</v>
      </c>
      <c r="T596">
        <f t="shared" si="288"/>
        <v>0</v>
      </c>
      <c r="U596">
        <f t="shared" si="297"/>
        <v>9.6946562944476462E-3</v>
      </c>
      <c r="V596" s="9">
        <f t="shared" si="298"/>
        <v>0.32315520981492157</v>
      </c>
      <c r="W596" s="9">
        <f t="shared" si="270"/>
        <v>1.1633587553337177</v>
      </c>
      <c r="X596" s="6">
        <f t="shared" si="277"/>
        <v>21.255233500360418</v>
      </c>
      <c r="Y596" s="10">
        <v>0</v>
      </c>
      <c r="Z596" s="31">
        <f t="shared" si="289"/>
        <v>180</v>
      </c>
      <c r="AA596" s="31">
        <f t="shared" si="292"/>
        <v>0</v>
      </c>
      <c r="AB596" s="31">
        <f t="shared" si="290"/>
        <v>0</v>
      </c>
      <c r="AC596" s="31">
        <f t="shared" si="293"/>
        <v>78.83891395573346</v>
      </c>
      <c r="AD596" s="20">
        <f t="shared" si="291"/>
        <v>180</v>
      </c>
      <c r="AE596" s="25">
        <f t="shared" si="271"/>
        <v>0.32315520981492157</v>
      </c>
      <c r="AF596" s="25">
        <f t="shared" si="282"/>
        <v>0.48576678680556878</v>
      </c>
      <c r="AG596" s="29">
        <f t="shared" si="283"/>
        <v>180</v>
      </c>
      <c r="AH596" s="30">
        <f t="shared" si="284"/>
        <v>21.255233500360418</v>
      </c>
      <c r="AI596" s="28">
        <f t="shared" si="285"/>
        <v>0</v>
      </c>
    </row>
    <row r="597" spans="2:35" ht="20">
      <c r="B597" s="22">
        <v>40</v>
      </c>
      <c r="C597" s="22">
        <v>810</v>
      </c>
      <c r="D597" s="18">
        <f t="shared" si="272"/>
        <v>-330.96055999999993</v>
      </c>
      <c r="E597" s="18">
        <f t="shared" si="273"/>
        <v>1213.9480513799999</v>
      </c>
      <c r="F597" s="18">
        <f t="shared" si="278"/>
        <v>-331.42829933333331</v>
      </c>
      <c r="G597" s="18">
        <f t="shared" si="279"/>
        <v>1213.9480513799999</v>
      </c>
      <c r="H597" s="18">
        <v>1552</v>
      </c>
      <c r="I597" s="18">
        <v>804</v>
      </c>
      <c r="J597" s="13">
        <f t="shared" si="274"/>
        <v>1788.9368703999999</v>
      </c>
      <c r="K597" s="13">
        <f t="shared" si="275"/>
        <v>1204.9558435920001</v>
      </c>
      <c r="L597" s="13">
        <f t="shared" si="280"/>
        <v>1789.8703578666664</v>
      </c>
      <c r="M597" s="13">
        <f t="shared" si="281"/>
        <v>1204.9558435920001</v>
      </c>
      <c r="N597" s="19">
        <f t="shared" si="276"/>
        <v>0</v>
      </c>
      <c r="O597">
        <f t="shared" si="286"/>
        <v>0</v>
      </c>
      <c r="P597">
        <f t="shared" si="294"/>
        <v>0</v>
      </c>
      <c r="Q597" s="9">
        <f t="shared" si="295"/>
        <v>0</v>
      </c>
      <c r="R597" s="9">
        <f t="shared" si="296"/>
        <v>0</v>
      </c>
      <c r="S597">
        <f t="shared" si="287"/>
        <v>-0.93348746666674742</v>
      </c>
      <c r="T597">
        <f t="shared" si="288"/>
        <v>0</v>
      </c>
      <c r="U597">
        <f t="shared" si="297"/>
        <v>9.6946562944452835E-3</v>
      </c>
      <c r="V597" s="9">
        <f t="shared" si="298"/>
        <v>0.3231552098148428</v>
      </c>
      <c r="W597" s="9">
        <f t="shared" si="270"/>
        <v>1.1633587553334341</v>
      </c>
      <c r="X597" s="6">
        <f t="shared" si="277"/>
        <v>21.241201446016881</v>
      </c>
      <c r="Y597" s="10">
        <v>0</v>
      </c>
      <c r="Z597" s="31">
        <f t="shared" si="289"/>
        <v>180</v>
      </c>
      <c r="AA597" s="31">
        <f t="shared" si="292"/>
        <v>0</v>
      </c>
      <c r="AB597" s="31">
        <f t="shared" si="290"/>
        <v>0</v>
      </c>
      <c r="AC597" s="31">
        <f t="shared" si="293"/>
        <v>0</v>
      </c>
      <c r="AD597" s="20">
        <f t="shared" si="291"/>
        <v>180</v>
      </c>
      <c r="AE597" s="25">
        <f t="shared" si="271"/>
        <v>0.3231552098148428</v>
      </c>
      <c r="AF597" s="25">
        <f t="shared" si="282"/>
        <v>0</v>
      </c>
      <c r="AG597" s="29">
        <f t="shared" si="283"/>
        <v>180</v>
      </c>
      <c r="AH597" s="30">
        <f t="shared" si="284"/>
        <v>21.241201446016881</v>
      </c>
      <c r="AI597" s="28">
        <f t="shared" si="285"/>
        <v>0</v>
      </c>
    </row>
    <row r="598" spans="2:35" ht="20">
      <c r="B598" s="22">
        <v>40</v>
      </c>
      <c r="C598" s="22">
        <v>810</v>
      </c>
      <c r="D598" s="18">
        <f t="shared" si="272"/>
        <v>-330.96055999999993</v>
      </c>
      <c r="E598" s="18">
        <f t="shared" si="273"/>
        <v>1213.9480513799999</v>
      </c>
      <c r="F598" s="18">
        <f t="shared" si="278"/>
        <v>-330.96055999999993</v>
      </c>
      <c r="G598" s="18">
        <f t="shared" si="279"/>
        <v>1213.9480513799999</v>
      </c>
      <c r="H598" s="18">
        <v>1552</v>
      </c>
      <c r="I598" s="18">
        <v>804</v>
      </c>
      <c r="J598" s="13">
        <f t="shared" si="274"/>
        <v>1788.9368703999999</v>
      </c>
      <c r="K598" s="13">
        <f t="shared" si="275"/>
        <v>1204.9558435920001</v>
      </c>
      <c r="L598" s="13">
        <f t="shared" si="280"/>
        <v>1788.9368703999999</v>
      </c>
      <c r="M598" s="13">
        <f t="shared" si="281"/>
        <v>1204.9558435920001</v>
      </c>
      <c r="N598" s="19">
        <f t="shared" si="276"/>
        <v>0</v>
      </c>
      <c r="O598">
        <f t="shared" si="286"/>
        <v>0</v>
      </c>
      <c r="P598">
        <f t="shared" si="294"/>
        <v>0</v>
      </c>
      <c r="Q598" s="9">
        <f t="shared" si="295"/>
        <v>0</v>
      </c>
      <c r="R598" s="9">
        <f t="shared" si="296"/>
        <v>0</v>
      </c>
      <c r="S598">
        <f t="shared" si="287"/>
        <v>-0.93348746666652005</v>
      </c>
      <c r="T598">
        <f t="shared" si="288"/>
        <v>0</v>
      </c>
      <c r="U598">
        <f t="shared" si="297"/>
        <v>9.6946562944429226E-3</v>
      </c>
      <c r="V598" s="9">
        <f t="shared" si="298"/>
        <v>0.32315520981476409</v>
      </c>
      <c r="W598" s="9">
        <f t="shared" si="270"/>
        <v>1.1633587553331508</v>
      </c>
      <c r="X598" s="6">
        <f t="shared" si="277"/>
        <v>21.199165019446934</v>
      </c>
      <c r="Y598" s="10">
        <v>0</v>
      </c>
      <c r="Z598" s="31">
        <f t="shared" si="289"/>
        <v>180</v>
      </c>
      <c r="AA598" s="31">
        <f t="shared" si="292"/>
        <v>0</v>
      </c>
      <c r="AB598" s="31">
        <f t="shared" si="290"/>
        <v>0</v>
      </c>
      <c r="AC598" s="31">
        <f t="shared" si="293"/>
        <v>0</v>
      </c>
      <c r="AD598" s="20">
        <f t="shared" si="291"/>
        <v>180</v>
      </c>
      <c r="AE598" s="25">
        <f t="shared" si="271"/>
        <v>0.32315520981476409</v>
      </c>
      <c r="AF598" s="25">
        <f t="shared" si="282"/>
        <v>0</v>
      </c>
      <c r="AG598" s="29">
        <f t="shared" si="283"/>
        <v>180</v>
      </c>
      <c r="AH598" s="30">
        <f t="shared" si="284"/>
        <v>21.199165019446934</v>
      </c>
      <c r="AI598" s="28">
        <f t="shared" si="285"/>
        <v>0</v>
      </c>
    </row>
    <row r="599" spans="2:35" ht="20">
      <c r="B599" s="22">
        <v>40</v>
      </c>
      <c r="C599" s="22">
        <v>810</v>
      </c>
      <c r="D599" s="18">
        <f t="shared" si="272"/>
        <v>-330.96055999999993</v>
      </c>
      <c r="E599" s="18">
        <f t="shared" si="273"/>
        <v>1213.9480513799999</v>
      </c>
      <c r="F599" s="18">
        <f t="shared" si="278"/>
        <v>-330.96055999999993</v>
      </c>
      <c r="G599" s="18">
        <f t="shared" si="279"/>
        <v>1213.9480513799999</v>
      </c>
      <c r="H599" s="18">
        <v>1552</v>
      </c>
      <c r="I599" s="18">
        <v>806</v>
      </c>
      <c r="J599" s="13">
        <f t="shared" si="274"/>
        <v>1789.5262656</v>
      </c>
      <c r="K599" s="13">
        <f t="shared" si="275"/>
        <v>1207.9532461880001</v>
      </c>
      <c r="L599" s="13">
        <f t="shared" si="280"/>
        <v>1789.1333354666665</v>
      </c>
      <c r="M599" s="13">
        <f t="shared" si="281"/>
        <v>1205.9549777906668</v>
      </c>
      <c r="N599" s="19">
        <f t="shared" si="276"/>
        <v>0</v>
      </c>
      <c r="O599">
        <f t="shared" si="286"/>
        <v>0</v>
      </c>
      <c r="P599">
        <f t="shared" si="294"/>
        <v>0</v>
      </c>
      <c r="Q599" s="9">
        <f t="shared" si="295"/>
        <v>0</v>
      </c>
      <c r="R599" s="9">
        <f t="shared" si="296"/>
        <v>0</v>
      </c>
      <c r="S599">
        <f t="shared" si="287"/>
        <v>0.19646506666663299</v>
      </c>
      <c r="T599">
        <f t="shared" si="288"/>
        <v>0.99913419866675213</v>
      </c>
      <c r="U599">
        <f t="shared" si="297"/>
        <v>2.6454095632153295E-2</v>
      </c>
      <c r="V599" s="9">
        <f t="shared" si="298"/>
        <v>0.88180318773844324</v>
      </c>
      <c r="W599" s="9">
        <f t="shared" si="270"/>
        <v>3.1744914758583955</v>
      </c>
      <c r="X599" s="6">
        <f t="shared" si="277"/>
        <v>21.199165019446934</v>
      </c>
      <c r="Y599" s="10">
        <v>0</v>
      </c>
      <c r="Z599" s="31" t="e">
        <f t="shared" si="289"/>
        <v>#DIV/0!</v>
      </c>
      <c r="AA599" s="31" t="e">
        <f t="shared" si="292"/>
        <v>#DIV/0!</v>
      </c>
      <c r="AB599" s="31">
        <f t="shared" si="290"/>
        <v>258.87555451368195</v>
      </c>
      <c r="AC599" s="31">
        <f t="shared" si="293"/>
        <v>-258.87555451368195</v>
      </c>
      <c r="AD599" s="20" t="e">
        <f t="shared" si="291"/>
        <v>#DIV/0!</v>
      </c>
      <c r="AE599" s="25">
        <f t="shared" si="271"/>
        <v>0.88180318773844324</v>
      </c>
      <c r="AF599" s="25">
        <f t="shared" si="282"/>
        <v>0</v>
      </c>
      <c r="AG599" s="29" t="e">
        <f t="shared" si="283"/>
        <v>#DIV/0!</v>
      </c>
      <c r="AH599" s="30">
        <f t="shared" si="284"/>
        <v>21.199165019446934</v>
      </c>
      <c r="AI599" s="28">
        <f t="shared" si="285"/>
        <v>0</v>
      </c>
    </row>
    <row r="600" spans="2:35" ht="20">
      <c r="B600" s="22">
        <v>40</v>
      </c>
      <c r="C600" s="22">
        <v>810</v>
      </c>
      <c r="D600" s="18">
        <f t="shared" si="272"/>
        <v>-330.96055999999993</v>
      </c>
      <c r="E600" s="18">
        <f t="shared" si="273"/>
        <v>1213.9480513799999</v>
      </c>
      <c r="F600" s="18">
        <f t="shared" si="278"/>
        <v>-330.96055999999993</v>
      </c>
      <c r="G600" s="18">
        <f t="shared" si="279"/>
        <v>1213.9480513799999</v>
      </c>
      <c r="H600" s="18">
        <v>1552</v>
      </c>
      <c r="I600" s="18">
        <v>806</v>
      </c>
      <c r="J600" s="13">
        <f t="shared" si="274"/>
        <v>1789.5262656</v>
      </c>
      <c r="K600" s="13">
        <f t="shared" si="275"/>
        <v>1207.9532461880001</v>
      </c>
      <c r="L600" s="13">
        <f t="shared" si="280"/>
        <v>1789.3298005333334</v>
      </c>
      <c r="M600" s="13">
        <f t="shared" si="281"/>
        <v>1206.9541119893336</v>
      </c>
      <c r="N600" s="19">
        <f t="shared" si="276"/>
        <v>0</v>
      </c>
      <c r="O600">
        <f t="shared" si="286"/>
        <v>0</v>
      </c>
      <c r="P600">
        <f t="shared" si="294"/>
        <v>0</v>
      </c>
      <c r="Q600" s="9">
        <f t="shared" si="295"/>
        <v>0</v>
      </c>
      <c r="R600" s="9">
        <f t="shared" si="296"/>
        <v>0</v>
      </c>
      <c r="S600">
        <f t="shared" si="287"/>
        <v>0.19646506666686037</v>
      </c>
      <c r="T600">
        <f t="shared" si="288"/>
        <v>0.99913419866675213</v>
      </c>
      <c r="U600">
        <f t="shared" si="297"/>
        <v>2.6454095632153476E-2</v>
      </c>
      <c r="V600" s="9">
        <f t="shared" si="298"/>
        <v>0.88180318773844912</v>
      </c>
      <c r="W600" s="9">
        <f t="shared" si="270"/>
        <v>3.1744914758584168</v>
      </c>
      <c r="X600" s="6">
        <f t="shared" si="277"/>
        <v>21.199165019446934</v>
      </c>
      <c r="Y600" s="10">
        <v>0</v>
      </c>
      <c r="Z600" s="31" t="e">
        <f t="shared" si="289"/>
        <v>#DIV/0!</v>
      </c>
      <c r="AA600" s="31" t="e">
        <f t="shared" si="292"/>
        <v>#DIV/0!</v>
      </c>
      <c r="AB600" s="31">
        <f t="shared" si="290"/>
        <v>258.87555451366939</v>
      </c>
      <c r="AC600" s="31">
        <f t="shared" si="293"/>
        <v>1.2562395568238571E-11</v>
      </c>
      <c r="AD600" s="20" t="e">
        <f t="shared" si="291"/>
        <v>#DIV/0!</v>
      </c>
      <c r="AE600" s="25">
        <f t="shared" si="271"/>
        <v>0.88180318773844912</v>
      </c>
      <c r="AF600" s="25">
        <f t="shared" si="282"/>
        <v>0</v>
      </c>
      <c r="AG600" s="29" t="e">
        <f t="shared" si="283"/>
        <v>#DIV/0!</v>
      </c>
      <c r="AH600" s="30">
        <f t="shared" si="284"/>
        <v>21.199165019446934</v>
      </c>
      <c r="AI600" s="28">
        <f t="shared" si="285"/>
        <v>0</v>
      </c>
    </row>
    <row r="601" spans="2:35" ht="20">
      <c r="B601" s="22">
        <v>40</v>
      </c>
      <c r="C601" s="22">
        <v>810</v>
      </c>
      <c r="D601" s="18">
        <f t="shared" si="272"/>
        <v>-330.96055999999993</v>
      </c>
      <c r="E601" s="18">
        <f t="shared" si="273"/>
        <v>1213.9480513799999</v>
      </c>
      <c r="F601" s="18">
        <f t="shared" si="278"/>
        <v>-330.96055999999993</v>
      </c>
      <c r="G601" s="18">
        <f t="shared" si="279"/>
        <v>1213.9480513799999</v>
      </c>
      <c r="H601" s="18">
        <v>1550</v>
      </c>
      <c r="I601" s="18">
        <v>806</v>
      </c>
      <c r="J601" s="13">
        <f t="shared" si="274"/>
        <v>1786.723812</v>
      </c>
      <c r="K601" s="13">
        <f t="shared" si="275"/>
        <v>1207.9532461880001</v>
      </c>
      <c r="L601" s="13">
        <f t="shared" si="280"/>
        <v>1788.5921144000001</v>
      </c>
      <c r="M601" s="13">
        <f t="shared" si="281"/>
        <v>1207.9532461880001</v>
      </c>
      <c r="N601" s="19">
        <f t="shared" si="276"/>
        <v>0</v>
      </c>
      <c r="O601">
        <f t="shared" si="286"/>
        <v>0</v>
      </c>
      <c r="P601">
        <f t="shared" si="294"/>
        <v>0</v>
      </c>
      <c r="Q601" s="9">
        <f t="shared" si="295"/>
        <v>0</v>
      </c>
      <c r="R601" s="9">
        <f t="shared" si="296"/>
        <v>0</v>
      </c>
      <c r="S601">
        <f t="shared" si="287"/>
        <v>-0.73768613333322719</v>
      </c>
      <c r="T601">
        <f t="shared" si="288"/>
        <v>0.99913419866652475</v>
      </c>
      <c r="U601">
        <f t="shared" si="297"/>
        <v>2.7465427464387255E-2</v>
      </c>
      <c r="V601" s="9">
        <f t="shared" si="298"/>
        <v>0.91551424881290855</v>
      </c>
      <c r="W601" s="9">
        <f t="shared" si="270"/>
        <v>3.2958512957264707</v>
      </c>
      <c r="X601" s="6">
        <f t="shared" si="277"/>
        <v>21.204952995072766</v>
      </c>
      <c r="Y601" s="10">
        <v>0</v>
      </c>
      <c r="Z601" s="31" t="e">
        <f t="shared" si="289"/>
        <v>#DIV/0!</v>
      </c>
      <c r="AA601" s="31" t="e">
        <f t="shared" si="292"/>
        <v>#DIV/0!</v>
      </c>
      <c r="AB601" s="31">
        <f t="shared" si="290"/>
        <v>306.43939297059734</v>
      </c>
      <c r="AC601" s="31">
        <f t="shared" si="293"/>
        <v>-47.563838456927954</v>
      </c>
      <c r="AD601" s="20" t="e">
        <f t="shared" si="291"/>
        <v>#DIV/0!</v>
      </c>
      <c r="AE601" s="25">
        <f t="shared" si="271"/>
        <v>0.91551424881290855</v>
      </c>
      <c r="AF601" s="25">
        <f t="shared" si="282"/>
        <v>0</v>
      </c>
      <c r="AG601" s="29" t="e">
        <f t="shared" si="283"/>
        <v>#DIV/0!</v>
      </c>
      <c r="AH601" s="30">
        <f t="shared" si="284"/>
        <v>21.204952995072766</v>
      </c>
      <c r="AI601" s="28">
        <f t="shared" si="285"/>
        <v>0</v>
      </c>
    </row>
    <row r="602" spans="2:35" ht="20">
      <c r="B602" s="22">
        <v>42</v>
      </c>
      <c r="C602" s="22">
        <v>810</v>
      </c>
      <c r="D602" s="18">
        <f t="shared" si="272"/>
        <v>-328.15412399999997</v>
      </c>
      <c r="E602" s="18">
        <f t="shared" si="273"/>
        <v>1213.9480513799999</v>
      </c>
      <c r="F602" s="18">
        <f t="shared" si="278"/>
        <v>-330.02508133333328</v>
      </c>
      <c r="G602" s="18">
        <f t="shared" si="279"/>
        <v>1213.9480513799999</v>
      </c>
      <c r="H602" s="18">
        <v>1550</v>
      </c>
      <c r="I602" s="18">
        <v>806</v>
      </c>
      <c r="J602" s="13">
        <f t="shared" si="274"/>
        <v>1786.723812</v>
      </c>
      <c r="K602" s="13">
        <f t="shared" si="275"/>
        <v>1207.9532461880001</v>
      </c>
      <c r="L602" s="13">
        <f t="shared" si="280"/>
        <v>1787.6579632</v>
      </c>
      <c r="M602" s="13">
        <f t="shared" si="281"/>
        <v>1207.9532461880001</v>
      </c>
      <c r="N602" s="19">
        <f t="shared" si="276"/>
        <v>-2.8064359999999624</v>
      </c>
      <c r="O602">
        <f t="shared" si="286"/>
        <v>0</v>
      </c>
      <c r="P602">
        <f t="shared" si="294"/>
        <v>2.9146007208332946E-2</v>
      </c>
      <c r="Q602" s="9">
        <f t="shared" si="295"/>
        <v>0.97153357361109816</v>
      </c>
      <c r="R602" s="9">
        <f t="shared" si="296"/>
        <v>3.4975208649999536</v>
      </c>
      <c r="S602">
        <f t="shared" si="287"/>
        <v>-0.93415120000008756</v>
      </c>
      <c r="T602">
        <f t="shared" si="288"/>
        <v>0</v>
      </c>
      <c r="U602">
        <f t="shared" si="297"/>
        <v>9.7015494416675778E-3</v>
      </c>
      <c r="V602" s="9">
        <f t="shared" si="298"/>
        <v>0.32338498138891925</v>
      </c>
      <c r="W602" s="9">
        <f t="shared" si="270"/>
        <v>1.1641859330001094</v>
      </c>
      <c r="X602" s="6">
        <f t="shared" si="277"/>
        <v>21.204952995072766</v>
      </c>
      <c r="Y602" s="10">
        <v>0</v>
      </c>
      <c r="Z602" s="31">
        <f t="shared" si="289"/>
        <v>180</v>
      </c>
      <c r="AA602" s="31" t="e">
        <f t="shared" si="292"/>
        <v>#DIV/0!</v>
      </c>
      <c r="AB602" s="31">
        <f t="shared" si="290"/>
        <v>0</v>
      </c>
      <c r="AC602" s="31">
        <f t="shared" si="293"/>
        <v>306.43939297059734</v>
      </c>
      <c r="AD602" s="20">
        <f t="shared" si="291"/>
        <v>180</v>
      </c>
      <c r="AE602" s="25">
        <f t="shared" si="271"/>
        <v>0.32338498138891925</v>
      </c>
      <c r="AF602" s="25">
        <f t="shared" si="282"/>
        <v>0.97153357361109816</v>
      </c>
      <c r="AG602" s="29">
        <f t="shared" si="283"/>
        <v>180</v>
      </c>
      <c r="AH602" s="30">
        <f t="shared" si="284"/>
        <v>21.204952995072766</v>
      </c>
      <c r="AI602" s="28">
        <f t="shared" si="285"/>
        <v>0</v>
      </c>
    </row>
    <row r="603" spans="2:35" ht="20">
      <c r="B603" s="22">
        <v>42</v>
      </c>
      <c r="C603" s="22">
        <v>810</v>
      </c>
      <c r="D603" s="18">
        <f t="shared" si="272"/>
        <v>-328.15412399999997</v>
      </c>
      <c r="E603" s="18">
        <f t="shared" si="273"/>
        <v>1213.9480513799999</v>
      </c>
      <c r="F603" s="18">
        <f t="shared" si="278"/>
        <v>-329.08960266666662</v>
      </c>
      <c r="G603" s="18">
        <f t="shared" si="279"/>
        <v>1213.9480513799999</v>
      </c>
      <c r="H603" s="18">
        <v>1548</v>
      </c>
      <c r="I603" s="18">
        <v>806</v>
      </c>
      <c r="J603" s="13">
        <f t="shared" si="274"/>
        <v>1783.9213583999999</v>
      </c>
      <c r="K603" s="13">
        <f t="shared" si="275"/>
        <v>1207.9532461880001</v>
      </c>
      <c r="L603" s="13">
        <f t="shared" si="280"/>
        <v>1785.7896607999999</v>
      </c>
      <c r="M603" s="13">
        <f t="shared" si="281"/>
        <v>1207.9532461880001</v>
      </c>
      <c r="N603" s="19">
        <f t="shared" si="276"/>
        <v>0</v>
      </c>
      <c r="O603">
        <f t="shared" si="286"/>
        <v>0</v>
      </c>
      <c r="P603">
        <f t="shared" si="294"/>
        <v>0</v>
      </c>
      <c r="Q603" s="9">
        <f t="shared" si="295"/>
        <v>0</v>
      </c>
      <c r="R603" s="9">
        <f t="shared" si="296"/>
        <v>0</v>
      </c>
      <c r="S603">
        <f t="shared" si="287"/>
        <v>-1.8683024000001751</v>
      </c>
      <c r="T603">
        <f t="shared" si="288"/>
        <v>0</v>
      </c>
      <c r="U603">
        <f t="shared" si="297"/>
        <v>1.9403098883335156E-2</v>
      </c>
      <c r="V603" s="9">
        <f t="shared" si="298"/>
        <v>0.64676996277783849</v>
      </c>
      <c r="W603" s="9">
        <f t="shared" si="270"/>
        <v>2.3283718660002188</v>
      </c>
      <c r="X603" s="6">
        <f t="shared" si="277"/>
        <v>21.176928571212407</v>
      </c>
      <c r="Y603" s="10">
        <v>0</v>
      </c>
      <c r="Z603" s="31">
        <f t="shared" si="289"/>
        <v>180</v>
      </c>
      <c r="AA603" s="31">
        <f t="shared" si="292"/>
        <v>0</v>
      </c>
      <c r="AB603" s="31">
        <f t="shared" si="290"/>
        <v>0</v>
      </c>
      <c r="AC603" s="31">
        <f t="shared" si="293"/>
        <v>0</v>
      </c>
      <c r="AD603" s="20">
        <f t="shared" si="291"/>
        <v>180</v>
      </c>
      <c r="AE603" s="25">
        <f t="shared" si="271"/>
        <v>0.64676996277783849</v>
      </c>
      <c r="AF603" s="25">
        <f t="shared" si="282"/>
        <v>0</v>
      </c>
      <c r="AG603" s="29">
        <f t="shared" si="283"/>
        <v>180</v>
      </c>
      <c r="AH603" s="30">
        <f t="shared" si="284"/>
        <v>21.176928571212407</v>
      </c>
      <c r="AI603" s="28">
        <f t="shared" si="285"/>
        <v>0</v>
      </c>
    </row>
    <row r="604" spans="2:35" ht="20">
      <c r="B604" s="22">
        <v>42</v>
      </c>
      <c r="C604" s="22">
        <v>810</v>
      </c>
      <c r="D604" s="18">
        <f t="shared" si="272"/>
        <v>-328.15412399999997</v>
      </c>
      <c r="E604" s="18">
        <f t="shared" si="273"/>
        <v>1213.9480513799999</v>
      </c>
      <c r="F604" s="18">
        <f t="shared" si="278"/>
        <v>-328.15412399999997</v>
      </c>
      <c r="G604" s="18">
        <f t="shared" si="279"/>
        <v>1213.9480513799999</v>
      </c>
      <c r="H604" s="18">
        <v>1548</v>
      </c>
      <c r="I604" s="18">
        <v>806</v>
      </c>
      <c r="J604" s="13">
        <f t="shared" si="274"/>
        <v>1783.9213583999999</v>
      </c>
      <c r="K604" s="13">
        <f t="shared" si="275"/>
        <v>1207.9532461880001</v>
      </c>
      <c r="L604" s="13">
        <f t="shared" si="280"/>
        <v>1784.8555096</v>
      </c>
      <c r="M604" s="13">
        <f t="shared" si="281"/>
        <v>1207.9532461880001</v>
      </c>
      <c r="N604" s="19">
        <f t="shared" si="276"/>
        <v>0</v>
      </c>
      <c r="O604">
        <f t="shared" si="286"/>
        <v>0</v>
      </c>
      <c r="P604">
        <f t="shared" si="294"/>
        <v>0</v>
      </c>
      <c r="Q604" s="9">
        <f t="shared" si="295"/>
        <v>0</v>
      </c>
      <c r="R604" s="9">
        <f t="shared" si="296"/>
        <v>0</v>
      </c>
      <c r="S604">
        <f t="shared" si="287"/>
        <v>-0.93415119999986018</v>
      </c>
      <c r="T604">
        <f t="shared" si="288"/>
        <v>0</v>
      </c>
      <c r="U604">
        <f t="shared" si="297"/>
        <v>9.7015494416652151E-3</v>
      </c>
      <c r="V604" s="9">
        <f t="shared" si="298"/>
        <v>0.32338498138884048</v>
      </c>
      <c r="W604" s="9">
        <f t="shared" si="270"/>
        <v>1.1641859329998256</v>
      </c>
      <c r="X604" s="6">
        <f t="shared" si="277"/>
        <v>21.148864323809235</v>
      </c>
      <c r="Y604" s="10">
        <v>0</v>
      </c>
      <c r="Z604" s="31">
        <f t="shared" si="289"/>
        <v>180</v>
      </c>
      <c r="AA604" s="31">
        <f t="shared" si="292"/>
        <v>0</v>
      </c>
      <c r="AB604" s="31">
        <f t="shared" si="290"/>
        <v>0</v>
      </c>
      <c r="AC604" s="31">
        <f t="shared" si="293"/>
        <v>0</v>
      </c>
      <c r="AD604" s="20">
        <f t="shared" si="291"/>
        <v>180</v>
      </c>
      <c r="AE604" s="25">
        <f t="shared" si="271"/>
        <v>0.32338498138884048</v>
      </c>
      <c r="AF604" s="25">
        <f t="shared" si="282"/>
        <v>0</v>
      </c>
      <c r="AG604" s="29">
        <f t="shared" si="283"/>
        <v>180</v>
      </c>
      <c r="AH604" s="30">
        <f t="shared" si="284"/>
        <v>21.148864323809235</v>
      </c>
      <c r="AI604" s="28">
        <f t="shared" si="285"/>
        <v>0</v>
      </c>
    </row>
    <row r="605" spans="2:35" ht="20">
      <c r="B605" s="22">
        <v>42</v>
      </c>
      <c r="C605" s="22">
        <v>810</v>
      </c>
      <c r="D605" s="18">
        <f t="shared" si="272"/>
        <v>-328.15412399999997</v>
      </c>
      <c r="E605" s="18">
        <f t="shared" si="273"/>
        <v>1213.9480513799999</v>
      </c>
      <c r="F605" s="18">
        <f t="shared" si="278"/>
        <v>-328.15412399999997</v>
      </c>
      <c r="G605" s="18">
        <f t="shared" si="279"/>
        <v>1213.9480513799999</v>
      </c>
      <c r="H605" s="18">
        <v>1548</v>
      </c>
      <c r="I605" s="18">
        <v>806</v>
      </c>
      <c r="J605" s="13">
        <f t="shared" si="274"/>
        <v>1783.9213583999999</v>
      </c>
      <c r="K605" s="13">
        <f t="shared" si="275"/>
        <v>1207.9532461880001</v>
      </c>
      <c r="L605" s="13">
        <f t="shared" si="280"/>
        <v>1783.9213583999999</v>
      </c>
      <c r="M605" s="13">
        <f t="shared" si="281"/>
        <v>1207.9532461880001</v>
      </c>
      <c r="N605" s="19">
        <f t="shared" si="276"/>
        <v>0</v>
      </c>
      <c r="O605">
        <f t="shared" si="286"/>
        <v>0</v>
      </c>
      <c r="P605">
        <f t="shared" si="294"/>
        <v>0</v>
      </c>
      <c r="Q605" s="9">
        <f t="shared" si="295"/>
        <v>0</v>
      </c>
      <c r="R605" s="9">
        <f t="shared" si="296"/>
        <v>0</v>
      </c>
      <c r="S605">
        <f t="shared" si="287"/>
        <v>-0.93415120000008756</v>
      </c>
      <c r="T605">
        <f t="shared" si="288"/>
        <v>0</v>
      </c>
      <c r="U605">
        <f t="shared" si="297"/>
        <v>9.7015494416675778E-3</v>
      </c>
      <c r="V605" s="9">
        <f t="shared" si="298"/>
        <v>0.32338498138891925</v>
      </c>
      <c r="W605" s="9">
        <f t="shared" si="270"/>
        <v>1.1641859330001094</v>
      </c>
      <c r="X605" s="6">
        <f t="shared" si="277"/>
        <v>21.120839900544869</v>
      </c>
      <c r="Y605" s="10">
        <v>0</v>
      </c>
      <c r="Z605" s="31" t="e">
        <f t="shared" si="289"/>
        <v>#DIV/0!</v>
      </c>
      <c r="AA605" s="31" t="e">
        <f t="shared" si="292"/>
        <v>#DIV/0!</v>
      </c>
      <c r="AB605" s="31">
        <f t="shared" si="290"/>
        <v>0</v>
      </c>
      <c r="AC605" s="31">
        <f t="shared" si="293"/>
        <v>0</v>
      </c>
      <c r="AD605" s="20" t="e">
        <f t="shared" si="291"/>
        <v>#DIV/0!</v>
      </c>
      <c r="AE605" s="25">
        <f t="shared" si="271"/>
        <v>0.32338498138891925</v>
      </c>
      <c r="AF605" s="25">
        <f t="shared" si="282"/>
        <v>0</v>
      </c>
      <c r="AG605" s="29" t="e">
        <f t="shared" si="283"/>
        <v>#DIV/0!</v>
      </c>
      <c r="AH605" s="30">
        <f t="shared" si="284"/>
        <v>21.120839900544869</v>
      </c>
      <c r="AI605" s="28">
        <f t="shared" si="285"/>
        <v>0</v>
      </c>
    </row>
    <row r="606" spans="2:35" ht="20">
      <c r="B606" s="22">
        <v>42</v>
      </c>
      <c r="C606" s="22">
        <v>810</v>
      </c>
      <c r="D606" s="18">
        <f t="shared" si="272"/>
        <v>-328.15412399999997</v>
      </c>
      <c r="E606" s="18">
        <f t="shared" si="273"/>
        <v>1213.9480513799999</v>
      </c>
      <c r="F606" s="18">
        <f t="shared" si="278"/>
        <v>-328.15412399999997</v>
      </c>
      <c r="G606" s="18">
        <f t="shared" si="279"/>
        <v>1213.9480513799999</v>
      </c>
      <c r="H606" s="18">
        <v>1546</v>
      </c>
      <c r="I606" s="18">
        <v>806</v>
      </c>
      <c r="J606" s="13">
        <f t="shared" si="274"/>
        <v>1781.1189048000001</v>
      </c>
      <c r="K606" s="13">
        <f t="shared" si="275"/>
        <v>1207.9532461880001</v>
      </c>
      <c r="L606" s="13">
        <f t="shared" si="280"/>
        <v>1782.9872071999998</v>
      </c>
      <c r="M606" s="13">
        <f t="shared" si="281"/>
        <v>1207.9532461880001</v>
      </c>
      <c r="N606" s="19">
        <f t="shared" si="276"/>
        <v>0</v>
      </c>
      <c r="O606">
        <f t="shared" si="286"/>
        <v>0</v>
      </c>
      <c r="P606">
        <f t="shared" si="294"/>
        <v>0</v>
      </c>
      <c r="Q606" s="9">
        <f t="shared" si="295"/>
        <v>0</v>
      </c>
      <c r="R606" s="9">
        <f t="shared" si="296"/>
        <v>0</v>
      </c>
      <c r="S606">
        <f t="shared" si="287"/>
        <v>-0.93415120000008756</v>
      </c>
      <c r="T606">
        <f t="shared" si="288"/>
        <v>0</v>
      </c>
      <c r="U606">
        <f t="shared" si="297"/>
        <v>9.7015494416675778E-3</v>
      </c>
      <c r="V606" s="9">
        <f t="shared" si="298"/>
        <v>0.32338498138891925</v>
      </c>
      <c r="W606" s="9">
        <f t="shared" si="270"/>
        <v>1.1641859330001094</v>
      </c>
      <c r="X606" s="6">
        <f t="shared" si="277"/>
        <v>21.120839900544869</v>
      </c>
      <c r="Y606" s="10">
        <v>0</v>
      </c>
      <c r="Z606" s="31" t="e">
        <f t="shared" si="289"/>
        <v>#DIV/0!</v>
      </c>
      <c r="AA606" s="31" t="e">
        <f t="shared" si="292"/>
        <v>#DIV/0!</v>
      </c>
      <c r="AB606" s="31">
        <f t="shared" si="290"/>
        <v>0</v>
      </c>
      <c r="AC606" s="31">
        <f t="shared" si="293"/>
        <v>0</v>
      </c>
      <c r="AD606" s="20" t="e">
        <f t="shared" si="291"/>
        <v>#DIV/0!</v>
      </c>
      <c r="AE606" s="25">
        <f t="shared" si="271"/>
        <v>0.32338498138891925</v>
      </c>
      <c r="AF606" s="25">
        <f t="shared" si="282"/>
        <v>0</v>
      </c>
      <c r="AG606" s="29" t="e">
        <f t="shared" si="283"/>
        <v>#DIV/0!</v>
      </c>
      <c r="AH606" s="30">
        <f t="shared" si="284"/>
        <v>21.120839900544869</v>
      </c>
      <c r="AI606" s="28">
        <f t="shared" si="285"/>
        <v>0</v>
      </c>
    </row>
    <row r="607" spans="2:35" ht="20">
      <c r="B607" s="22">
        <v>42</v>
      </c>
      <c r="C607" s="22">
        <v>810</v>
      </c>
      <c r="D607" s="18">
        <f t="shared" si="272"/>
        <v>-328.15412399999997</v>
      </c>
      <c r="E607" s="18">
        <f t="shared" si="273"/>
        <v>1213.9480513799999</v>
      </c>
      <c r="F607" s="18">
        <f t="shared" si="278"/>
        <v>-328.15412399999997</v>
      </c>
      <c r="G607" s="18">
        <f t="shared" si="279"/>
        <v>1213.9480513799999</v>
      </c>
      <c r="H607" s="18">
        <v>1544</v>
      </c>
      <c r="I607" s="18">
        <v>806</v>
      </c>
      <c r="J607" s="13">
        <f t="shared" si="274"/>
        <v>1778.3164511999998</v>
      </c>
      <c r="K607" s="13">
        <f t="shared" si="275"/>
        <v>1207.9532461880001</v>
      </c>
      <c r="L607" s="13">
        <f t="shared" si="280"/>
        <v>1781.1189047999999</v>
      </c>
      <c r="M607" s="13">
        <f t="shared" si="281"/>
        <v>1207.9532461880001</v>
      </c>
      <c r="N607" s="19">
        <f t="shared" si="276"/>
        <v>0</v>
      </c>
      <c r="O607">
        <f t="shared" si="286"/>
        <v>0</v>
      </c>
      <c r="P607">
        <f t="shared" si="294"/>
        <v>0</v>
      </c>
      <c r="Q607" s="9">
        <f t="shared" si="295"/>
        <v>0</v>
      </c>
      <c r="R607" s="9">
        <f t="shared" si="296"/>
        <v>0</v>
      </c>
      <c r="S607">
        <f t="shared" si="287"/>
        <v>-1.8683023999999477</v>
      </c>
      <c r="T607">
        <f t="shared" si="288"/>
        <v>0</v>
      </c>
      <c r="U607">
        <f t="shared" si="297"/>
        <v>1.9403098883332793E-2</v>
      </c>
      <c r="V607" s="9">
        <f t="shared" si="298"/>
        <v>0.64676996277775978</v>
      </c>
      <c r="W607" s="9">
        <f t="shared" si="270"/>
        <v>2.3283718659999351</v>
      </c>
      <c r="X607" s="6">
        <f t="shared" si="277"/>
        <v>21.120839900544869</v>
      </c>
      <c r="Y607" s="10">
        <v>0</v>
      </c>
      <c r="Z607" s="31" t="e">
        <f t="shared" si="289"/>
        <v>#DIV/0!</v>
      </c>
      <c r="AA607" s="31" t="e">
        <f t="shared" si="292"/>
        <v>#DIV/0!</v>
      </c>
      <c r="AB607" s="31">
        <f t="shared" si="290"/>
        <v>0</v>
      </c>
      <c r="AC607" s="31">
        <f t="shared" si="293"/>
        <v>0</v>
      </c>
      <c r="AD607" s="20" t="e">
        <f t="shared" si="291"/>
        <v>#DIV/0!</v>
      </c>
      <c r="AE607" s="25">
        <f t="shared" si="271"/>
        <v>0.64676996277775978</v>
      </c>
      <c r="AF607" s="25">
        <f t="shared" si="282"/>
        <v>0</v>
      </c>
      <c r="AG607" s="29" t="e">
        <f t="shared" si="283"/>
        <v>#DIV/0!</v>
      </c>
      <c r="AH607" s="30">
        <f t="shared" si="284"/>
        <v>21.120839900544869</v>
      </c>
      <c r="AI607" s="28">
        <f t="shared" si="285"/>
        <v>0</v>
      </c>
    </row>
    <row r="608" spans="2:35" ht="20">
      <c r="B608" s="22">
        <v>43</v>
      </c>
      <c r="C608" s="22">
        <v>810</v>
      </c>
      <c r="D608" s="18">
        <f t="shared" si="272"/>
        <v>-326.75090599999999</v>
      </c>
      <c r="E608" s="18">
        <f t="shared" si="273"/>
        <v>1213.9480513799999</v>
      </c>
      <c r="F608" s="18">
        <f t="shared" si="278"/>
        <v>-327.68638466666664</v>
      </c>
      <c r="G608" s="18">
        <f t="shared" si="279"/>
        <v>1213.9480513799999</v>
      </c>
      <c r="H608" s="18">
        <v>1544</v>
      </c>
      <c r="I608" s="18">
        <v>806</v>
      </c>
      <c r="J608" s="13">
        <f t="shared" si="274"/>
        <v>1778.3164511999998</v>
      </c>
      <c r="K608" s="13">
        <f t="shared" si="275"/>
        <v>1207.9532461880001</v>
      </c>
      <c r="L608" s="13">
        <f t="shared" si="280"/>
        <v>1779.2506024000002</v>
      </c>
      <c r="M608" s="13">
        <f t="shared" si="281"/>
        <v>1207.9532461880001</v>
      </c>
      <c r="N608" s="19">
        <f t="shared" si="276"/>
        <v>-1.4032179999999812</v>
      </c>
      <c r="O608">
        <f t="shared" si="286"/>
        <v>0</v>
      </c>
      <c r="P608">
        <f t="shared" si="294"/>
        <v>1.4573003604166473E-2</v>
      </c>
      <c r="Q608" s="9">
        <f t="shared" si="295"/>
        <v>0.48576678680554908</v>
      </c>
      <c r="R608" s="9">
        <f t="shared" si="296"/>
        <v>1.7487604324999768</v>
      </c>
      <c r="S608">
        <f t="shared" si="287"/>
        <v>-1.8683023999997204</v>
      </c>
      <c r="T608">
        <f t="shared" si="288"/>
        <v>0</v>
      </c>
      <c r="U608">
        <f t="shared" si="297"/>
        <v>1.940309888333043E-2</v>
      </c>
      <c r="V608" s="9">
        <f t="shared" si="298"/>
        <v>0.64676996277768095</v>
      </c>
      <c r="W608" s="9">
        <f t="shared" si="270"/>
        <v>2.3283718659996513</v>
      </c>
      <c r="X608" s="6">
        <f t="shared" si="277"/>
        <v>21.092815477580078</v>
      </c>
      <c r="Y608" s="10">
        <v>0</v>
      </c>
      <c r="Z608" s="31">
        <f t="shared" si="289"/>
        <v>180</v>
      </c>
      <c r="AA608" s="31" t="e">
        <f t="shared" si="292"/>
        <v>#DIV/0!</v>
      </c>
      <c r="AB608" s="31">
        <f t="shared" si="290"/>
        <v>0</v>
      </c>
      <c r="AC608" s="31">
        <f t="shared" si="293"/>
        <v>0</v>
      </c>
      <c r="AD608" s="20">
        <f t="shared" si="291"/>
        <v>180</v>
      </c>
      <c r="AE608" s="25">
        <f t="shared" si="271"/>
        <v>0.64676996277768095</v>
      </c>
      <c r="AF608" s="25">
        <f t="shared" si="282"/>
        <v>0.48576678680554908</v>
      </c>
      <c r="AG608" s="29">
        <f t="shared" si="283"/>
        <v>180</v>
      </c>
      <c r="AH608" s="30">
        <f t="shared" si="284"/>
        <v>21.092815477580078</v>
      </c>
      <c r="AI608" s="28">
        <f t="shared" si="285"/>
        <v>0</v>
      </c>
    </row>
    <row r="609" spans="2:35" ht="20">
      <c r="B609" s="22">
        <v>44</v>
      </c>
      <c r="C609" s="22">
        <v>810</v>
      </c>
      <c r="D609" s="18">
        <f t="shared" si="272"/>
        <v>-325.34768799999995</v>
      </c>
      <c r="E609" s="18">
        <f t="shared" si="273"/>
        <v>1213.9480513799999</v>
      </c>
      <c r="F609" s="18">
        <f t="shared" si="278"/>
        <v>-326.75090599999993</v>
      </c>
      <c r="G609" s="18">
        <f t="shared" si="279"/>
        <v>1213.9480513799999</v>
      </c>
      <c r="H609" s="18">
        <v>1542</v>
      </c>
      <c r="I609" s="18">
        <v>806</v>
      </c>
      <c r="J609" s="13">
        <f t="shared" si="274"/>
        <v>1775.5139976</v>
      </c>
      <c r="K609" s="13">
        <f t="shared" si="275"/>
        <v>1207.9532461880001</v>
      </c>
      <c r="L609" s="13">
        <f t="shared" si="280"/>
        <v>1777.3823</v>
      </c>
      <c r="M609" s="13">
        <f t="shared" si="281"/>
        <v>1207.9532461880001</v>
      </c>
      <c r="N609" s="19">
        <f t="shared" si="276"/>
        <v>-1.403218000000038</v>
      </c>
      <c r="O609">
        <f t="shared" si="286"/>
        <v>0</v>
      </c>
      <c r="P609">
        <f t="shared" si="294"/>
        <v>1.4573003604167063E-2</v>
      </c>
      <c r="Q609" s="9">
        <f t="shared" si="295"/>
        <v>0.48576678680556878</v>
      </c>
      <c r="R609" s="9">
        <f t="shared" si="296"/>
        <v>1.7487604325000476</v>
      </c>
      <c r="S609">
        <f t="shared" si="287"/>
        <v>-1.8683024000001751</v>
      </c>
      <c r="T609">
        <f t="shared" si="288"/>
        <v>0</v>
      </c>
      <c r="U609">
        <f t="shared" si="297"/>
        <v>1.9403098883335156E-2</v>
      </c>
      <c r="V609" s="9">
        <f t="shared" si="298"/>
        <v>0.64676996277783849</v>
      </c>
      <c r="W609" s="9">
        <f t="shared" si="270"/>
        <v>2.3283718660002188</v>
      </c>
      <c r="X609" s="6">
        <f t="shared" si="277"/>
        <v>21.064791054916039</v>
      </c>
      <c r="Y609" s="10">
        <v>0</v>
      </c>
      <c r="Z609" s="31">
        <f t="shared" si="289"/>
        <v>180</v>
      </c>
      <c r="AA609" s="31">
        <f t="shared" si="292"/>
        <v>0</v>
      </c>
      <c r="AB609" s="31">
        <f t="shared" si="290"/>
        <v>0</v>
      </c>
      <c r="AC609" s="31">
        <f t="shared" si="293"/>
        <v>0</v>
      </c>
      <c r="AD609" s="20">
        <f t="shared" si="291"/>
        <v>180</v>
      </c>
      <c r="AE609" s="25">
        <f t="shared" si="271"/>
        <v>0.64676996277783849</v>
      </c>
      <c r="AF609" s="25">
        <f t="shared" si="282"/>
        <v>0.48576678680556878</v>
      </c>
      <c r="AG609" s="29">
        <f t="shared" si="283"/>
        <v>180</v>
      </c>
      <c r="AH609" s="30">
        <f t="shared" si="284"/>
        <v>21.064791054916039</v>
      </c>
      <c r="AI609" s="28">
        <f t="shared" si="285"/>
        <v>0</v>
      </c>
    </row>
    <row r="610" spans="2:35" ht="20">
      <c r="B610" s="22">
        <v>44</v>
      </c>
      <c r="C610" s="22">
        <v>810</v>
      </c>
      <c r="D610" s="18">
        <f t="shared" si="272"/>
        <v>-325.34768799999995</v>
      </c>
      <c r="E610" s="18">
        <f t="shared" si="273"/>
        <v>1213.9480513799999</v>
      </c>
      <c r="F610" s="18">
        <f t="shared" si="278"/>
        <v>-325.81542733333328</v>
      </c>
      <c r="G610" s="18">
        <f t="shared" si="279"/>
        <v>1213.9480513799999</v>
      </c>
      <c r="H610" s="18">
        <v>1540</v>
      </c>
      <c r="I610" s="18">
        <v>806</v>
      </c>
      <c r="J610" s="13">
        <f t="shared" si="274"/>
        <v>1772.711544</v>
      </c>
      <c r="K610" s="13">
        <f t="shared" si="275"/>
        <v>1207.9532461880001</v>
      </c>
      <c r="L610" s="13">
        <f t="shared" si="280"/>
        <v>1775.5139976</v>
      </c>
      <c r="M610" s="13">
        <f t="shared" si="281"/>
        <v>1207.9532461880001</v>
      </c>
      <c r="N610" s="19">
        <f t="shared" si="276"/>
        <v>0</v>
      </c>
      <c r="O610">
        <f t="shared" si="286"/>
        <v>0</v>
      </c>
      <c r="P610">
        <f t="shared" si="294"/>
        <v>0</v>
      </c>
      <c r="Q610" s="9">
        <f t="shared" si="295"/>
        <v>0</v>
      </c>
      <c r="R610" s="9">
        <f t="shared" si="296"/>
        <v>0</v>
      </c>
      <c r="S610">
        <f t="shared" si="287"/>
        <v>-1.8683023999999477</v>
      </c>
      <c r="T610">
        <f t="shared" si="288"/>
        <v>0</v>
      </c>
      <c r="U610">
        <f t="shared" si="297"/>
        <v>1.9403098883332793E-2</v>
      </c>
      <c r="V610" s="9">
        <f t="shared" si="298"/>
        <v>0.64676996277775978</v>
      </c>
      <c r="W610" s="9">
        <f t="shared" si="270"/>
        <v>2.3283718659999351</v>
      </c>
      <c r="X610" s="6">
        <f t="shared" si="277"/>
        <v>21.050758931777924</v>
      </c>
      <c r="Y610" s="10">
        <v>0</v>
      </c>
      <c r="Z610" s="31">
        <f t="shared" si="289"/>
        <v>180</v>
      </c>
      <c r="AA610" s="31">
        <f t="shared" si="292"/>
        <v>0</v>
      </c>
      <c r="AB610" s="31">
        <f t="shared" si="290"/>
        <v>0</v>
      </c>
      <c r="AC610" s="31">
        <f t="shared" si="293"/>
        <v>0</v>
      </c>
      <c r="AD610" s="20">
        <f t="shared" si="291"/>
        <v>180</v>
      </c>
      <c r="AE610" s="25">
        <f t="shared" si="271"/>
        <v>0.64676996277775978</v>
      </c>
      <c r="AF610" s="25">
        <f t="shared" si="282"/>
        <v>0</v>
      </c>
      <c r="AG610" s="29">
        <f t="shared" si="283"/>
        <v>180</v>
      </c>
      <c r="AH610" s="30">
        <f t="shared" si="284"/>
        <v>21.050758931777924</v>
      </c>
      <c r="AI610" s="28">
        <f t="shared" si="285"/>
        <v>0</v>
      </c>
    </row>
    <row r="611" spans="2:35" ht="20">
      <c r="B611" s="22">
        <v>44</v>
      </c>
      <c r="C611" s="22">
        <v>810</v>
      </c>
      <c r="D611" s="18">
        <f t="shared" si="272"/>
        <v>-325.34768799999995</v>
      </c>
      <c r="E611" s="18">
        <f t="shared" si="273"/>
        <v>1213.9480513799999</v>
      </c>
      <c r="F611" s="18">
        <f t="shared" si="278"/>
        <v>-325.34768799999995</v>
      </c>
      <c r="G611" s="18">
        <f t="shared" si="279"/>
        <v>1213.9480513799999</v>
      </c>
      <c r="H611" s="18">
        <v>1540</v>
      </c>
      <c r="I611" s="18">
        <v>806</v>
      </c>
      <c r="J611" s="13">
        <f t="shared" si="274"/>
        <v>1772.711544</v>
      </c>
      <c r="K611" s="13">
        <f t="shared" si="275"/>
        <v>1207.9532461880001</v>
      </c>
      <c r="L611" s="13">
        <f t="shared" si="280"/>
        <v>1773.6456951999999</v>
      </c>
      <c r="M611" s="13">
        <f t="shared" si="281"/>
        <v>1207.9532461880001</v>
      </c>
      <c r="N611" s="19">
        <f t="shared" si="276"/>
        <v>0</v>
      </c>
      <c r="O611">
        <f t="shared" si="286"/>
        <v>0</v>
      </c>
      <c r="P611">
        <f t="shared" si="294"/>
        <v>0</v>
      </c>
      <c r="Q611" s="9">
        <f t="shared" si="295"/>
        <v>0</v>
      </c>
      <c r="R611" s="9">
        <f t="shared" si="296"/>
        <v>0</v>
      </c>
      <c r="S611">
        <f t="shared" si="287"/>
        <v>-1.8683024000001751</v>
      </c>
      <c r="T611">
        <f t="shared" si="288"/>
        <v>0</v>
      </c>
      <c r="U611">
        <f t="shared" si="297"/>
        <v>1.9403098883335156E-2</v>
      </c>
      <c r="V611" s="9">
        <f t="shared" si="298"/>
        <v>0.64676996277783849</v>
      </c>
      <c r="W611" s="9">
        <f t="shared" si="270"/>
        <v>2.3283718660002188</v>
      </c>
      <c r="X611" s="6">
        <f t="shared" si="277"/>
        <v>21.008702386657209</v>
      </c>
      <c r="Y611" s="10">
        <v>0</v>
      </c>
      <c r="Z611" s="31">
        <f t="shared" si="289"/>
        <v>180</v>
      </c>
      <c r="AA611" s="31">
        <f t="shared" si="292"/>
        <v>0</v>
      </c>
      <c r="AB611" s="31">
        <f t="shared" si="290"/>
        <v>0</v>
      </c>
      <c r="AC611" s="31">
        <f t="shared" si="293"/>
        <v>0</v>
      </c>
      <c r="AD611" s="20">
        <f t="shared" si="291"/>
        <v>180</v>
      </c>
      <c r="AE611" s="25">
        <f t="shared" si="271"/>
        <v>0.64676996277783849</v>
      </c>
      <c r="AF611" s="25">
        <f t="shared" si="282"/>
        <v>0</v>
      </c>
      <c r="AG611" s="29">
        <f t="shared" si="283"/>
        <v>180</v>
      </c>
      <c r="AH611" s="30">
        <f t="shared" si="284"/>
        <v>21.008702386657209</v>
      </c>
      <c r="AI611" s="28">
        <f t="shared" si="285"/>
        <v>0</v>
      </c>
    </row>
    <row r="612" spans="2:35" ht="20">
      <c r="B612" s="22">
        <v>46</v>
      </c>
      <c r="C612" s="22">
        <v>810</v>
      </c>
      <c r="D612" s="18">
        <f t="shared" si="272"/>
        <v>-322.54125199999999</v>
      </c>
      <c r="E612" s="18">
        <f t="shared" si="273"/>
        <v>1213.9480513799999</v>
      </c>
      <c r="F612" s="18">
        <f t="shared" si="278"/>
        <v>-324.41220933333329</v>
      </c>
      <c r="G612" s="18">
        <f t="shared" si="279"/>
        <v>1213.9480513799999</v>
      </c>
      <c r="H612" s="18">
        <v>1538</v>
      </c>
      <c r="I612" s="18">
        <v>806</v>
      </c>
      <c r="J612" s="13">
        <f t="shared" si="274"/>
        <v>1769.9090904</v>
      </c>
      <c r="K612" s="13">
        <f t="shared" si="275"/>
        <v>1207.9532461880001</v>
      </c>
      <c r="L612" s="13">
        <f t="shared" si="280"/>
        <v>1771.7773927999999</v>
      </c>
      <c r="M612" s="13">
        <f t="shared" si="281"/>
        <v>1207.9532461880001</v>
      </c>
      <c r="N612" s="19">
        <f t="shared" si="276"/>
        <v>-2.8064359999999624</v>
      </c>
      <c r="O612">
        <f t="shared" si="286"/>
        <v>0</v>
      </c>
      <c r="P612">
        <f t="shared" si="294"/>
        <v>2.9146007208332946E-2</v>
      </c>
      <c r="Q612" s="9">
        <f t="shared" si="295"/>
        <v>0.97153357361109816</v>
      </c>
      <c r="R612" s="9">
        <f t="shared" si="296"/>
        <v>3.4975208649999536</v>
      </c>
      <c r="S612">
        <f t="shared" si="287"/>
        <v>-1.8683023999999477</v>
      </c>
      <c r="T612">
        <f t="shared" si="288"/>
        <v>0</v>
      </c>
      <c r="U612">
        <f t="shared" si="297"/>
        <v>1.9403098883332793E-2</v>
      </c>
      <c r="V612" s="9">
        <f t="shared" si="298"/>
        <v>0.64676996277775978</v>
      </c>
      <c r="W612" s="9">
        <f t="shared" si="270"/>
        <v>2.3283718659999351</v>
      </c>
      <c r="X612" s="6">
        <f t="shared" si="277"/>
        <v>20.980677964903137</v>
      </c>
      <c r="Y612" s="10">
        <v>0</v>
      </c>
      <c r="Z612" s="31">
        <f t="shared" si="289"/>
        <v>180</v>
      </c>
      <c r="AA612" s="31">
        <f t="shared" si="292"/>
        <v>0</v>
      </c>
      <c r="AB612" s="31">
        <f t="shared" si="290"/>
        <v>0</v>
      </c>
      <c r="AC612" s="31">
        <f t="shared" si="293"/>
        <v>0</v>
      </c>
      <c r="AD612" s="20">
        <f t="shared" si="291"/>
        <v>180</v>
      </c>
      <c r="AE612" s="25">
        <f t="shared" si="271"/>
        <v>0.64676996277775978</v>
      </c>
      <c r="AF612" s="25">
        <f t="shared" si="282"/>
        <v>0.97153357361109816</v>
      </c>
      <c r="AG612" s="29">
        <f t="shared" si="283"/>
        <v>180</v>
      </c>
      <c r="AH612" s="30">
        <f t="shared" si="284"/>
        <v>20.980677964903137</v>
      </c>
      <c r="AI612" s="28">
        <f t="shared" si="285"/>
        <v>0</v>
      </c>
    </row>
    <row r="613" spans="2:35" ht="20">
      <c r="B613" s="22">
        <v>46</v>
      </c>
      <c r="C613" s="22">
        <v>810</v>
      </c>
      <c r="D613" s="18">
        <f t="shared" si="272"/>
        <v>-322.54125199999999</v>
      </c>
      <c r="E613" s="18">
        <f t="shared" si="273"/>
        <v>1213.9480513799999</v>
      </c>
      <c r="F613" s="18">
        <f t="shared" si="278"/>
        <v>-323.47673066666664</v>
      </c>
      <c r="G613" s="18">
        <f t="shared" si="279"/>
        <v>1213.9480513799999</v>
      </c>
      <c r="H613" s="18">
        <v>1536</v>
      </c>
      <c r="I613" s="18">
        <v>806</v>
      </c>
      <c r="J613" s="13">
        <f t="shared" si="274"/>
        <v>1767.1066367999999</v>
      </c>
      <c r="K613" s="13">
        <f t="shared" si="275"/>
        <v>1207.9532461880001</v>
      </c>
      <c r="L613" s="13">
        <f t="shared" si="280"/>
        <v>1769.9090904000002</v>
      </c>
      <c r="M613" s="13">
        <f t="shared" si="281"/>
        <v>1207.9532461880001</v>
      </c>
      <c r="N613" s="19">
        <f t="shared" si="276"/>
        <v>0</v>
      </c>
      <c r="O613">
        <f t="shared" si="286"/>
        <v>0</v>
      </c>
      <c r="P613">
        <f t="shared" si="294"/>
        <v>0</v>
      </c>
      <c r="Q613" s="9">
        <f t="shared" si="295"/>
        <v>0</v>
      </c>
      <c r="R613" s="9">
        <f t="shared" si="296"/>
        <v>0</v>
      </c>
      <c r="S613">
        <f t="shared" si="287"/>
        <v>-1.8683023999997204</v>
      </c>
      <c r="T613">
        <f t="shared" si="288"/>
        <v>0</v>
      </c>
      <c r="U613">
        <f t="shared" si="297"/>
        <v>1.940309888333043E-2</v>
      </c>
      <c r="V613" s="9">
        <f t="shared" si="298"/>
        <v>0.64676996277768095</v>
      </c>
      <c r="W613" s="9">
        <f t="shared" si="270"/>
        <v>2.3283718659996513</v>
      </c>
      <c r="X613" s="6">
        <f t="shared" si="277"/>
        <v>20.980677964903137</v>
      </c>
      <c r="Y613" s="10">
        <v>0</v>
      </c>
      <c r="Z613" s="31">
        <f t="shared" si="289"/>
        <v>180</v>
      </c>
      <c r="AA613" s="31">
        <f t="shared" si="292"/>
        <v>0</v>
      </c>
      <c r="AB613" s="31">
        <f t="shared" si="290"/>
        <v>0</v>
      </c>
      <c r="AC613" s="31">
        <f t="shared" si="293"/>
        <v>0</v>
      </c>
      <c r="AD613" s="20">
        <f t="shared" si="291"/>
        <v>180</v>
      </c>
      <c r="AE613" s="25">
        <f t="shared" si="271"/>
        <v>0.64676996277768095</v>
      </c>
      <c r="AF613" s="25">
        <f t="shared" si="282"/>
        <v>0</v>
      </c>
      <c r="AG613" s="29">
        <f t="shared" si="283"/>
        <v>180</v>
      </c>
      <c r="AH613" s="30">
        <f t="shared" si="284"/>
        <v>20.980677964903137</v>
      </c>
      <c r="AI613" s="28">
        <f t="shared" si="285"/>
        <v>0</v>
      </c>
    </row>
    <row r="614" spans="2:35" ht="20">
      <c r="B614" s="22">
        <v>46</v>
      </c>
      <c r="C614" s="22">
        <v>810</v>
      </c>
      <c r="D614" s="18">
        <f t="shared" si="272"/>
        <v>-322.54125199999999</v>
      </c>
      <c r="E614" s="18">
        <f t="shared" si="273"/>
        <v>1213.9480513799999</v>
      </c>
      <c r="F614" s="18">
        <f t="shared" si="278"/>
        <v>-322.54125199999999</v>
      </c>
      <c r="G614" s="18">
        <f t="shared" si="279"/>
        <v>1213.9480513799999</v>
      </c>
      <c r="H614" s="18">
        <v>1534</v>
      </c>
      <c r="I614" s="18">
        <v>806</v>
      </c>
      <c r="J614" s="13">
        <f t="shared" si="274"/>
        <v>1764.3041831999999</v>
      </c>
      <c r="K614" s="13">
        <f t="shared" si="275"/>
        <v>1207.9532461880001</v>
      </c>
      <c r="L614" s="13">
        <f t="shared" si="280"/>
        <v>1767.1066367999999</v>
      </c>
      <c r="M614" s="13">
        <f t="shared" si="281"/>
        <v>1207.9532461880001</v>
      </c>
      <c r="N614" s="19">
        <f t="shared" si="276"/>
        <v>0</v>
      </c>
      <c r="O614">
        <f t="shared" si="286"/>
        <v>0</v>
      </c>
      <c r="P614">
        <f t="shared" si="294"/>
        <v>0</v>
      </c>
      <c r="Q614" s="9">
        <f t="shared" si="295"/>
        <v>0</v>
      </c>
      <c r="R614" s="9">
        <f t="shared" si="296"/>
        <v>0</v>
      </c>
      <c r="S614">
        <f t="shared" si="287"/>
        <v>-2.8024536000002627</v>
      </c>
      <c r="T614">
        <f t="shared" si="288"/>
        <v>0</v>
      </c>
      <c r="U614">
        <f t="shared" si="297"/>
        <v>2.910464832500273E-2</v>
      </c>
      <c r="V614" s="9">
        <f t="shared" si="298"/>
        <v>0.97015494416675763</v>
      </c>
      <c r="W614" s="9">
        <f t="shared" si="270"/>
        <v>3.4925577990003274</v>
      </c>
      <c r="X614" s="6">
        <f t="shared" si="277"/>
        <v>20.924589298476491</v>
      </c>
      <c r="Y614" s="10">
        <v>0</v>
      </c>
      <c r="Z614" s="31">
        <f t="shared" si="289"/>
        <v>180</v>
      </c>
      <c r="AA614" s="31">
        <f t="shared" si="292"/>
        <v>0</v>
      </c>
      <c r="AB614" s="31">
        <f t="shared" si="290"/>
        <v>0</v>
      </c>
      <c r="AC614" s="31">
        <f t="shared" si="293"/>
        <v>0</v>
      </c>
      <c r="AD614" s="20">
        <f t="shared" si="291"/>
        <v>180</v>
      </c>
      <c r="AE614" s="25">
        <f t="shared" si="271"/>
        <v>0.97015494416675763</v>
      </c>
      <c r="AF614" s="25">
        <f t="shared" si="282"/>
        <v>0</v>
      </c>
      <c r="AG614" s="29">
        <f t="shared" si="283"/>
        <v>180</v>
      </c>
      <c r="AH614" s="30">
        <f t="shared" si="284"/>
        <v>20.924589298476491</v>
      </c>
      <c r="AI614" s="28">
        <f t="shared" si="285"/>
        <v>0</v>
      </c>
    </row>
    <row r="615" spans="2:35" ht="20">
      <c r="B615" s="22">
        <v>48</v>
      </c>
      <c r="C615" s="22">
        <v>810</v>
      </c>
      <c r="D615" s="18">
        <f t="shared" si="272"/>
        <v>-319.73481599999997</v>
      </c>
      <c r="E615" s="18">
        <f t="shared" si="273"/>
        <v>1213.9480513799999</v>
      </c>
      <c r="F615" s="18">
        <f t="shared" si="278"/>
        <v>-321.60577333333327</v>
      </c>
      <c r="G615" s="18">
        <f t="shared" si="279"/>
        <v>1213.9480513799999</v>
      </c>
      <c r="H615" s="18">
        <v>1532</v>
      </c>
      <c r="I615" s="18">
        <v>806</v>
      </c>
      <c r="J615" s="13">
        <f t="shared" si="274"/>
        <v>1761.5017296000001</v>
      </c>
      <c r="K615" s="13">
        <f t="shared" si="275"/>
        <v>1207.9532461880001</v>
      </c>
      <c r="L615" s="13">
        <f t="shared" si="280"/>
        <v>1764.3041831999999</v>
      </c>
      <c r="M615" s="13">
        <f t="shared" si="281"/>
        <v>1207.9532461880001</v>
      </c>
      <c r="N615" s="19">
        <f t="shared" si="276"/>
        <v>-2.8064360000000192</v>
      </c>
      <c r="O615">
        <f t="shared" si="286"/>
        <v>0</v>
      </c>
      <c r="P615">
        <f t="shared" si="294"/>
        <v>2.9146007208333536E-2</v>
      </c>
      <c r="Q615" s="9">
        <f t="shared" si="295"/>
        <v>0.97153357361111781</v>
      </c>
      <c r="R615" s="9">
        <f t="shared" si="296"/>
        <v>3.4975208650000242</v>
      </c>
      <c r="S615">
        <f t="shared" si="287"/>
        <v>-2.8024536000000353</v>
      </c>
      <c r="T615">
        <f t="shared" si="288"/>
        <v>0</v>
      </c>
      <c r="U615">
        <f t="shared" si="297"/>
        <v>2.9104648325000371E-2</v>
      </c>
      <c r="V615" s="9">
        <f t="shared" si="298"/>
        <v>0.97015494416667891</v>
      </c>
      <c r="W615" s="9">
        <f t="shared" si="270"/>
        <v>3.492557799000044</v>
      </c>
      <c r="X615" s="6">
        <f t="shared" si="277"/>
        <v>20.896564877643378</v>
      </c>
      <c r="Y615" s="10">
        <v>0</v>
      </c>
      <c r="Z615" s="31">
        <f t="shared" si="289"/>
        <v>180</v>
      </c>
      <c r="AA615" s="31">
        <f t="shared" si="292"/>
        <v>0</v>
      </c>
      <c r="AB615" s="31">
        <f t="shared" si="290"/>
        <v>0</v>
      </c>
      <c r="AC615" s="31">
        <f t="shared" si="293"/>
        <v>0</v>
      </c>
      <c r="AD615" s="20">
        <f t="shared" si="291"/>
        <v>180</v>
      </c>
      <c r="AE615" s="25">
        <f t="shared" si="271"/>
        <v>0.97015494416667891</v>
      </c>
      <c r="AF615" s="25">
        <f t="shared" si="282"/>
        <v>0.97153357361111781</v>
      </c>
      <c r="AG615" s="29">
        <f t="shared" si="283"/>
        <v>180</v>
      </c>
      <c r="AH615" s="30">
        <f t="shared" si="284"/>
        <v>20.896564877643378</v>
      </c>
      <c r="AI615" s="28">
        <f t="shared" si="285"/>
        <v>0</v>
      </c>
    </row>
    <row r="616" spans="2:35" ht="20">
      <c r="B616" s="22">
        <v>48</v>
      </c>
      <c r="C616" s="22">
        <v>810</v>
      </c>
      <c r="D616" s="18">
        <f t="shared" si="272"/>
        <v>-319.73481599999997</v>
      </c>
      <c r="E616" s="18">
        <f t="shared" si="273"/>
        <v>1213.9480513799999</v>
      </c>
      <c r="F616" s="18">
        <f t="shared" si="278"/>
        <v>-320.67029466666662</v>
      </c>
      <c r="G616" s="18">
        <f t="shared" si="279"/>
        <v>1213.9480513799999</v>
      </c>
      <c r="H616" s="18">
        <v>1530</v>
      </c>
      <c r="I616" s="18">
        <v>806</v>
      </c>
      <c r="J616" s="13">
        <f t="shared" si="274"/>
        <v>1758.6992760000001</v>
      </c>
      <c r="K616" s="13">
        <f t="shared" si="275"/>
        <v>1207.9532461880001</v>
      </c>
      <c r="L616" s="13">
        <f t="shared" si="280"/>
        <v>1761.5017295999999</v>
      </c>
      <c r="M616" s="13">
        <f t="shared" si="281"/>
        <v>1207.9532461880001</v>
      </c>
      <c r="N616" s="19">
        <f t="shared" si="276"/>
        <v>0</v>
      </c>
      <c r="O616">
        <f t="shared" si="286"/>
        <v>0</v>
      </c>
      <c r="P616">
        <f t="shared" si="294"/>
        <v>0</v>
      </c>
      <c r="Q616" s="9">
        <f t="shared" si="295"/>
        <v>0</v>
      </c>
      <c r="R616" s="9">
        <f t="shared" si="296"/>
        <v>0</v>
      </c>
      <c r="S616">
        <f t="shared" si="287"/>
        <v>-2.8024536000000353</v>
      </c>
      <c r="T616">
        <f t="shared" si="288"/>
        <v>0</v>
      </c>
      <c r="U616">
        <f t="shared" si="297"/>
        <v>2.9104648325000371E-2</v>
      </c>
      <c r="V616" s="9">
        <f t="shared" si="298"/>
        <v>0.97015494416667891</v>
      </c>
      <c r="W616" s="9">
        <f t="shared" si="270"/>
        <v>3.492557799000044</v>
      </c>
      <c r="X616" s="6">
        <f t="shared" si="277"/>
        <v>20.868540457119579</v>
      </c>
      <c r="Y616" s="10">
        <v>0</v>
      </c>
      <c r="Z616" s="31">
        <f t="shared" si="289"/>
        <v>180</v>
      </c>
      <c r="AA616" s="31">
        <f t="shared" si="292"/>
        <v>0</v>
      </c>
      <c r="AB616" s="31">
        <f t="shared" si="290"/>
        <v>0</v>
      </c>
      <c r="AC616" s="31">
        <f t="shared" si="293"/>
        <v>0</v>
      </c>
      <c r="AD616" s="20">
        <f t="shared" si="291"/>
        <v>180</v>
      </c>
      <c r="AE616" s="25">
        <f t="shared" si="271"/>
        <v>0.97015494416667891</v>
      </c>
      <c r="AF616" s="25">
        <f t="shared" si="282"/>
        <v>0</v>
      </c>
      <c r="AG616" s="29">
        <f t="shared" si="283"/>
        <v>180</v>
      </c>
      <c r="AH616" s="30">
        <f t="shared" si="284"/>
        <v>20.868540457119579</v>
      </c>
      <c r="AI616" s="28">
        <f t="shared" si="285"/>
        <v>0</v>
      </c>
    </row>
    <row r="617" spans="2:35" ht="20">
      <c r="B617" s="22">
        <v>48</v>
      </c>
      <c r="C617" s="22">
        <v>810</v>
      </c>
      <c r="D617" s="18">
        <f t="shared" si="272"/>
        <v>-319.73481599999997</v>
      </c>
      <c r="E617" s="18">
        <f t="shared" si="273"/>
        <v>1213.9480513799999</v>
      </c>
      <c r="F617" s="18">
        <f t="shared" si="278"/>
        <v>-319.73481599999997</v>
      </c>
      <c r="G617" s="18">
        <f t="shared" si="279"/>
        <v>1213.9480513799999</v>
      </c>
      <c r="H617" s="18">
        <v>1528</v>
      </c>
      <c r="I617" s="18">
        <v>806</v>
      </c>
      <c r="J617" s="13">
        <f t="shared" si="274"/>
        <v>1755.8968224</v>
      </c>
      <c r="K617" s="13">
        <f t="shared" si="275"/>
        <v>1207.9532461880001</v>
      </c>
      <c r="L617" s="13">
        <f t="shared" si="280"/>
        <v>1758.6992760000001</v>
      </c>
      <c r="M617" s="13">
        <f t="shared" si="281"/>
        <v>1207.9532461880001</v>
      </c>
      <c r="N617" s="19">
        <f t="shared" si="276"/>
        <v>0</v>
      </c>
      <c r="O617">
        <f t="shared" si="286"/>
        <v>0</v>
      </c>
      <c r="P617">
        <f t="shared" si="294"/>
        <v>0</v>
      </c>
      <c r="Q617" s="9">
        <f t="shared" si="295"/>
        <v>0</v>
      </c>
      <c r="R617" s="9">
        <f t="shared" si="296"/>
        <v>0</v>
      </c>
      <c r="S617">
        <f t="shared" si="287"/>
        <v>-2.8024535999998079</v>
      </c>
      <c r="T617">
        <f t="shared" si="288"/>
        <v>0</v>
      </c>
      <c r="U617">
        <f t="shared" si="297"/>
        <v>2.9104648324998008E-2</v>
      </c>
      <c r="V617" s="9">
        <f t="shared" si="298"/>
        <v>0.9701549441666002</v>
      </c>
      <c r="W617" s="9">
        <f t="shared" si="270"/>
        <v>3.4925577989997607</v>
      </c>
      <c r="X617" s="6">
        <f t="shared" si="277"/>
        <v>20.812451793170144</v>
      </c>
      <c r="Y617" s="10">
        <v>0</v>
      </c>
      <c r="Z617" s="31">
        <f t="shared" si="289"/>
        <v>180</v>
      </c>
      <c r="AA617" s="31">
        <f t="shared" si="292"/>
        <v>0</v>
      </c>
      <c r="AB617" s="31">
        <f t="shared" si="290"/>
        <v>0</v>
      </c>
      <c r="AC617" s="31">
        <f t="shared" si="293"/>
        <v>0</v>
      </c>
      <c r="AD617" s="20">
        <f t="shared" si="291"/>
        <v>180</v>
      </c>
      <c r="AE617" s="25">
        <f t="shared" si="271"/>
        <v>0.9701549441666002</v>
      </c>
      <c r="AF617" s="25">
        <f t="shared" si="282"/>
        <v>0</v>
      </c>
      <c r="AG617" s="29">
        <f t="shared" si="283"/>
        <v>180</v>
      </c>
      <c r="AH617" s="30">
        <f t="shared" si="284"/>
        <v>20.812451793170144</v>
      </c>
      <c r="AI617" s="28">
        <f t="shared" si="285"/>
        <v>0</v>
      </c>
    </row>
    <row r="618" spans="2:35" ht="20">
      <c r="B618" s="22">
        <v>49</v>
      </c>
      <c r="C618" s="22">
        <v>810</v>
      </c>
      <c r="D618" s="18">
        <f t="shared" si="272"/>
        <v>-318.33159799999999</v>
      </c>
      <c r="E618" s="18">
        <f t="shared" si="273"/>
        <v>1213.9480513799999</v>
      </c>
      <c r="F618" s="18">
        <f t="shared" si="278"/>
        <v>-319.26707666666664</v>
      </c>
      <c r="G618" s="18">
        <f t="shared" si="279"/>
        <v>1213.9480513799999</v>
      </c>
      <c r="H618" s="18">
        <v>1526</v>
      </c>
      <c r="I618" s="18">
        <v>806</v>
      </c>
      <c r="J618" s="13">
        <f t="shared" si="274"/>
        <v>1753.0943688</v>
      </c>
      <c r="K618" s="13">
        <f t="shared" si="275"/>
        <v>1207.9532461880001</v>
      </c>
      <c r="L618" s="13">
        <f t="shared" si="280"/>
        <v>1755.8968224</v>
      </c>
      <c r="M618" s="13">
        <f t="shared" si="281"/>
        <v>1207.9532461880001</v>
      </c>
      <c r="N618" s="19">
        <f t="shared" si="276"/>
        <v>-1.4032179999999812</v>
      </c>
      <c r="O618">
        <f t="shared" si="286"/>
        <v>0</v>
      </c>
      <c r="P618">
        <f t="shared" si="294"/>
        <v>1.4573003604166473E-2</v>
      </c>
      <c r="Q618" s="9">
        <f t="shared" si="295"/>
        <v>0.48576678680554908</v>
      </c>
      <c r="R618" s="9">
        <f t="shared" si="296"/>
        <v>1.7487604324999768</v>
      </c>
      <c r="S618">
        <f t="shared" si="287"/>
        <v>-2.8024536000000353</v>
      </c>
      <c r="T618">
        <f t="shared" si="288"/>
        <v>0</v>
      </c>
      <c r="U618">
        <f t="shared" si="297"/>
        <v>2.9104648325000371E-2</v>
      </c>
      <c r="V618" s="9">
        <f t="shared" si="298"/>
        <v>0.97015494416667891</v>
      </c>
      <c r="W618" s="9">
        <f t="shared" si="270"/>
        <v>3.492557799000044</v>
      </c>
      <c r="X618" s="6">
        <f t="shared" si="277"/>
        <v>20.784427373582258</v>
      </c>
      <c r="Y618" s="10">
        <v>0</v>
      </c>
      <c r="Z618" s="31">
        <f t="shared" si="289"/>
        <v>180</v>
      </c>
      <c r="AA618" s="31">
        <f t="shared" si="292"/>
        <v>0</v>
      </c>
      <c r="AB618" s="31">
        <f t="shared" si="290"/>
        <v>0</v>
      </c>
      <c r="AC618" s="31">
        <f t="shared" si="293"/>
        <v>0</v>
      </c>
      <c r="AD618" s="20">
        <f t="shared" si="291"/>
        <v>180</v>
      </c>
      <c r="AE618" s="25">
        <f t="shared" si="271"/>
        <v>0.97015494416667891</v>
      </c>
      <c r="AF618" s="25">
        <f t="shared" si="282"/>
        <v>0.48576678680554908</v>
      </c>
      <c r="AG618" s="29">
        <f t="shared" si="283"/>
        <v>180</v>
      </c>
      <c r="AH618" s="30">
        <f t="shared" si="284"/>
        <v>20.784427373582258</v>
      </c>
      <c r="AI618" s="28">
        <f t="shared" si="285"/>
        <v>0</v>
      </c>
    </row>
    <row r="619" spans="2:35" ht="20">
      <c r="B619" s="22">
        <v>50</v>
      </c>
      <c r="C619" s="22">
        <v>810</v>
      </c>
      <c r="D619" s="18">
        <f t="shared" si="272"/>
        <v>-316.92837999999995</v>
      </c>
      <c r="E619" s="18">
        <f t="shared" si="273"/>
        <v>1213.9480513799999</v>
      </c>
      <c r="F619" s="18">
        <f t="shared" si="278"/>
        <v>-318.33159799999993</v>
      </c>
      <c r="G619" s="18">
        <f t="shared" si="279"/>
        <v>1213.9480513799999</v>
      </c>
      <c r="H619" s="18">
        <v>1524</v>
      </c>
      <c r="I619" s="18">
        <v>806</v>
      </c>
      <c r="J619" s="13">
        <f t="shared" si="274"/>
        <v>1750.2919151999999</v>
      </c>
      <c r="K619" s="13">
        <f t="shared" si="275"/>
        <v>1207.9532461880001</v>
      </c>
      <c r="L619" s="13">
        <f t="shared" si="280"/>
        <v>1753.0943688</v>
      </c>
      <c r="M619" s="13">
        <f t="shared" si="281"/>
        <v>1207.9532461880001</v>
      </c>
      <c r="N619" s="19">
        <f t="shared" si="276"/>
        <v>-1.403218000000038</v>
      </c>
      <c r="O619">
        <f t="shared" si="286"/>
        <v>0</v>
      </c>
      <c r="P619">
        <f t="shared" si="294"/>
        <v>1.4573003604167063E-2</v>
      </c>
      <c r="Q619" s="9">
        <f t="shared" si="295"/>
        <v>0.48576678680556878</v>
      </c>
      <c r="R619" s="9">
        <f t="shared" si="296"/>
        <v>1.7487604325000476</v>
      </c>
      <c r="S619">
        <f t="shared" si="287"/>
        <v>-2.8024536000000353</v>
      </c>
      <c r="T619">
        <f t="shared" si="288"/>
        <v>0</v>
      </c>
      <c r="U619">
        <f t="shared" si="297"/>
        <v>2.9104648325000371E-2</v>
      </c>
      <c r="V619" s="9">
        <f t="shared" si="298"/>
        <v>0.97015494416667891</v>
      </c>
      <c r="W619" s="9">
        <f t="shared" si="270"/>
        <v>3.492557799000044</v>
      </c>
      <c r="X619" s="6">
        <f t="shared" si="277"/>
        <v>20.756402954308722</v>
      </c>
      <c r="Y619" s="10">
        <v>0</v>
      </c>
      <c r="Z619" s="31">
        <f t="shared" si="289"/>
        <v>180</v>
      </c>
      <c r="AA619" s="31">
        <f t="shared" si="292"/>
        <v>0</v>
      </c>
      <c r="AB619" s="31">
        <f t="shared" si="290"/>
        <v>0</v>
      </c>
      <c r="AC619" s="31">
        <f t="shared" si="293"/>
        <v>0</v>
      </c>
      <c r="AD619" s="20">
        <f t="shared" si="291"/>
        <v>180</v>
      </c>
      <c r="AE619" s="25">
        <f t="shared" si="271"/>
        <v>0.97015494416667891</v>
      </c>
      <c r="AF619" s="25">
        <f t="shared" si="282"/>
        <v>0.48576678680556878</v>
      </c>
      <c r="AG619" s="29">
        <f t="shared" si="283"/>
        <v>180</v>
      </c>
      <c r="AH619" s="30">
        <f t="shared" si="284"/>
        <v>20.756402954308722</v>
      </c>
      <c r="AI619" s="28">
        <f t="shared" si="285"/>
        <v>0</v>
      </c>
    </row>
    <row r="620" spans="2:35" ht="20">
      <c r="B620" s="22">
        <v>51</v>
      </c>
      <c r="C620" s="22">
        <v>810</v>
      </c>
      <c r="D620" s="18">
        <f t="shared" si="272"/>
        <v>-315.52516199999997</v>
      </c>
      <c r="E620" s="18">
        <f t="shared" si="273"/>
        <v>1213.9480513799999</v>
      </c>
      <c r="F620" s="18">
        <f t="shared" si="278"/>
        <v>-316.92838</v>
      </c>
      <c r="G620" s="18">
        <f t="shared" si="279"/>
        <v>1213.9480513799999</v>
      </c>
      <c r="H620" s="18">
        <v>1522</v>
      </c>
      <c r="I620" s="18">
        <v>806</v>
      </c>
      <c r="J620" s="13">
        <f t="shared" si="274"/>
        <v>1747.4894615999999</v>
      </c>
      <c r="K620" s="13">
        <f t="shared" si="275"/>
        <v>1207.9532461880001</v>
      </c>
      <c r="L620" s="13">
        <f t="shared" si="280"/>
        <v>1750.2919152000002</v>
      </c>
      <c r="M620" s="13">
        <f t="shared" si="281"/>
        <v>1207.9532461880001</v>
      </c>
      <c r="N620" s="19">
        <f t="shared" si="276"/>
        <v>-1.4032179999999812</v>
      </c>
      <c r="O620">
        <f t="shared" si="286"/>
        <v>0</v>
      </c>
      <c r="P620">
        <f t="shared" si="294"/>
        <v>1.4573003604166473E-2</v>
      </c>
      <c r="Q620" s="9">
        <f t="shared" si="295"/>
        <v>0.48576678680554908</v>
      </c>
      <c r="R620" s="9">
        <f t="shared" si="296"/>
        <v>1.7487604324999768</v>
      </c>
      <c r="S620">
        <f t="shared" si="287"/>
        <v>-2.8024535999998079</v>
      </c>
      <c r="T620">
        <f t="shared" si="288"/>
        <v>0</v>
      </c>
      <c r="U620">
        <f t="shared" si="297"/>
        <v>2.9104648324998008E-2</v>
      </c>
      <c r="V620" s="9">
        <f t="shared" si="298"/>
        <v>0.9701549441666002</v>
      </c>
      <c r="W620" s="9">
        <f t="shared" si="270"/>
        <v>3.4925577989997607</v>
      </c>
      <c r="X620" s="6">
        <f t="shared" si="277"/>
        <v>20.714346414074001</v>
      </c>
      <c r="Y620" s="10">
        <v>0</v>
      </c>
      <c r="Z620" s="31">
        <f t="shared" si="289"/>
        <v>180</v>
      </c>
      <c r="AA620" s="31">
        <f t="shared" si="292"/>
        <v>0</v>
      </c>
      <c r="AB620" s="31">
        <f t="shared" si="290"/>
        <v>0</v>
      </c>
      <c r="AC620" s="31">
        <f t="shared" si="293"/>
        <v>0</v>
      </c>
      <c r="AD620" s="20">
        <f t="shared" si="291"/>
        <v>180</v>
      </c>
      <c r="AE620" s="25">
        <f t="shared" si="271"/>
        <v>0.9701549441666002</v>
      </c>
      <c r="AF620" s="25">
        <f t="shared" si="282"/>
        <v>0.48576678680554908</v>
      </c>
      <c r="AG620" s="29">
        <f t="shared" si="283"/>
        <v>180</v>
      </c>
      <c r="AH620" s="30">
        <f t="shared" si="284"/>
        <v>20.714346414074001</v>
      </c>
      <c r="AI620" s="28">
        <f t="shared" si="285"/>
        <v>0</v>
      </c>
    </row>
    <row r="621" spans="2:35" ht="20">
      <c r="B621" s="22">
        <v>52</v>
      </c>
      <c r="C621" s="22">
        <v>810</v>
      </c>
      <c r="D621" s="18">
        <f t="shared" si="272"/>
        <v>-314.12194399999998</v>
      </c>
      <c r="E621" s="18">
        <f t="shared" si="273"/>
        <v>1213.9480513799999</v>
      </c>
      <c r="F621" s="18">
        <f t="shared" si="278"/>
        <v>-315.52516199999997</v>
      </c>
      <c r="G621" s="18">
        <f t="shared" si="279"/>
        <v>1213.9480513799999</v>
      </c>
      <c r="H621" s="18">
        <v>1520</v>
      </c>
      <c r="I621" s="18">
        <v>808</v>
      </c>
      <c r="J621" s="13">
        <f t="shared" si="274"/>
        <v>1745.2445439999999</v>
      </c>
      <c r="K621" s="13">
        <f t="shared" si="275"/>
        <v>1210.9506487839999</v>
      </c>
      <c r="L621" s="13">
        <f t="shared" si="280"/>
        <v>1747.6753069333333</v>
      </c>
      <c r="M621" s="13">
        <f t="shared" si="281"/>
        <v>1208.9523803866666</v>
      </c>
      <c r="N621" s="19">
        <f t="shared" si="276"/>
        <v>-1.4032179999999812</v>
      </c>
      <c r="O621">
        <f t="shared" si="286"/>
        <v>0</v>
      </c>
      <c r="P621">
        <f t="shared" si="294"/>
        <v>1.4573003604166473E-2</v>
      </c>
      <c r="Q621" s="9">
        <f t="shared" si="295"/>
        <v>0.48576678680554908</v>
      </c>
      <c r="R621" s="9">
        <f t="shared" si="296"/>
        <v>1.7487604324999768</v>
      </c>
      <c r="S621">
        <f t="shared" si="287"/>
        <v>-2.6166082666668444</v>
      </c>
      <c r="T621">
        <f t="shared" si="288"/>
        <v>0.99913419866652475</v>
      </c>
      <c r="U621">
        <f t="shared" si="297"/>
        <v>3.7869686515244166E-2</v>
      </c>
      <c r="V621" s="9">
        <f t="shared" si="298"/>
        <v>1.2623228838414722</v>
      </c>
      <c r="W621" s="9">
        <f t="shared" si="270"/>
        <v>4.5443623818293002</v>
      </c>
      <c r="X621" s="6">
        <f t="shared" si="277"/>
        <v>20.672289874554448</v>
      </c>
      <c r="Y621" s="10">
        <v>0</v>
      </c>
      <c r="Z621" s="31">
        <f t="shared" si="289"/>
        <v>180</v>
      </c>
      <c r="AA621" s="31">
        <f t="shared" si="292"/>
        <v>0</v>
      </c>
      <c r="AB621" s="31">
        <f t="shared" si="290"/>
        <v>339.10098107170211</v>
      </c>
      <c r="AC621" s="31">
        <f t="shared" si="293"/>
        <v>-339.10098107170211</v>
      </c>
      <c r="AD621" s="20">
        <f t="shared" si="291"/>
        <v>159.10098107170211</v>
      </c>
      <c r="AE621" s="25">
        <f t="shared" si="271"/>
        <v>1.2623228838414722</v>
      </c>
      <c r="AF621" s="25">
        <f t="shared" si="282"/>
        <v>0.48576678680554908</v>
      </c>
      <c r="AG621" s="29">
        <f t="shared" si="283"/>
        <v>159.10098107170211</v>
      </c>
      <c r="AH621" s="30">
        <f t="shared" si="284"/>
        <v>20.672289874554448</v>
      </c>
      <c r="AI621" s="28">
        <f t="shared" si="285"/>
        <v>0</v>
      </c>
    </row>
    <row r="622" spans="2:35" ht="20">
      <c r="B622" s="22">
        <v>52</v>
      </c>
      <c r="C622" s="22">
        <v>810</v>
      </c>
      <c r="D622" s="18">
        <f t="shared" si="272"/>
        <v>-314.12194399999998</v>
      </c>
      <c r="E622" s="18">
        <f t="shared" si="273"/>
        <v>1213.9480513799999</v>
      </c>
      <c r="F622" s="18">
        <f t="shared" si="278"/>
        <v>-314.58968333333331</v>
      </c>
      <c r="G622" s="18">
        <f t="shared" si="279"/>
        <v>1213.9480513799999</v>
      </c>
      <c r="H622" s="18">
        <v>1518</v>
      </c>
      <c r="I622" s="18">
        <v>808</v>
      </c>
      <c r="J622" s="13">
        <f t="shared" si="274"/>
        <v>1742.4400992000001</v>
      </c>
      <c r="K622" s="13">
        <f t="shared" si="275"/>
        <v>1210.9506487839999</v>
      </c>
      <c r="L622" s="13">
        <f t="shared" si="280"/>
        <v>1745.0580349333334</v>
      </c>
      <c r="M622" s="13">
        <f t="shared" si="281"/>
        <v>1209.9515145853331</v>
      </c>
      <c r="N622" s="19">
        <f t="shared" si="276"/>
        <v>0</v>
      </c>
      <c r="O622">
        <f t="shared" si="286"/>
        <v>0</v>
      </c>
      <c r="P622">
        <f t="shared" si="294"/>
        <v>0</v>
      </c>
      <c r="Q622" s="9">
        <f t="shared" si="295"/>
        <v>0</v>
      </c>
      <c r="R622" s="9">
        <f t="shared" si="296"/>
        <v>0</v>
      </c>
      <c r="S622">
        <f t="shared" si="287"/>
        <v>-2.6172719999999572</v>
      </c>
      <c r="T622">
        <f t="shared" si="288"/>
        <v>0.99913419866652475</v>
      </c>
      <c r="U622">
        <f t="shared" si="297"/>
        <v>3.7874633210919675E-2</v>
      </c>
      <c r="V622" s="9">
        <f t="shared" si="298"/>
        <v>1.2624877736973223</v>
      </c>
      <c r="W622" s="9">
        <f t="shared" si="270"/>
        <v>4.5449559853103603</v>
      </c>
      <c r="X622" s="6">
        <f t="shared" si="277"/>
        <v>20.630233335754447</v>
      </c>
      <c r="Y622" s="10">
        <v>0</v>
      </c>
      <c r="Z622" s="31">
        <f t="shared" si="289"/>
        <v>180</v>
      </c>
      <c r="AA622" s="31">
        <f t="shared" si="292"/>
        <v>0</v>
      </c>
      <c r="AB622" s="31">
        <f t="shared" si="290"/>
        <v>339.10582342081034</v>
      </c>
      <c r="AC622" s="31">
        <f t="shared" si="293"/>
        <v>-4.8423491082303372E-3</v>
      </c>
      <c r="AD622" s="20">
        <f t="shared" si="291"/>
        <v>159.10582342081034</v>
      </c>
      <c r="AE622" s="25">
        <f t="shared" si="271"/>
        <v>1.2624877736973223</v>
      </c>
      <c r="AF622" s="25">
        <f t="shared" si="282"/>
        <v>0</v>
      </c>
      <c r="AG622" s="29">
        <f t="shared" si="283"/>
        <v>159.10582342081034</v>
      </c>
      <c r="AH622" s="30">
        <f t="shared" si="284"/>
        <v>20.630233335754447</v>
      </c>
      <c r="AI622" s="28">
        <f t="shared" si="285"/>
        <v>0</v>
      </c>
    </row>
    <row r="623" spans="2:35" ht="20">
      <c r="B623" s="22">
        <v>54</v>
      </c>
      <c r="C623" s="22">
        <v>810</v>
      </c>
      <c r="D623" s="18">
        <f t="shared" si="272"/>
        <v>-311.31550799999997</v>
      </c>
      <c r="E623" s="18">
        <f t="shared" si="273"/>
        <v>1213.9480513799999</v>
      </c>
      <c r="F623" s="18">
        <f t="shared" si="278"/>
        <v>-313.18646533333327</v>
      </c>
      <c r="G623" s="18">
        <f t="shared" si="279"/>
        <v>1213.9480513799999</v>
      </c>
      <c r="H623" s="18">
        <v>1514</v>
      </c>
      <c r="I623" s="18">
        <v>808</v>
      </c>
      <c r="J623" s="13">
        <f t="shared" si="274"/>
        <v>1736.8312096</v>
      </c>
      <c r="K623" s="13">
        <f t="shared" si="275"/>
        <v>1210.9506487839999</v>
      </c>
      <c r="L623" s="13">
        <f t="shared" si="280"/>
        <v>1741.5052842666666</v>
      </c>
      <c r="M623" s="13">
        <f t="shared" si="281"/>
        <v>1210.9506487839999</v>
      </c>
      <c r="N623" s="19">
        <f t="shared" si="276"/>
        <v>-2.8064360000000192</v>
      </c>
      <c r="O623">
        <f t="shared" si="286"/>
        <v>0</v>
      </c>
      <c r="P623">
        <f t="shared" si="294"/>
        <v>2.9146007208333536E-2</v>
      </c>
      <c r="Q623" s="9">
        <f t="shared" si="295"/>
        <v>0.97153357361111781</v>
      </c>
      <c r="R623" s="9">
        <f t="shared" si="296"/>
        <v>3.4975208650000242</v>
      </c>
      <c r="S623">
        <f t="shared" si="287"/>
        <v>-3.552750666666725</v>
      </c>
      <c r="T623">
        <f t="shared" si="288"/>
        <v>0.99913419866675213</v>
      </c>
      <c r="U623">
        <f t="shared" si="297"/>
        <v>4.5354488350994107E-2</v>
      </c>
      <c r="V623" s="9">
        <f t="shared" si="298"/>
        <v>1.5118162783664704</v>
      </c>
      <c r="W623" s="9">
        <f t="shared" si="270"/>
        <v>5.4425386021192939</v>
      </c>
      <c r="X623" s="6">
        <f t="shared" si="277"/>
        <v>20.593686693547067</v>
      </c>
      <c r="Y623" s="10">
        <v>0</v>
      </c>
      <c r="Z623" s="31">
        <f t="shared" si="289"/>
        <v>180</v>
      </c>
      <c r="AA623" s="31">
        <f t="shared" si="292"/>
        <v>0</v>
      </c>
      <c r="AB623" s="31">
        <f t="shared" si="290"/>
        <v>344.29251184062815</v>
      </c>
      <c r="AC623" s="31">
        <f t="shared" si="293"/>
        <v>-5.1866884198178127</v>
      </c>
      <c r="AD623" s="20">
        <f t="shared" si="291"/>
        <v>164.29251184062815</v>
      </c>
      <c r="AE623" s="25">
        <f t="shared" si="271"/>
        <v>1.5118162783664704</v>
      </c>
      <c r="AF623" s="25">
        <f t="shared" si="282"/>
        <v>0.97153357361111781</v>
      </c>
      <c r="AG623" s="29">
        <f t="shared" si="283"/>
        <v>164.29251184062815</v>
      </c>
      <c r="AH623" s="30">
        <f t="shared" si="284"/>
        <v>20.593686693547067</v>
      </c>
      <c r="AI623" s="28">
        <f t="shared" si="285"/>
        <v>0</v>
      </c>
    </row>
    <row r="624" spans="2:35" ht="20">
      <c r="B624" s="22">
        <v>54</v>
      </c>
      <c r="C624" s="22">
        <v>810</v>
      </c>
      <c r="D624" s="18">
        <f t="shared" si="272"/>
        <v>-311.31550799999997</v>
      </c>
      <c r="E624" s="18">
        <f t="shared" si="273"/>
        <v>1213.9480513799999</v>
      </c>
      <c r="F624" s="18">
        <f t="shared" si="278"/>
        <v>-312.25098666666662</v>
      </c>
      <c r="G624" s="18">
        <f t="shared" si="279"/>
        <v>1213.9480513799999</v>
      </c>
      <c r="H624" s="18">
        <v>1512</v>
      </c>
      <c r="I624" s="18">
        <v>808</v>
      </c>
      <c r="J624" s="13">
        <f t="shared" si="274"/>
        <v>1734.0267647999999</v>
      </c>
      <c r="K624" s="13">
        <f t="shared" si="275"/>
        <v>1210.9506487839999</v>
      </c>
      <c r="L624" s="13">
        <f t="shared" si="280"/>
        <v>1737.7660245333334</v>
      </c>
      <c r="M624" s="13">
        <f t="shared" si="281"/>
        <v>1210.9506487839999</v>
      </c>
      <c r="N624" s="19">
        <f t="shared" si="276"/>
        <v>0</v>
      </c>
      <c r="O624">
        <f t="shared" si="286"/>
        <v>0</v>
      </c>
      <c r="P624">
        <f t="shared" si="294"/>
        <v>0</v>
      </c>
      <c r="Q624" s="9">
        <f t="shared" si="295"/>
        <v>0</v>
      </c>
      <c r="R624" s="9">
        <f t="shared" si="296"/>
        <v>0</v>
      </c>
      <c r="S624">
        <f t="shared" si="287"/>
        <v>-3.739259733333256</v>
      </c>
      <c r="T624">
        <f t="shared" si="288"/>
        <v>0</v>
      </c>
      <c r="U624">
        <f t="shared" si="297"/>
        <v>3.8833770355554756E-2</v>
      </c>
      <c r="V624" s="9">
        <f t="shared" si="298"/>
        <v>1.2944590118518253</v>
      </c>
      <c r="W624" s="9">
        <f t="shared" si="270"/>
        <v>4.6600524426665713</v>
      </c>
      <c r="X624" s="6">
        <f t="shared" si="277"/>
        <v>20.565642275293229</v>
      </c>
      <c r="Y624" s="10">
        <v>0</v>
      </c>
      <c r="Z624" s="31">
        <f t="shared" si="289"/>
        <v>180</v>
      </c>
      <c r="AA624" s="31">
        <f t="shared" si="292"/>
        <v>0</v>
      </c>
      <c r="AB624" s="31">
        <f t="shared" si="290"/>
        <v>0</v>
      </c>
      <c r="AC624" s="31">
        <f t="shared" si="293"/>
        <v>344.29251184062815</v>
      </c>
      <c r="AD624" s="20">
        <f t="shared" si="291"/>
        <v>180</v>
      </c>
      <c r="AE624" s="25">
        <f t="shared" si="271"/>
        <v>1.2944590118518253</v>
      </c>
      <c r="AF624" s="25">
        <f t="shared" si="282"/>
        <v>0</v>
      </c>
      <c r="AG624" s="29">
        <f t="shared" si="283"/>
        <v>180</v>
      </c>
      <c r="AH624" s="30">
        <f t="shared" si="284"/>
        <v>20.565642275293229</v>
      </c>
      <c r="AI624" s="28">
        <f t="shared" si="285"/>
        <v>0</v>
      </c>
    </row>
    <row r="625" spans="2:35" ht="20">
      <c r="B625" s="22">
        <v>54</v>
      </c>
      <c r="C625" s="22">
        <v>812</v>
      </c>
      <c r="D625" s="18">
        <f t="shared" si="272"/>
        <v>-312.2175216</v>
      </c>
      <c r="E625" s="18">
        <f t="shared" si="273"/>
        <v>1216.945453976</v>
      </c>
      <c r="F625" s="18">
        <f t="shared" si="278"/>
        <v>-311.61617919999998</v>
      </c>
      <c r="G625" s="18">
        <f t="shared" si="279"/>
        <v>1214.9471855786667</v>
      </c>
      <c r="H625" s="18">
        <v>1508</v>
      </c>
      <c r="I625" s="18">
        <v>808</v>
      </c>
      <c r="J625" s="13">
        <f t="shared" si="274"/>
        <v>1728.4178752</v>
      </c>
      <c r="K625" s="13">
        <f t="shared" si="275"/>
        <v>1210.9506487839999</v>
      </c>
      <c r="L625" s="13">
        <f t="shared" si="280"/>
        <v>1733.0919498666665</v>
      </c>
      <c r="M625" s="13">
        <f t="shared" si="281"/>
        <v>1210.9506487839999</v>
      </c>
      <c r="N625" s="19">
        <f t="shared" si="276"/>
        <v>0.90201360000003206</v>
      </c>
      <c r="O625">
        <f t="shared" si="286"/>
        <v>-0.99913419866675213</v>
      </c>
      <c r="P625">
        <f t="shared" si="294"/>
        <v>2.7989488995375629E-2</v>
      </c>
      <c r="Q625" s="9">
        <f t="shared" si="295"/>
        <v>0.93298296651252088</v>
      </c>
      <c r="R625" s="9">
        <f t="shared" si="296"/>
        <v>3.3587386794450751</v>
      </c>
      <c r="S625">
        <f t="shared" si="287"/>
        <v>-4.6740746666669111</v>
      </c>
      <c r="T625">
        <f t="shared" si="288"/>
        <v>0</v>
      </c>
      <c r="U625">
        <f t="shared" si="297"/>
        <v>4.8542212944446987E-2</v>
      </c>
      <c r="V625" s="9">
        <f t="shared" si="298"/>
        <v>1.6180737648148995</v>
      </c>
      <c r="W625" s="9">
        <f t="shared" si="270"/>
        <v>5.825065553333638</v>
      </c>
      <c r="X625" s="6">
        <f t="shared" si="277"/>
        <v>20.481489109041796</v>
      </c>
      <c r="Y625" s="10">
        <v>0</v>
      </c>
      <c r="Z625" s="31">
        <f t="shared" si="289"/>
        <v>237.5698553181449</v>
      </c>
      <c r="AA625" s="31">
        <f t="shared" si="292"/>
        <v>-57.569855318144903</v>
      </c>
      <c r="AB625" s="31">
        <f t="shared" si="290"/>
        <v>0</v>
      </c>
      <c r="AC625" s="31">
        <f t="shared" si="293"/>
        <v>0</v>
      </c>
      <c r="AD625" s="20">
        <f t="shared" si="291"/>
        <v>237.5698553181449</v>
      </c>
      <c r="AE625" s="25">
        <f t="shared" si="271"/>
        <v>1.6180737648148995</v>
      </c>
      <c r="AF625" s="25">
        <f t="shared" si="282"/>
        <v>0.93298296651252088</v>
      </c>
      <c r="AG625" s="29">
        <f t="shared" si="283"/>
        <v>237.5698553181449</v>
      </c>
      <c r="AH625" s="30">
        <f t="shared" si="284"/>
        <v>20.481489109041796</v>
      </c>
      <c r="AI625" s="28">
        <f t="shared" si="285"/>
        <v>0</v>
      </c>
    </row>
    <row r="626" spans="2:35" ht="20">
      <c r="B626" s="22">
        <v>56</v>
      </c>
      <c r="C626" s="22">
        <v>812</v>
      </c>
      <c r="D626" s="18">
        <f t="shared" si="272"/>
        <v>-309.40909439999996</v>
      </c>
      <c r="E626" s="18">
        <f t="shared" si="273"/>
        <v>1216.945453976</v>
      </c>
      <c r="F626" s="18">
        <f t="shared" si="278"/>
        <v>-310.98070799999999</v>
      </c>
      <c r="G626" s="18">
        <f t="shared" si="279"/>
        <v>1215.9463197773332</v>
      </c>
      <c r="H626" s="18">
        <v>1506</v>
      </c>
      <c r="I626" s="18">
        <v>810</v>
      </c>
      <c r="J626" s="13">
        <f t="shared" si="274"/>
        <v>1726.1570280000001</v>
      </c>
      <c r="K626" s="13">
        <f t="shared" si="275"/>
        <v>1213.9480513799999</v>
      </c>
      <c r="L626" s="13">
        <f t="shared" si="280"/>
        <v>1729.533889333333</v>
      </c>
      <c r="M626" s="13">
        <f t="shared" si="281"/>
        <v>1211.9497829826666</v>
      </c>
      <c r="N626" s="19">
        <f t="shared" si="276"/>
        <v>-2.8084272000000396</v>
      </c>
      <c r="O626">
        <f t="shared" si="286"/>
        <v>-0.99913419866652475</v>
      </c>
      <c r="P626">
        <f t="shared" si="294"/>
        <v>3.9323678231807178E-2</v>
      </c>
      <c r="Q626" s="9">
        <f t="shared" si="295"/>
        <v>1.3107892743935727</v>
      </c>
      <c r="R626" s="9">
        <f t="shared" si="296"/>
        <v>4.7188413878168616</v>
      </c>
      <c r="S626">
        <f t="shared" si="287"/>
        <v>-3.5580605333334461</v>
      </c>
      <c r="T626">
        <f t="shared" si="288"/>
        <v>0.99913419866675213</v>
      </c>
      <c r="U626">
        <f t="shared" si="297"/>
        <v>4.539936139770364E-2</v>
      </c>
      <c r="V626" s="9">
        <f t="shared" si="298"/>
        <v>1.5133120465901213</v>
      </c>
      <c r="W626" s="9">
        <f t="shared" si="270"/>
        <v>5.447923367724437</v>
      </c>
      <c r="X626" s="6">
        <f t="shared" si="277"/>
        <v>20.453444691114967</v>
      </c>
      <c r="Y626" s="10">
        <v>0</v>
      </c>
      <c r="Z626" s="31">
        <f t="shared" si="289"/>
        <v>237.54274753752094</v>
      </c>
      <c r="AA626" s="31">
        <f t="shared" si="292"/>
        <v>2.7107780623964572E-2</v>
      </c>
      <c r="AB626" s="31">
        <f t="shared" si="290"/>
        <v>344.31479835110599</v>
      </c>
      <c r="AC626" s="31">
        <f t="shared" si="293"/>
        <v>-344.31479835110599</v>
      </c>
      <c r="AD626" s="20">
        <f t="shared" si="291"/>
        <v>106.77205081358505</v>
      </c>
      <c r="AE626" s="25">
        <f t="shared" si="271"/>
        <v>1.5133120465901213</v>
      </c>
      <c r="AF626" s="25">
        <f t="shared" si="282"/>
        <v>1.3107892743935727</v>
      </c>
      <c r="AG626" s="29">
        <f t="shared" si="283"/>
        <v>106.77205081358505</v>
      </c>
      <c r="AH626" s="30">
        <f t="shared" si="284"/>
        <v>20.453444691114967</v>
      </c>
      <c r="AI626" s="28">
        <f t="shared" si="285"/>
        <v>0</v>
      </c>
    </row>
    <row r="627" spans="2:35" ht="20">
      <c r="B627" s="22">
        <v>56</v>
      </c>
      <c r="C627" s="22">
        <v>812</v>
      </c>
      <c r="D627" s="18">
        <f t="shared" si="272"/>
        <v>-309.40909439999996</v>
      </c>
      <c r="E627" s="18">
        <f t="shared" si="273"/>
        <v>1216.945453976</v>
      </c>
      <c r="F627" s="18">
        <f t="shared" si="278"/>
        <v>-310.34523680000001</v>
      </c>
      <c r="G627" s="18">
        <f t="shared" si="279"/>
        <v>1216.945453976</v>
      </c>
      <c r="H627" s="18">
        <v>1504</v>
      </c>
      <c r="I627" s="18">
        <v>810</v>
      </c>
      <c r="J627" s="13">
        <f t="shared" si="274"/>
        <v>1723.350592</v>
      </c>
      <c r="K627" s="13">
        <f t="shared" si="275"/>
        <v>1213.9480513799999</v>
      </c>
      <c r="L627" s="13">
        <f t="shared" si="280"/>
        <v>1725.9751650666667</v>
      </c>
      <c r="M627" s="13">
        <f t="shared" si="281"/>
        <v>1212.9489171813332</v>
      </c>
      <c r="N627" s="19">
        <f t="shared" si="276"/>
        <v>0</v>
      </c>
      <c r="O627">
        <f t="shared" si="286"/>
        <v>-0.99913419866675213</v>
      </c>
      <c r="P627">
        <f t="shared" si="294"/>
        <v>2.6375292596286209E-2</v>
      </c>
      <c r="Q627" s="9">
        <f t="shared" si="295"/>
        <v>0.87917641987620698</v>
      </c>
      <c r="R627" s="9">
        <f t="shared" si="296"/>
        <v>3.1650351115543454</v>
      </c>
      <c r="S627">
        <f t="shared" si="287"/>
        <v>-3.5587242666663315</v>
      </c>
      <c r="T627">
        <f t="shared" si="288"/>
        <v>0.99913419866652475</v>
      </c>
      <c r="U627">
        <f t="shared" si="297"/>
        <v>4.540497211953004E-2</v>
      </c>
      <c r="V627" s="9">
        <f t="shared" si="298"/>
        <v>1.5134990706510012</v>
      </c>
      <c r="W627" s="9">
        <f t="shared" si="270"/>
        <v>5.4485966543436044</v>
      </c>
      <c r="X627" s="6">
        <f t="shared" si="277"/>
        <v>20.40644202295536</v>
      </c>
      <c r="Y627" s="10">
        <v>0</v>
      </c>
      <c r="Z627" s="31">
        <f t="shared" si="289"/>
        <v>237.54274753752682</v>
      </c>
      <c r="AA627" s="31">
        <f t="shared" si="292"/>
        <v>-5.8832938520936295E-12</v>
      </c>
      <c r="AB627" s="31">
        <f t="shared" si="290"/>
        <v>344.31757983057201</v>
      </c>
      <c r="AC627" s="31">
        <f t="shared" si="293"/>
        <v>-2.7814794660230291E-3</v>
      </c>
      <c r="AD627" s="20">
        <f t="shared" si="291"/>
        <v>106.77483229304519</v>
      </c>
      <c r="AE627" s="25">
        <f t="shared" si="271"/>
        <v>1.5134990706510012</v>
      </c>
      <c r="AF627" s="25">
        <f t="shared" si="282"/>
        <v>0.87917641987620698</v>
      </c>
      <c r="AG627" s="29">
        <f t="shared" si="283"/>
        <v>106.77483229304519</v>
      </c>
      <c r="AH627" s="30">
        <f t="shared" si="284"/>
        <v>20.40644202295536</v>
      </c>
      <c r="AI627" s="28">
        <f t="shared" si="285"/>
        <v>0</v>
      </c>
    </row>
    <row r="628" spans="2:35" ht="20">
      <c r="B628" s="22">
        <v>57</v>
      </c>
      <c r="C628" s="22">
        <v>812</v>
      </c>
      <c r="D628" s="18">
        <f t="shared" si="272"/>
        <v>-308.00488079999997</v>
      </c>
      <c r="E628" s="18">
        <f t="shared" si="273"/>
        <v>1216.945453976</v>
      </c>
      <c r="F628" s="18">
        <f t="shared" si="278"/>
        <v>-308.94102319999996</v>
      </c>
      <c r="G628" s="18">
        <f t="shared" si="279"/>
        <v>1216.945453976</v>
      </c>
      <c r="H628" s="18">
        <v>1502</v>
      </c>
      <c r="I628" s="18">
        <v>810</v>
      </c>
      <c r="J628" s="13">
        <f t="shared" si="274"/>
        <v>1720.5441559999999</v>
      </c>
      <c r="K628" s="13">
        <f t="shared" si="275"/>
        <v>1213.9480513799999</v>
      </c>
      <c r="L628" s="13">
        <f t="shared" si="280"/>
        <v>1723.350592</v>
      </c>
      <c r="M628" s="13">
        <f t="shared" si="281"/>
        <v>1213.9480513799999</v>
      </c>
      <c r="N628" s="19">
        <f t="shared" si="276"/>
        <v>-1.4042135999999914</v>
      </c>
      <c r="O628">
        <f t="shared" si="286"/>
        <v>0</v>
      </c>
      <c r="P628">
        <f t="shared" si="294"/>
        <v>1.4583343324999913E-2</v>
      </c>
      <c r="Q628" s="9">
        <f t="shared" si="295"/>
        <v>0.48611144416666374</v>
      </c>
      <c r="R628" s="9">
        <f t="shared" si="296"/>
        <v>1.7500011989999895</v>
      </c>
      <c r="S628">
        <f t="shared" si="287"/>
        <v>-2.6245730666666987</v>
      </c>
      <c r="T628">
        <f t="shared" si="288"/>
        <v>0.99913419866675213</v>
      </c>
      <c r="U628">
        <f t="shared" si="297"/>
        <v>3.7929086964937263E-2</v>
      </c>
      <c r="V628" s="9">
        <f t="shared" si="298"/>
        <v>1.2643028988312419</v>
      </c>
      <c r="W628" s="9">
        <f t="shared" si="270"/>
        <v>4.5514904357924708</v>
      </c>
      <c r="X628" s="6">
        <f t="shared" si="277"/>
        <v>20.355683292596428</v>
      </c>
      <c r="Y628" s="10">
        <v>0</v>
      </c>
      <c r="Z628" s="31">
        <f t="shared" si="289"/>
        <v>180</v>
      </c>
      <c r="AA628" s="31">
        <f t="shared" si="292"/>
        <v>57.542747537526822</v>
      </c>
      <c r="AB628" s="31">
        <f t="shared" si="290"/>
        <v>339.15894811041477</v>
      </c>
      <c r="AC628" s="31">
        <f t="shared" si="293"/>
        <v>5.1586317201572456</v>
      </c>
      <c r="AD628" s="20">
        <f t="shared" si="291"/>
        <v>159.15894811041477</v>
      </c>
      <c r="AE628" s="25">
        <f t="shared" si="271"/>
        <v>1.2643028988312419</v>
      </c>
      <c r="AF628" s="25">
        <f t="shared" si="282"/>
        <v>0.48611144416666374</v>
      </c>
      <c r="AG628" s="29">
        <f t="shared" si="283"/>
        <v>159.15894811041477</v>
      </c>
      <c r="AH628" s="30">
        <f t="shared" si="284"/>
        <v>20.355683292596428</v>
      </c>
      <c r="AI628" s="28">
        <f t="shared" si="285"/>
        <v>0</v>
      </c>
    </row>
    <row r="629" spans="2:35" ht="20">
      <c r="B629" s="22">
        <v>58</v>
      </c>
      <c r="C629" s="22">
        <v>812</v>
      </c>
      <c r="D629" s="18">
        <f t="shared" si="272"/>
        <v>-306.60066719999998</v>
      </c>
      <c r="E629" s="18">
        <f t="shared" si="273"/>
        <v>1216.945453976</v>
      </c>
      <c r="F629" s="18">
        <f t="shared" si="278"/>
        <v>-308.00488079999997</v>
      </c>
      <c r="G629" s="18">
        <f t="shared" si="279"/>
        <v>1216.945453976</v>
      </c>
      <c r="H629" s="18">
        <v>1498</v>
      </c>
      <c r="I629" s="18">
        <v>810</v>
      </c>
      <c r="J629" s="13">
        <f t="shared" si="274"/>
        <v>1714.931284</v>
      </c>
      <c r="K629" s="13">
        <f t="shared" si="275"/>
        <v>1213.9480513799999</v>
      </c>
      <c r="L629" s="13">
        <f t="shared" si="280"/>
        <v>1719.6086773333334</v>
      </c>
      <c r="M629" s="13">
        <f t="shared" si="281"/>
        <v>1213.9480513799999</v>
      </c>
      <c r="N629" s="19">
        <f t="shared" si="276"/>
        <v>-1.4042135999999914</v>
      </c>
      <c r="O629">
        <f t="shared" si="286"/>
        <v>0</v>
      </c>
      <c r="P629">
        <f t="shared" si="294"/>
        <v>1.4583343324999913E-2</v>
      </c>
      <c r="Q629" s="9">
        <f t="shared" si="295"/>
        <v>0.48611144416666374</v>
      </c>
      <c r="R629" s="9">
        <f t="shared" si="296"/>
        <v>1.7500011989999895</v>
      </c>
      <c r="S629">
        <f t="shared" si="287"/>
        <v>-3.7419146666666165</v>
      </c>
      <c r="T629">
        <f t="shared" si="288"/>
        <v>0</v>
      </c>
      <c r="U629">
        <f t="shared" si="297"/>
        <v>3.8861342944443926E-2</v>
      </c>
      <c r="V629" s="9">
        <f t="shared" si="298"/>
        <v>1.2953780981481309</v>
      </c>
      <c r="W629" s="9">
        <f t="shared" ref="W629:W692" si="299">V629*$A$22</f>
        <v>4.6633611533332715</v>
      </c>
      <c r="X629" s="6">
        <f t="shared" si="277"/>
        <v>20.327618963064388</v>
      </c>
      <c r="Y629" s="10">
        <v>0</v>
      </c>
      <c r="Z629" s="31">
        <f t="shared" si="289"/>
        <v>180</v>
      </c>
      <c r="AA629" s="31">
        <f t="shared" si="292"/>
        <v>0</v>
      </c>
      <c r="AB629" s="31">
        <f t="shared" si="290"/>
        <v>0</v>
      </c>
      <c r="AC629" s="31">
        <f t="shared" si="293"/>
        <v>339.15894811041477</v>
      </c>
      <c r="AD629" s="20">
        <f t="shared" si="291"/>
        <v>180</v>
      </c>
      <c r="AE629" s="25">
        <f t="shared" si="271"/>
        <v>1.2953780981481309</v>
      </c>
      <c r="AF629" s="25">
        <f t="shared" si="282"/>
        <v>0.48611144416666374</v>
      </c>
      <c r="AG629" s="29">
        <f t="shared" si="283"/>
        <v>180</v>
      </c>
      <c r="AH629" s="30">
        <f t="shared" si="284"/>
        <v>20.327618963064388</v>
      </c>
      <c r="AI629" s="28">
        <f t="shared" si="285"/>
        <v>0</v>
      </c>
    </row>
    <row r="630" spans="2:35" ht="20">
      <c r="B630" s="22">
        <v>60</v>
      </c>
      <c r="C630" s="22">
        <v>812</v>
      </c>
      <c r="D630" s="18">
        <f t="shared" si="272"/>
        <v>-303.79223999999999</v>
      </c>
      <c r="E630" s="18">
        <f t="shared" si="273"/>
        <v>1216.945453976</v>
      </c>
      <c r="F630" s="18">
        <f t="shared" si="278"/>
        <v>-306.13259599999998</v>
      </c>
      <c r="G630" s="18">
        <f t="shared" si="279"/>
        <v>1216.945453976</v>
      </c>
      <c r="H630" s="18">
        <v>1494</v>
      </c>
      <c r="I630" s="18">
        <v>810</v>
      </c>
      <c r="J630" s="13">
        <f t="shared" si="274"/>
        <v>1709.3184120000001</v>
      </c>
      <c r="K630" s="13">
        <f t="shared" si="275"/>
        <v>1213.9480513799999</v>
      </c>
      <c r="L630" s="13">
        <f t="shared" si="280"/>
        <v>1714.9312840000002</v>
      </c>
      <c r="M630" s="13">
        <f t="shared" si="281"/>
        <v>1213.9480513799999</v>
      </c>
      <c r="N630" s="19">
        <f t="shared" si="276"/>
        <v>-2.8084271999999828</v>
      </c>
      <c r="O630">
        <f t="shared" si="286"/>
        <v>0</v>
      </c>
      <c r="P630">
        <f t="shared" si="294"/>
        <v>2.9166686649999825E-2</v>
      </c>
      <c r="Q630" s="9">
        <f t="shared" si="295"/>
        <v>0.97222288833332748</v>
      </c>
      <c r="R630" s="9">
        <f t="shared" si="296"/>
        <v>3.500002397999979</v>
      </c>
      <c r="S630">
        <f t="shared" si="287"/>
        <v>-4.677393333333157</v>
      </c>
      <c r="T630">
        <f t="shared" si="288"/>
        <v>0</v>
      </c>
      <c r="U630">
        <f t="shared" si="297"/>
        <v>4.857667868055373E-2</v>
      </c>
      <c r="V630" s="9">
        <f t="shared" si="298"/>
        <v>1.6192226226851243</v>
      </c>
      <c r="W630" s="9">
        <f t="shared" si="299"/>
        <v>5.8292014416664477</v>
      </c>
      <c r="X630" s="6">
        <f t="shared" si="277"/>
        <v>20.285512512935259</v>
      </c>
      <c r="Y630" s="10">
        <v>0</v>
      </c>
      <c r="Z630" s="31">
        <f t="shared" si="289"/>
        <v>180</v>
      </c>
      <c r="AA630" s="31">
        <f t="shared" si="292"/>
        <v>0</v>
      </c>
      <c r="AB630" s="31">
        <f t="shared" si="290"/>
        <v>0</v>
      </c>
      <c r="AC630" s="31">
        <f t="shared" si="293"/>
        <v>0</v>
      </c>
      <c r="AD630" s="20">
        <f t="shared" si="291"/>
        <v>180</v>
      </c>
      <c r="AE630" s="25">
        <f t="shared" si="271"/>
        <v>1.6192226226851243</v>
      </c>
      <c r="AF630" s="25">
        <f t="shared" si="282"/>
        <v>0.97222288833332748</v>
      </c>
      <c r="AG630" s="29">
        <f t="shared" si="283"/>
        <v>180</v>
      </c>
      <c r="AH630" s="30">
        <f t="shared" si="284"/>
        <v>20.285512512935259</v>
      </c>
      <c r="AI630" s="28">
        <f t="shared" si="285"/>
        <v>0</v>
      </c>
    </row>
    <row r="631" spans="2:35" ht="20">
      <c r="B631" s="22">
        <v>62</v>
      </c>
      <c r="C631" s="22">
        <v>812</v>
      </c>
      <c r="D631" s="18">
        <f t="shared" si="272"/>
        <v>-300.98381280000001</v>
      </c>
      <c r="E631" s="18">
        <f t="shared" si="273"/>
        <v>1216.945453976</v>
      </c>
      <c r="F631" s="18">
        <f t="shared" si="278"/>
        <v>-303.79223999999999</v>
      </c>
      <c r="G631" s="18">
        <f t="shared" si="279"/>
        <v>1216.945453976</v>
      </c>
      <c r="H631" s="18">
        <v>1492</v>
      </c>
      <c r="I631" s="18">
        <v>810</v>
      </c>
      <c r="J631" s="13">
        <f t="shared" si="274"/>
        <v>1706.511976</v>
      </c>
      <c r="K631" s="13">
        <f t="shared" si="275"/>
        <v>1213.9480513799999</v>
      </c>
      <c r="L631" s="13">
        <f t="shared" si="280"/>
        <v>1710.2538906666666</v>
      </c>
      <c r="M631" s="13">
        <f t="shared" si="281"/>
        <v>1213.9480513799999</v>
      </c>
      <c r="N631" s="19">
        <f t="shared" si="276"/>
        <v>-2.8084271999999828</v>
      </c>
      <c r="O631">
        <f t="shared" si="286"/>
        <v>0</v>
      </c>
      <c r="P631">
        <f t="shared" si="294"/>
        <v>2.9166686649999825E-2</v>
      </c>
      <c r="Q631" s="9">
        <f t="shared" si="295"/>
        <v>0.97222288833332748</v>
      </c>
      <c r="R631" s="9">
        <f t="shared" si="296"/>
        <v>3.500002397999979</v>
      </c>
      <c r="S631">
        <f t="shared" si="287"/>
        <v>-4.6773933333336117</v>
      </c>
      <c r="T631">
        <f t="shared" si="288"/>
        <v>0</v>
      </c>
      <c r="U631">
        <f t="shared" si="297"/>
        <v>4.8576678680558455E-2</v>
      </c>
      <c r="V631" s="9">
        <f t="shared" si="298"/>
        <v>1.6192226226852817</v>
      </c>
      <c r="W631" s="9">
        <f t="shared" si="299"/>
        <v>5.8292014416670144</v>
      </c>
      <c r="X631" s="6">
        <f t="shared" si="277"/>
        <v>20.215341733804063</v>
      </c>
      <c r="Y631" s="10">
        <v>0</v>
      </c>
      <c r="Z631" s="31">
        <f t="shared" si="289"/>
        <v>180</v>
      </c>
      <c r="AA631" s="31">
        <f t="shared" si="292"/>
        <v>0</v>
      </c>
      <c r="AB631" s="31">
        <f t="shared" si="290"/>
        <v>0</v>
      </c>
      <c r="AC631" s="31">
        <f t="shared" si="293"/>
        <v>0</v>
      </c>
      <c r="AD631" s="20">
        <f t="shared" si="291"/>
        <v>180</v>
      </c>
      <c r="AE631" s="25">
        <f t="shared" si="271"/>
        <v>1.6192226226852817</v>
      </c>
      <c r="AF631" s="25">
        <f t="shared" si="282"/>
        <v>0.97222288833332748</v>
      </c>
      <c r="AG631" s="29">
        <f t="shared" si="283"/>
        <v>180</v>
      </c>
      <c r="AH631" s="30">
        <f t="shared" si="284"/>
        <v>20.215341733804063</v>
      </c>
      <c r="AI631" s="28">
        <f t="shared" si="285"/>
        <v>0</v>
      </c>
    </row>
    <row r="632" spans="2:35" ht="20">
      <c r="B632" s="22">
        <v>64</v>
      </c>
      <c r="C632" s="22">
        <v>814</v>
      </c>
      <c r="D632" s="18">
        <f t="shared" si="272"/>
        <v>-299.06744319999996</v>
      </c>
      <c r="E632" s="18">
        <f t="shared" si="273"/>
        <v>1219.942856572</v>
      </c>
      <c r="F632" s="18">
        <f t="shared" si="278"/>
        <v>-301.28116533333332</v>
      </c>
      <c r="G632" s="18">
        <f t="shared" si="279"/>
        <v>1217.9445881746667</v>
      </c>
      <c r="H632" s="18">
        <v>1488</v>
      </c>
      <c r="I632" s="18">
        <v>810</v>
      </c>
      <c r="J632" s="13">
        <f t="shared" si="274"/>
        <v>1700.8991040000001</v>
      </c>
      <c r="K632" s="13">
        <f t="shared" si="275"/>
        <v>1213.9480513799999</v>
      </c>
      <c r="L632" s="13">
        <f t="shared" si="280"/>
        <v>1705.5764973333335</v>
      </c>
      <c r="M632" s="13">
        <f t="shared" si="281"/>
        <v>1213.9480513799999</v>
      </c>
      <c r="N632" s="19">
        <f t="shared" si="276"/>
        <v>-1.9163696000000527</v>
      </c>
      <c r="O632">
        <f t="shared" si="286"/>
        <v>-0.99913419866675213</v>
      </c>
      <c r="P632">
        <f t="shared" si="294"/>
        <v>3.3041753536875315E-2</v>
      </c>
      <c r="Q632" s="9">
        <f t="shared" si="295"/>
        <v>1.1013917845625103</v>
      </c>
      <c r="R632" s="9">
        <f t="shared" si="296"/>
        <v>3.9650104244250373</v>
      </c>
      <c r="S632">
        <f t="shared" si="287"/>
        <v>-4.677393333333157</v>
      </c>
      <c r="T632">
        <f t="shared" si="288"/>
        <v>0</v>
      </c>
      <c r="U632">
        <f t="shared" si="297"/>
        <v>4.857667868055373E-2</v>
      </c>
      <c r="V632" s="9">
        <f t="shared" si="298"/>
        <v>1.6192226226851243</v>
      </c>
      <c r="W632" s="9">
        <f t="shared" si="299"/>
        <v>5.8292014416664477</v>
      </c>
      <c r="X632" s="6">
        <f t="shared" si="277"/>
        <v>20.131128834762812</v>
      </c>
      <c r="Y632" s="10">
        <v>0</v>
      </c>
      <c r="Z632" s="31">
        <f t="shared" si="289"/>
        <v>201.69716784809629</v>
      </c>
      <c r="AA632" s="31">
        <f t="shared" si="292"/>
        <v>-21.697167848096285</v>
      </c>
      <c r="AB632" s="31">
        <f t="shared" si="290"/>
        <v>0</v>
      </c>
      <c r="AC632" s="31">
        <f t="shared" si="293"/>
        <v>0</v>
      </c>
      <c r="AD632" s="20">
        <f t="shared" si="291"/>
        <v>201.69716784809629</v>
      </c>
      <c r="AE632" s="25">
        <f t="shared" si="271"/>
        <v>1.6192226226851243</v>
      </c>
      <c r="AF632" s="25">
        <f t="shared" si="282"/>
        <v>1.1013917845625103</v>
      </c>
      <c r="AG632" s="29">
        <f t="shared" si="283"/>
        <v>201.69716784809629</v>
      </c>
      <c r="AH632" s="30">
        <f t="shared" si="284"/>
        <v>20.131128834762812</v>
      </c>
      <c r="AI632" s="28">
        <f t="shared" si="285"/>
        <v>0</v>
      </c>
    </row>
    <row r="633" spans="2:35" ht="20">
      <c r="B633" s="22">
        <v>66</v>
      </c>
      <c r="C633" s="22">
        <v>814</v>
      </c>
      <c r="D633" s="18">
        <f t="shared" si="272"/>
        <v>-296.25702479999995</v>
      </c>
      <c r="E633" s="18">
        <f t="shared" si="273"/>
        <v>1219.942856572</v>
      </c>
      <c r="F633" s="18">
        <f t="shared" si="278"/>
        <v>-298.76942693333331</v>
      </c>
      <c r="G633" s="18">
        <f t="shared" si="279"/>
        <v>1218.9437223733332</v>
      </c>
      <c r="H633" s="18">
        <v>1484</v>
      </c>
      <c r="I633" s="18">
        <v>810</v>
      </c>
      <c r="J633" s="13">
        <f t="shared" si="274"/>
        <v>1695.2862319999999</v>
      </c>
      <c r="K633" s="13">
        <f t="shared" si="275"/>
        <v>1213.9480513799999</v>
      </c>
      <c r="L633" s="13">
        <f t="shared" si="280"/>
        <v>1700.8991040000001</v>
      </c>
      <c r="M633" s="13">
        <f t="shared" si="281"/>
        <v>1213.9480513799999</v>
      </c>
      <c r="N633" s="19">
        <f t="shared" si="276"/>
        <v>-2.8104184000000032</v>
      </c>
      <c r="O633">
        <f t="shared" si="286"/>
        <v>-0.99913419866652475</v>
      </c>
      <c r="P633">
        <f t="shared" si="294"/>
        <v>3.9339018784260098E-2</v>
      </c>
      <c r="Q633" s="9">
        <f t="shared" si="295"/>
        <v>1.3113006261420033</v>
      </c>
      <c r="R633" s="9">
        <f t="shared" si="296"/>
        <v>4.7206822541112121</v>
      </c>
      <c r="S633">
        <f t="shared" si="287"/>
        <v>-4.6773933333333844</v>
      </c>
      <c r="T633">
        <f t="shared" si="288"/>
        <v>0</v>
      </c>
      <c r="U633">
        <f t="shared" si="297"/>
        <v>4.8576678680556089E-2</v>
      </c>
      <c r="V633" s="9">
        <f t="shared" si="298"/>
        <v>1.6192226226852029</v>
      </c>
      <c r="W633" s="9">
        <f t="shared" si="299"/>
        <v>5.8292014416667302</v>
      </c>
      <c r="X633" s="6">
        <f t="shared" si="277"/>
        <v>20.074980265175995</v>
      </c>
      <c r="Y633" s="10">
        <v>0</v>
      </c>
      <c r="Z633" s="31">
        <f t="shared" si="289"/>
        <v>201.69196676019831</v>
      </c>
      <c r="AA633" s="31">
        <f t="shared" si="292"/>
        <v>5.2010878979729114E-3</v>
      </c>
      <c r="AB633" s="31">
        <f t="shared" si="290"/>
        <v>0</v>
      </c>
      <c r="AC633" s="31">
        <f t="shared" si="293"/>
        <v>0</v>
      </c>
      <c r="AD633" s="20">
        <f t="shared" si="291"/>
        <v>201.69196676019831</v>
      </c>
      <c r="AE633" s="25">
        <f t="shared" si="271"/>
        <v>1.6192226226852029</v>
      </c>
      <c r="AF633" s="25">
        <f t="shared" si="282"/>
        <v>1.3113006261420033</v>
      </c>
      <c r="AG633" s="29">
        <f t="shared" si="283"/>
        <v>201.69196676019831</v>
      </c>
      <c r="AH633" s="30">
        <f t="shared" si="284"/>
        <v>20.074980265175995</v>
      </c>
      <c r="AI633" s="28">
        <f t="shared" si="285"/>
        <v>0</v>
      </c>
    </row>
    <row r="634" spans="2:35" ht="20">
      <c r="B634" s="22">
        <v>66</v>
      </c>
      <c r="C634" s="22">
        <v>814</v>
      </c>
      <c r="D634" s="18">
        <f t="shared" si="272"/>
        <v>-296.25702479999995</v>
      </c>
      <c r="E634" s="18">
        <f t="shared" si="273"/>
        <v>1219.942856572</v>
      </c>
      <c r="F634" s="18">
        <f t="shared" si="278"/>
        <v>-297.19383093333329</v>
      </c>
      <c r="G634" s="18">
        <f t="shared" si="279"/>
        <v>1219.942856572</v>
      </c>
      <c r="H634" s="18">
        <v>1480</v>
      </c>
      <c r="I634" s="18">
        <v>810</v>
      </c>
      <c r="J634" s="13">
        <f t="shared" si="274"/>
        <v>1689.67336</v>
      </c>
      <c r="K634" s="13">
        <f t="shared" si="275"/>
        <v>1213.9480513799999</v>
      </c>
      <c r="L634" s="13">
        <f t="shared" si="280"/>
        <v>1695.2862320000002</v>
      </c>
      <c r="M634" s="13">
        <f t="shared" si="281"/>
        <v>1213.9480513799999</v>
      </c>
      <c r="N634" s="19">
        <f t="shared" si="276"/>
        <v>0</v>
      </c>
      <c r="O634">
        <f t="shared" si="286"/>
        <v>-0.99913419866675213</v>
      </c>
      <c r="P634">
        <f t="shared" si="294"/>
        <v>2.6375292596286209E-2</v>
      </c>
      <c r="Q634" s="9">
        <f t="shared" si="295"/>
        <v>0.87917641987620698</v>
      </c>
      <c r="R634" s="9">
        <f t="shared" si="296"/>
        <v>3.1650351115543454</v>
      </c>
      <c r="S634">
        <f t="shared" si="287"/>
        <v>-5.6128719999999248</v>
      </c>
      <c r="T634">
        <f t="shared" si="288"/>
        <v>0</v>
      </c>
      <c r="U634">
        <f t="shared" si="297"/>
        <v>5.8292014416665892E-2</v>
      </c>
      <c r="V634" s="9">
        <f t="shared" si="298"/>
        <v>1.9430671472221963</v>
      </c>
      <c r="W634" s="9">
        <f t="shared" si="299"/>
        <v>6.9950417299999073</v>
      </c>
      <c r="X634" s="6">
        <f t="shared" si="277"/>
        <v>19.999755317524215</v>
      </c>
      <c r="Y634" s="10">
        <v>0</v>
      </c>
      <c r="Z634" s="31">
        <f t="shared" si="289"/>
        <v>212.38004902903828</v>
      </c>
      <c r="AA634" s="31">
        <f t="shared" si="292"/>
        <v>-10.688082268839963</v>
      </c>
      <c r="AB634" s="31">
        <f t="shared" si="290"/>
        <v>0</v>
      </c>
      <c r="AC634" s="31">
        <f t="shared" si="293"/>
        <v>0</v>
      </c>
      <c r="AD634" s="20">
        <f t="shared" si="291"/>
        <v>212.38004902903828</v>
      </c>
      <c r="AE634" s="25">
        <f t="shared" si="271"/>
        <v>1.9430671472221963</v>
      </c>
      <c r="AF634" s="25">
        <f t="shared" si="282"/>
        <v>0.87917641987620698</v>
      </c>
      <c r="AG634" s="29">
        <f t="shared" si="283"/>
        <v>212.38004902903828</v>
      </c>
      <c r="AH634" s="30">
        <f t="shared" si="284"/>
        <v>19.999755317524215</v>
      </c>
      <c r="AI634" s="28">
        <f t="shared" si="285"/>
        <v>0</v>
      </c>
    </row>
    <row r="635" spans="2:35" ht="20">
      <c r="B635" s="22">
        <v>68</v>
      </c>
      <c r="C635" s="22">
        <v>814</v>
      </c>
      <c r="D635" s="18">
        <f t="shared" si="272"/>
        <v>-293.44660640000001</v>
      </c>
      <c r="E635" s="18">
        <f t="shared" si="273"/>
        <v>1219.942856572</v>
      </c>
      <c r="F635" s="18">
        <f t="shared" si="278"/>
        <v>-295.32021866666668</v>
      </c>
      <c r="G635" s="18">
        <f t="shared" si="279"/>
        <v>1219.942856572</v>
      </c>
      <c r="H635" s="18">
        <v>1478</v>
      </c>
      <c r="I635" s="18">
        <v>810</v>
      </c>
      <c r="J635" s="13">
        <f t="shared" si="274"/>
        <v>1686.8669239999999</v>
      </c>
      <c r="K635" s="13">
        <f t="shared" si="275"/>
        <v>1213.9480513799999</v>
      </c>
      <c r="L635" s="13">
        <f t="shared" si="280"/>
        <v>1690.6088386666668</v>
      </c>
      <c r="M635" s="13">
        <f t="shared" si="281"/>
        <v>1213.9480513799999</v>
      </c>
      <c r="N635" s="19">
        <f t="shared" si="276"/>
        <v>-2.8104183999999464</v>
      </c>
      <c r="O635">
        <f t="shared" si="286"/>
        <v>0</v>
      </c>
      <c r="P635">
        <f t="shared" si="294"/>
        <v>2.9187366091666112E-2</v>
      </c>
      <c r="Q635" s="9">
        <f t="shared" si="295"/>
        <v>0.97291220305553705</v>
      </c>
      <c r="R635" s="9">
        <f t="shared" si="296"/>
        <v>3.5024839309999334</v>
      </c>
      <c r="S635">
        <f t="shared" si="287"/>
        <v>-4.6773933333333844</v>
      </c>
      <c r="T635">
        <f t="shared" si="288"/>
        <v>0</v>
      </c>
      <c r="U635">
        <f t="shared" si="297"/>
        <v>4.8576678680556089E-2</v>
      </c>
      <c r="V635" s="9">
        <f t="shared" si="298"/>
        <v>1.6192226226852029</v>
      </c>
      <c r="W635" s="9">
        <f t="shared" si="299"/>
        <v>5.8292014416667302</v>
      </c>
      <c r="X635" s="6">
        <f t="shared" si="277"/>
        <v>19.915522793526762</v>
      </c>
      <c r="Y635" s="10">
        <v>0</v>
      </c>
      <c r="Z635" s="31">
        <f t="shared" si="289"/>
        <v>180</v>
      </c>
      <c r="AA635" s="31">
        <f t="shared" si="292"/>
        <v>32.380049029038275</v>
      </c>
      <c r="AB635" s="31">
        <f t="shared" si="290"/>
        <v>0</v>
      </c>
      <c r="AC635" s="31">
        <f t="shared" si="293"/>
        <v>0</v>
      </c>
      <c r="AD635" s="20">
        <f t="shared" si="291"/>
        <v>180</v>
      </c>
      <c r="AE635" s="25">
        <f t="shared" si="271"/>
        <v>1.6192226226852029</v>
      </c>
      <c r="AF635" s="25">
        <f t="shared" si="282"/>
        <v>0.97291220305553705</v>
      </c>
      <c r="AG635" s="29">
        <f t="shared" si="283"/>
        <v>180</v>
      </c>
      <c r="AH635" s="30">
        <f t="shared" si="284"/>
        <v>19.915522793526762</v>
      </c>
      <c r="AI635" s="28">
        <f t="shared" si="285"/>
        <v>0</v>
      </c>
    </row>
    <row r="636" spans="2:35" ht="20">
      <c r="B636" s="22">
        <v>70</v>
      </c>
      <c r="C636" s="22">
        <v>814</v>
      </c>
      <c r="D636" s="18">
        <f t="shared" si="272"/>
        <v>-290.63618799999995</v>
      </c>
      <c r="E636" s="18">
        <f t="shared" si="273"/>
        <v>1219.942856572</v>
      </c>
      <c r="F636" s="18">
        <f t="shared" si="278"/>
        <v>-293.44660640000001</v>
      </c>
      <c r="G636" s="18">
        <f t="shared" si="279"/>
        <v>1219.942856572</v>
      </c>
      <c r="H636" s="18">
        <v>1474</v>
      </c>
      <c r="I636" s="18">
        <v>810</v>
      </c>
      <c r="J636" s="13">
        <f t="shared" si="274"/>
        <v>1681.254052</v>
      </c>
      <c r="K636" s="13">
        <f t="shared" si="275"/>
        <v>1213.9480513799999</v>
      </c>
      <c r="L636" s="13">
        <f t="shared" si="280"/>
        <v>1685.9314453333334</v>
      </c>
      <c r="M636" s="13">
        <f t="shared" si="281"/>
        <v>1213.9480513799999</v>
      </c>
      <c r="N636" s="19">
        <f t="shared" si="276"/>
        <v>-2.81041840000006</v>
      </c>
      <c r="O636">
        <f t="shared" si="286"/>
        <v>0</v>
      </c>
      <c r="P636">
        <f t="shared" si="294"/>
        <v>2.9187366091667295E-2</v>
      </c>
      <c r="Q636" s="9">
        <f t="shared" si="295"/>
        <v>0.97291220305557646</v>
      </c>
      <c r="R636" s="9">
        <f t="shared" si="296"/>
        <v>3.5024839310000755</v>
      </c>
      <c r="S636">
        <f t="shared" si="287"/>
        <v>-4.6773933333333844</v>
      </c>
      <c r="T636">
        <f t="shared" si="288"/>
        <v>0</v>
      </c>
      <c r="U636">
        <f t="shared" si="297"/>
        <v>4.8576678680556089E-2</v>
      </c>
      <c r="V636" s="9">
        <f t="shared" si="298"/>
        <v>1.6192226226852029</v>
      </c>
      <c r="W636" s="9">
        <f t="shared" si="299"/>
        <v>5.8292014416667302</v>
      </c>
      <c r="X636" s="6">
        <f t="shared" si="277"/>
        <v>19.859394328531689</v>
      </c>
      <c r="Y636" s="10">
        <v>0</v>
      </c>
      <c r="Z636" s="31">
        <f t="shared" si="289"/>
        <v>180</v>
      </c>
      <c r="AA636" s="31">
        <f t="shared" si="292"/>
        <v>0</v>
      </c>
      <c r="AB636" s="31">
        <f t="shared" si="290"/>
        <v>0</v>
      </c>
      <c r="AC636" s="31">
        <f t="shared" si="293"/>
        <v>0</v>
      </c>
      <c r="AD636" s="20">
        <f t="shared" si="291"/>
        <v>180</v>
      </c>
      <c r="AE636" s="25">
        <f t="shared" si="271"/>
        <v>1.6192226226852029</v>
      </c>
      <c r="AF636" s="25">
        <f t="shared" si="282"/>
        <v>0.97291220305557646</v>
      </c>
      <c r="AG636" s="29">
        <f t="shared" si="283"/>
        <v>180</v>
      </c>
      <c r="AH636" s="30">
        <f t="shared" si="284"/>
        <v>19.859394328531689</v>
      </c>
      <c r="AI636" s="28">
        <f t="shared" si="285"/>
        <v>0</v>
      </c>
    </row>
    <row r="637" spans="2:35" ht="20">
      <c r="B637" s="22">
        <v>72</v>
      </c>
      <c r="C637" s="22">
        <v>814</v>
      </c>
      <c r="D637" s="18">
        <f t="shared" si="272"/>
        <v>-287.82576959999994</v>
      </c>
      <c r="E637" s="18">
        <f t="shared" si="273"/>
        <v>1219.942856572</v>
      </c>
      <c r="F637" s="18">
        <f t="shared" si="278"/>
        <v>-290.636188</v>
      </c>
      <c r="G637" s="18">
        <f t="shared" si="279"/>
        <v>1219.942856572</v>
      </c>
      <c r="H637" s="18">
        <v>1470</v>
      </c>
      <c r="I637" s="18">
        <v>811</v>
      </c>
      <c r="J637" s="13">
        <f t="shared" si="274"/>
        <v>1675.8950580000001</v>
      </c>
      <c r="K637" s="13">
        <f t="shared" si="275"/>
        <v>1215.4467526779999</v>
      </c>
      <c r="L637" s="13">
        <f t="shared" si="280"/>
        <v>1681.3386780000001</v>
      </c>
      <c r="M637" s="13">
        <f t="shared" si="281"/>
        <v>1214.4476184793332</v>
      </c>
      <c r="N637" s="19">
        <f t="shared" si="276"/>
        <v>-2.8104184000000032</v>
      </c>
      <c r="O637">
        <f t="shared" si="286"/>
        <v>0</v>
      </c>
      <c r="P637">
        <f t="shared" si="294"/>
        <v>2.9187366091666705E-2</v>
      </c>
      <c r="Q637" s="9">
        <f t="shared" si="295"/>
        <v>0.97291220305555681</v>
      </c>
      <c r="R637" s="9">
        <f t="shared" si="296"/>
        <v>3.5024839310000044</v>
      </c>
      <c r="S637">
        <f t="shared" si="287"/>
        <v>-4.5927673333333132</v>
      </c>
      <c r="T637">
        <f t="shared" si="288"/>
        <v>0.49956709933326238</v>
      </c>
      <c r="U637">
        <f t="shared" si="297"/>
        <v>4.9487315239379596E-2</v>
      </c>
      <c r="V637" s="9">
        <f t="shared" si="298"/>
        <v>1.6495771746459864</v>
      </c>
      <c r="W637" s="9">
        <f t="shared" si="299"/>
        <v>5.9384778287255511</v>
      </c>
      <c r="X637" s="6">
        <f t="shared" si="277"/>
        <v>19.80322604116461</v>
      </c>
      <c r="Y637" s="10">
        <v>0</v>
      </c>
      <c r="Z637" s="31">
        <f t="shared" si="289"/>
        <v>180</v>
      </c>
      <c r="AA637" s="31">
        <f t="shared" si="292"/>
        <v>0</v>
      </c>
      <c r="AB637" s="31">
        <f t="shared" si="290"/>
        <v>353.79219661326721</v>
      </c>
      <c r="AC637" s="31">
        <f t="shared" si="293"/>
        <v>-353.79219661326721</v>
      </c>
      <c r="AD637" s="20">
        <f t="shared" si="291"/>
        <v>173.79219661326721</v>
      </c>
      <c r="AE637" s="9">
        <f t="shared" si="271"/>
        <v>1.6495771746459864</v>
      </c>
      <c r="AF637" s="9">
        <f t="shared" si="282"/>
        <v>0.97291220305555681</v>
      </c>
      <c r="AG637" s="21">
        <f t="shared" si="283"/>
        <v>173.79219661326721</v>
      </c>
      <c r="AH637" s="6">
        <f t="shared" si="284"/>
        <v>19.80322604116461</v>
      </c>
      <c r="AI637">
        <f t="shared" si="285"/>
        <v>0</v>
      </c>
    </row>
    <row r="638" spans="2:35" ht="20">
      <c r="B638" s="22">
        <v>74</v>
      </c>
      <c r="C638" s="22">
        <v>814</v>
      </c>
      <c r="D638" s="18">
        <f t="shared" si="272"/>
        <v>-285.0153512</v>
      </c>
      <c r="E638" s="18">
        <f t="shared" si="273"/>
        <v>1219.942856572</v>
      </c>
      <c r="F638" s="18">
        <f t="shared" si="278"/>
        <v>-287.8257696</v>
      </c>
      <c r="G638" s="18">
        <f t="shared" si="279"/>
        <v>1219.942856572</v>
      </c>
      <c r="H638" s="18">
        <v>1468</v>
      </c>
      <c r="I638" s="18">
        <v>812</v>
      </c>
      <c r="J638" s="13">
        <f t="shared" si="274"/>
        <v>1673.3405088</v>
      </c>
      <c r="K638" s="13">
        <f t="shared" si="275"/>
        <v>1216.945453976</v>
      </c>
      <c r="L638" s="13">
        <f t="shared" si="280"/>
        <v>1676.8298729333335</v>
      </c>
      <c r="M638" s="13">
        <f t="shared" si="281"/>
        <v>1215.4467526779999</v>
      </c>
      <c r="N638" s="19">
        <f t="shared" si="276"/>
        <v>-2.8104183999999464</v>
      </c>
      <c r="O638">
        <f t="shared" si="286"/>
        <v>0</v>
      </c>
      <c r="P638">
        <f t="shared" si="294"/>
        <v>2.9187366091666112E-2</v>
      </c>
      <c r="Q638" s="9">
        <f t="shared" si="295"/>
        <v>0.97291220305553705</v>
      </c>
      <c r="R638" s="9">
        <f t="shared" si="296"/>
        <v>3.5024839309999334</v>
      </c>
      <c r="S638">
        <f t="shared" si="287"/>
        <v>-4.5088050666665822</v>
      </c>
      <c r="T638">
        <f t="shared" si="288"/>
        <v>0.99913419866675213</v>
      </c>
      <c r="U638">
        <f t="shared" si="297"/>
        <v>5.3743031281787257E-2</v>
      </c>
      <c r="V638" s="9">
        <f t="shared" si="298"/>
        <v>1.7914343760595752</v>
      </c>
      <c r="W638" s="9">
        <f t="shared" si="299"/>
        <v>6.4491637538144708</v>
      </c>
      <c r="X638" s="6">
        <f t="shared" si="277"/>
        <v>19.718993524763242</v>
      </c>
      <c r="Y638" s="10">
        <v>0</v>
      </c>
      <c r="Z638" s="31">
        <f t="shared" si="289"/>
        <v>180</v>
      </c>
      <c r="AA638" s="31">
        <f t="shared" si="292"/>
        <v>0</v>
      </c>
      <c r="AB638" s="31">
        <f t="shared" si="290"/>
        <v>347.5053757569072</v>
      </c>
      <c r="AC638" s="31">
        <f t="shared" si="293"/>
        <v>6.2868208563600092</v>
      </c>
      <c r="AD638" s="20">
        <f t="shared" si="291"/>
        <v>167.5053757569072</v>
      </c>
      <c r="AE638" s="9">
        <f t="shared" si="271"/>
        <v>1.7914343760595752</v>
      </c>
      <c r="AF638" s="9">
        <f t="shared" si="282"/>
        <v>0.97291220305553705</v>
      </c>
      <c r="AG638" s="21">
        <f t="shared" si="283"/>
        <v>167.5053757569072</v>
      </c>
      <c r="AH638" s="6">
        <f t="shared" si="284"/>
        <v>19.718993524763242</v>
      </c>
      <c r="AI638">
        <f t="shared" si="285"/>
        <v>0</v>
      </c>
    </row>
    <row r="639" spans="2:35" ht="20">
      <c r="B639" s="22">
        <v>76</v>
      </c>
      <c r="C639" s="22">
        <v>814</v>
      </c>
      <c r="D639" s="18">
        <f t="shared" si="272"/>
        <v>-282.20493279999999</v>
      </c>
      <c r="E639" s="18">
        <f t="shared" si="273"/>
        <v>1219.942856572</v>
      </c>
      <c r="F639" s="18">
        <f t="shared" si="278"/>
        <v>-285.0153512</v>
      </c>
      <c r="G639" s="18">
        <f t="shared" si="279"/>
        <v>1219.942856572</v>
      </c>
      <c r="H639" s="18">
        <v>1464</v>
      </c>
      <c r="I639" s="18">
        <v>812</v>
      </c>
      <c r="J639" s="13">
        <f t="shared" si="274"/>
        <v>1667.7236544</v>
      </c>
      <c r="K639" s="13">
        <f t="shared" si="275"/>
        <v>1216.945453976</v>
      </c>
      <c r="L639" s="13">
        <f t="shared" si="280"/>
        <v>1672.3197404</v>
      </c>
      <c r="M639" s="13">
        <f t="shared" si="281"/>
        <v>1216.4458868766667</v>
      </c>
      <c r="N639" s="19">
        <f t="shared" si="276"/>
        <v>-2.8104184000000032</v>
      </c>
      <c r="O639">
        <f t="shared" si="286"/>
        <v>0</v>
      </c>
      <c r="P639">
        <f t="shared" si="294"/>
        <v>2.9187366091666705E-2</v>
      </c>
      <c r="Q639" s="9">
        <f t="shared" si="295"/>
        <v>0.97291220305555681</v>
      </c>
      <c r="R639" s="9">
        <f t="shared" si="296"/>
        <v>3.5024839310000044</v>
      </c>
      <c r="S639">
        <f t="shared" si="287"/>
        <v>-4.5101325333334898</v>
      </c>
      <c r="T639">
        <f t="shared" si="288"/>
        <v>0.99913419866675213</v>
      </c>
      <c r="U639">
        <f t="shared" si="297"/>
        <v>5.3755043581806106E-2</v>
      </c>
      <c r="V639" s="9">
        <f t="shared" si="298"/>
        <v>1.7918347860602035</v>
      </c>
      <c r="W639" s="9">
        <f t="shared" si="299"/>
        <v>6.4506052298167331</v>
      </c>
      <c r="X639" s="6">
        <f t="shared" si="277"/>
        <v>19.637259746971459</v>
      </c>
      <c r="Y639" s="10">
        <v>0</v>
      </c>
      <c r="Z639" s="31">
        <f t="shared" si="289"/>
        <v>180</v>
      </c>
      <c r="AA639" s="31">
        <f t="shared" si="292"/>
        <v>0</v>
      </c>
      <c r="AB639" s="31">
        <f t="shared" si="290"/>
        <v>347.5089378592225</v>
      </c>
      <c r="AC639" s="31">
        <f t="shared" si="293"/>
        <v>-3.5621023152998532E-3</v>
      </c>
      <c r="AD639" s="20">
        <f t="shared" si="291"/>
        <v>167.5089378592225</v>
      </c>
      <c r="AE639" s="9">
        <f t="shared" ref="AE639:AE702" si="300">$V639</f>
        <v>1.7918347860602035</v>
      </c>
      <c r="AF639" s="9">
        <f t="shared" si="282"/>
        <v>0.97291220305555681</v>
      </c>
      <c r="AG639" s="21">
        <f t="shared" si="283"/>
        <v>167.5089378592225</v>
      </c>
      <c r="AH639" s="6">
        <f t="shared" si="284"/>
        <v>19.637259746971459</v>
      </c>
      <c r="AI639">
        <f t="shared" si="285"/>
        <v>0</v>
      </c>
    </row>
    <row r="640" spans="2:35" ht="20">
      <c r="B640" s="22">
        <v>76</v>
      </c>
      <c r="C640" s="22">
        <v>816</v>
      </c>
      <c r="D640" s="18">
        <f t="shared" si="272"/>
        <v>-283.08504319999997</v>
      </c>
      <c r="E640" s="18">
        <f t="shared" si="273"/>
        <v>1222.940259168</v>
      </c>
      <c r="F640" s="18">
        <f t="shared" si="278"/>
        <v>-283.43510906666666</v>
      </c>
      <c r="G640" s="18">
        <f t="shared" si="279"/>
        <v>1220.9419907706667</v>
      </c>
      <c r="H640" s="18">
        <v>1460</v>
      </c>
      <c r="I640" s="18">
        <v>812</v>
      </c>
      <c r="J640" s="13">
        <f t="shared" si="274"/>
        <v>1662.1068</v>
      </c>
      <c r="K640" s="13">
        <f t="shared" si="275"/>
        <v>1216.945453976</v>
      </c>
      <c r="L640" s="13">
        <f t="shared" si="280"/>
        <v>1667.7236544</v>
      </c>
      <c r="M640" s="13">
        <f t="shared" si="281"/>
        <v>1216.945453976</v>
      </c>
      <c r="N640" s="19">
        <f t="shared" si="276"/>
        <v>0.8801103999999782</v>
      </c>
      <c r="O640">
        <f t="shared" si="286"/>
        <v>-0.99913419866675213</v>
      </c>
      <c r="P640">
        <f t="shared" si="294"/>
        <v>2.7914178928252167E-2</v>
      </c>
      <c r="Q640" s="9">
        <f t="shared" si="295"/>
        <v>0.93047263094173882</v>
      </c>
      <c r="R640" s="9">
        <f t="shared" si="296"/>
        <v>3.3497014713902598</v>
      </c>
      <c r="S640">
        <f t="shared" si="287"/>
        <v>-4.5960860000000139</v>
      </c>
      <c r="T640">
        <f t="shared" si="288"/>
        <v>0.49956709933326238</v>
      </c>
      <c r="U640">
        <f t="shared" si="297"/>
        <v>4.9520535510337513E-2</v>
      </c>
      <c r="V640" s="9">
        <f t="shared" si="298"/>
        <v>1.6506845170112503</v>
      </c>
      <c r="W640" s="9">
        <f t="shared" si="299"/>
        <v>5.9424642612405014</v>
      </c>
      <c r="X640" s="6">
        <f t="shared" si="277"/>
        <v>19.583581538673311</v>
      </c>
      <c r="Y640" s="10">
        <v>0</v>
      </c>
      <c r="Z640" s="31">
        <f t="shared" si="289"/>
        <v>212.30379726471045</v>
      </c>
      <c r="AA640" s="31">
        <f t="shared" si="292"/>
        <v>-32.303797264710454</v>
      </c>
      <c r="AB640" s="31">
        <f t="shared" si="290"/>
        <v>353.7966440828402</v>
      </c>
      <c r="AC640" s="31">
        <f t="shared" si="293"/>
        <v>-6.2877062236177039</v>
      </c>
      <c r="AD640" s="20">
        <f t="shared" si="291"/>
        <v>141.49284681812975</v>
      </c>
      <c r="AE640" s="9">
        <f t="shared" si="300"/>
        <v>1.6506845170112503</v>
      </c>
      <c r="AF640" s="9">
        <f t="shared" si="282"/>
        <v>0.93047263094173882</v>
      </c>
      <c r="AG640" s="21">
        <f t="shared" si="283"/>
        <v>141.49284681812975</v>
      </c>
      <c r="AH640" s="6">
        <f t="shared" si="284"/>
        <v>19.583581538673311</v>
      </c>
      <c r="AI640">
        <f t="shared" si="285"/>
        <v>0</v>
      </c>
    </row>
    <row r="641" spans="2:35" ht="20">
      <c r="B641" s="22">
        <v>78</v>
      </c>
      <c r="C641" s="22">
        <v>816</v>
      </c>
      <c r="D641" s="18">
        <f t="shared" si="272"/>
        <v>-280.27263359999995</v>
      </c>
      <c r="E641" s="18">
        <f t="shared" si="273"/>
        <v>1222.940259168</v>
      </c>
      <c r="F641" s="18">
        <f t="shared" si="278"/>
        <v>-281.85420319999997</v>
      </c>
      <c r="G641" s="18">
        <f t="shared" si="279"/>
        <v>1221.9411249693333</v>
      </c>
      <c r="H641" s="18">
        <v>1458</v>
      </c>
      <c r="I641" s="18">
        <v>812</v>
      </c>
      <c r="J641" s="13">
        <f t="shared" si="274"/>
        <v>1659.2983727999999</v>
      </c>
      <c r="K641" s="13">
        <f t="shared" si="275"/>
        <v>1216.945453976</v>
      </c>
      <c r="L641" s="13">
        <f t="shared" si="280"/>
        <v>1663.0429424000001</v>
      </c>
      <c r="M641" s="13">
        <f t="shared" si="281"/>
        <v>1216.945453976</v>
      </c>
      <c r="N641" s="19">
        <f t="shared" si="276"/>
        <v>-2.8124096000000236</v>
      </c>
      <c r="O641">
        <f t="shared" si="286"/>
        <v>-0.99913419866652475</v>
      </c>
      <c r="P641">
        <f t="shared" si="294"/>
        <v>3.9354364223255861E-2</v>
      </c>
      <c r="Q641" s="9">
        <f t="shared" si="295"/>
        <v>1.3118121407751955</v>
      </c>
      <c r="R641" s="9">
        <f t="shared" si="296"/>
        <v>4.722523706790704</v>
      </c>
      <c r="S641">
        <f t="shared" si="287"/>
        <v>-4.6807119999998577</v>
      </c>
      <c r="T641">
        <f t="shared" si="288"/>
        <v>0</v>
      </c>
      <c r="U641">
        <f t="shared" si="297"/>
        <v>4.861114441666519E-2</v>
      </c>
      <c r="V641" s="9">
        <f t="shared" si="298"/>
        <v>1.6203714805555065</v>
      </c>
      <c r="W641" s="9">
        <f t="shared" si="299"/>
        <v>5.8333373299998232</v>
      </c>
      <c r="X641" s="6">
        <f t="shared" si="277"/>
        <v>19.499308909810395</v>
      </c>
      <c r="Y641" s="10">
        <v>0</v>
      </c>
      <c r="Z641" s="31">
        <f t="shared" si="289"/>
        <v>212.29293029055839</v>
      </c>
      <c r="AA641" s="31">
        <f t="shared" si="292"/>
        <v>1.0866974152065723E-2</v>
      </c>
      <c r="AB641" s="31">
        <f t="shared" si="290"/>
        <v>0</v>
      </c>
      <c r="AC641" s="31">
        <f t="shared" si="293"/>
        <v>353.7966440828402</v>
      </c>
      <c r="AD641" s="20">
        <f t="shared" si="291"/>
        <v>212.29293029055839</v>
      </c>
      <c r="AE641" s="9">
        <f t="shared" si="300"/>
        <v>1.6203714805555065</v>
      </c>
      <c r="AF641" s="9">
        <f t="shared" si="282"/>
        <v>1.3118121407751955</v>
      </c>
      <c r="AG641" s="21">
        <f t="shared" si="283"/>
        <v>212.29293029055839</v>
      </c>
      <c r="AH641" s="6">
        <f t="shared" si="284"/>
        <v>19.499308909810395</v>
      </c>
      <c r="AI641">
        <f t="shared" si="285"/>
        <v>0</v>
      </c>
    </row>
    <row r="642" spans="2:35" ht="20">
      <c r="B642" s="22">
        <v>79</v>
      </c>
      <c r="C642" s="22">
        <v>816</v>
      </c>
      <c r="D642" s="18">
        <f t="shared" si="272"/>
        <v>-278.86642879999994</v>
      </c>
      <c r="E642" s="18">
        <f t="shared" si="273"/>
        <v>1222.940259168</v>
      </c>
      <c r="F642" s="18">
        <f t="shared" si="278"/>
        <v>-280.74136853333329</v>
      </c>
      <c r="G642" s="18">
        <f t="shared" si="279"/>
        <v>1222.940259168</v>
      </c>
      <c r="H642" s="18">
        <v>1454</v>
      </c>
      <c r="I642" s="18">
        <v>814</v>
      </c>
      <c r="J642" s="13">
        <f t="shared" si="274"/>
        <v>1654.1733448</v>
      </c>
      <c r="K642" s="13">
        <f t="shared" si="275"/>
        <v>1219.942856572</v>
      </c>
      <c r="L642" s="13">
        <f t="shared" si="280"/>
        <v>1658.5261725333332</v>
      </c>
      <c r="M642" s="13">
        <f t="shared" si="281"/>
        <v>1217.9445881746667</v>
      </c>
      <c r="N642" s="19">
        <f t="shared" si="276"/>
        <v>-1.4062048000000118</v>
      </c>
      <c r="O642">
        <f t="shared" si="286"/>
        <v>-0.99913419866675213</v>
      </c>
      <c r="P642">
        <f t="shared" si="294"/>
        <v>3.0148524682130501E-2</v>
      </c>
      <c r="Q642" s="9">
        <f t="shared" si="295"/>
        <v>1.0049508227376833</v>
      </c>
      <c r="R642" s="9">
        <f t="shared" si="296"/>
        <v>3.6178229618556599</v>
      </c>
      <c r="S642">
        <f t="shared" si="287"/>
        <v>-4.5167698666668912</v>
      </c>
      <c r="T642">
        <f t="shared" si="288"/>
        <v>0.99913419866675213</v>
      </c>
      <c r="U642">
        <f t="shared" si="297"/>
        <v>5.3815117838501063E-2</v>
      </c>
      <c r="V642" s="9">
        <f t="shared" si="298"/>
        <v>1.7938372612833688</v>
      </c>
      <c r="W642" s="9">
        <f t="shared" si="299"/>
        <v>6.4578141406201279</v>
      </c>
      <c r="X642" s="6">
        <f t="shared" si="277"/>
        <v>19.452010807474643</v>
      </c>
      <c r="Y642" s="10">
        <v>0</v>
      </c>
      <c r="Z642" s="31">
        <f t="shared" si="289"/>
        <v>221.91838541196384</v>
      </c>
      <c r="AA642" s="31">
        <f t="shared" si="292"/>
        <v>-9.6254551214054516</v>
      </c>
      <c r="AB642" s="31">
        <f t="shared" si="290"/>
        <v>347.52671843063291</v>
      </c>
      <c r="AC642" s="31">
        <f t="shared" si="293"/>
        <v>-347.52671843063291</v>
      </c>
      <c r="AD642" s="20">
        <f t="shared" si="291"/>
        <v>125.60833301866907</v>
      </c>
      <c r="AE642" s="9">
        <f t="shared" si="300"/>
        <v>1.7938372612833688</v>
      </c>
      <c r="AF642" s="9">
        <f t="shared" si="282"/>
        <v>1.0049508227376833</v>
      </c>
      <c r="AG642" s="21">
        <f t="shared" si="283"/>
        <v>125.60833301866907</v>
      </c>
      <c r="AH642" s="6">
        <f t="shared" si="284"/>
        <v>19.452010807474643</v>
      </c>
      <c r="AI642">
        <f t="shared" si="285"/>
        <v>0</v>
      </c>
    </row>
    <row r="643" spans="2:35" ht="20">
      <c r="B643" s="22">
        <v>80</v>
      </c>
      <c r="C643" s="22">
        <v>818</v>
      </c>
      <c r="D643" s="18">
        <f t="shared" si="272"/>
        <v>-278.33635199999998</v>
      </c>
      <c r="E643" s="18">
        <f t="shared" si="273"/>
        <v>1225.937661764</v>
      </c>
      <c r="F643" s="18">
        <f t="shared" si="278"/>
        <v>-279.15847146666664</v>
      </c>
      <c r="G643" s="18">
        <f t="shared" si="279"/>
        <v>1223.9393933666668</v>
      </c>
      <c r="H643" s="18">
        <v>1452</v>
      </c>
      <c r="I643" s="18">
        <v>814</v>
      </c>
      <c r="J643" s="13">
        <f t="shared" si="274"/>
        <v>1651.3629264000001</v>
      </c>
      <c r="K643" s="13">
        <f t="shared" si="275"/>
        <v>1219.942856572</v>
      </c>
      <c r="L643" s="13">
        <f t="shared" si="280"/>
        <v>1654.9448813333336</v>
      </c>
      <c r="M643" s="13">
        <f t="shared" si="281"/>
        <v>1218.9437223733332</v>
      </c>
      <c r="N643" s="19">
        <f t="shared" si="276"/>
        <v>-0.53007679999996071</v>
      </c>
      <c r="O643">
        <f t="shared" si="286"/>
        <v>-0.99913419866675213</v>
      </c>
      <c r="P643">
        <f t="shared" si="294"/>
        <v>2.6943678998893019E-2</v>
      </c>
      <c r="Q643" s="9">
        <f t="shared" si="295"/>
        <v>0.89812263329643394</v>
      </c>
      <c r="R643" s="9">
        <f t="shared" si="296"/>
        <v>3.233241479867162</v>
      </c>
      <c r="S643">
        <f t="shared" si="287"/>
        <v>-3.5812911999996686</v>
      </c>
      <c r="T643">
        <f t="shared" si="288"/>
        <v>0.99913419866652475</v>
      </c>
      <c r="U643">
        <f t="shared" si="297"/>
        <v>4.559594591321945E-2</v>
      </c>
      <c r="V643" s="9">
        <f t="shared" si="298"/>
        <v>1.5198648637739818</v>
      </c>
      <c r="W643" s="9">
        <f t="shared" si="299"/>
        <v>5.4715135095863348</v>
      </c>
      <c r="X643" s="6">
        <f t="shared" si="277"/>
        <v>19.395802707175587</v>
      </c>
      <c r="Y643" s="10">
        <v>0</v>
      </c>
      <c r="Z643" s="31">
        <f t="shared" si="289"/>
        <v>212.26036845866636</v>
      </c>
      <c r="AA643" s="31">
        <f t="shared" si="292"/>
        <v>9.6580169532974764</v>
      </c>
      <c r="AB643" s="31">
        <f t="shared" si="290"/>
        <v>344.41158116088326</v>
      </c>
      <c r="AC643" s="31">
        <f t="shared" si="293"/>
        <v>3.1151372697496527</v>
      </c>
      <c r="AD643" s="20">
        <f t="shared" si="291"/>
        <v>132.1512127022169</v>
      </c>
      <c r="AE643" s="9">
        <f t="shared" si="300"/>
        <v>1.5198648637739818</v>
      </c>
      <c r="AF643" s="9">
        <f t="shared" si="282"/>
        <v>0.89812263329643394</v>
      </c>
      <c r="AG643" s="21">
        <f t="shared" si="283"/>
        <v>132.1512127022169</v>
      </c>
      <c r="AH643" s="6">
        <f t="shared" si="284"/>
        <v>19.395802707175587</v>
      </c>
      <c r="AI643">
        <f t="shared" si="285"/>
        <v>0</v>
      </c>
    </row>
    <row r="644" spans="2:35" ht="20">
      <c r="B644" s="22">
        <v>82</v>
      </c>
      <c r="C644" s="22">
        <v>818</v>
      </c>
      <c r="D644" s="18">
        <f t="shared" ref="D644:D707" si="301">IF(B644&gt;=$A$24,B644+($A$14*(B644-$A$24)*C644),B644-($A$14*($A$24-B644)*C644))</f>
        <v>-275.52195119999999</v>
      </c>
      <c r="E644" s="18">
        <f t="shared" ref="E644:E707" si="302">C644+($A$16*C644)</f>
        <v>1225.937661764</v>
      </c>
      <c r="F644" s="18">
        <f t="shared" si="278"/>
        <v>-277.57491066666665</v>
      </c>
      <c r="G644" s="18">
        <f t="shared" si="279"/>
        <v>1224.9385275653333</v>
      </c>
      <c r="H644" s="18">
        <v>1448</v>
      </c>
      <c r="I644" s="18">
        <v>814</v>
      </c>
      <c r="J644" s="13">
        <f t="shared" ref="J644:J707" si="303">IF(H644&gt;=$A$24,H644+($A$14*(H644-$A$24)*I644),H644-($A$14*($A$24-H644)*I644))</f>
        <v>1645.7420895999999</v>
      </c>
      <c r="K644" s="13">
        <f t="shared" ref="K644:K707" si="304">I644+($A$16*I644)</f>
        <v>1219.942856572</v>
      </c>
      <c r="L644" s="13">
        <f t="shared" si="280"/>
        <v>1650.4261202666667</v>
      </c>
      <c r="M644" s="13">
        <f t="shared" si="281"/>
        <v>1219.942856572</v>
      </c>
      <c r="N644" s="19">
        <f t="shared" si="276"/>
        <v>-2.8144007999999872</v>
      </c>
      <c r="O644">
        <f t="shared" si="286"/>
        <v>-0.99913419866652475</v>
      </c>
      <c r="P644">
        <f t="shared" si="294"/>
        <v>3.9369714543079616E-2</v>
      </c>
      <c r="Q644" s="9">
        <f t="shared" si="295"/>
        <v>1.3123238181026537</v>
      </c>
      <c r="R644" s="9">
        <f t="shared" si="296"/>
        <v>4.7243657451695533</v>
      </c>
      <c r="S644">
        <f t="shared" si="287"/>
        <v>-4.5187610666669116</v>
      </c>
      <c r="T644">
        <f t="shared" si="288"/>
        <v>0.99913419866675213</v>
      </c>
      <c r="U644">
        <f t="shared" si="297"/>
        <v>5.3833144254468231E-2</v>
      </c>
      <c r="V644" s="9">
        <f t="shared" si="298"/>
        <v>1.7944381418156077</v>
      </c>
      <c r="W644" s="9">
        <f t="shared" si="299"/>
        <v>6.4599773105361882</v>
      </c>
      <c r="X644" s="6">
        <f t="shared" si="277"/>
        <v>19.330420975089659</v>
      </c>
      <c r="Y644" s="10">
        <v>0</v>
      </c>
      <c r="Z644" s="31">
        <f t="shared" si="289"/>
        <v>212.24952752794283</v>
      </c>
      <c r="AA644" s="31">
        <f t="shared" si="292"/>
        <v>1.0840930723531983E-2</v>
      </c>
      <c r="AB644" s="31">
        <f t="shared" si="290"/>
        <v>347.53204289160817</v>
      </c>
      <c r="AC644" s="31">
        <f t="shared" si="293"/>
        <v>-3.1204617307249123</v>
      </c>
      <c r="AD644" s="20">
        <f t="shared" si="291"/>
        <v>135.28251536366534</v>
      </c>
      <c r="AE644" s="9">
        <f t="shared" si="300"/>
        <v>1.7944381418156077</v>
      </c>
      <c r="AF644" s="9">
        <f t="shared" si="282"/>
        <v>1.3123238181026537</v>
      </c>
      <c r="AG644" s="21">
        <f t="shared" si="283"/>
        <v>135.28251536366534</v>
      </c>
      <c r="AH644" s="6">
        <f t="shared" si="284"/>
        <v>19.330420975089659</v>
      </c>
      <c r="AI644">
        <f t="shared" si="285"/>
        <v>0</v>
      </c>
    </row>
    <row r="645" spans="2:35" ht="20">
      <c r="B645" s="22">
        <v>84</v>
      </c>
      <c r="C645" s="22">
        <v>818</v>
      </c>
      <c r="D645" s="18">
        <f t="shared" si="301"/>
        <v>-272.7075504</v>
      </c>
      <c r="E645" s="18">
        <f t="shared" si="302"/>
        <v>1225.937661764</v>
      </c>
      <c r="F645" s="18">
        <f t="shared" si="278"/>
        <v>-275.52195119999993</v>
      </c>
      <c r="G645" s="18">
        <f t="shared" si="279"/>
        <v>1225.937661764</v>
      </c>
      <c r="H645" s="18">
        <v>1444</v>
      </c>
      <c r="I645" s="18">
        <v>814</v>
      </c>
      <c r="J645" s="13">
        <f t="shared" si="303"/>
        <v>1640.1212528000001</v>
      </c>
      <c r="K645" s="13">
        <f t="shared" si="304"/>
        <v>1219.942856572</v>
      </c>
      <c r="L645" s="13">
        <f t="shared" si="280"/>
        <v>1645.7420896000001</v>
      </c>
      <c r="M645" s="13">
        <f t="shared" si="281"/>
        <v>1219.942856572</v>
      </c>
      <c r="N645" s="19">
        <f t="shared" ref="N645:N708" si="305">D644-D645</f>
        <v>-2.8144007999999872</v>
      </c>
      <c r="O645">
        <f t="shared" si="286"/>
        <v>-0.99913419866675213</v>
      </c>
      <c r="P645">
        <f t="shared" si="294"/>
        <v>3.9369714543083634E-2</v>
      </c>
      <c r="Q645" s="9">
        <f t="shared" si="295"/>
        <v>1.3123238181027879</v>
      </c>
      <c r="R645" s="9">
        <f t="shared" si="296"/>
        <v>4.7243657451700365</v>
      </c>
      <c r="S645">
        <f t="shared" si="287"/>
        <v>-4.6840306666665583</v>
      </c>
      <c r="T645">
        <f t="shared" si="288"/>
        <v>0</v>
      </c>
      <c r="U645">
        <f t="shared" si="297"/>
        <v>4.8645610152776658E-2</v>
      </c>
      <c r="V645" s="9">
        <f t="shared" si="298"/>
        <v>1.6215203384258887</v>
      </c>
      <c r="W645" s="9">
        <f t="shared" si="299"/>
        <v>5.8374732183331997</v>
      </c>
      <c r="X645" s="6">
        <f t="shared" ref="X645:X708" si="306">SQRT((J643-D643)^2+(K643-E643)^2)/100</f>
        <v>19.297085901106342</v>
      </c>
      <c r="Y645" s="10">
        <v>0</v>
      </c>
      <c r="Z645" s="31">
        <f t="shared" si="289"/>
        <v>205.95125784404925</v>
      </c>
      <c r="AA645" s="31">
        <f t="shared" si="292"/>
        <v>6.2982696838935794</v>
      </c>
      <c r="AB645" s="31">
        <f t="shared" si="290"/>
        <v>0</v>
      </c>
      <c r="AC645" s="31">
        <f t="shared" si="293"/>
        <v>347.53204289160817</v>
      </c>
      <c r="AD645" s="20">
        <f t="shared" si="291"/>
        <v>205.95125784404925</v>
      </c>
      <c r="AE645" s="9">
        <f t="shared" si="300"/>
        <v>1.6215203384258887</v>
      </c>
      <c r="AF645" s="9">
        <f t="shared" si="282"/>
        <v>1.3123238181027879</v>
      </c>
      <c r="AG645" s="21">
        <f t="shared" si="283"/>
        <v>205.95125784404925</v>
      </c>
      <c r="AH645" s="6">
        <f t="shared" si="284"/>
        <v>19.297085901106342</v>
      </c>
      <c r="AI645">
        <f t="shared" si="285"/>
        <v>0</v>
      </c>
    </row>
    <row r="646" spans="2:35" ht="20">
      <c r="B646" s="22">
        <v>87</v>
      </c>
      <c r="C646" s="22">
        <v>816</v>
      </c>
      <c r="D646" s="18">
        <f t="shared" si="301"/>
        <v>-267.61679039999996</v>
      </c>
      <c r="E646" s="18">
        <f t="shared" si="302"/>
        <v>1222.940259168</v>
      </c>
      <c r="F646" s="18">
        <f t="shared" ref="F646:F709" si="307">AVERAGE(D644:D646)</f>
        <v>-271.94876399999998</v>
      </c>
      <c r="G646" s="18">
        <f t="shared" ref="G646:G709" si="308">AVERAGE(E644:E646)</f>
        <v>1224.9385275653333</v>
      </c>
      <c r="H646" s="18">
        <v>1440</v>
      </c>
      <c r="I646" s="18">
        <v>816</v>
      </c>
      <c r="J646" s="13">
        <f t="shared" si="303"/>
        <v>1634.978304</v>
      </c>
      <c r="K646" s="13">
        <f t="shared" si="304"/>
        <v>1222.940259168</v>
      </c>
      <c r="L646" s="13">
        <f t="shared" ref="L646:L709" si="309">AVERAGE(J644:J646)</f>
        <v>1640.2805488000001</v>
      </c>
      <c r="M646" s="13">
        <f t="shared" ref="M646:M709" si="310">AVERAGE(K644:K646)</f>
        <v>1220.9419907706667</v>
      </c>
      <c r="N646" s="19">
        <f t="shared" si="305"/>
        <v>-5.0907600000000457</v>
      </c>
      <c r="O646">
        <f t="shared" si="286"/>
        <v>0.99913419866675213</v>
      </c>
      <c r="P646">
        <f t="shared" si="294"/>
        <v>5.9083478270814636E-2</v>
      </c>
      <c r="Q646" s="9">
        <f t="shared" si="295"/>
        <v>1.9694492756938213</v>
      </c>
      <c r="R646" s="9">
        <f t="shared" si="296"/>
        <v>7.0900173924977565</v>
      </c>
      <c r="S646">
        <f t="shared" si="287"/>
        <v>-5.4615407999999661</v>
      </c>
      <c r="T646">
        <f t="shared" si="288"/>
        <v>0.99913419866675213</v>
      </c>
      <c r="U646">
        <f t="shared" si="297"/>
        <v>6.2552835343777077E-2</v>
      </c>
      <c r="V646" s="9">
        <f t="shared" si="298"/>
        <v>2.0850945114592361</v>
      </c>
      <c r="W646" s="9">
        <f t="shared" si="299"/>
        <v>7.5063402412532501</v>
      </c>
      <c r="X646" s="6">
        <f t="shared" si="306"/>
        <v>19.21273393393151</v>
      </c>
      <c r="Y646" s="10">
        <v>0</v>
      </c>
      <c r="Z646" s="31">
        <f t="shared" si="289"/>
        <v>164.37795111170652</v>
      </c>
      <c r="AA646" s="31">
        <f t="shared" si="292"/>
        <v>41.573306732342729</v>
      </c>
      <c r="AB646" s="31">
        <f t="shared" si="290"/>
        <v>349.63294796903307</v>
      </c>
      <c r="AC646" s="31">
        <f t="shared" si="293"/>
        <v>-349.63294796903307</v>
      </c>
      <c r="AD646" s="20">
        <f t="shared" si="291"/>
        <v>185.25499685732655</v>
      </c>
      <c r="AE646" s="9">
        <f t="shared" si="300"/>
        <v>2.0850945114592361</v>
      </c>
      <c r="AF646" s="9">
        <f t="shared" ref="AF646:AF709" si="311">$Q646</f>
        <v>1.9694492756938213</v>
      </c>
      <c r="AG646" s="21">
        <f t="shared" ref="AG646:AG709" si="312">$AD646</f>
        <v>185.25499685732655</v>
      </c>
      <c r="AH646" s="6">
        <f t="shared" ref="AH646:AH709" si="313">$X646</f>
        <v>19.21273393393151</v>
      </c>
      <c r="AI646">
        <f t="shared" ref="AI646:AI709" si="314">$Y646</f>
        <v>0</v>
      </c>
    </row>
    <row r="647" spans="2:35" ht="20">
      <c r="B647" s="22">
        <v>90</v>
      </c>
      <c r="C647" s="22">
        <v>816</v>
      </c>
      <c r="D647" s="18">
        <f t="shared" si="301"/>
        <v>-263.39817599999998</v>
      </c>
      <c r="E647" s="18">
        <f t="shared" si="302"/>
        <v>1222.940259168</v>
      </c>
      <c r="F647" s="18">
        <f t="shared" si="307"/>
        <v>-267.90750559999998</v>
      </c>
      <c r="G647" s="18">
        <f t="shared" si="308"/>
        <v>1223.9393933666668</v>
      </c>
      <c r="H647" s="18">
        <v>1438</v>
      </c>
      <c r="I647" s="18">
        <v>816</v>
      </c>
      <c r="J647" s="13">
        <f t="shared" si="303"/>
        <v>1632.1658944000001</v>
      </c>
      <c r="K647" s="13">
        <f t="shared" si="304"/>
        <v>1222.940259168</v>
      </c>
      <c r="L647" s="13">
        <f t="shared" si="309"/>
        <v>1635.7551504</v>
      </c>
      <c r="M647" s="13">
        <f t="shared" si="310"/>
        <v>1221.9411249693333</v>
      </c>
      <c r="N647" s="19">
        <f t="shared" si="305"/>
        <v>-4.2186143999999786</v>
      </c>
      <c r="O647">
        <f t="shared" ref="O647:O710" si="315">G646-G647</f>
        <v>0.99913419866652475</v>
      </c>
      <c r="P647">
        <f t="shared" si="294"/>
        <v>5.1138570455804097E-2</v>
      </c>
      <c r="Q647" s="9">
        <f t="shared" si="295"/>
        <v>1.7046190151934699</v>
      </c>
      <c r="R647" s="9">
        <f t="shared" si="296"/>
        <v>6.136628454696492</v>
      </c>
      <c r="S647">
        <f t="shared" ref="S647:S710" si="316">L647-L646</f>
        <v>-4.5253984000000855</v>
      </c>
      <c r="T647">
        <f t="shared" ref="T647:T710" si="317">M647-M646</f>
        <v>0.99913419866652475</v>
      </c>
      <c r="U647">
        <f t="shared" si="297"/>
        <v>5.3893246068836602E-2</v>
      </c>
      <c r="V647" s="9">
        <f t="shared" si="298"/>
        <v>1.7964415356278867</v>
      </c>
      <c r="W647" s="9">
        <f t="shared" si="299"/>
        <v>6.4671895282603922</v>
      </c>
      <c r="X647" s="6">
        <f t="shared" si="306"/>
        <v>19.128381970362351</v>
      </c>
      <c r="Y647" s="10">
        <v>0</v>
      </c>
      <c r="Z647" s="31">
        <f t="shared" ref="Z647:Z710" si="318">MOD(DEGREES(ATAN2(F646-F647,G646-G647)),360)</f>
        <v>166.1130415699713</v>
      </c>
      <c r="AA647" s="31">
        <f t="shared" si="292"/>
        <v>-1.7350904582647786</v>
      </c>
      <c r="AB647" s="31">
        <f t="shared" ref="AB647:AB710" si="319">MOD(DEGREES(ATAN2(L646-L647,M646-M647)),360)</f>
        <v>347.54975882911327</v>
      </c>
      <c r="AC647" s="31">
        <f t="shared" si="293"/>
        <v>2.0831891399197957</v>
      </c>
      <c r="AD647" s="20">
        <f t="shared" ref="AD647:AD710" si="320">ABS(AB647-Z647)</f>
        <v>181.43671725914197</v>
      </c>
      <c r="AE647" s="9">
        <f t="shared" si="300"/>
        <v>1.7964415356278867</v>
      </c>
      <c r="AF647" s="9">
        <f t="shared" si="311"/>
        <v>1.7046190151934699</v>
      </c>
      <c r="AG647" s="21">
        <f t="shared" si="312"/>
        <v>181.43671725914197</v>
      </c>
      <c r="AH647" s="6">
        <f t="shared" si="313"/>
        <v>19.128381970362351</v>
      </c>
      <c r="AI647">
        <f t="shared" si="314"/>
        <v>0</v>
      </c>
    </row>
    <row r="648" spans="2:35" ht="20">
      <c r="B648" s="22">
        <v>94</v>
      </c>
      <c r="C648" s="22">
        <v>816</v>
      </c>
      <c r="D648" s="18">
        <f t="shared" si="301"/>
        <v>-257.77335679999993</v>
      </c>
      <c r="E648" s="18">
        <f t="shared" si="302"/>
        <v>1222.940259168</v>
      </c>
      <c r="F648" s="18">
        <f t="shared" si="307"/>
        <v>-262.92944106666664</v>
      </c>
      <c r="G648" s="18">
        <f t="shared" si="308"/>
        <v>1222.940259168</v>
      </c>
      <c r="H648" s="18">
        <v>1434</v>
      </c>
      <c r="I648" s="18">
        <v>816</v>
      </c>
      <c r="J648" s="13">
        <f t="shared" si="303"/>
        <v>1626.5410752</v>
      </c>
      <c r="K648" s="13">
        <f t="shared" si="304"/>
        <v>1222.940259168</v>
      </c>
      <c r="L648" s="13">
        <f t="shared" si="309"/>
        <v>1631.2284245333333</v>
      </c>
      <c r="M648" s="13">
        <f t="shared" si="310"/>
        <v>1222.940259168</v>
      </c>
      <c r="N648" s="19">
        <f t="shared" si="305"/>
        <v>-5.6248192000000472</v>
      </c>
      <c r="O648">
        <f t="shared" si="315"/>
        <v>0.99913419866675213</v>
      </c>
      <c r="P648">
        <f t="shared" si="294"/>
        <v>6.4094428424386951E-2</v>
      </c>
      <c r="Q648" s="9">
        <f t="shared" si="295"/>
        <v>2.1364809474795647</v>
      </c>
      <c r="R648" s="9">
        <f t="shared" si="296"/>
        <v>7.6913314109264332</v>
      </c>
      <c r="S648">
        <f t="shared" si="316"/>
        <v>-4.5267258666667658</v>
      </c>
      <c r="T648">
        <f t="shared" si="317"/>
        <v>0.99913419866675213</v>
      </c>
      <c r="U648">
        <f t="shared" si="297"/>
        <v>5.3905268967985309E-2</v>
      </c>
      <c r="V648" s="9">
        <f t="shared" si="298"/>
        <v>1.7968422989328436</v>
      </c>
      <c r="W648" s="9">
        <f t="shared" si="299"/>
        <v>6.4686322761582371</v>
      </c>
      <c r="X648" s="6">
        <f t="shared" si="306"/>
        <v>19.025950943999998</v>
      </c>
      <c r="Y648" s="10">
        <v>0</v>
      </c>
      <c r="Z648" s="31">
        <f t="shared" si="318"/>
        <v>168.65110279605429</v>
      </c>
      <c r="AA648" s="31">
        <f t="shared" ref="AA648:AA711" si="321">Z647-Z648</f>
        <v>-2.5380612260829878</v>
      </c>
      <c r="AB648" s="31">
        <f t="shared" si="319"/>
        <v>347.55329607214657</v>
      </c>
      <c r="AC648" s="31">
        <f t="shared" ref="AC648:AC711" si="322">AB647-AB648</f>
        <v>-3.5372430332927252E-3</v>
      </c>
      <c r="AD648" s="20">
        <f t="shared" si="320"/>
        <v>178.90219327609228</v>
      </c>
      <c r="AE648" s="9">
        <f t="shared" si="300"/>
        <v>1.7968422989328436</v>
      </c>
      <c r="AF648" s="9">
        <f t="shared" si="311"/>
        <v>2.1364809474795647</v>
      </c>
      <c r="AG648" s="21">
        <f t="shared" si="312"/>
        <v>178.90219327609228</v>
      </c>
      <c r="AH648" s="6">
        <f t="shared" si="313"/>
        <v>19.025950943999998</v>
      </c>
      <c r="AI648">
        <f t="shared" si="314"/>
        <v>0</v>
      </c>
    </row>
    <row r="649" spans="2:35" ht="20">
      <c r="B649" s="22">
        <v>97</v>
      </c>
      <c r="C649" s="22">
        <v>814</v>
      </c>
      <c r="D649" s="18">
        <f t="shared" si="301"/>
        <v>-252.69553959999996</v>
      </c>
      <c r="E649" s="18">
        <f t="shared" si="302"/>
        <v>1219.942856572</v>
      </c>
      <c r="F649" s="18">
        <f t="shared" si="307"/>
        <v>-257.95569079999996</v>
      </c>
      <c r="G649" s="18">
        <f t="shared" si="308"/>
        <v>1221.9411249693333</v>
      </c>
      <c r="H649" s="18">
        <v>1430</v>
      </c>
      <c r="I649" s="18">
        <v>816</v>
      </c>
      <c r="J649" s="13">
        <f t="shared" si="303"/>
        <v>1620.916256</v>
      </c>
      <c r="K649" s="13">
        <f t="shared" si="304"/>
        <v>1222.940259168</v>
      </c>
      <c r="L649" s="13">
        <f t="shared" si="309"/>
        <v>1626.5410752</v>
      </c>
      <c r="M649" s="13">
        <f t="shared" si="310"/>
        <v>1222.940259168</v>
      </c>
      <c r="N649" s="19">
        <f t="shared" si="305"/>
        <v>-5.0778171999999699</v>
      </c>
      <c r="O649">
        <f t="shared" si="315"/>
        <v>0.99913419866675213</v>
      </c>
      <c r="P649">
        <f t="shared" si="294"/>
        <v>5.8963229013356981E-2</v>
      </c>
      <c r="Q649" s="9">
        <f t="shared" si="295"/>
        <v>1.9654409671118993</v>
      </c>
      <c r="R649" s="9">
        <f t="shared" si="296"/>
        <v>7.0755874816028372</v>
      </c>
      <c r="S649">
        <f t="shared" si="316"/>
        <v>-4.687349333333259</v>
      </c>
      <c r="T649">
        <f t="shared" si="317"/>
        <v>0</v>
      </c>
      <c r="U649">
        <f t="shared" si="297"/>
        <v>4.8680075888888119E-2</v>
      </c>
      <c r="V649" s="9">
        <f t="shared" si="298"/>
        <v>1.6226691962962707</v>
      </c>
      <c r="W649" s="9">
        <f t="shared" si="299"/>
        <v>5.8416091066665743</v>
      </c>
      <c r="X649" s="6">
        <f t="shared" si="306"/>
        <v>18.955640704</v>
      </c>
      <c r="Y649" s="10">
        <v>0</v>
      </c>
      <c r="Z649" s="31">
        <f t="shared" si="318"/>
        <v>168.6415144728247</v>
      </c>
      <c r="AA649" s="31">
        <f t="shared" si="321"/>
        <v>9.588323229593243E-3</v>
      </c>
      <c r="AB649" s="31">
        <f t="shared" si="319"/>
        <v>0</v>
      </c>
      <c r="AC649" s="31">
        <f t="shared" si="322"/>
        <v>347.55329607214657</v>
      </c>
      <c r="AD649" s="20">
        <f t="shared" si="320"/>
        <v>168.6415144728247</v>
      </c>
      <c r="AE649" s="9">
        <f t="shared" si="300"/>
        <v>1.6226691962962707</v>
      </c>
      <c r="AF649" s="9">
        <f t="shared" si="311"/>
        <v>1.9654409671118993</v>
      </c>
      <c r="AG649" s="21">
        <f t="shared" si="312"/>
        <v>168.6415144728247</v>
      </c>
      <c r="AH649" s="6">
        <f t="shared" si="313"/>
        <v>18.955640704</v>
      </c>
      <c r="AI649">
        <f t="shared" si="314"/>
        <v>0</v>
      </c>
    </row>
    <row r="650" spans="2:35" ht="20">
      <c r="B650" s="22">
        <v>100</v>
      </c>
      <c r="C650" s="22">
        <v>814</v>
      </c>
      <c r="D650" s="18">
        <f t="shared" si="301"/>
        <v>-248.47991200000001</v>
      </c>
      <c r="E650" s="18">
        <f t="shared" si="302"/>
        <v>1219.942856572</v>
      </c>
      <c r="F650" s="18">
        <f t="shared" si="307"/>
        <v>-252.98293613333331</v>
      </c>
      <c r="G650" s="18">
        <f t="shared" si="308"/>
        <v>1220.9419907706667</v>
      </c>
      <c r="H650" s="18">
        <v>1426</v>
      </c>
      <c r="I650" s="18">
        <v>816</v>
      </c>
      <c r="J650" s="13">
        <f t="shared" si="303"/>
        <v>1615.2914367999999</v>
      </c>
      <c r="K650" s="13">
        <f t="shared" si="304"/>
        <v>1222.940259168</v>
      </c>
      <c r="L650" s="13">
        <f t="shared" si="309"/>
        <v>1620.9162560000002</v>
      </c>
      <c r="M650" s="13">
        <f t="shared" si="310"/>
        <v>1222.940259168</v>
      </c>
      <c r="N650" s="19">
        <f t="shared" si="305"/>
        <v>-4.215627599999948</v>
      </c>
      <c r="O650">
        <f t="shared" si="315"/>
        <v>0.99913419866652475</v>
      </c>
      <c r="P650">
        <f t="shared" ref="P650:P713" si="323">SQRT((N650*$A$6)^2+(O650*$A$12)^2)</f>
        <v>5.1111997839250384E-2</v>
      </c>
      <c r="Q650" s="9">
        <f t="shared" ref="Q650:Q713" si="324">P650*$A$20*1000</f>
        <v>1.703733261308346</v>
      </c>
      <c r="R650" s="9">
        <f t="shared" ref="R650:R713" si="325">Q650*$A$22</f>
        <v>6.1334397407100454</v>
      </c>
      <c r="S650">
        <f t="shared" si="316"/>
        <v>-5.6248191999998198</v>
      </c>
      <c r="T650">
        <f t="shared" si="317"/>
        <v>0</v>
      </c>
      <c r="U650">
        <f t="shared" ref="U650:U713" si="326">SQRT((S650*$A$6)^2+(T650*$A$12)^2)</f>
        <v>5.8416091066664802E-2</v>
      </c>
      <c r="V650" s="9">
        <f t="shared" ref="V650:V713" si="327">U650*$A$20*1000</f>
        <v>1.9472030355554935</v>
      </c>
      <c r="W650" s="9">
        <f t="shared" si="299"/>
        <v>7.0099309279997764</v>
      </c>
      <c r="X650" s="6">
        <f t="shared" si="306"/>
        <v>18.84314432</v>
      </c>
      <c r="Y650" s="10">
        <v>0</v>
      </c>
      <c r="Z650" s="31">
        <f t="shared" si="318"/>
        <v>168.63929951180131</v>
      </c>
      <c r="AA650" s="31">
        <f t="shared" si="321"/>
        <v>2.2149610233839212E-3</v>
      </c>
      <c r="AB650" s="31">
        <f t="shared" si="319"/>
        <v>0</v>
      </c>
      <c r="AC650" s="31">
        <f t="shared" si="322"/>
        <v>0</v>
      </c>
      <c r="AD650" s="20">
        <f t="shared" si="320"/>
        <v>168.63929951180131</v>
      </c>
      <c r="AE650" s="9">
        <f t="shared" si="300"/>
        <v>1.9472030355554935</v>
      </c>
      <c r="AF650" s="9">
        <f t="shared" si="311"/>
        <v>1.703733261308346</v>
      </c>
      <c r="AG650" s="21">
        <f t="shared" si="312"/>
        <v>168.63929951180131</v>
      </c>
      <c r="AH650" s="6">
        <f t="shared" si="313"/>
        <v>18.84314432</v>
      </c>
      <c r="AI650">
        <f t="shared" si="314"/>
        <v>0</v>
      </c>
    </row>
    <row r="651" spans="2:35" ht="20">
      <c r="B651" s="22">
        <v>104</v>
      </c>
      <c r="C651" s="22">
        <v>814</v>
      </c>
      <c r="D651" s="18">
        <f t="shared" si="301"/>
        <v>-242.85907519999995</v>
      </c>
      <c r="E651" s="18">
        <f t="shared" si="302"/>
        <v>1219.942856572</v>
      </c>
      <c r="F651" s="18">
        <f t="shared" si="307"/>
        <v>-248.01150893333329</v>
      </c>
      <c r="G651" s="18">
        <f t="shared" si="308"/>
        <v>1219.942856572</v>
      </c>
      <c r="H651" s="18">
        <v>1424</v>
      </c>
      <c r="I651" s="18">
        <v>816</v>
      </c>
      <c r="J651" s="13">
        <f t="shared" si="303"/>
        <v>1612.4790272</v>
      </c>
      <c r="K651" s="13">
        <f t="shared" si="304"/>
        <v>1222.940259168</v>
      </c>
      <c r="L651" s="13">
        <f t="shared" si="309"/>
        <v>1616.2289066666665</v>
      </c>
      <c r="M651" s="13">
        <f t="shared" si="310"/>
        <v>1222.940259168</v>
      </c>
      <c r="N651" s="19">
        <f t="shared" si="305"/>
        <v>-5.6208368000000632</v>
      </c>
      <c r="O651">
        <f t="shared" si="315"/>
        <v>0.99913419866675213</v>
      </c>
      <c r="P651">
        <f t="shared" si="323"/>
        <v>6.4056735922271901E-2</v>
      </c>
      <c r="Q651" s="9">
        <f t="shared" si="324"/>
        <v>2.1352245307423967</v>
      </c>
      <c r="R651" s="9">
        <f t="shared" si="325"/>
        <v>7.6868083106726282</v>
      </c>
      <c r="S651">
        <f t="shared" si="316"/>
        <v>-4.6873493333337137</v>
      </c>
      <c r="T651">
        <f t="shared" si="317"/>
        <v>0</v>
      </c>
      <c r="U651">
        <f t="shared" si="326"/>
        <v>4.8680075888892844E-2</v>
      </c>
      <c r="V651" s="9">
        <f t="shared" si="327"/>
        <v>1.6226691962964281</v>
      </c>
      <c r="W651" s="9">
        <f t="shared" si="299"/>
        <v>5.8416091066671418</v>
      </c>
      <c r="X651" s="6">
        <f t="shared" si="306"/>
        <v>18.736141932195586</v>
      </c>
      <c r="Y651" s="10">
        <v>0</v>
      </c>
      <c r="Z651" s="31">
        <f t="shared" si="318"/>
        <v>168.63634490397493</v>
      </c>
      <c r="AA651" s="31">
        <f t="shared" si="321"/>
        <v>2.9546078263820164E-3</v>
      </c>
      <c r="AB651" s="31">
        <f t="shared" si="319"/>
        <v>0</v>
      </c>
      <c r="AC651" s="31">
        <f t="shared" si="322"/>
        <v>0</v>
      </c>
      <c r="AD651" s="20">
        <f t="shared" si="320"/>
        <v>168.63634490397493</v>
      </c>
      <c r="AE651" s="9">
        <f t="shared" si="300"/>
        <v>1.6226691962964281</v>
      </c>
      <c r="AF651" s="9">
        <f t="shared" si="311"/>
        <v>2.1352245307423967</v>
      </c>
      <c r="AG651" s="21">
        <f t="shared" si="312"/>
        <v>168.63634490397493</v>
      </c>
      <c r="AH651" s="6">
        <f t="shared" si="313"/>
        <v>18.736141932195586</v>
      </c>
      <c r="AI651">
        <f t="shared" si="314"/>
        <v>0</v>
      </c>
    </row>
    <row r="652" spans="2:35" ht="20">
      <c r="B652" s="22">
        <v>108</v>
      </c>
      <c r="C652" s="22">
        <v>812</v>
      </c>
      <c r="D652" s="18">
        <f t="shared" si="301"/>
        <v>-236.38998719999995</v>
      </c>
      <c r="E652" s="18">
        <f t="shared" si="302"/>
        <v>1216.945453976</v>
      </c>
      <c r="F652" s="18">
        <f t="shared" si="307"/>
        <v>-242.57632479999998</v>
      </c>
      <c r="G652" s="18">
        <f t="shared" si="308"/>
        <v>1218.9437223733332</v>
      </c>
      <c r="H652" s="18">
        <v>1420</v>
      </c>
      <c r="I652" s="18">
        <v>816</v>
      </c>
      <c r="J652" s="13">
        <f t="shared" si="303"/>
        <v>1606.854208</v>
      </c>
      <c r="K652" s="13">
        <f t="shared" si="304"/>
        <v>1222.940259168</v>
      </c>
      <c r="L652" s="13">
        <f t="shared" si="309"/>
        <v>1611.5415573333332</v>
      </c>
      <c r="M652" s="13">
        <f t="shared" si="310"/>
        <v>1222.940259168</v>
      </c>
      <c r="N652" s="19">
        <f t="shared" si="305"/>
        <v>-6.4690879999999993</v>
      </c>
      <c r="O652">
        <f t="shared" si="315"/>
        <v>0.99913419866675213</v>
      </c>
      <c r="P652">
        <f t="shared" si="323"/>
        <v>7.2175960959251773E-2</v>
      </c>
      <c r="Q652" s="9">
        <f t="shared" si="324"/>
        <v>2.4058653653083923</v>
      </c>
      <c r="R652" s="9">
        <f t="shared" si="325"/>
        <v>8.6611153151102123</v>
      </c>
      <c r="S652">
        <f t="shared" si="316"/>
        <v>-4.687349333333259</v>
      </c>
      <c r="T652">
        <f t="shared" si="317"/>
        <v>0</v>
      </c>
      <c r="U652">
        <f t="shared" si="326"/>
        <v>4.8680075888888119E-2</v>
      </c>
      <c r="V652" s="9">
        <f t="shared" si="327"/>
        <v>1.6226691962962707</v>
      </c>
      <c r="W652" s="9">
        <f t="shared" si="299"/>
        <v>5.8416091066665743</v>
      </c>
      <c r="X652" s="6">
        <f t="shared" si="306"/>
        <v>18.637737590786315</v>
      </c>
      <c r="Y652" s="10">
        <v>0</v>
      </c>
      <c r="Z652" s="31">
        <f t="shared" si="318"/>
        <v>169.58377317311215</v>
      </c>
      <c r="AA652" s="31">
        <f t="shared" si="321"/>
        <v>-0.94742826913721956</v>
      </c>
      <c r="AB652" s="31">
        <f t="shared" si="319"/>
        <v>0</v>
      </c>
      <c r="AC652" s="31">
        <f t="shared" si="322"/>
        <v>0</v>
      </c>
      <c r="AD652" s="20">
        <f t="shared" si="320"/>
        <v>169.58377317311215</v>
      </c>
      <c r="AE652" s="9">
        <f t="shared" si="300"/>
        <v>1.6226691962962707</v>
      </c>
      <c r="AF652" s="9">
        <f t="shared" si="311"/>
        <v>2.4058653653083923</v>
      </c>
      <c r="AG652" s="21">
        <f t="shared" si="312"/>
        <v>169.58377317311215</v>
      </c>
      <c r="AH652" s="6">
        <f t="shared" si="313"/>
        <v>18.637737590786315</v>
      </c>
      <c r="AI652">
        <f t="shared" si="314"/>
        <v>0</v>
      </c>
    </row>
    <row r="653" spans="2:35" ht="20">
      <c r="B653" s="22">
        <v>111</v>
      </c>
      <c r="C653" s="22">
        <v>812</v>
      </c>
      <c r="D653" s="18">
        <f t="shared" si="301"/>
        <v>-232.17734639999998</v>
      </c>
      <c r="E653" s="18">
        <f t="shared" si="302"/>
        <v>1216.945453976</v>
      </c>
      <c r="F653" s="18">
        <f t="shared" si="307"/>
        <v>-237.14213626666663</v>
      </c>
      <c r="G653" s="18">
        <f t="shared" si="308"/>
        <v>1217.9445881746667</v>
      </c>
      <c r="H653" s="18">
        <v>1416</v>
      </c>
      <c r="I653" s="18">
        <v>816</v>
      </c>
      <c r="J653" s="13">
        <f t="shared" si="303"/>
        <v>1601.2293887999999</v>
      </c>
      <c r="K653" s="13">
        <f t="shared" si="304"/>
        <v>1222.940259168</v>
      </c>
      <c r="L653" s="13">
        <f t="shared" si="309"/>
        <v>1606.854208</v>
      </c>
      <c r="M653" s="13">
        <f t="shared" si="310"/>
        <v>1222.940259168</v>
      </c>
      <c r="N653" s="19">
        <f t="shared" si="305"/>
        <v>-4.2126407999999742</v>
      </c>
      <c r="O653">
        <f t="shared" si="315"/>
        <v>0.99913419866652475</v>
      </c>
      <c r="P653">
        <f t="shared" si="323"/>
        <v>5.1085430235564902E-2</v>
      </c>
      <c r="Q653" s="9">
        <f t="shared" si="324"/>
        <v>1.7028476745188301</v>
      </c>
      <c r="R653" s="9">
        <f t="shared" si="325"/>
        <v>6.1302516282677884</v>
      </c>
      <c r="S653">
        <f t="shared" si="316"/>
        <v>-4.687349333333259</v>
      </c>
      <c r="T653">
        <f t="shared" si="317"/>
        <v>0</v>
      </c>
      <c r="U653">
        <f t="shared" si="326"/>
        <v>4.8680075888888119E-2</v>
      </c>
      <c r="V653" s="9">
        <f t="shared" si="327"/>
        <v>1.6226691962962707</v>
      </c>
      <c r="W653" s="9">
        <f t="shared" si="299"/>
        <v>5.8416091066665743</v>
      </c>
      <c r="X653" s="6">
        <f t="shared" si="306"/>
        <v>18.553405236342883</v>
      </c>
      <c r="Y653" s="10">
        <v>0</v>
      </c>
      <c r="Z653" s="31">
        <f t="shared" si="318"/>
        <v>169.58190659382737</v>
      </c>
      <c r="AA653" s="31">
        <f t="shared" si="321"/>
        <v>1.8665792847798457E-3</v>
      </c>
      <c r="AB653" s="31">
        <f t="shared" si="319"/>
        <v>0</v>
      </c>
      <c r="AC653" s="31">
        <f t="shared" si="322"/>
        <v>0</v>
      </c>
      <c r="AD653" s="20">
        <f t="shared" si="320"/>
        <v>169.58190659382737</v>
      </c>
      <c r="AE653" s="9">
        <f t="shared" si="300"/>
        <v>1.6226691962962707</v>
      </c>
      <c r="AF653" s="9">
        <f t="shared" si="311"/>
        <v>1.7028476745188301</v>
      </c>
      <c r="AG653" s="21">
        <f t="shared" si="312"/>
        <v>169.58190659382737</v>
      </c>
      <c r="AH653" s="6">
        <f t="shared" si="313"/>
        <v>18.553405236342883</v>
      </c>
      <c r="AI653">
        <f t="shared" si="314"/>
        <v>0</v>
      </c>
    </row>
    <row r="654" spans="2:35" ht="20">
      <c r="B654" s="22">
        <v>114</v>
      </c>
      <c r="C654" s="22">
        <v>812</v>
      </c>
      <c r="D654" s="18">
        <f t="shared" si="301"/>
        <v>-227.9647056</v>
      </c>
      <c r="E654" s="18">
        <f t="shared" si="302"/>
        <v>1216.945453976</v>
      </c>
      <c r="F654" s="18">
        <f t="shared" si="307"/>
        <v>-232.17734639999995</v>
      </c>
      <c r="G654" s="18">
        <f t="shared" si="308"/>
        <v>1216.945453976</v>
      </c>
      <c r="H654" s="18">
        <v>1412</v>
      </c>
      <c r="I654" s="18">
        <v>814</v>
      </c>
      <c r="J654" s="13">
        <f t="shared" si="303"/>
        <v>1595.1545584</v>
      </c>
      <c r="K654" s="13">
        <f t="shared" si="304"/>
        <v>1219.942856572</v>
      </c>
      <c r="L654" s="13">
        <f t="shared" si="309"/>
        <v>1601.0793850666669</v>
      </c>
      <c r="M654" s="13">
        <f t="shared" si="310"/>
        <v>1221.9411249693333</v>
      </c>
      <c r="N654" s="19">
        <f t="shared" si="305"/>
        <v>-4.2126407999999742</v>
      </c>
      <c r="O654">
        <f t="shared" si="315"/>
        <v>0.99913419866675213</v>
      </c>
      <c r="P654">
        <f t="shared" si="323"/>
        <v>5.1085430235568004E-2</v>
      </c>
      <c r="Q654" s="9">
        <f t="shared" si="324"/>
        <v>1.7028476745189336</v>
      </c>
      <c r="R654" s="9">
        <f t="shared" si="325"/>
        <v>6.1302516282681614</v>
      </c>
      <c r="S654">
        <f t="shared" si="316"/>
        <v>-5.7748229333330983</v>
      </c>
      <c r="T654">
        <f t="shared" si="317"/>
        <v>-0.99913419866675213</v>
      </c>
      <c r="U654">
        <f t="shared" si="326"/>
        <v>6.5517400888678329E-2</v>
      </c>
      <c r="V654" s="9">
        <f t="shared" si="327"/>
        <v>2.1839133629559444</v>
      </c>
      <c r="W654" s="9">
        <f t="shared" si="299"/>
        <v>7.8620881066413997</v>
      </c>
      <c r="X654" s="6">
        <f t="shared" si="306"/>
        <v>18.432539436626158</v>
      </c>
      <c r="Y654" s="10">
        <v>0</v>
      </c>
      <c r="Z654" s="31">
        <f t="shared" si="318"/>
        <v>168.62154908669345</v>
      </c>
      <c r="AA654" s="31">
        <f t="shared" si="321"/>
        <v>0.96035750713392076</v>
      </c>
      <c r="AB654" s="31">
        <f t="shared" si="319"/>
        <v>9.8158867731569703</v>
      </c>
      <c r="AC654" s="31">
        <f t="shared" si="322"/>
        <v>-9.8158867731569703</v>
      </c>
      <c r="AD654" s="20">
        <f t="shared" si="320"/>
        <v>158.80566231353649</v>
      </c>
      <c r="AE654" s="9">
        <f t="shared" si="300"/>
        <v>2.1839133629559444</v>
      </c>
      <c r="AF654" s="9">
        <f t="shared" si="311"/>
        <v>1.7028476745189336</v>
      </c>
      <c r="AG654" s="21">
        <f t="shared" si="312"/>
        <v>158.80566231353649</v>
      </c>
      <c r="AH654" s="6">
        <f t="shared" si="313"/>
        <v>18.432539436626158</v>
      </c>
      <c r="AI654">
        <f t="shared" si="314"/>
        <v>0</v>
      </c>
    </row>
    <row r="655" spans="2:35" ht="20">
      <c r="B655" s="22">
        <v>118</v>
      </c>
      <c r="C655" s="22">
        <v>812</v>
      </c>
      <c r="D655" s="18">
        <f t="shared" si="301"/>
        <v>-222.34785119999998</v>
      </c>
      <c r="E655" s="18">
        <f t="shared" si="302"/>
        <v>1216.945453976</v>
      </c>
      <c r="F655" s="18">
        <f t="shared" si="307"/>
        <v>-227.49663439999998</v>
      </c>
      <c r="G655" s="18">
        <f t="shared" si="308"/>
        <v>1216.945453976</v>
      </c>
      <c r="H655" s="18">
        <v>1408</v>
      </c>
      <c r="I655" s="18">
        <v>814</v>
      </c>
      <c r="J655" s="13">
        <f t="shared" si="303"/>
        <v>1589.5337216</v>
      </c>
      <c r="K655" s="13">
        <f t="shared" si="304"/>
        <v>1219.942856572</v>
      </c>
      <c r="L655" s="13">
        <f t="shared" si="309"/>
        <v>1595.3058896</v>
      </c>
      <c r="M655" s="13">
        <f t="shared" si="310"/>
        <v>1220.9419907706667</v>
      </c>
      <c r="N655" s="19">
        <f t="shared" si="305"/>
        <v>-5.6168544000000225</v>
      </c>
      <c r="O655">
        <f t="shared" si="315"/>
        <v>0</v>
      </c>
      <c r="P655">
        <f t="shared" si="323"/>
        <v>5.8333373300000241E-2</v>
      </c>
      <c r="Q655" s="9">
        <f t="shared" si="324"/>
        <v>1.9444457766666747</v>
      </c>
      <c r="R655" s="9">
        <f t="shared" si="325"/>
        <v>7.0000047960000291</v>
      </c>
      <c r="S655">
        <f t="shared" si="316"/>
        <v>-5.7734954666668727</v>
      </c>
      <c r="T655">
        <f t="shared" si="317"/>
        <v>-0.99913419866652475</v>
      </c>
      <c r="U655">
        <f t="shared" si="326"/>
        <v>6.5504781294297737E-2</v>
      </c>
      <c r="V655" s="9">
        <f t="shared" si="327"/>
        <v>2.1834927098099244</v>
      </c>
      <c r="W655" s="9">
        <f t="shared" si="299"/>
        <v>7.8605737553157278</v>
      </c>
      <c r="X655" s="6">
        <f t="shared" si="306"/>
        <v>18.334165359693941</v>
      </c>
      <c r="Y655" s="10">
        <v>0</v>
      </c>
      <c r="Z655" s="31">
        <f t="shared" si="318"/>
        <v>180</v>
      </c>
      <c r="AA655" s="31">
        <f t="shared" si="321"/>
        <v>-11.378450913306551</v>
      </c>
      <c r="AB655" s="31">
        <f t="shared" si="319"/>
        <v>9.8180997665645009</v>
      </c>
      <c r="AC655" s="31">
        <f t="shared" si="322"/>
        <v>-2.2129934075305613E-3</v>
      </c>
      <c r="AD655" s="20">
        <f t="shared" si="320"/>
        <v>170.1819002334355</v>
      </c>
      <c r="AE655" s="9">
        <f t="shared" si="300"/>
        <v>2.1834927098099244</v>
      </c>
      <c r="AF655" s="9">
        <f t="shared" si="311"/>
        <v>1.9444457766666747</v>
      </c>
      <c r="AG655" s="21">
        <f t="shared" si="312"/>
        <v>170.1819002334355</v>
      </c>
      <c r="AH655" s="6">
        <f t="shared" si="313"/>
        <v>18.334165359693941</v>
      </c>
      <c r="AI655">
        <f t="shared" si="314"/>
        <v>0</v>
      </c>
    </row>
    <row r="656" spans="2:35" ht="20">
      <c r="B656" s="22">
        <v>120</v>
      </c>
      <c r="C656" s="22">
        <v>812</v>
      </c>
      <c r="D656" s="18">
        <f t="shared" si="301"/>
        <v>-219.539424</v>
      </c>
      <c r="E656" s="18">
        <f t="shared" si="302"/>
        <v>1216.945453976</v>
      </c>
      <c r="F656" s="18">
        <f t="shared" si="307"/>
        <v>-223.2839936</v>
      </c>
      <c r="G656" s="18">
        <f t="shared" si="308"/>
        <v>1216.945453976</v>
      </c>
      <c r="H656" s="18">
        <v>1406</v>
      </c>
      <c r="I656" s="18">
        <v>814</v>
      </c>
      <c r="J656" s="13">
        <f t="shared" si="303"/>
        <v>1586.7233031999999</v>
      </c>
      <c r="K656" s="13">
        <f t="shared" si="304"/>
        <v>1219.942856572</v>
      </c>
      <c r="L656" s="13">
        <f t="shared" si="309"/>
        <v>1590.4705277333335</v>
      </c>
      <c r="M656" s="13">
        <f t="shared" si="310"/>
        <v>1219.942856572</v>
      </c>
      <c r="N656" s="19">
        <f t="shared" si="305"/>
        <v>-2.8084271999999828</v>
      </c>
      <c r="O656">
        <f t="shared" si="315"/>
        <v>0</v>
      </c>
      <c r="P656">
        <f t="shared" si="323"/>
        <v>2.9166686649999825E-2</v>
      </c>
      <c r="Q656" s="9">
        <f t="shared" si="324"/>
        <v>0.97222288833332748</v>
      </c>
      <c r="R656" s="9">
        <f t="shared" si="325"/>
        <v>3.500002397999979</v>
      </c>
      <c r="S656">
        <f t="shared" si="316"/>
        <v>-4.835361866666517</v>
      </c>
      <c r="T656">
        <f t="shared" si="317"/>
        <v>-0.99913419866675213</v>
      </c>
      <c r="U656">
        <f t="shared" si="326"/>
        <v>5.6722376784260398E-2</v>
      </c>
      <c r="V656" s="9">
        <f t="shared" si="327"/>
        <v>1.89074589280868</v>
      </c>
      <c r="W656" s="9">
        <f t="shared" si="299"/>
        <v>6.8066852141112477</v>
      </c>
      <c r="X656" s="6">
        <f t="shared" si="306"/>
        <v>18.231217280231796</v>
      </c>
      <c r="Y656" s="10">
        <v>0</v>
      </c>
      <c r="Z656" s="31">
        <f t="shared" si="318"/>
        <v>180</v>
      </c>
      <c r="AA656" s="31">
        <f t="shared" si="321"/>
        <v>0</v>
      </c>
      <c r="AB656" s="31">
        <f t="shared" si="319"/>
        <v>11.674761392104056</v>
      </c>
      <c r="AC656" s="31">
        <f t="shared" si="322"/>
        <v>-1.8566616255395552</v>
      </c>
      <c r="AD656" s="20">
        <f t="shared" si="320"/>
        <v>168.32523860789595</v>
      </c>
      <c r="AE656" s="9">
        <f t="shared" si="300"/>
        <v>1.89074589280868</v>
      </c>
      <c r="AF656" s="9">
        <f t="shared" si="311"/>
        <v>0.97222288833332748</v>
      </c>
      <c r="AG656" s="21">
        <f t="shared" si="312"/>
        <v>168.32523860789595</v>
      </c>
      <c r="AH656" s="6">
        <f t="shared" si="313"/>
        <v>18.231217280231796</v>
      </c>
      <c r="AI656">
        <f t="shared" si="314"/>
        <v>0</v>
      </c>
    </row>
    <row r="657" spans="2:35" ht="20">
      <c r="B657" s="22">
        <v>124</v>
      </c>
      <c r="C657" s="22">
        <v>812</v>
      </c>
      <c r="D657" s="18">
        <f t="shared" si="301"/>
        <v>-213.92256959999997</v>
      </c>
      <c r="E657" s="18">
        <f t="shared" si="302"/>
        <v>1216.945453976</v>
      </c>
      <c r="F657" s="18">
        <f t="shared" si="307"/>
        <v>-218.60328159999997</v>
      </c>
      <c r="G657" s="18">
        <f t="shared" si="308"/>
        <v>1216.945453976</v>
      </c>
      <c r="H657" s="18">
        <v>1400</v>
      </c>
      <c r="I657" s="18">
        <v>814</v>
      </c>
      <c r="J657" s="13">
        <f t="shared" si="303"/>
        <v>1578.292048</v>
      </c>
      <c r="K657" s="13">
        <f t="shared" si="304"/>
        <v>1219.942856572</v>
      </c>
      <c r="L657" s="13">
        <f t="shared" si="309"/>
        <v>1584.8496909333335</v>
      </c>
      <c r="M657" s="13">
        <f t="shared" si="310"/>
        <v>1219.942856572</v>
      </c>
      <c r="N657" s="19">
        <f t="shared" si="305"/>
        <v>-5.6168544000000225</v>
      </c>
      <c r="O657">
        <f t="shared" si="315"/>
        <v>0</v>
      </c>
      <c r="P657">
        <f t="shared" si="323"/>
        <v>5.8333373300000241E-2</v>
      </c>
      <c r="Q657" s="9">
        <f t="shared" si="324"/>
        <v>1.9444457766666747</v>
      </c>
      <c r="R657" s="9">
        <f t="shared" si="325"/>
        <v>7.0000047960000291</v>
      </c>
      <c r="S657">
        <f t="shared" si="316"/>
        <v>-5.6208368000000064</v>
      </c>
      <c r="T657">
        <f t="shared" si="317"/>
        <v>0</v>
      </c>
      <c r="U657">
        <f t="shared" si="326"/>
        <v>5.837473218333341E-2</v>
      </c>
      <c r="V657" s="9">
        <f t="shared" si="327"/>
        <v>1.9458244061111136</v>
      </c>
      <c r="W657" s="9">
        <f t="shared" si="299"/>
        <v>7.0049678620000089</v>
      </c>
      <c r="X657" s="6">
        <f t="shared" si="306"/>
        <v>18.118840521055766</v>
      </c>
      <c r="Y657" s="10">
        <v>0</v>
      </c>
      <c r="Z657" s="31">
        <f t="shared" si="318"/>
        <v>180</v>
      </c>
      <c r="AA657" s="31">
        <f t="shared" si="321"/>
        <v>0</v>
      </c>
      <c r="AB657" s="31">
        <f t="shared" si="319"/>
        <v>0</v>
      </c>
      <c r="AC657" s="31">
        <f t="shared" si="322"/>
        <v>11.674761392104056</v>
      </c>
      <c r="AD657" s="20">
        <f t="shared" si="320"/>
        <v>180</v>
      </c>
      <c r="AE657" s="9">
        <f t="shared" si="300"/>
        <v>1.9458244061111136</v>
      </c>
      <c r="AF657" s="9">
        <f t="shared" si="311"/>
        <v>1.9444457766666747</v>
      </c>
      <c r="AG657" s="21">
        <f t="shared" si="312"/>
        <v>180</v>
      </c>
      <c r="AH657" s="6">
        <f t="shared" si="313"/>
        <v>18.118840521055766</v>
      </c>
      <c r="AI657">
        <f t="shared" si="314"/>
        <v>0</v>
      </c>
    </row>
    <row r="658" spans="2:35" ht="20">
      <c r="B658" s="22">
        <v>126</v>
      </c>
      <c r="C658" s="22">
        <v>812</v>
      </c>
      <c r="D658" s="18">
        <f t="shared" si="301"/>
        <v>-211.11414239999999</v>
      </c>
      <c r="E658" s="18">
        <f t="shared" si="302"/>
        <v>1216.945453976</v>
      </c>
      <c r="F658" s="18">
        <f t="shared" si="307"/>
        <v>-214.85871199999997</v>
      </c>
      <c r="G658" s="18">
        <f t="shared" si="308"/>
        <v>1216.945453976</v>
      </c>
      <c r="H658" s="18">
        <v>1398</v>
      </c>
      <c r="I658" s="18">
        <v>814</v>
      </c>
      <c r="J658" s="13">
        <f t="shared" si="303"/>
        <v>1575.4816295999999</v>
      </c>
      <c r="K658" s="13">
        <f t="shared" si="304"/>
        <v>1219.942856572</v>
      </c>
      <c r="L658" s="13">
        <f t="shared" si="309"/>
        <v>1580.1656602666665</v>
      </c>
      <c r="M658" s="13">
        <f t="shared" si="310"/>
        <v>1219.942856572</v>
      </c>
      <c r="N658" s="19">
        <f t="shared" si="305"/>
        <v>-2.8084271999999828</v>
      </c>
      <c r="O658">
        <f t="shared" si="315"/>
        <v>0</v>
      </c>
      <c r="P658">
        <f t="shared" si="323"/>
        <v>2.9166686649999825E-2</v>
      </c>
      <c r="Q658" s="9">
        <f t="shared" si="324"/>
        <v>0.97222288833332748</v>
      </c>
      <c r="R658" s="9">
        <f t="shared" si="325"/>
        <v>3.500002397999979</v>
      </c>
      <c r="S658">
        <f t="shared" si="316"/>
        <v>-4.6840306666670131</v>
      </c>
      <c r="T658">
        <f t="shared" si="317"/>
        <v>0</v>
      </c>
      <c r="U658">
        <f t="shared" si="326"/>
        <v>4.8645610152781384E-2</v>
      </c>
      <c r="V658" s="9">
        <f t="shared" si="327"/>
        <v>1.6215203384260461</v>
      </c>
      <c r="W658" s="9">
        <f t="shared" si="299"/>
        <v>5.8374732183337663</v>
      </c>
      <c r="X658" s="6">
        <f t="shared" si="306"/>
        <v>18.062652142180848</v>
      </c>
      <c r="Y658" s="10">
        <v>0</v>
      </c>
      <c r="Z658" s="31">
        <f t="shared" si="318"/>
        <v>180</v>
      </c>
      <c r="AA658" s="31">
        <f t="shared" si="321"/>
        <v>0</v>
      </c>
      <c r="AB658" s="31">
        <f t="shared" si="319"/>
        <v>0</v>
      </c>
      <c r="AC658" s="31">
        <f t="shared" si="322"/>
        <v>0</v>
      </c>
      <c r="AD658" s="20">
        <f t="shared" si="320"/>
        <v>180</v>
      </c>
      <c r="AE658" s="9">
        <f t="shared" si="300"/>
        <v>1.6215203384260461</v>
      </c>
      <c r="AF658" s="9">
        <f t="shared" si="311"/>
        <v>0.97222288833332748</v>
      </c>
      <c r="AG658" s="21">
        <f t="shared" si="312"/>
        <v>180</v>
      </c>
      <c r="AH658" s="6">
        <f t="shared" si="313"/>
        <v>18.062652142180848</v>
      </c>
      <c r="AI658">
        <f t="shared" si="314"/>
        <v>0</v>
      </c>
    </row>
    <row r="659" spans="2:35" ht="20">
      <c r="B659" s="22">
        <v>130</v>
      </c>
      <c r="C659" s="22">
        <v>810</v>
      </c>
      <c r="D659" s="18">
        <f t="shared" si="301"/>
        <v>-204.67093999999997</v>
      </c>
      <c r="E659" s="18">
        <f t="shared" si="302"/>
        <v>1213.9480513799999</v>
      </c>
      <c r="F659" s="18">
        <f t="shared" si="307"/>
        <v>-209.90255066666666</v>
      </c>
      <c r="G659" s="18">
        <f t="shared" si="308"/>
        <v>1215.9463197773332</v>
      </c>
      <c r="H659" s="18">
        <v>1394</v>
      </c>
      <c r="I659" s="18">
        <v>814</v>
      </c>
      <c r="J659" s="13">
        <f t="shared" si="303"/>
        <v>1569.8607927999999</v>
      </c>
      <c r="K659" s="13">
        <f t="shared" si="304"/>
        <v>1219.942856572</v>
      </c>
      <c r="L659" s="13">
        <f t="shared" si="309"/>
        <v>1574.5448234666667</v>
      </c>
      <c r="M659" s="13">
        <f t="shared" si="310"/>
        <v>1219.942856572</v>
      </c>
      <c r="N659" s="19">
        <f t="shared" si="305"/>
        <v>-6.4432024000000183</v>
      </c>
      <c r="O659">
        <f t="shared" si="315"/>
        <v>0.99913419866675213</v>
      </c>
      <c r="P659">
        <f t="shared" si="323"/>
        <v>7.1925788142148089E-2</v>
      </c>
      <c r="Q659" s="9">
        <f t="shared" si="324"/>
        <v>2.3975262714049363</v>
      </c>
      <c r="R659" s="9">
        <f t="shared" si="325"/>
        <v>8.6310945770577714</v>
      </c>
      <c r="S659">
        <f t="shared" si="316"/>
        <v>-5.620836799999779</v>
      </c>
      <c r="T659">
        <f t="shared" si="317"/>
        <v>0</v>
      </c>
      <c r="U659">
        <f t="shared" si="326"/>
        <v>5.8374732183331043E-2</v>
      </c>
      <c r="V659" s="9">
        <f t="shared" si="327"/>
        <v>1.9458244061110348</v>
      </c>
      <c r="W659" s="9">
        <f t="shared" si="299"/>
        <v>7.0049678619997255</v>
      </c>
      <c r="X659" s="6">
        <f t="shared" si="306"/>
        <v>17.922171241123205</v>
      </c>
      <c r="Y659" s="10">
        <v>0</v>
      </c>
      <c r="Z659" s="31">
        <f t="shared" si="318"/>
        <v>168.60225758849742</v>
      </c>
      <c r="AA659" s="31">
        <f t="shared" si="321"/>
        <v>11.397742411502577</v>
      </c>
      <c r="AB659" s="31">
        <f t="shared" si="319"/>
        <v>0</v>
      </c>
      <c r="AC659" s="31">
        <f t="shared" si="322"/>
        <v>0</v>
      </c>
      <c r="AD659" s="20">
        <f t="shared" si="320"/>
        <v>168.60225758849742</v>
      </c>
      <c r="AE659" s="9">
        <f t="shared" si="300"/>
        <v>1.9458244061110348</v>
      </c>
      <c r="AF659" s="9">
        <f t="shared" si="311"/>
        <v>2.3975262714049363</v>
      </c>
      <c r="AG659" s="21">
        <f t="shared" si="312"/>
        <v>168.60225758849742</v>
      </c>
      <c r="AH659" s="6">
        <f t="shared" si="313"/>
        <v>17.922171241123205</v>
      </c>
      <c r="AI659">
        <f t="shared" si="314"/>
        <v>0</v>
      </c>
    </row>
    <row r="660" spans="2:35" ht="20">
      <c r="B660" s="22">
        <v>132</v>
      </c>
      <c r="C660" s="22">
        <v>810</v>
      </c>
      <c r="D660" s="18">
        <f t="shared" si="301"/>
        <v>-201.86450399999995</v>
      </c>
      <c r="E660" s="18">
        <f t="shared" si="302"/>
        <v>1213.9480513799999</v>
      </c>
      <c r="F660" s="18">
        <f t="shared" si="307"/>
        <v>-205.88319546666662</v>
      </c>
      <c r="G660" s="18">
        <f t="shared" si="308"/>
        <v>1214.9471855786667</v>
      </c>
      <c r="H660" s="18">
        <v>1390</v>
      </c>
      <c r="I660" s="18">
        <v>812</v>
      </c>
      <c r="J660" s="13">
        <f t="shared" si="303"/>
        <v>1563.8118480000001</v>
      </c>
      <c r="K660" s="13">
        <f t="shared" si="304"/>
        <v>1216.945453976</v>
      </c>
      <c r="L660" s="13">
        <f t="shared" si="309"/>
        <v>1569.7180901333334</v>
      </c>
      <c r="M660" s="13">
        <f t="shared" si="310"/>
        <v>1218.9437223733332</v>
      </c>
      <c r="N660" s="19">
        <f t="shared" si="305"/>
        <v>-2.8064360000000192</v>
      </c>
      <c r="O660">
        <f t="shared" si="315"/>
        <v>0.99913419866652475</v>
      </c>
      <c r="P660">
        <f t="shared" si="323"/>
        <v>3.930834257161734E-2</v>
      </c>
      <c r="Q660" s="9">
        <f t="shared" si="324"/>
        <v>1.310278085720578</v>
      </c>
      <c r="R660" s="9">
        <f t="shared" si="325"/>
        <v>4.7170011085940811</v>
      </c>
      <c r="S660">
        <f t="shared" si="316"/>
        <v>-4.8267333333333227</v>
      </c>
      <c r="T660">
        <f t="shared" si="317"/>
        <v>-0.99913419866675213</v>
      </c>
      <c r="U660">
        <f t="shared" si="326"/>
        <v>5.664305810290779E-2</v>
      </c>
      <c r="V660" s="9">
        <f t="shared" si="327"/>
        <v>1.8881019367635929</v>
      </c>
      <c r="W660" s="9">
        <f t="shared" si="299"/>
        <v>6.7971669723489345</v>
      </c>
      <c r="X660" s="6">
        <f t="shared" si="306"/>
        <v>17.865982863952933</v>
      </c>
      <c r="Y660" s="10">
        <v>0</v>
      </c>
      <c r="Z660" s="31">
        <f t="shared" si="318"/>
        <v>166.04031749784315</v>
      </c>
      <c r="AA660" s="31">
        <f t="shared" si="321"/>
        <v>2.5619400906542751</v>
      </c>
      <c r="AB660" s="31">
        <f t="shared" si="319"/>
        <v>11.695057442554198</v>
      </c>
      <c r="AC660" s="31">
        <f t="shared" si="322"/>
        <v>-11.695057442554198</v>
      </c>
      <c r="AD660" s="20">
        <f t="shared" si="320"/>
        <v>154.34526005528895</v>
      </c>
      <c r="AE660" s="9">
        <f t="shared" si="300"/>
        <v>1.8881019367635929</v>
      </c>
      <c r="AF660" s="9">
        <f t="shared" si="311"/>
        <v>1.310278085720578</v>
      </c>
      <c r="AG660" s="21">
        <f t="shared" si="312"/>
        <v>154.34526005528895</v>
      </c>
      <c r="AH660" s="6">
        <f t="shared" si="313"/>
        <v>17.865982863952933</v>
      </c>
      <c r="AI660">
        <f t="shared" si="314"/>
        <v>0</v>
      </c>
    </row>
    <row r="661" spans="2:35" ht="20">
      <c r="B661" s="22">
        <v>136</v>
      </c>
      <c r="C661" s="22">
        <v>810</v>
      </c>
      <c r="D661" s="18">
        <f t="shared" si="301"/>
        <v>-196.25163199999997</v>
      </c>
      <c r="E661" s="18">
        <f t="shared" si="302"/>
        <v>1213.9480513799999</v>
      </c>
      <c r="F661" s="18">
        <f t="shared" si="307"/>
        <v>-200.92902533333327</v>
      </c>
      <c r="G661" s="18">
        <f t="shared" si="308"/>
        <v>1213.9480513799999</v>
      </c>
      <c r="H661" s="18">
        <v>1386</v>
      </c>
      <c r="I661" s="18">
        <v>812</v>
      </c>
      <c r="J661" s="13">
        <f t="shared" si="303"/>
        <v>1558.1949936000001</v>
      </c>
      <c r="K661" s="13">
        <f t="shared" si="304"/>
        <v>1216.945453976</v>
      </c>
      <c r="L661" s="13">
        <f t="shared" si="309"/>
        <v>1563.9558781333333</v>
      </c>
      <c r="M661" s="13">
        <f t="shared" si="310"/>
        <v>1217.9445881746667</v>
      </c>
      <c r="N661" s="19">
        <f t="shared" si="305"/>
        <v>-5.6128719999999817</v>
      </c>
      <c r="O661">
        <f t="shared" si="315"/>
        <v>0.99913419866675213</v>
      </c>
      <c r="P661">
        <f t="shared" si="323"/>
        <v>6.3981364507898417E-2</v>
      </c>
      <c r="Q661" s="9">
        <f t="shared" si="324"/>
        <v>2.1327121502632806</v>
      </c>
      <c r="R661" s="9">
        <f t="shared" si="325"/>
        <v>7.6777637409478103</v>
      </c>
      <c r="S661">
        <f t="shared" si="316"/>
        <v>-5.7622120000000905</v>
      </c>
      <c r="T661">
        <f t="shared" si="317"/>
        <v>-0.99913419866652475</v>
      </c>
      <c r="U661">
        <f t="shared" si="326"/>
        <v>6.5397533762078339E-2</v>
      </c>
      <c r="V661" s="9">
        <f t="shared" si="327"/>
        <v>2.1799177920692778</v>
      </c>
      <c r="W661" s="9">
        <f t="shared" si="299"/>
        <v>7.8477040514494005</v>
      </c>
      <c r="X661" s="6">
        <f t="shared" si="306"/>
        <v>17.74541858735223</v>
      </c>
      <c r="Y661" s="10">
        <v>0</v>
      </c>
      <c r="Z661" s="31">
        <f t="shared" si="318"/>
        <v>168.59779653393269</v>
      </c>
      <c r="AA661" s="31">
        <f t="shared" si="321"/>
        <v>-2.5574790360895463</v>
      </c>
      <c r="AB661" s="31">
        <f t="shared" si="319"/>
        <v>9.8369501783004498</v>
      </c>
      <c r="AC661" s="31">
        <f t="shared" si="322"/>
        <v>1.8581072642537482</v>
      </c>
      <c r="AD661" s="20">
        <f t="shared" si="320"/>
        <v>158.76084635563225</v>
      </c>
      <c r="AE661" s="9">
        <f t="shared" si="300"/>
        <v>2.1799177920692778</v>
      </c>
      <c r="AF661" s="9">
        <f t="shared" si="311"/>
        <v>2.1327121502632806</v>
      </c>
      <c r="AG661" s="21">
        <f t="shared" si="312"/>
        <v>158.76084635563225</v>
      </c>
      <c r="AH661" s="6">
        <f t="shared" si="313"/>
        <v>17.74541858735223</v>
      </c>
      <c r="AI661">
        <f t="shared" si="314"/>
        <v>0</v>
      </c>
    </row>
    <row r="662" spans="2:35" ht="20">
      <c r="B662" s="22">
        <v>139</v>
      </c>
      <c r="C662" s="22">
        <v>810</v>
      </c>
      <c r="D662" s="18">
        <f t="shared" si="301"/>
        <v>-192.04197799999997</v>
      </c>
      <c r="E662" s="18">
        <f t="shared" si="302"/>
        <v>1213.9480513799999</v>
      </c>
      <c r="F662" s="18">
        <f t="shared" si="307"/>
        <v>-196.71937133333327</v>
      </c>
      <c r="G662" s="18">
        <f t="shared" si="308"/>
        <v>1213.9480513799999</v>
      </c>
      <c r="H662" s="18">
        <v>1382</v>
      </c>
      <c r="I662" s="18">
        <v>812</v>
      </c>
      <c r="J662" s="13">
        <f t="shared" si="303"/>
        <v>1552.5781391999999</v>
      </c>
      <c r="K662" s="13">
        <f t="shared" si="304"/>
        <v>1216.945453976</v>
      </c>
      <c r="L662" s="13">
        <f t="shared" si="309"/>
        <v>1558.1949936000001</v>
      </c>
      <c r="M662" s="13">
        <f t="shared" si="310"/>
        <v>1216.945453976</v>
      </c>
      <c r="N662" s="19">
        <f t="shared" si="305"/>
        <v>-4.2096540000000005</v>
      </c>
      <c r="O662">
        <f t="shared" si="315"/>
        <v>0</v>
      </c>
      <c r="P662">
        <f t="shared" si="323"/>
        <v>4.3719010812500007E-2</v>
      </c>
      <c r="Q662" s="9">
        <f t="shared" si="324"/>
        <v>1.457300360416667</v>
      </c>
      <c r="R662" s="9">
        <f t="shared" si="325"/>
        <v>5.2462812975000013</v>
      </c>
      <c r="S662">
        <f t="shared" si="316"/>
        <v>-5.7608845333331828</v>
      </c>
      <c r="T662">
        <f t="shared" si="317"/>
        <v>-0.99913419866675213</v>
      </c>
      <c r="U662">
        <f t="shared" si="326"/>
        <v>6.5384918647531626E-2</v>
      </c>
      <c r="V662" s="9">
        <f t="shared" si="327"/>
        <v>2.1794972882510542</v>
      </c>
      <c r="W662" s="9">
        <f t="shared" si="299"/>
        <v>7.8461902377037953</v>
      </c>
      <c r="X662" s="6">
        <f t="shared" si="306"/>
        <v>17.656788961853596</v>
      </c>
      <c r="Y662" s="10">
        <v>0</v>
      </c>
      <c r="Z662" s="31">
        <f t="shared" si="318"/>
        <v>180</v>
      </c>
      <c r="AA662" s="31">
        <f t="shared" si="321"/>
        <v>-11.402203466067306</v>
      </c>
      <c r="AB662" s="31">
        <f t="shared" si="319"/>
        <v>9.8391725868234694</v>
      </c>
      <c r="AC662" s="31">
        <f t="shared" si="322"/>
        <v>-2.2224085230195811E-3</v>
      </c>
      <c r="AD662" s="20">
        <f t="shared" si="320"/>
        <v>170.16082741317652</v>
      </c>
      <c r="AE662" s="9">
        <f t="shared" si="300"/>
        <v>2.1794972882510542</v>
      </c>
      <c r="AF662" s="9">
        <f t="shared" si="311"/>
        <v>1.457300360416667</v>
      </c>
      <c r="AG662" s="21">
        <f t="shared" si="312"/>
        <v>170.16082741317652</v>
      </c>
      <c r="AH662" s="6">
        <f t="shared" si="313"/>
        <v>17.656788961853596</v>
      </c>
      <c r="AI662">
        <f t="shared" si="314"/>
        <v>0</v>
      </c>
    </row>
    <row r="663" spans="2:35" ht="20">
      <c r="B663" s="22">
        <v>142</v>
      </c>
      <c r="C663" s="22">
        <v>810</v>
      </c>
      <c r="D663" s="18">
        <f t="shared" si="301"/>
        <v>-187.83232399999997</v>
      </c>
      <c r="E663" s="18">
        <f t="shared" si="302"/>
        <v>1213.9480513799999</v>
      </c>
      <c r="F663" s="18">
        <f t="shared" si="307"/>
        <v>-192.04197799999997</v>
      </c>
      <c r="G663" s="18">
        <f t="shared" si="308"/>
        <v>1213.9480513799999</v>
      </c>
      <c r="H663" s="18">
        <v>1378</v>
      </c>
      <c r="I663" s="18">
        <v>810</v>
      </c>
      <c r="J663" s="13">
        <f t="shared" si="303"/>
        <v>1546.545124</v>
      </c>
      <c r="K663" s="13">
        <f t="shared" si="304"/>
        <v>1213.9480513799999</v>
      </c>
      <c r="L663" s="13">
        <f t="shared" si="309"/>
        <v>1552.4394189333334</v>
      </c>
      <c r="M663" s="13">
        <f t="shared" si="310"/>
        <v>1215.9463197773332</v>
      </c>
      <c r="N663" s="19">
        <f t="shared" si="305"/>
        <v>-4.2096540000000005</v>
      </c>
      <c r="O663">
        <f t="shared" si="315"/>
        <v>0</v>
      </c>
      <c r="P663">
        <f t="shared" si="323"/>
        <v>4.3719010812500007E-2</v>
      </c>
      <c r="Q663" s="9">
        <f t="shared" si="324"/>
        <v>1.457300360416667</v>
      </c>
      <c r="R663" s="9">
        <f t="shared" si="325"/>
        <v>5.2462812975000013</v>
      </c>
      <c r="S663">
        <f t="shared" si="316"/>
        <v>-5.7555746666666892</v>
      </c>
      <c r="T663">
        <f t="shared" si="317"/>
        <v>-0.99913419866675213</v>
      </c>
      <c r="U663">
        <f t="shared" si="326"/>
        <v>6.5334462922039621E-2</v>
      </c>
      <c r="V663" s="9">
        <f t="shared" si="327"/>
        <v>2.177815430734654</v>
      </c>
      <c r="W663" s="9">
        <f t="shared" si="299"/>
        <v>7.8401355506447548</v>
      </c>
      <c r="X663" s="6">
        <f t="shared" si="306"/>
        <v>17.544491860699612</v>
      </c>
      <c r="Y663" s="10">
        <v>0</v>
      </c>
      <c r="Z663" s="31">
        <f t="shared" si="318"/>
        <v>180</v>
      </c>
      <c r="AA663" s="31">
        <f t="shared" si="321"/>
        <v>0</v>
      </c>
      <c r="AB663" s="31">
        <f t="shared" si="319"/>
        <v>9.8480721727472016</v>
      </c>
      <c r="AC663" s="31">
        <f t="shared" si="322"/>
        <v>-8.8995859237321895E-3</v>
      </c>
      <c r="AD663" s="20">
        <f t="shared" si="320"/>
        <v>170.15192782725279</v>
      </c>
      <c r="AE663" s="9">
        <f t="shared" si="300"/>
        <v>2.177815430734654</v>
      </c>
      <c r="AF663" s="9">
        <f t="shared" si="311"/>
        <v>1.457300360416667</v>
      </c>
      <c r="AG663" s="21">
        <f t="shared" si="312"/>
        <v>170.15192782725279</v>
      </c>
      <c r="AH663" s="6">
        <f t="shared" si="313"/>
        <v>17.544491860699612</v>
      </c>
      <c r="AI663">
        <f t="shared" si="314"/>
        <v>0</v>
      </c>
    </row>
    <row r="664" spans="2:35" ht="20">
      <c r="B664" s="22">
        <v>144</v>
      </c>
      <c r="C664" s="22">
        <v>810</v>
      </c>
      <c r="D664" s="18">
        <f t="shared" si="301"/>
        <v>-185.02588800000001</v>
      </c>
      <c r="E664" s="18">
        <f t="shared" si="302"/>
        <v>1213.9480513799999</v>
      </c>
      <c r="F664" s="18">
        <f t="shared" si="307"/>
        <v>-188.30006333333333</v>
      </c>
      <c r="G664" s="18">
        <f t="shared" si="308"/>
        <v>1213.9480513799999</v>
      </c>
      <c r="H664" s="18">
        <v>1374</v>
      </c>
      <c r="I664" s="18">
        <v>810</v>
      </c>
      <c r="J664" s="13">
        <f t="shared" si="303"/>
        <v>1540.9322520000001</v>
      </c>
      <c r="K664" s="13">
        <f t="shared" si="304"/>
        <v>1213.9480513799999</v>
      </c>
      <c r="L664" s="13">
        <f t="shared" si="309"/>
        <v>1546.6851717333332</v>
      </c>
      <c r="M664" s="13">
        <f t="shared" si="310"/>
        <v>1214.9471855786667</v>
      </c>
      <c r="N664" s="19">
        <f t="shared" si="305"/>
        <v>-2.8064359999999624</v>
      </c>
      <c r="O664">
        <f t="shared" si="315"/>
        <v>0</v>
      </c>
      <c r="P664">
        <f t="shared" si="323"/>
        <v>2.9146007208332946E-2</v>
      </c>
      <c r="Q664" s="9">
        <f t="shared" si="324"/>
        <v>0.97153357361109816</v>
      </c>
      <c r="R664" s="9">
        <f t="shared" si="325"/>
        <v>3.4975208649999536</v>
      </c>
      <c r="S664">
        <f t="shared" si="316"/>
        <v>-5.7542472000002363</v>
      </c>
      <c r="T664">
        <f t="shared" si="317"/>
        <v>-0.99913419866652475</v>
      </c>
      <c r="U664">
        <f t="shared" si="326"/>
        <v>6.5321850175210111E-2</v>
      </c>
      <c r="V664" s="9">
        <f t="shared" si="327"/>
        <v>2.1773950058403369</v>
      </c>
      <c r="W664" s="9">
        <f t="shared" si="299"/>
        <v>7.8386220210252127</v>
      </c>
      <c r="X664" s="6">
        <f t="shared" si="306"/>
        <v>17.446226920916921</v>
      </c>
      <c r="Y664" s="10">
        <v>0</v>
      </c>
      <c r="Z664" s="31">
        <f t="shared" si="318"/>
        <v>180</v>
      </c>
      <c r="AA664" s="31">
        <f t="shared" si="321"/>
        <v>0</v>
      </c>
      <c r="AB664" s="31">
        <f t="shared" si="319"/>
        <v>9.8502995604956798</v>
      </c>
      <c r="AC664" s="31">
        <f t="shared" si="322"/>
        <v>-2.2273877484781934E-3</v>
      </c>
      <c r="AD664" s="20">
        <f t="shared" si="320"/>
        <v>170.14970043950433</v>
      </c>
      <c r="AE664" s="9">
        <f t="shared" si="300"/>
        <v>2.1773950058403369</v>
      </c>
      <c r="AF664" s="9">
        <f t="shared" si="311"/>
        <v>0.97153357361109816</v>
      </c>
      <c r="AG664" s="21">
        <f t="shared" si="312"/>
        <v>170.14970043950433</v>
      </c>
      <c r="AH664" s="6">
        <f t="shared" si="313"/>
        <v>17.446226920916921</v>
      </c>
      <c r="AI664">
        <f t="shared" si="314"/>
        <v>0</v>
      </c>
    </row>
    <row r="665" spans="2:35" ht="20">
      <c r="B665" s="22">
        <v>148</v>
      </c>
      <c r="C665" s="22">
        <v>810</v>
      </c>
      <c r="D665" s="18">
        <f t="shared" si="301"/>
        <v>-179.41301599999997</v>
      </c>
      <c r="E665" s="18">
        <f t="shared" si="302"/>
        <v>1213.9480513799999</v>
      </c>
      <c r="F665" s="18">
        <f t="shared" si="307"/>
        <v>-184.09040933333333</v>
      </c>
      <c r="G665" s="18">
        <f t="shared" si="308"/>
        <v>1213.9480513799999</v>
      </c>
      <c r="H665" s="18">
        <v>1372</v>
      </c>
      <c r="I665" s="18">
        <v>810</v>
      </c>
      <c r="J665" s="13">
        <f t="shared" si="303"/>
        <v>1538.125816</v>
      </c>
      <c r="K665" s="13">
        <f t="shared" si="304"/>
        <v>1213.9480513799999</v>
      </c>
      <c r="L665" s="13">
        <f t="shared" si="309"/>
        <v>1541.8677306666666</v>
      </c>
      <c r="M665" s="13">
        <f t="shared" si="310"/>
        <v>1213.9480513799999</v>
      </c>
      <c r="N665" s="19">
        <f t="shared" si="305"/>
        <v>-5.6128720000000385</v>
      </c>
      <c r="O665">
        <f t="shared" si="315"/>
        <v>0</v>
      </c>
      <c r="P665">
        <f t="shared" si="323"/>
        <v>5.8292014416667072E-2</v>
      </c>
      <c r="Q665" s="9">
        <f t="shared" si="324"/>
        <v>1.9430671472222356</v>
      </c>
      <c r="R665" s="9">
        <f t="shared" si="325"/>
        <v>6.9950417300000485</v>
      </c>
      <c r="S665">
        <f t="shared" si="316"/>
        <v>-4.8174410666665608</v>
      </c>
      <c r="T665">
        <f t="shared" si="317"/>
        <v>-0.99913419866675213</v>
      </c>
      <c r="U665">
        <f t="shared" si="326"/>
        <v>5.6557672363984554E-2</v>
      </c>
      <c r="V665" s="9">
        <f t="shared" si="327"/>
        <v>1.8852557454661518</v>
      </c>
      <c r="W665" s="9">
        <f t="shared" si="299"/>
        <v>6.7869206836781464</v>
      </c>
      <c r="X665" s="6">
        <f t="shared" si="306"/>
        <v>17.34377448</v>
      </c>
      <c r="Y665" s="10">
        <v>0</v>
      </c>
      <c r="Z665" s="31">
        <f t="shared" si="318"/>
        <v>180</v>
      </c>
      <c r="AA665" s="31">
        <f t="shared" si="321"/>
        <v>0</v>
      </c>
      <c r="AB665" s="31">
        <f t="shared" si="319"/>
        <v>11.716992689207441</v>
      </c>
      <c r="AC665" s="31">
        <f t="shared" si="322"/>
        <v>-1.866693128711761</v>
      </c>
      <c r="AD665" s="20">
        <f t="shared" si="320"/>
        <v>168.28300731079256</v>
      </c>
      <c r="AE665" s="9">
        <f t="shared" si="300"/>
        <v>1.8852557454661518</v>
      </c>
      <c r="AF665" s="9">
        <f t="shared" si="311"/>
        <v>1.9430671472222356</v>
      </c>
      <c r="AG665" s="21">
        <f t="shared" si="312"/>
        <v>168.28300731079256</v>
      </c>
      <c r="AH665" s="6">
        <f t="shared" si="313"/>
        <v>17.34377448</v>
      </c>
      <c r="AI665">
        <f t="shared" si="314"/>
        <v>0</v>
      </c>
    </row>
    <row r="666" spans="2:35" ht="20">
      <c r="B666" s="22">
        <v>150</v>
      </c>
      <c r="C666" s="22">
        <v>812</v>
      </c>
      <c r="D666" s="18">
        <f t="shared" si="301"/>
        <v>-177.41301599999997</v>
      </c>
      <c r="E666" s="18">
        <f t="shared" si="302"/>
        <v>1216.945453976</v>
      </c>
      <c r="F666" s="18">
        <f t="shared" si="307"/>
        <v>-180.61730666666665</v>
      </c>
      <c r="G666" s="18">
        <f t="shared" si="308"/>
        <v>1214.9471855786667</v>
      </c>
      <c r="H666" s="18">
        <v>1368</v>
      </c>
      <c r="I666" s="18">
        <v>810</v>
      </c>
      <c r="J666" s="13">
        <f t="shared" si="303"/>
        <v>1532.5129440000001</v>
      </c>
      <c r="K666" s="13">
        <f t="shared" si="304"/>
        <v>1213.9480513799999</v>
      </c>
      <c r="L666" s="13">
        <f t="shared" si="309"/>
        <v>1537.1903373333334</v>
      </c>
      <c r="M666" s="13">
        <f t="shared" si="310"/>
        <v>1213.9480513799999</v>
      </c>
      <c r="N666" s="19">
        <f t="shared" si="305"/>
        <v>-2</v>
      </c>
      <c r="O666">
        <f t="shared" si="315"/>
        <v>-0.99913419866675213</v>
      </c>
      <c r="P666">
        <f t="shared" si="323"/>
        <v>3.3572065425005078E-2</v>
      </c>
      <c r="Q666" s="9">
        <f t="shared" si="324"/>
        <v>1.1190688475001691</v>
      </c>
      <c r="R666" s="9">
        <f t="shared" si="325"/>
        <v>4.028647851000609</v>
      </c>
      <c r="S666">
        <f t="shared" si="316"/>
        <v>-4.677393333333157</v>
      </c>
      <c r="T666">
        <f t="shared" si="317"/>
        <v>0</v>
      </c>
      <c r="U666">
        <f t="shared" si="326"/>
        <v>4.857667868055373E-2</v>
      </c>
      <c r="V666" s="9">
        <f t="shared" si="327"/>
        <v>1.6192226226851243</v>
      </c>
      <c r="W666" s="9">
        <f t="shared" si="299"/>
        <v>5.8292014416664477</v>
      </c>
      <c r="X666" s="6">
        <f t="shared" si="306"/>
        <v>17.259581400000002</v>
      </c>
      <c r="Y666" s="10">
        <v>0</v>
      </c>
      <c r="Z666" s="31">
        <f t="shared" si="318"/>
        <v>196.04934718819507</v>
      </c>
      <c r="AA666" s="31">
        <f t="shared" si="321"/>
        <v>-16.049347188195071</v>
      </c>
      <c r="AB666" s="31">
        <f t="shared" si="319"/>
        <v>0</v>
      </c>
      <c r="AC666" s="31">
        <f t="shared" si="322"/>
        <v>11.716992689207441</v>
      </c>
      <c r="AD666" s="20">
        <f t="shared" si="320"/>
        <v>196.04934718819507</v>
      </c>
      <c r="AE666" s="9">
        <f t="shared" si="300"/>
        <v>1.6192226226851243</v>
      </c>
      <c r="AF666" s="9">
        <f t="shared" si="311"/>
        <v>1.1190688475001691</v>
      </c>
      <c r="AG666" s="21">
        <f t="shared" si="312"/>
        <v>196.04934718819507</v>
      </c>
      <c r="AH666" s="6">
        <f t="shared" si="313"/>
        <v>17.259581400000002</v>
      </c>
      <c r="AI666">
        <f t="shared" si="314"/>
        <v>0</v>
      </c>
    </row>
    <row r="667" spans="2:35" ht="20">
      <c r="B667" s="22">
        <v>154</v>
      </c>
      <c r="C667" s="22">
        <v>812</v>
      </c>
      <c r="D667" s="18">
        <f t="shared" si="301"/>
        <v>-171.79616159999995</v>
      </c>
      <c r="E667" s="18">
        <f t="shared" si="302"/>
        <v>1216.945453976</v>
      </c>
      <c r="F667" s="18">
        <f t="shared" si="307"/>
        <v>-176.20739786666664</v>
      </c>
      <c r="G667" s="18">
        <f t="shared" si="308"/>
        <v>1215.9463197773332</v>
      </c>
      <c r="H667" s="18">
        <v>1364</v>
      </c>
      <c r="I667" s="18">
        <v>810</v>
      </c>
      <c r="J667" s="13">
        <f t="shared" si="303"/>
        <v>1526.9000719999999</v>
      </c>
      <c r="K667" s="13">
        <f t="shared" si="304"/>
        <v>1213.9480513799999</v>
      </c>
      <c r="L667" s="13">
        <f t="shared" si="309"/>
        <v>1532.5129440000001</v>
      </c>
      <c r="M667" s="13">
        <f t="shared" si="310"/>
        <v>1213.9480513799999</v>
      </c>
      <c r="N667" s="19">
        <f t="shared" si="305"/>
        <v>-5.6168544000000225</v>
      </c>
      <c r="O667">
        <f t="shared" si="315"/>
        <v>-0.99913419866652475</v>
      </c>
      <c r="P667">
        <f t="shared" si="323"/>
        <v>6.4019047947439636E-2</v>
      </c>
      <c r="Q667" s="9">
        <f t="shared" si="324"/>
        <v>2.1339682649146545</v>
      </c>
      <c r="R667" s="9">
        <f t="shared" si="325"/>
        <v>7.6822857536927565</v>
      </c>
      <c r="S667">
        <f t="shared" si="316"/>
        <v>-4.6773933333333844</v>
      </c>
      <c r="T667">
        <f t="shared" si="317"/>
        <v>0</v>
      </c>
      <c r="U667">
        <f t="shared" si="326"/>
        <v>4.8576678680556089E-2</v>
      </c>
      <c r="V667" s="9">
        <f t="shared" si="327"/>
        <v>1.6192226226852029</v>
      </c>
      <c r="W667" s="9">
        <f t="shared" si="299"/>
        <v>5.8292014416667302</v>
      </c>
      <c r="X667" s="6">
        <f t="shared" si="306"/>
        <v>17.17538832</v>
      </c>
      <c r="Y667" s="10">
        <v>0</v>
      </c>
      <c r="Z667" s="31">
        <f t="shared" si="318"/>
        <v>192.76574171372724</v>
      </c>
      <c r="AA667" s="31">
        <f t="shared" si="321"/>
        <v>3.2836054744678336</v>
      </c>
      <c r="AB667" s="31">
        <f t="shared" si="319"/>
        <v>0</v>
      </c>
      <c r="AC667" s="31">
        <f t="shared" si="322"/>
        <v>0</v>
      </c>
      <c r="AD667" s="20">
        <f t="shared" si="320"/>
        <v>192.76574171372724</v>
      </c>
      <c r="AE667" s="9">
        <f t="shared" si="300"/>
        <v>1.6192226226852029</v>
      </c>
      <c r="AF667" s="9">
        <f t="shared" si="311"/>
        <v>2.1339682649146545</v>
      </c>
      <c r="AG667" s="21">
        <f t="shared" si="312"/>
        <v>192.76574171372724</v>
      </c>
      <c r="AH667" s="6">
        <f t="shared" si="313"/>
        <v>17.17538832</v>
      </c>
      <c r="AI667">
        <f t="shared" si="314"/>
        <v>0</v>
      </c>
    </row>
    <row r="668" spans="2:35" ht="20">
      <c r="B668" s="22">
        <v>154</v>
      </c>
      <c r="C668" s="22">
        <v>814</v>
      </c>
      <c r="D668" s="18">
        <f t="shared" si="301"/>
        <v>-172.59861519999993</v>
      </c>
      <c r="E668" s="18">
        <f t="shared" si="302"/>
        <v>1219.942856572</v>
      </c>
      <c r="F668" s="18">
        <f t="shared" si="307"/>
        <v>-173.93593093333325</v>
      </c>
      <c r="G668" s="18">
        <f t="shared" si="308"/>
        <v>1217.9445881746667</v>
      </c>
      <c r="H668" s="18">
        <v>1360</v>
      </c>
      <c r="I668" s="18">
        <v>810</v>
      </c>
      <c r="J668" s="13">
        <f t="shared" si="303"/>
        <v>1521.2872</v>
      </c>
      <c r="K668" s="13">
        <f t="shared" si="304"/>
        <v>1213.9480513799999</v>
      </c>
      <c r="L668" s="13">
        <f t="shared" si="309"/>
        <v>1526.9000720000001</v>
      </c>
      <c r="M668" s="13">
        <f t="shared" si="310"/>
        <v>1213.9480513799999</v>
      </c>
      <c r="N668" s="19">
        <f t="shared" si="305"/>
        <v>0.80245359999997845</v>
      </c>
      <c r="O668">
        <f t="shared" si="315"/>
        <v>-1.9982683973335043</v>
      </c>
      <c r="P668">
        <f t="shared" si="323"/>
        <v>5.3404837893903996E-2</v>
      </c>
      <c r="Q668" s="9">
        <f t="shared" si="324"/>
        <v>1.7801612631301331</v>
      </c>
      <c r="R668" s="9">
        <f t="shared" si="325"/>
        <v>6.4085805472684791</v>
      </c>
      <c r="S668">
        <f t="shared" si="316"/>
        <v>-5.6128719999999248</v>
      </c>
      <c r="T668">
        <f t="shared" si="317"/>
        <v>0</v>
      </c>
      <c r="U668">
        <f t="shared" si="326"/>
        <v>5.8292014416665892E-2</v>
      </c>
      <c r="V668" s="9">
        <f t="shared" si="327"/>
        <v>1.9430671472221963</v>
      </c>
      <c r="W668" s="9">
        <f t="shared" si="299"/>
        <v>6.9950417299999073</v>
      </c>
      <c r="X668" s="6">
        <f t="shared" si="306"/>
        <v>17.099285871358031</v>
      </c>
      <c r="Y668" s="10">
        <v>0</v>
      </c>
      <c r="Z668" s="31">
        <f t="shared" si="318"/>
        <v>221.33892675938921</v>
      </c>
      <c r="AA668" s="31">
        <f t="shared" si="321"/>
        <v>-28.573185045661972</v>
      </c>
      <c r="AB668" s="31">
        <f t="shared" si="319"/>
        <v>0</v>
      </c>
      <c r="AC668" s="31">
        <f t="shared" si="322"/>
        <v>0</v>
      </c>
      <c r="AD668" s="20">
        <f t="shared" si="320"/>
        <v>221.33892675938921</v>
      </c>
      <c r="AE668" s="9">
        <f t="shared" si="300"/>
        <v>1.9430671472221963</v>
      </c>
      <c r="AF668" s="9">
        <f t="shared" si="311"/>
        <v>1.7801612631301331</v>
      </c>
      <c r="AG668" s="21">
        <f t="shared" si="312"/>
        <v>221.33892675938921</v>
      </c>
      <c r="AH668" s="6">
        <f t="shared" si="313"/>
        <v>17.099285871358031</v>
      </c>
      <c r="AI668">
        <f t="shared" si="314"/>
        <v>0</v>
      </c>
    </row>
    <row r="669" spans="2:35" ht="20">
      <c r="B669" s="22">
        <v>158</v>
      </c>
      <c r="C669" s="22">
        <v>814</v>
      </c>
      <c r="D669" s="18">
        <f t="shared" si="301"/>
        <v>-166.97777839999998</v>
      </c>
      <c r="E669" s="18">
        <f t="shared" si="302"/>
        <v>1219.942856572</v>
      </c>
      <c r="F669" s="18">
        <f t="shared" si="307"/>
        <v>-170.45751839999994</v>
      </c>
      <c r="G669" s="18">
        <f t="shared" si="308"/>
        <v>1218.9437223733332</v>
      </c>
      <c r="H669" s="18">
        <v>1356</v>
      </c>
      <c r="I669" s="18">
        <v>810</v>
      </c>
      <c r="J669" s="13">
        <f t="shared" si="303"/>
        <v>1515.6743280000001</v>
      </c>
      <c r="K669" s="13">
        <f t="shared" si="304"/>
        <v>1213.9480513799999</v>
      </c>
      <c r="L669" s="13">
        <f t="shared" si="309"/>
        <v>1521.2872</v>
      </c>
      <c r="M669" s="13">
        <f t="shared" si="310"/>
        <v>1213.9480513799999</v>
      </c>
      <c r="N669" s="19">
        <f t="shared" si="305"/>
        <v>-5.6208367999999496</v>
      </c>
      <c r="O669">
        <f t="shared" si="315"/>
        <v>-0.99913419866652475</v>
      </c>
      <c r="P669">
        <f t="shared" si="323"/>
        <v>6.4056735922268362E-2</v>
      </c>
      <c r="Q669" s="9">
        <f t="shared" si="324"/>
        <v>2.135224530742279</v>
      </c>
      <c r="R669" s="9">
        <f t="shared" si="325"/>
        <v>7.6868083106722045</v>
      </c>
      <c r="S669">
        <f t="shared" si="316"/>
        <v>-5.6128720000001522</v>
      </c>
      <c r="T669">
        <f t="shared" si="317"/>
        <v>0</v>
      </c>
      <c r="U669">
        <f t="shared" si="326"/>
        <v>5.8292014416668252E-2</v>
      </c>
      <c r="V669" s="9">
        <f t="shared" si="327"/>
        <v>1.9430671472222751</v>
      </c>
      <c r="W669" s="9">
        <f t="shared" si="299"/>
        <v>6.9950417300001906</v>
      </c>
      <c r="X669" s="6">
        <f t="shared" si="306"/>
        <v>16.986988781032228</v>
      </c>
      <c r="Y669" s="10">
        <v>0</v>
      </c>
      <c r="Z669" s="31">
        <f t="shared" si="318"/>
        <v>196.02610642267791</v>
      </c>
      <c r="AA669" s="31">
        <f t="shared" si="321"/>
        <v>25.312820336711297</v>
      </c>
      <c r="AB669" s="31">
        <f t="shared" si="319"/>
        <v>0</v>
      </c>
      <c r="AC669" s="31">
        <f t="shared" si="322"/>
        <v>0</v>
      </c>
      <c r="AD669" s="20">
        <f t="shared" si="320"/>
        <v>196.02610642267791</v>
      </c>
      <c r="AE669" s="9">
        <f t="shared" si="300"/>
        <v>1.9430671472222751</v>
      </c>
      <c r="AF669" s="9">
        <f t="shared" si="311"/>
        <v>2.135224530742279</v>
      </c>
      <c r="AG669" s="21">
        <f t="shared" si="312"/>
        <v>196.02610642267791</v>
      </c>
      <c r="AH669" s="6">
        <f t="shared" si="313"/>
        <v>16.986988781032228</v>
      </c>
      <c r="AI669">
        <f t="shared" si="314"/>
        <v>0</v>
      </c>
    </row>
    <row r="670" spans="2:35" ht="20">
      <c r="B670" s="22">
        <v>160</v>
      </c>
      <c r="C670" s="22">
        <v>814</v>
      </c>
      <c r="D670" s="18">
        <f t="shared" si="301"/>
        <v>-164.16735999999997</v>
      </c>
      <c r="E670" s="18">
        <f t="shared" si="302"/>
        <v>1219.942856572</v>
      </c>
      <c r="F670" s="18">
        <f t="shared" si="307"/>
        <v>-167.91458453333328</v>
      </c>
      <c r="G670" s="18">
        <f t="shared" si="308"/>
        <v>1219.942856572</v>
      </c>
      <c r="H670" s="18">
        <v>1352</v>
      </c>
      <c r="I670" s="18">
        <v>810</v>
      </c>
      <c r="J670" s="13">
        <f t="shared" si="303"/>
        <v>1510.0614559999999</v>
      </c>
      <c r="K670" s="13">
        <f t="shared" si="304"/>
        <v>1213.9480513799999</v>
      </c>
      <c r="L670" s="13">
        <f t="shared" si="309"/>
        <v>1515.6743279999998</v>
      </c>
      <c r="M670" s="13">
        <f t="shared" si="310"/>
        <v>1213.9480513799999</v>
      </c>
      <c r="N670" s="19">
        <f t="shared" si="305"/>
        <v>-2.8104184000000032</v>
      </c>
      <c r="O670">
        <f t="shared" si="315"/>
        <v>-0.99913419866675213</v>
      </c>
      <c r="P670">
        <f t="shared" si="323"/>
        <v>3.9339018784264122E-2</v>
      </c>
      <c r="Q670" s="9">
        <f t="shared" si="324"/>
        <v>1.3113006261421374</v>
      </c>
      <c r="R670" s="9">
        <f t="shared" si="325"/>
        <v>4.7206822541116944</v>
      </c>
      <c r="S670">
        <f t="shared" si="316"/>
        <v>-5.6128720000001522</v>
      </c>
      <c r="T670">
        <f t="shared" si="317"/>
        <v>0</v>
      </c>
      <c r="U670">
        <f t="shared" si="326"/>
        <v>5.8292014416668252E-2</v>
      </c>
      <c r="V670" s="9">
        <f t="shared" si="327"/>
        <v>1.9430671472222751</v>
      </c>
      <c r="W670" s="9">
        <f t="shared" si="299"/>
        <v>6.9950417300001906</v>
      </c>
      <c r="X670" s="6">
        <f t="shared" si="306"/>
        <v>16.938964232281318</v>
      </c>
      <c r="Y670" s="10">
        <v>0</v>
      </c>
      <c r="Z670" s="31">
        <f t="shared" si="318"/>
        <v>201.4501657114161</v>
      </c>
      <c r="AA670" s="31">
        <f t="shared" si="321"/>
        <v>-5.4240592887381922</v>
      </c>
      <c r="AB670" s="31">
        <f t="shared" si="319"/>
        <v>0</v>
      </c>
      <c r="AC670" s="31">
        <f t="shared" si="322"/>
        <v>0</v>
      </c>
      <c r="AD670" s="20">
        <f t="shared" si="320"/>
        <v>201.4501657114161</v>
      </c>
      <c r="AE670" s="9">
        <f t="shared" si="300"/>
        <v>1.9430671472222751</v>
      </c>
      <c r="AF670" s="9">
        <f t="shared" si="311"/>
        <v>1.3113006261421374</v>
      </c>
      <c r="AG670" s="21">
        <f t="shared" si="312"/>
        <v>201.4501657114161</v>
      </c>
      <c r="AH670" s="6">
        <f t="shared" si="313"/>
        <v>16.938964232281318</v>
      </c>
      <c r="AI670">
        <f t="shared" si="314"/>
        <v>0</v>
      </c>
    </row>
    <row r="671" spans="2:35" ht="20">
      <c r="B671" s="22">
        <v>164</v>
      </c>
      <c r="C671" s="22">
        <v>816</v>
      </c>
      <c r="D671" s="18">
        <f t="shared" si="301"/>
        <v>-159.33902079999996</v>
      </c>
      <c r="E671" s="18">
        <f t="shared" si="302"/>
        <v>1222.940259168</v>
      </c>
      <c r="F671" s="18">
        <f t="shared" si="307"/>
        <v>-163.49471973333331</v>
      </c>
      <c r="G671" s="18">
        <f t="shared" si="308"/>
        <v>1220.9419907706667</v>
      </c>
      <c r="H671" s="18">
        <v>1348</v>
      </c>
      <c r="I671" s="18">
        <v>810</v>
      </c>
      <c r="J671" s="13">
        <f t="shared" si="303"/>
        <v>1504.448584</v>
      </c>
      <c r="K671" s="13">
        <f t="shared" si="304"/>
        <v>1213.9480513799999</v>
      </c>
      <c r="L671" s="13">
        <f t="shared" si="309"/>
        <v>1510.0614560000001</v>
      </c>
      <c r="M671" s="13">
        <f t="shared" si="310"/>
        <v>1213.9480513799999</v>
      </c>
      <c r="N671" s="19">
        <f t="shared" si="305"/>
        <v>-4.8283392000000163</v>
      </c>
      <c r="O671">
        <f t="shared" si="315"/>
        <v>-0.99913419866675213</v>
      </c>
      <c r="P671">
        <f t="shared" si="323"/>
        <v>5.6657817873491875E-2</v>
      </c>
      <c r="Q671" s="9">
        <f t="shared" si="324"/>
        <v>1.8885939291163958</v>
      </c>
      <c r="R671" s="9">
        <f t="shared" si="325"/>
        <v>6.7989381448190249</v>
      </c>
      <c r="S671">
        <f t="shared" si="316"/>
        <v>-5.6128719999996974</v>
      </c>
      <c r="T671">
        <f t="shared" si="317"/>
        <v>0</v>
      </c>
      <c r="U671">
        <f t="shared" si="326"/>
        <v>5.8292014416663533E-2</v>
      </c>
      <c r="V671" s="9">
        <f t="shared" si="327"/>
        <v>1.9430671472221177</v>
      </c>
      <c r="W671" s="9">
        <f t="shared" si="299"/>
        <v>6.9950417299996239</v>
      </c>
      <c r="X671" s="6">
        <f t="shared" si="306"/>
        <v>16.826627852489182</v>
      </c>
      <c r="Y671" s="10">
        <v>0</v>
      </c>
      <c r="Z671" s="31">
        <f t="shared" si="318"/>
        <v>192.73792533507103</v>
      </c>
      <c r="AA671" s="31">
        <f t="shared" si="321"/>
        <v>8.7122403763450791</v>
      </c>
      <c r="AB671" s="31">
        <f t="shared" si="319"/>
        <v>0</v>
      </c>
      <c r="AC671" s="31">
        <f t="shared" si="322"/>
        <v>0</v>
      </c>
      <c r="AD671" s="20">
        <f t="shared" si="320"/>
        <v>192.73792533507103</v>
      </c>
      <c r="AE671" s="9">
        <f t="shared" si="300"/>
        <v>1.9430671472221177</v>
      </c>
      <c r="AF671" s="9">
        <f t="shared" si="311"/>
        <v>1.8885939291163958</v>
      </c>
      <c r="AG671" s="21">
        <f t="shared" si="312"/>
        <v>192.73792533507103</v>
      </c>
      <c r="AH671" s="6">
        <f t="shared" si="313"/>
        <v>16.826627852489182</v>
      </c>
      <c r="AI671">
        <f t="shared" si="314"/>
        <v>0</v>
      </c>
    </row>
    <row r="672" spans="2:35" ht="20">
      <c r="B672" s="22">
        <v>166</v>
      </c>
      <c r="C672" s="22">
        <v>816</v>
      </c>
      <c r="D672" s="18">
        <f t="shared" si="301"/>
        <v>-156.52661119999999</v>
      </c>
      <c r="E672" s="18">
        <f t="shared" si="302"/>
        <v>1222.940259168</v>
      </c>
      <c r="F672" s="18">
        <f t="shared" si="307"/>
        <v>-160.01099733333331</v>
      </c>
      <c r="G672" s="18">
        <f t="shared" si="308"/>
        <v>1221.9411249693333</v>
      </c>
      <c r="H672" s="18">
        <v>1344</v>
      </c>
      <c r="I672" s="18">
        <v>808</v>
      </c>
      <c r="J672" s="13">
        <f t="shared" si="303"/>
        <v>1498.4534016</v>
      </c>
      <c r="K672" s="13">
        <f t="shared" si="304"/>
        <v>1210.9506487839999</v>
      </c>
      <c r="L672" s="13">
        <f t="shared" si="309"/>
        <v>1504.3211472</v>
      </c>
      <c r="M672" s="13">
        <f t="shared" si="310"/>
        <v>1212.9489171813332</v>
      </c>
      <c r="N672" s="19">
        <f t="shared" si="305"/>
        <v>-2.8124095999999668</v>
      </c>
      <c r="O672">
        <f t="shared" si="315"/>
        <v>-0.99913419866652475</v>
      </c>
      <c r="P672">
        <f t="shared" si="323"/>
        <v>3.9354364223255431E-2</v>
      </c>
      <c r="Q672" s="9">
        <f t="shared" si="324"/>
        <v>1.311812140775181</v>
      </c>
      <c r="R672" s="9">
        <f t="shared" si="325"/>
        <v>4.7225237067906516</v>
      </c>
      <c r="S672">
        <f t="shared" si="316"/>
        <v>-5.7403088000000935</v>
      </c>
      <c r="T672">
        <f t="shared" si="317"/>
        <v>-0.99913419866675213</v>
      </c>
      <c r="U672">
        <f t="shared" si="326"/>
        <v>6.5189445026034271E-2</v>
      </c>
      <c r="V672" s="9">
        <f t="shared" si="327"/>
        <v>2.1729815008678091</v>
      </c>
      <c r="W672" s="9">
        <f t="shared" si="299"/>
        <v>7.8227334031241131</v>
      </c>
      <c r="X672" s="6">
        <f t="shared" si="306"/>
        <v>16.742395485754272</v>
      </c>
      <c r="Y672" s="10">
        <v>0</v>
      </c>
      <c r="Z672" s="31">
        <f t="shared" si="318"/>
        <v>196.00293111182813</v>
      </c>
      <c r="AA672" s="31">
        <f t="shared" si="321"/>
        <v>-3.265005776757107</v>
      </c>
      <c r="AB672" s="31">
        <f t="shared" si="319"/>
        <v>9.8737475032723854</v>
      </c>
      <c r="AC672" s="31">
        <f t="shared" si="322"/>
        <v>-9.8737475032723854</v>
      </c>
      <c r="AD672" s="20">
        <f t="shared" si="320"/>
        <v>186.12918360855573</v>
      </c>
      <c r="AE672" s="9">
        <f t="shared" si="300"/>
        <v>2.1729815008678091</v>
      </c>
      <c r="AF672" s="9">
        <f t="shared" si="311"/>
        <v>1.311812140775181</v>
      </c>
      <c r="AG672" s="21">
        <f t="shared" si="312"/>
        <v>186.12918360855573</v>
      </c>
      <c r="AH672" s="6">
        <f t="shared" si="313"/>
        <v>16.742395485754272</v>
      </c>
      <c r="AI672">
        <f t="shared" si="314"/>
        <v>0</v>
      </c>
    </row>
    <row r="673" spans="2:35" ht="20">
      <c r="B673" s="22">
        <v>170</v>
      </c>
      <c r="C673" s="22">
        <v>814</v>
      </c>
      <c r="D673" s="18">
        <f t="shared" si="301"/>
        <v>-150.11526799999996</v>
      </c>
      <c r="E673" s="18">
        <f t="shared" si="302"/>
        <v>1219.942856572</v>
      </c>
      <c r="F673" s="18">
        <f t="shared" si="307"/>
        <v>-155.32696666666664</v>
      </c>
      <c r="G673" s="18">
        <f t="shared" si="308"/>
        <v>1221.9411249693333</v>
      </c>
      <c r="H673" s="18">
        <v>1340</v>
      </c>
      <c r="I673" s="18">
        <v>808</v>
      </c>
      <c r="J673" s="13">
        <f t="shared" si="303"/>
        <v>1492.8445119999999</v>
      </c>
      <c r="K673" s="13">
        <f t="shared" si="304"/>
        <v>1210.9506487839999</v>
      </c>
      <c r="L673" s="13">
        <f t="shared" si="309"/>
        <v>1498.5821658666666</v>
      </c>
      <c r="M673" s="13">
        <f t="shared" si="310"/>
        <v>1211.9497829826666</v>
      </c>
      <c r="N673" s="19">
        <f t="shared" si="305"/>
        <v>-6.411343200000033</v>
      </c>
      <c r="O673">
        <f t="shared" si="315"/>
        <v>0</v>
      </c>
      <c r="P673">
        <f t="shared" si="323"/>
        <v>6.6584470525000355E-2</v>
      </c>
      <c r="Q673" s="9">
        <f t="shared" si="324"/>
        <v>2.2194823508333452</v>
      </c>
      <c r="R673" s="9">
        <f t="shared" si="325"/>
        <v>7.9901364630000433</v>
      </c>
      <c r="S673">
        <f t="shared" si="316"/>
        <v>-5.7389813333334132</v>
      </c>
      <c r="T673">
        <f t="shared" si="317"/>
        <v>-0.99913419866652475</v>
      </c>
      <c r="U673">
        <f t="shared" si="326"/>
        <v>6.5176837751054817E-2</v>
      </c>
      <c r="V673" s="9">
        <f t="shared" si="327"/>
        <v>2.1725612583684941</v>
      </c>
      <c r="W673" s="9">
        <f t="shared" si="299"/>
        <v>7.8212205301265794</v>
      </c>
      <c r="X673" s="6">
        <f t="shared" si="306"/>
        <v>16.638119045393992</v>
      </c>
      <c r="Y673" s="10">
        <v>0</v>
      </c>
      <c r="Z673" s="31">
        <f t="shared" si="318"/>
        <v>180</v>
      </c>
      <c r="AA673" s="31">
        <f t="shared" si="321"/>
        <v>16.002931111828133</v>
      </c>
      <c r="AB673" s="31">
        <f t="shared" si="319"/>
        <v>9.8759864063063727</v>
      </c>
      <c r="AC673" s="31">
        <f t="shared" si="322"/>
        <v>-2.2389030339873273E-3</v>
      </c>
      <c r="AD673" s="20">
        <f t="shared" si="320"/>
        <v>170.12401359369363</v>
      </c>
      <c r="AE673" s="9">
        <f t="shared" si="300"/>
        <v>2.1725612583684941</v>
      </c>
      <c r="AF673" s="9">
        <f t="shared" si="311"/>
        <v>2.2194823508333452</v>
      </c>
      <c r="AG673" s="21">
        <f t="shared" si="312"/>
        <v>170.12401359369363</v>
      </c>
      <c r="AH673" s="6">
        <f t="shared" si="313"/>
        <v>16.638119045393992</v>
      </c>
      <c r="AI673">
        <f t="shared" si="314"/>
        <v>0</v>
      </c>
    </row>
    <row r="674" spans="2:35" ht="20">
      <c r="B674" s="22">
        <v>173</v>
      </c>
      <c r="C674" s="22">
        <v>814</v>
      </c>
      <c r="D674" s="18">
        <f t="shared" si="301"/>
        <v>-145.89964039999995</v>
      </c>
      <c r="E674" s="18">
        <f t="shared" si="302"/>
        <v>1219.942856572</v>
      </c>
      <c r="F674" s="18">
        <f t="shared" si="307"/>
        <v>-150.84717319999996</v>
      </c>
      <c r="G674" s="18">
        <f t="shared" si="308"/>
        <v>1220.9419907706667</v>
      </c>
      <c r="H674" s="18">
        <v>1335</v>
      </c>
      <c r="I674" s="18">
        <v>808</v>
      </c>
      <c r="J674" s="13">
        <f t="shared" si="303"/>
        <v>1485.8334</v>
      </c>
      <c r="K674" s="13">
        <f t="shared" si="304"/>
        <v>1210.9506487839999</v>
      </c>
      <c r="L674" s="13">
        <f t="shared" si="309"/>
        <v>1492.3771045333333</v>
      </c>
      <c r="M674" s="13">
        <f t="shared" si="310"/>
        <v>1210.9506487839999</v>
      </c>
      <c r="N674" s="19">
        <f t="shared" si="305"/>
        <v>-4.2156276000000048</v>
      </c>
      <c r="O674">
        <f t="shared" si="315"/>
        <v>0.99913419866652475</v>
      </c>
      <c r="P674">
        <f t="shared" si="323"/>
        <v>5.1111997839250897E-2</v>
      </c>
      <c r="Q674" s="9">
        <f t="shared" si="324"/>
        <v>1.7037332613083631</v>
      </c>
      <c r="R674" s="9">
        <f t="shared" si="325"/>
        <v>6.1334397407101076</v>
      </c>
      <c r="S674">
        <f t="shared" si="316"/>
        <v>-6.2050613333333331</v>
      </c>
      <c r="T674">
        <f t="shared" si="317"/>
        <v>-0.99913419866675213</v>
      </c>
      <c r="U674">
        <f t="shared" si="326"/>
        <v>6.9630786435534317E-2</v>
      </c>
      <c r="V674" s="9">
        <f t="shared" si="327"/>
        <v>2.3210262145178104</v>
      </c>
      <c r="W674" s="9">
        <f t="shared" si="299"/>
        <v>8.3556943722641179</v>
      </c>
      <c r="X674" s="6">
        <f t="shared" si="306"/>
        <v>16.550234419864413</v>
      </c>
      <c r="Y674" s="10">
        <v>0</v>
      </c>
      <c r="Z674" s="31">
        <f t="shared" si="318"/>
        <v>167.42702415503564</v>
      </c>
      <c r="AA674" s="31">
        <f t="shared" si="321"/>
        <v>12.572975844964361</v>
      </c>
      <c r="AB674" s="31">
        <f t="shared" si="319"/>
        <v>9.1472077712757969</v>
      </c>
      <c r="AC674" s="31">
        <f t="shared" si="322"/>
        <v>0.72877863503057583</v>
      </c>
      <c r="AD674" s="20">
        <f t="shared" si="320"/>
        <v>158.27981638375985</v>
      </c>
      <c r="AE674" s="9">
        <f t="shared" si="300"/>
        <v>2.3210262145178104</v>
      </c>
      <c r="AF674" s="9">
        <f t="shared" si="311"/>
        <v>1.7037332613083631</v>
      </c>
      <c r="AG674" s="21">
        <f t="shared" si="312"/>
        <v>158.27981638375985</v>
      </c>
      <c r="AH674" s="6">
        <f t="shared" si="313"/>
        <v>16.550234419864413</v>
      </c>
      <c r="AI674">
        <f t="shared" si="314"/>
        <v>0</v>
      </c>
    </row>
    <row r="675" spans="2:35" ht="20">
      <c r="B675" s="22">
        <v>176</v>
      </c>
      <c r="C675" s="22">
        <v>814</v>
      </c>
      <c r="D675" s="18">
        <f t="shared" si="301"/>
        <v>-141.6840128</v>
      </c>
      <c r="E675" s="18">
        <f t="shared" si="302"/>
        <v>1219.942856572</v>
      </c>
      <c r="F675" s="18">
        <f t="shared" si="307"/>
        <v>-145.89964039999998</v>
      </c>
      <c r="G675" s="18">
        <f t="shared" si="308"/>
        <v>1219.942856572</v>
      </c>
      <c r="H675" s="18">
        <v>1330</v>
      </c>
      <c r="I675" s="18">
        <v>806</v>
      </c>
      <c r="J675" s="13">
        <f t="shared" si="303"/>
        <v>1478.4539159999999</v>
      </c>
      <c r="K675" s="13">
        <f t="shared" si="304"/>
        <v>1207.9532461880001</v>
      </c>
      <c r="L675" s="13">
        <f t="shared" si="309"/>
        <v>1485.7106093333332</v>
      </c>
      <c r="M675" s="13">
        <f t="shared" si="310"/>
        <v>1209.9515145853331</v>
      </c>
      <c r="N675" s="19">
        <f t="shared" si="305"/>
        <v>-4.215627599999948</v>
      </c>
      <c r="O675">
        <f t="shared" si="315"/>
        <v>0.99913419866675213</v>
      </c>
      <c r="P675">
        <f t="shared" si="323"/>
        <v>5.1111997839253479E-2</v>
      </c>
      <c r="Q675" s="9">
        <f t="shared" si="324"/>
        <v>1.7037332613084493</v>
      </c>
      <c r="R675" s="9">
        <f t="shared" si="325"/>
        <v>6.1334397407104175</v>
      </c>
      <c r="S675">
        <f t="shared" si="316"/>
        <v>-6.6664952000000994</v>
      </c>
      <c r="T675">
        <f t="shared" si="317"/>
        <v>-0.99913419866675213</v>
      </c>
      <c r="U675">
        <f t="shared" si="326"/>
        <v>7.4088113484598123E-2</v>
      </c>
      <c r="V675" s="9">
        <f t="shared" si="327"/>
        <v>2.4696037828199371</v>
      </c>
      <c r="W675" s="9">
        <f t="shared" si="299"/>
        <v>8.8905736181517732</v>
      </c>
      <c r="X675" s="6">
        <f t="shared" si="306"/>
        <v>16.429843877829612</v>
      </c>
      <c r="Y675" s="10">
        <v>0</v>
      </c>
      <c r="Z675" s="31">
        <f t="shared" si="318"/>
        <v>168.58290143353159</v>
      </c>
      <c r="AA675" s="31">
        <f t="shared" si="321"/>
        <v>-1.1558772784959501</v>
      </c>
      <c r="AB675" s="31">
        <f t="shared" si="319"/>
        <v>8.5237042051860463</v>
      </c>
      <c r="AC675" s="31">
        <f t="shared" si="322"/>
        <v>0.62350356608975055</v>
      </c>
      <c r="AD675" s="20">
        <f t="shared" si="320"/>
        <v>160.05919722834554</v>
      </c>
      <c r="AE675" s="9">
        <f t="shared" si="300"/>
        <v>2.4696037828199371</v>
      </c>
      <c r="AF675" s="9">
        <f t="shared" si="311"/>
        <v>1.7037332613084493</v>
      </c>
      <c r="AG675" s="21">
        <f t="shared" si="312"/>
        <v>160.05919722834554</v>
      </c>
      <c r="AH675" s="6">
        <f t="shared" si="313"/>
        <v>16.429843877829612</v>
      </c>
      <c r="AI675">
        <f t="shared" si="314"/>
        <v>0</v>
      </c>
    </row>
    <row r="676" spans="2:35" ht="20">
      <c r="B676" s="22">
        <v>180</v>
      </c>
      <c r="C676" s="22">
        <v>814</v>
      </c>
      <c r="D676" s="18">
        <f t="shared" si="301"/>
        <v>-136.06317599999994</v>
      </c>
      <c r="E676" s="18">
        <f t="shared" si="302"/>
        <v>1219.942856572</v>
      </c>
      <c r="F676" s="18">
        <f t="shared" si="307"/>
        <v>-141.21560973333331</v>
      </c>
      <c r="G676" s="18">
        <f t="shared" si="308"/>
        <v>1219.942856572</v>
      </c>
      <c r="H676" s="18">
        <v>1326</v>
      </c>
      <c r="I676" s="18">
        <v>806</v>
      </c>
      <c r="J676" s="13">
        <f t="shared" si="303"/>
        <v>1472.8490087999999</v>
      </c>
      <c r="K676" s="13">
        <f t="shared" si="304"/>
        <v>1207.9532461880001</v>
      </c>
      <c r="L676" s="13">
        <f t="shared" si="309"/>
        <v>1479.0454416</v>
      </c>
      <c r="M676" s="13">
        <f t="shared" si="310"/>
        <v>1208.9523803866666</v>
      </c>
      <c r="N676" s="19">
        <f t="shared" si="305"/>
        <v>-5.6208368000000632</v>
      </c>
      <c r="O676">
        <f t="shared" si="315"/>
        <v>0</v>
      </c>
      <c r="P676">
        <f t="shared" si="323"/>
        <v>5.8374732183333999E-2</v>
      </c>
      <c r="Q676" s="9">
        <f t="shared" si="324"/>
        <v>1.9458244061111334</v>
      </c>
      <c r="R676" s="9">
        <f t="shared" si="325"/>
        <v>7.0049678620000799</v>
      </c>
      <c r="S676">
        <f t="shared" si="316"/>
        <v>-6.6651677333331918</v>
      </c>
      <c r="T676">
        <f t="shared" si="317"/>
        <v>-0.99913419866652475</v>
      </c>
      <c r="U676">
        <f t="shared" si="326"/>
        <v>7.4075230543279275E-2</v>
      </c>
      <c r="V676" s="9">
        <f t="shared" si="327"/>
        <v>2.4691743514426427</v>
      </c>
      <c r="W676" s="9">
        <f t="shared" si="299"/>
        <v>8.8890276651935149</v>
      </c>
      <c r="X676" s="6">
        <f t="shared" si="306"/>
        <v>16.317578174882236</v>
      </c>
      <c r="Y676" s="10">
        <v>0</v>
      </c>
      <c r="Z676" s="31">
        <f t="shared" si="318"/>
        <v>180</v>
      </c>
      <c r="AA676" s="31">
        <f t="shared" si="321"/>
        <v>-11.417098566468411</v>
      </c>
      <c r="AB676" s="31">
        <f t="shared" si="319"/>
        <v>8.5253768828614689</v>
      </c>
      <c r="AC676" s="31">
        <f t="shared" si="322"/>
        <v>-1.6726776754225625E-3</v>
      </c>
      <c r="AD676" s="20">
        <f t="shared" si="320"/>
        <v>171.47462311713852</v>
      </c>
      <c r="AE676" s="9">
        <f t="shared" si="300"/>
        <v>2.4691743514426427</v>
      </c>
      <c r="AF676" s="9">
        <f t="shared" si="311"/>
        <v>1.9458244061111334</v>
      </c>
      <c r="AG676" s="21">
        <f t="shared" si="312"/>
        <v>171.47462311713852</v>
      </c>
      <c r="AH676" s="6">
        <f t="shared" si="313"/>
        <v>16.317578174882236</v>
      </c>
      <c r="AI676">
        <f t="shared" si="314"/>
        <v>0</v>
      </c>
    </row>
    <row r="677" spans="2:35" ht="20">
      <c r="B677" s="22">
        <v>184</v>
      </c>
      <c r="C677" s="22">
        <v>814</v>
      </c>
      <c r="D677" s="18">
        <f t="shared" si="301"/>
        <v>-130.44233919999999</v>
      </c>
      <c r="E677" s="18">
        <f t="shared" si="302"/>
        <v>1219.942856572</v>
      </c>
      <c r="F677" s="18">
        <f t="shared" si="307"/>
        <v>-136.06317599999997</v>
      </c>
      <c r="G677" s="18">
        <f t="shared" si="308"/>
        <v>1219.942856572</v>
      </c>
      <c r="H677" s="18">
        <v>1322</v>
      </c>
      <c r="I677" s="18">
        <v>806</v>
      </c>
      <c r="J677" s="13">
        <f t="shared" si="303"/>
        <v>1467.2441016</v>
      </c>
      <c r="K677" s="13">
        <f t="shared" si="304"/>
        <v>1207.9532461880001</v>
      </c>
      <c r="L677" s="13">
        <f t="shared" si="309"/>
        <v>1472.8490087999999</v>
      </c>
      <c r="M677" s="13">
        <f t="shared" si="310"/>
        <v>1207.9532461880001</v>
      </c>
      <c r="N677" s="19">
        <f t="shared" si="305"/>
        <v>-5.6208367999999496</v>
      </c>
      <c r="O677">
        <f t="shared" si="315"/>
        <v>0</v>
      </c>
      <c r="P677">
        <f t="shared" si="323"/>
        <v>5.8374732183332813E-2</v>
      </c>
      <c r="Q677" s="9">
        <f t="shared" si="324"/>
        <v>1.9458244061110939</v>
      </c>
      <c r="R677" s="9">
        <f t="shared" si="325"/>
        <v>7.0049678619999378</v>
      </c>
      <c r="S677">
        <f t="shared" si="316"/>
        <v>-6.1964328000001387</v>
      </c>
      <c r="T677">
        <f t="shared" si="317"/>
        <v>-0.99913419866652475</v>
      </c>
      <c r="U677">
        <f t="shared" si="326"/>
        <v>6.9547861292104343E-2</v>
      </c>
      <c r="V677" s="9">
        <f t="shared" si="327"/>
        <v>2.3182620430701451</v>
      </c>
      <c r="W677" s="9">
        <f t="shared" si="299"/>
        <v>8.3457433550525231</v>
      </c>
      <c r="X677" s="6">
        <f t="shared" si="306"/>
        <v>16.201822919330755</v>
      </c>
      <c r="Y677" s="10">
        <v>0</v>
      </c>
      <c r="Z677" s="31">
        <f t="shared" si="318"/>
        <v>180</v>
      </c>
      <c r="AA677" s="31">
        <f t="shared" si="321"/>
        <v>0</v>
      </c>
      <c r="AB677" s="31">
        <f t="shared" si="319"/>
        <v>9.1597294853902085</v>
      </c>
      <c r="AC677" s="31">
        <f t="shared" si="322"/>
        <v>-0.6343526025287396</v>
      </c>
      <c r="AD677" s="20">
        <f t="shared" si="320"/>
        <v>170.84027051460978</v>
      </c>
      <c r="AE677" s="9">
        <f t="shared" si="300"/>
        <v>2.3182620430701451</v>
      </c>
      <c r="AF677" s="9">
        <f t="shared" si="311"/>
        <v>1.9458244061110939</v>
      </c>
      <c r="AG677" s="21">
        <f t="shared" si="312"/>
        <v>170.84027051460978</v>
      </c>
      <c r="AH677" s="6">
        <f t="shared" si="313"/>
        <v>16.201822919330755</v>
      </c>
      <c r="AI677">
        <f t="shared" si="314"/>
        <v>0</v>
      </c>
    </row>
    <row r="678" spans="2:35" ht="20">
      <c r="B678" s="22">
        <v>188</v>
      </c>
      <c r="C678" s="22">
        <v>814</v>
      </c>
      <c r="D678" s="18">
        <f t="shared" si="301"/>
        <v>-124.82150239999999</v>
      </c>
      <c r="E678" s="18">
        <f t="shared" si="302"/>
        <v>1219.942856572</v>
      </c>
      <c r="F678" s="18">
        <f t="shared" si="307"/>
        <v>-130.44233919999996</v>
      </c>
      <c r="G678" s="18">
        <f t="shared" si="308"/>
        <v>1219.942856572</v>
      </c>
      <c r="H678" s="18">
        <v>1317</v>
      </c>
      <c r="I678" s="18">
        <v>806</v>
      </c>
      <c r="J678" s="13">
        <f t="shared" si="303"/>
        <v>1460.2379676</v>
      </c>
      <c r="K678" s="13">
        <f t="shared" si="304"/>
        <v>1207.9532461880001</v>
      </c>
      <c r="L678" s="13">
        <f t="shared" si="309"/>
        <v>1466.777026</v>
      </c>
      <c r="M678" s="13">
        <f t="shared" si="310"/>
        <v>1207.9532461880001</v>
      </c>
      <c r="N678" s="19">
        <f t="shared" si="305"/>
        <v>-5.6208368000000064</v>
      </c>
      <c r="O678">
        <f t="shared" si="315"/>
        <v>0</v>
      </c>
      <c r="P678">
        <f t="shared" si="323"/>
        <v>5.837473218333341E-2</v>
      </c>
      <c r="Q678" s="9">
        <f t="shared" si="324"/>
        <v>1.9458244061111136</v>
      </c>
      <c r="R678" s="9">
        <f t="shared" si="325"/>
        <v>7.0049678620000089</v>
      </c>
      <c r="S678">
        <f t="shared" si="316"/>
        <v>-6.071982799999887</v>
      </c>
      <c r="T678">
        <f t="shared" si="317"/>
        <v>0</v>
      </c>
      <c r="U678">
        <f t="shared" si="326"/>
        <v>6.3060071370832166E-2</v>
      </c>
      <c r="V678" s="9">
        <f t="shared" si="327"/>
        <v>2.1020023790277387</v>
      </c>
      <c r="W678" s="9">
        <f t="shared" si="299"/>
        <v>7.5672085644998592</v>
      </c>
      <c r="X678" s="6">
        <f t="shared" si="306"/>
        <v>16.089568574561184</v>
      </c>
      <c r="Y678" s="10">
        <v>0</v>
      </c>
      <c r="Z678" s="31">
        <f t="shared" si="318"/>
        <v>180</v>
      </c>
      <c r="AA678" s="31">
        <f t="shared" si="321"/>
        <v>0</v>
      </c>
      <c r="AB678" s="31">
        <f t="shared" si="319"/>
        <v>0</v>
      </c>
      <c r="AC678" s="31">
        <f t="shared" si="322"/>
        <v>9.1597294853902085</v>
      </c>
      <c r="AD678" s="20">
        <f t="shared" si="320"/>
        <v>180</v>
      </c>
      <c r="AE678" s="9">
        <f t="shared" si="300"/>
        <v>2.1020023790277387</v>
      </c>
      <c r="AF678" s="9">
        <f t="shared" si="311"/>
        <v>1.9458244061111136</v>
      </c>
      <c r="AG678" s="21">
        <f t="shared" si="312"/>
        <v>180</v>
      </c>
      <c r="AH678" s="6">
        <f t="shared" si="313"/>
        <v>16.089568574561184</v>
      </c>
      <c r="AI678">
        <f t="shared" si="314"/>
        <v>0</v>
      </c>
    </row>
    <row r="679" spans="2:35" ht="20">
      <c r="B679" s="22">
        <v>190</v>
      </c>
      <c r="C679" s="22">
        <v>814</v>
      </c>
      <c r="D679" s="18">
        <f t="shared" si="301"/>
        <v>-122.01108399999998</v>
      </c>
      <c r="E679" s="18">
        <f t="shared" si="302"/>
        <v>1219.942856572</v>
      </c>
      <c r="F679" s="18">
        <f t="shared" si="307"/>
        <v>-125.75830853333332</v>
      </c>
      <c r="G679" s="18">
        <f t="shared" si="308"/>
        <v>1219.942856572</v>
      </c>
      <c r="H679" s="18">
        <v>1312</v>
      </c>
      <c r="I679" s="18">
        <v>806</v>
      </c>
      <c r="J679" s="13">
        <f t="shared" si="303"/>
        <v>1453.2318336000001</v>
      </c>
      <c r="K679" s="13">
        <f t="shared" si="304"/>
        <v>1207.9532461880001</v>
      </c>
      <c r="L679" s="13">
        <f t="shared" si="309"/>
        <v>1460.2379676</v>
      </c>
      <c r="M679" s="13">
        <f t="shared" si="310"/>
        <v>1207.9532461880001</v>
      </c>
      <c r="N679" s="19">
        <f t="shared" si="305"/>
        <v>-2.8104184000000032</v>
      </c>
      <c r="O679">
        <f t="shared" si="315"/>
        <v>0</v>
      </c>
      <c r="P679">
        <f t="shared" si="323"/>
        <v>2.9187366091666705E-2</v>
      </c>
      <c r="Q679" s="9">
        <f t="shared" si="324"/>
        <v>0.97291220305555681</v>
      </c>
      <c r="R679" s="9">
        <f t="shared" si="325"/>
        <v>3.5024839310000044</v>
      </c>
      <c r="S679">
        <f t="shared" si="316"/>
        <v>-6.5390583999999308</v>
      </c>
      <c r="T679">
        <f t="shared" si="317"/>
        <v>0</v>
      </c>
      <c r="U679">
        <f t="shared" si="326"/>
        <v>6.791084609166595E-2</v>
      </c>
      <c r="V679" s="9">
        <f t="shared" si="327"/>
        <v>2.2636948697221984</v>
      </c>
      <c r="W679" s="9">
        <f t="shared" si="299"/>
        <v>8.1493015309999137</v>
      </c>
      <c r="X679" s="6">
        <f t="shared" si="306"/>
        <v>15.977314273285522</v>
      </c>
      <c r="Y679" s="10">
        <v>0</v>
      </c>
      <c r="Z679" s="31">
        <f t="shared" si="318"/>
        <v>180</v>
      </c>
      <c r="AA679" s="31">
        <f t="shared" si="321"/>
        <v>0</v>
      </c>
      <c r="AB679" s="31">
        <f t="shared" si="319"/>
        <v>0</v>
      </c>
      <c r="AC679" s="31">
        <f t="shared" si="322"/>
        <v>0</v>
      </c>
      <c r="AD679" s="20">
        <f t="shared" si="320"/>
        <v>180</v>
      </c>
      <c r="AE679" s="9">
        <f t="shared" si="300"/>
        <v>2.2636948697221984</v>
      </c>
      <c r="AF679" s="9">
        <f t="shared" si="311"/>
        <v>0.97291220305555681</v>
      </c>
      <c r="AG679" s="21">
        <f t="shared" si="312"/>
        <v>180</v>
      </c>
      <c r="AH679" s="6">
        <f t="shared" si="313"/>
        <v>15.977314273285522</v>
      </c>
      <c r="AI679">
        <f t="shared" si="314"/>
        <v>0</v>
      </c>
    </row>
    <row r="680" spans="2:35" ht="20">
      <c r="B680" s="22">
        <v>194</v>
      </c>
      <c r="C680" s="22">
        <v>814</v>
      </c>
      <c r="D680" s="18">
        <f t="shared" si="301"/>
        <v>-116.39024719999998</v>
      </c>
      <c r="E680" s="18">
        <f t="shared" si="302"/>
        <v>1219.942856572</v>
      </c>
      <c r="F680" s="18">
        <f t="shared" si="307"/>
        <v>-121.07427786666665</v>
      </c>
      <c r="G680" s="18">
        <f t="shared" si="308"/>
        <v>1219.942856572</v>
      </c>
      <c r="H680" s="18">
        <v>1308</v>
      </c>
      <c r="I680" s="18">
        <v>806</v>
      </c>
      <c r="J680" s="13">
        <f t="shared" si="303"/>
        <v>1447.6269264</v>
      </c>
      <c r="K680" s="13">
        <f t="shared" si="304"/>
        <v>1207.9532461880001</v>
      </c>
      <c r="L680" s="13">
        <f t="shared" si="309"/>
        <v>1453.6989092000001</v>
      </c>
      <c r="M680" s="13">
        <f t="shared" si="310"/>
        <v>1207.9532461880001</v>
      </c>
      <c r="N680" s="19">
        <f t="shared" si="305"/>
        <v>-5.6208368000000064</v>
      </c>
      <c r="O680">
        <f t="shared" si="315"/>
        <v>0</v>
      </c>
      <c r="P680">
        <f t="shared" si="323"/>
        <v>5.837473218333341E-2</v>
      </c>
      <c r="Q680" s="9">
        <f t="shared" si="324"/>
        <v>1.9458244061111136</v>
      </c>
      <c r="R680" s="9">
        <f t="shared" si="325"/>
        <v>7.0049678620000089</v>
      </c>
      <c r="S680">
        <f t="shared" si="316"/>
        <v>-6.5390583999999308</v>
      </c>
      <c r="T680">
        <f t="shared" si="317"/>
        <v>0</v>
      </c>
      <c r="U680">
        <f t="shared" si="326"/>
        <v>6.791084609166595E-2</v>
      </c>
      <c r="V680" s="9">
        <f t="shared" si="327"/>
        <v>2.2636948697221984</v>
      </c>
      <c r="W680" s="9">
        <f t="shared" si="299"/>
        <v>8.1493015309999137</v>
      </c>
      <c r="X680" s="6">
        <f t="shared" si="306"/>
        <v>15.851048148920126</v>
      </c>
      <c r="Y680" s="10">
        <v>0</v>
      </c>
      <c r="Z680" s="31">
        <f t="shared" si="318"/>
        <v>180</v>
      </c>
      <c r="AA680" s="31">
        <f t="shared" si="321"/>
        <v>0</v>
      </c>
      <c r="AB680" s="31">
        <f t="shared" si="319"/>
        <v>0</v>
      </c>
      <c r="AC680" s="31">
        <f t="shared" si="322"/>
        <v>0</v>
      </c>
      <c r="AD680" s="20">
        <f t="shared" si="320"/>
        <v>180</v>
      </c>
      <c r="AE680" s="9">
        <f t="shared" si="300"/>
        <v>2.2636948697221984</v>
      </c>
      <c r="AF680" s="9">
        <f t="shared" si="311"/>
        <v>1.9458244061111136</v>
      </c>
      <c r="AG680" s="21">
        <f t="shared" si="312"/>
        <v>180</v>
      </c>
      <c r="AH680" s="6">
        <f t="shared" si="313"/>
        <v>15.851048148920126</v>
      </c>
      <c r="AI680">
        <f t="shared" si="314"/>
        <v>0</v>
      </c>
    </row>
    <row r="681" spans="2:35" ht="20">
      <c r="B681" s="22">
        <v>198</v>
      </c>
      <c r="C681" s="22">
        <v>814</v>
      </c>
      <c r="D681" s="18">
        <f t="shared" si="301"/>
        <v>-110.76941039999997</v>
      </c>
      <c r="E681" s="18">
        <f t="shared" si="302"/>
        <v>1219.942856572</v>
      </c>
      <c r="F681" s="18">
        <f t="shared" si="307"/>
        <v>-116.39024719999998</v>
      </c>
      <c r="G681" s="18">
        <f t="shared" si="308"/>
        <v>1219.942856572</v>
      </c>
      <c r="H681" s="18">
        <v>1304</v>
      </c>
      <c r="I681" s="18">
        <v>806</v>
      </c>
      <c r="J681" s="13">
        <f t="shared" si="303"/>
        <v>1442.0220191999999</v>
      </c>
      <c r="K681" s="13">
        <f t="shared" si="304"/>
        <v>1207.9532461880001</v>
      </c>
      <c r="L681" s="13">
        <f t="shared" si="309"/>
        <v>1447.6269264</v>
      </c>
      <c r="M681" s="13">
        <f t="shared" si="310"/>
        <v>1207.9532461880001</v>
      </c>
      <c r="N681" s="19">
        <f t="shared" si="305"/>
        <v>-5.6208368000000064</v>
      </c>
      <c r="O681">
        <f t="shared" si="315"/>
        <v>0</v>
      </c>
      <c r="P681">
        <f t="shared" si="323"/>
        <v>5.837473218333341E-2</v>
      </c>
      <c r="Q681" s="9">
        <f t="shared" si="324"/>
        <v>1.9458244061111136</v>
      </c>
      <c r="R681" s="9">
        <f t="shared" si="325"/>
        <v>7.0049678620000089</v>
      </c>
      <c r="S681">
        <f t="shared" si="316"/>
        <v>-6.0719828000001144</v>
      </c>
      <c r="T681">
        <f t="shared" si="317"/>
        <v>0</v>
      </c>
      <c r="U681">
        <f t="shared" si="326"/>
        <v>6.3060071370834525E-2</v>
      </c>
      <c r="V681" s="9">
        <f t="shared" si="327"/>
        <v>2.1020023790278173</v>
      </c>
      <c r="W681" s="9">
        <f t="shared" si="299"/>
        <v>7.5672085645001426</v>
      </c>
      <c r="X681" s="6">
        <f t="shared" si="306"/>
        <v>15.752885450628151</v>
      </c>
      <c r="Y681" s="10">
        <v>0</v>
      </c>
      <c r="Z681" s="31">
        <f t="shared" si="318"/>
        <v>180</v>
      </c>
      <c r="AA681" s="31">
        <f t="shared" si="321"/>
        <v>0</v>
      </c>
      <c r="AB681" s="31">
        <f t="shared" si="319"/>
        <v>0</v>
      </c>
      <c r="AC681" s="31">
        <f t="shared" si="322"/>
        <v>0</v>
      </c>
      <c r="AD681" s="20">
        <f t="shared" si="320"/>
        <v>180</v>
      </c>
      <c r="AE681" s="9">
        <f t="shared" si="300"/>
        <v>2.1020023790278173</v>
      </c>
      <c r="AF681" s="9">
        <f t="shared" si="311"/>
        <v>1.9458244061111136</v>
      </c>
      <c r="AG681" s="21">
        <f t="shared" si="312"/>
        <v>180</v>
      </c>
      <c r="AH681" s="6">
        <f t="shared" si="313"/>
        <v>15.752885450628151</v>
      </c>
      <c r="AI681">
        <f t="shared" si="314"/>
        <v>0</v>
      </c>
    </row>
    <row r="682" spans="2:35" ht="20">
      <c r="B682" s="22">
        <v>200</v>
      </c>
      <c r="C682" s="22">
        <v>814</v>
      </c>
      <c r="D682" s="18">
        <f t="shared" si="301"/>
        <v>-107.95899199999997</v>
      </c>
      <c r="E682" s="18">
        <f t="shared" si="302"/>
        <v>1219.942856572</v>
      </c>
      <c r="F682" s="18">
        <f t="shared" si="307"/>
        <v>-111.7062165333333</v>
      </c>
      <c r="G682" s="18">
        <f t="shared" si="308"/>
        <v>1219.942856572</v>
      </c>
      <c r="H682" s="18">
        <v>1300</v>
      </c>
      <c r="I682" s="18">
        <v>806</v>
      </c>
      <c r="J682" s="13">
        <f t="shared" si="303"/>
        <v>1436.4171120000001</v>
      </c>
      <c r="K682" s="13">
        <f t="shared" si="304"/>
        <v>1207.9532461880001</v>
      </c>
      <c r="L682" s="13">
        <f t="shared" si="309"/>
        <v>1442.0220191999999</v>
      </c>
      <c r="M682" s="13">
        <f t="shared" si="310"/>
        <v>1207.9532461880001</v>
      </c>
      <c r="N682" s="19">
        <f t="shared" si="305"/>
        <v>-2.8104184000000032</v>
      </c>
      <c r="O682">
        <f t="shared" si="315"/>
        <v>0</v>
      </c>
      <c r="P682">
        <f t="shared" si="323"/>
        <v>2.9187366091666705E-2</v>
      </c>
      <c r="Q682" s="9">
        <f t="shared" si="324"/>
        <v>0.97291220305555681</v>
      </c>
      <c r="R682" s="9">
        <f t="shared" si="325"/>
        <v>3.5024839310000044</v>
      </c>
      <c r="S682">
        <f t="shared" si="316"/>
        <v>-5.6049072000000706</v>
      </c>
      <c r="T682">
        <f t="shared" si="317"/>
        <v>0</v>
      </c>
      <c r="U682">
        <f t="shared" si="326"/>
        <v>5.8209296650000741E-2</v>
      </c>
      <c r="V682" s="9">
        <f t="shared" si="327"/>
        <v>1.9403098883333578</v>
      </c>
      <c r="W682" s="9">
        <f t="shared" si="299"/>
        <v>6.9851155980000881</v>
      </c>
      <c r="X682" s="6">
        <f t="shared" si="306"/>
        <v>15.640631285446545</v>
      </c>
      <c r="Y682" s="10">
        <v>0</v>
      </c>
      <c r="Z682" s="31">
        <f t="shared" si="318"/>
        <v>180</v>
      </c>
      <c r="AA682" s="31">
        <f t="shared" si="321"/>
        <v>0</v>
      </c>
      <c r="AB682" s="31">
        <f t="shared" si="319"/>
        <v>0</v>
      </c>
      <c r="AC682" s="31">
        <f t="shared" si="322"/>
        <v>0</v>
      </c>
      <c r="AD682" s="20">
        <f t="shared" si="320"/>
        <v>180</v>
      </c>
      <c r="AE682" s="9">
        <f t="shared" si="300"/>
        <v>1.9403098883333578</v>
      </c>
      <c r="AF682" s="9">
        <f t="shared" si="311"/>
        <v>0.97291220305555681</v>
      </c>
      <c r="AG682" s="21">
        <f t="shared" si="312"/>
        <v>180</v>
      </c>
      <c r="AH682" s="6">
        <f t="shared" si="313"/>
        <v>15.640631285446545</v>
      </c>
      <c r="AI682">
        <f t="shared" si="314"/>
        <v>0</v>
      </c>
    </row>
    <row r="683" spans="2:35" ht="20">
      <c r="B683" s="22">
        <v>202</v>
      </c>
      <c r="C683" s="22">
        <v>814</v>
      </c>
      <c r="D683" s="18">
        <f t="shared" si="301"/>
        <v>-105.14857359999996</v>
      </c>
      <c r="E683" s="18">
        <f t="shared" si="302"/>
        <v>1219.942856572</v>
      </c>
      <c r="F683" s="18">
        <f t="shared" si="307"/>
        <v>-107.95899199999997</v>
      </c>
      <c r="G683" s="18">
        <f t="shared" si="308"/>
        <v>1219.942856572</v>
      </c>
      <c r="H683" s="18">
        <v>1295</v>
      </c>
      <c r="I683" s="18">
        <v>806</v>
      </c>
      <c r="J683" s="13">
        <f t="shared" si="303"/>
        <v>1429.4109779999999</v>
      </c>
      <c r="K683" s="13">
        <f t="shared" si="304"/>
        <v>1207.9532461880001</v>
      </c>
      <c r="L683" s="13">
        <f t="shared" si="309"/>
        <v>1435.9500363999998</v>
      </c>
      <c r="M683" s="13">
        <f t="shared" si="310"/>
        <v>1207.9532461880001</v>
      </c>
      <c r="N683" s="19">
        <f t="shared" si="305"/>
        <v>-2.8104184000000032</v>
      </c>
      <c r="O683">
        <f t="shared" si="315"/>
        <v>0</v>
      </c>
      <c r="P683">
        <f t="shared" si="323"/>
        <v>2.9187366091666705E-2</v>
      </c>
      <c r="Q683" s="9">
        <f t="shared" si="324"/>
        <v>0.97291220305555681</v>
      </c>
      <c r="R683" s="9">
        <f t="shared" si="325"/>
        <v>3.5024839310000044</v>
      </c>
      <c r="S683">
        <f t="shared" si="316"/>
        <v>-6.0719828000001144</v>
      </c>
      <c r="T683">
        <f t="shared" si="317"/>
        <v>0</v>
      </c>
      <c r="U683">
        <f t="shared" si="326"/>
        <v>6.3060071370834525E-2</v>
      </c>
      <c r="V683" s="9">
        <f t="shared" si="327"/>
        <v>2.1020023790278173</v>
      </c>
      <c r="W683" s="9">
        <f t="shared" si="299"/>
        <v>7.5672085645001426</v>
      </c>
      <c r="X683" s="6">
        <f t="shared" si="306"/>
        <v>15.528377167612755</v>
      </c>
      <c r="Y683" s="10">
        <v>0</v>
      </c>
      <c r="Z683" s="31">
        <f t="shared" si="318"/>
        <v>180</v>
      </c>
      <c r="AA683" s="31">
        <f t="shared" si="321"/>
        <v>0</v>
      </c>
      <c r="AB683" s="31">
        <f t="shared" si="319"/>
        <v>0</v>
      </c>
      <c r="AC683" s="31">
        <f t="shared" si="322"/>
        <v>0</v>
      </c>
      <c r="AD683" s="20">
        <f t="shared" si="320"/>
        <v>180</v>
      </c>
      <c r="AE683" s="9">
        <f t="shared" si="300"/>
        <v>2.1020023790278173</v>
      </c>
      <c r="AF683" s="9">
        <f t="shared" si="311"/>
        <v>0.97291220305555681</v>
      </c>
      <c r="AG683" s="21">
        <f t="shared" si="312"/>
        <v>180</v>
      </c>
      <c r="AH683" s="6">
        <f t="shared" si="313"/>
        <v>15.528377167612755</v>
      </c>
      <c r="AI683">
        <f t="shared" si="314"/>
        <v>0</v>
      </c>
    </row>
    <row r="684" spans="2:35" ht="20">
      <c r="B684" s="22">
        <v>206</v>
      </c>
      <c r="C684" s="22">
        <v>812</v>
      </c>
      <c r="D684" s="18">
        <f t="shared" si="301"/>
        <v>-98.777054399999997</v>
      </c>
      <c r="E684" s="18">
        <f t="shared" si="302"/>
        <v>1216.945453976</v>
      </c>
      <c r="F684" s="18">
        <f t="shared" si="307"/>
        <v>-103.96153999999997</v>
      </c>
      <c r="G684" s="18">
        <f t="shared" si="308"/>
        <v>1218.9437223733332</v>
      </c>
      <c r="H684" s="18">
        <v>1290</v>
      </c>
      <c r="I684" s="18">
        <v>806</v>
      </c>
      <c r="J684" s="13">
        <f t="shared" si="303"/>
        <v>1422.4048439999999</v>
      </c>
      <c r="K684" s="13">
        <f t="shared" si="304"/>
        <v>1207.9532461880001</v>
      </c>
      <c r="L684" s="13">
        <f t="shared" si="309"/>
        <v>1429.4109779999999</v>
      </c>
      <c r="M684" s="13">
        <f t="shared" si="310"/>
        <v>1207.9532461880001</v>
      </c>
      <c r="N684" s="19">
        <f t="shared" si="305"/>
        <v>-6.3715191999999661</v>
      </c>
      <c r="O684">
        <f t="shared" si="315"/>
        <v>0.99913419866675213</v>
      </c>
      <c r="P684">
        <f t="shared" si="323"/>
        <v>7.1233711425084487E-2</v>
      </c>
      <c r="Q684" s="9">
        <f t="shared" si="324"/>
        <v>2.3744570475028164</v>
      </c>
      <c r="R684" s="9">
        <f t="shared" si="325"/>
        <v>8.5480453710101401</v>
      </c>
      <c r="S684">
        <f t="shared" si="316"/>
        <v>-6.5390583999999308</v>
      </c>
      <c r="T684">
        <f t="shared" si="317"/>
        <v>0</v>
      </c>
      <c r="U684">
        <f t="shared" si="326"/>
        <v>6.791084609166595E-2</v>
      </c>
      <c r="V684" s="9">
        <f t="shared" si="327"/>
        <v>2.2636948697221984</v>
      </c>
      <c r="W684" s="9">
        <f t="shared" si="299"/>
        <v>8.1493015309999137</v>
      </c>
      <c r="X684" s="6">
        <f t="shared" si="306"/>
        <v>15.444226433730435</v>
      </c>
      <c r="Y684" s="10">
        <v>0</v>
      </c>
      <c r="Z684" s="31">
        <f t="shared" si="318"/>
        <v>165.96684309286726</v>
      </c>
      <c r="AA684" s="31">
        <f t="shared" si="321"/>
        <v>14.033156907132735</v>
      </c>
      <c r="AB684" s="31">
        <f t="shared" si="319"/>
        <v>0</v>
      </c>
      <c r="AC684" s="31">
        <f t="shared" si="322"/>
        <v>0</v>
      </c>
      <c r="AD684" s="20">
        <f t="shared" si="320"/>
        <v>165.96684309286726</v>
      </c>
      <c r="AE684" s="9">
        <f t="shared" si="300"/>
        <v>2.2636948697221984</v>
      </c>
      <c r="AF684" s="9">
        <f t="shared" si="311"/>
        <v>2.3744570475028164</v>
      </c>
      <c r="AG684" s="21">
        <f t="shared" si="312"/>
        <v>165.96684309286726</v>
      </c>
      <c r="AH684" s="6">
        <f t="shared" si="313"/>
        <v>15.444226433730435</v>
      </c>
      <c r="AI684">
        <f t="shared" si="314"/>
        <v>0</v>
      </c>
    </row>
    <row r="685" spans="2:35" ht="20">
      <c r="B685" s="22">
        <v>210</v>
      </c>
      <c r="C685" s="22">
        <v>812</v>
      </c>
      <c r="D685" s="18">
        <f t="shared" si="301"/>
        <v>-93.160199999999975</v>
      </c>
      <c r="E685" s="18">
        <f t="shared" si="302"/>
        <v>1216.945453976</v>
      </c>
      <c r="F685" s="18">
        <f t="shared" si="307"/>
        <v>-99.028609333333307</v>
      </c>
      <c r="G685" s="18">
        <f t="shared" si="308"/>
        <v>1217.9445881746667</v>
      </c>
      <c r="H685" s="18">
        <v>1286</v>
      </c>
      <c r="I685" s="18">
        <v>806</v>
      </c>
      <c r="J685" s="13">
        <f t="shared" si="303"/>
        <v>1416.7999368000001</v>
      </c>
      <c r="K685" s="13">
        <f t="shared" si="304"/>
        <v>1207.9532461880001</v>
      </c>
      <c r="L685" s="13">
        <f t="shared" si="309"/>
        <v>1422.8719196</v>
      </c>
      <c r="M685" s="13">
        <f t="shared" si="310"/>
        <v>1207.9532461880001</v>
      </c>
      <c r="N685" s="19">
        <f t="shared" si="305"/>
        <v>-5.6168544000000225</v>
      </c>
      <c r="O685">
        <f t="shared" si="315"/>
        <v>0.99913419866652475</v>
      </c>
      <c r="P685">
        <f t="shared" si="323"/>
        <v>6.4019047947439636E-2</v>
      </c>
      <c r="Q685" s="9">
        <f t="shared" si="324"/>
        <v>2.1339682649146545</v>
      </c>
      <c r="R685" s="9">
        <f t="shared" si="325"/>
        <v>7.6822857536927565</v>
      </c>
      <c r="S685">
        <f t="shared" si="316"/>
        <v>-6.5390583999999308</v>
      </c>
      <c r="T685">
        <f t="shared" si="317"/>
        <v>0</v>
      </c>
      <c r="U685">
        <f t="shared" si="326"/>
        <v>6.791084609166595E-2</v>
      </c>
      <c r="V685" s="9">
        <f t="shared" si="327"/>
        <v>2.2636948697221984</v>
      </c>
      <c r="W685" s="9">
        <f t="shared" si="299"/>
        <v>8.1493015309999137</v>
      </c>
      <c r="X685" s="6">
        <f t="shared" si="306"/>
        <v>15.346063886755953</v>
      </c>
      <c r="Y685" s="10">
        <v>0</v>
      </c>
      <c r="Z685" s="31">
        <f t="shared" si="318"/>
        <v>168.54999666709594</v>
      </c>
      <c r="AA685" s="31">
        <f t="shared" si="321"/>
        <v>-2.5831535742286746</v>
      </c>
      <c r="AB685" s="31">
        <f t="shared" si="319"/>
        <v>0</v>
      </c>
      <c r="AC685" s="31">
        <f t="shared" si="322"/>
        <v>0</v>
      </c>
      <c r="AD685" s="20">
        <f t="shared" si="320"/>
        <v>168.54999666709594</v>
      </c>
      <c r="AE685" s="9">
        <f t="shared" si="300"/>
        <v>2.2636948697221984</v>
      </c>
      <c r="AF685" s="9">
        <f t="shared" si="311"/>
        <v>2.1339682649146545</v>
      </c>
      <c r="AG685" s="21">
        <f t="shared" si="312"/>
        <v>168.54999666709594</v>
      </c>
      <c r="AH685" s="6">
        <f t="shared" si="313"/>
        <v>15.346063886755953</v>
      </c>
      <c r="AI685">
        <f t="shared" si="314"/>
        <v>0</v>
      </c>
    </row>
    <row r="686" spans="2:35" ht="20">
      <c r="B686" s="22">
        <v>213</v>
      </c>
      <c r="C686" s="22">
        <v>812</v>
      </c>
      <c r="D686" s="18">
        <f t="shared" si="301"/>
        <v>-88.947559200000001</v>
      </c>
      <c r="E686" s="18">
        <f t="shared" si="302"/>
        <v>1216.945453976</v>
      </c>
      <c r="F686" s="18">
        <f t="shared" si="307"/>
        <v>-93.628271199999986</v>
      </c>
      <c r="G686" s="18">
        <f t="shared" si="308"/>
        <v>1216.945453976</v>
      </c>
      <c r="H686" s="18">
        <v>1282</v>
      </c>
      <c r="I686" s="18">
        <v>806</v>
      </c>
      <c r="J686" s="13">
        <f t="shared" si="303"/>
        <v>1411.1950296</v>
      </c>
      <c r="K686" s="13">
        <f t="shared" si="304"/>
        <v>1207.9532461880001</v>
      </c>
      <c r="L686" s="13">
        <f t="shared" si="309"/>
        <v>1416.7999368000001</v>
      </c>
      <c r="M686" s="13">
        <f t="shared" si="310"/>
        <v>1207.9532461880001</v>
      </c>
      <c r="N686" s="19">
        <f t="shared" si="305"/>
        <v>-4.2126407999999742</v>
      </c>
      <c r="O686">
        <f t="shared" si="315"/>
        <v>0.99913419866675213</v>
      </c>
      <c r="P686">
        <f t="shared" si="323"/>
        <v>5.1085430235568004E-2</v>
      </c>
      <c r="Q686" s="9">
        <f t="shared" si="324"/>
        <v>1.7028476745189336</v>
      </c>
      <c r="R686" s="9">
        <f t="shared" si="325"/>
        <v>6.1302516282681614</v>
      </c>
      <c r="S686">
        <f t="shared" si="316"/>
        <v>-6.071982799999887</v>
      </c>
      <c r="T686">
        <f t="shared" si="317"/>
        <v>0</v>
      </c>
      <c r="U686">
        <f t="shared" si="326"/>
        <v>6.3060071370832166E-2</v>
      </c>
      <c r="V686" s="9">
        <f t="shared" si="327"/>
        <v>2.1020023790277387</v>
      </c>
      <c r="W686" s="9">
        <f t="shared" si="299"/>
        <v>7.5672085644998592</v>
      </c>
      <c r="X686" s="6">
        <f t="shared" si="306"/>
        <v>15.212084761204594</v>
      </c>
      <c r="Y686" s="10">
        <v>0</v>
      </c>
      <c r="Z686" s="31">
        <f t="shared" si="318"/>
        <v>169.51804689292581</v>
      </c>
      <c r="AA686" s="31">
        <f t="shared" si="321"/>
        <v>-0.96805022582987021</v>
      </c>
      <c r="AB686" s="31">
        <f t="shared" si="319"/>
        <v>0</v>
      </c>
      <c r="AC686" s="31">
        <f t="shared" si="322"/>
        <v>0</v>
      </c>
      <c r="AD686" s="20">
        <f t="shared" si="320"/>
        <v>169.51804689292581</v>
      </c>
      <c r="AE686" s="9">
        <f t="shared" si="300"/>
        <v>2.1020023790277387</v>
      </c>
      <c r="AF686" s="9">
        <f t="shared" si="311"/>
        <v>1.7028476745189336</v>
      </c>
      <c r="AG686" s="21">
        <f t="shared" si="312"/>
        <v>169.51804689292581</v>
      </c>
      <c r="AH686" s="6">
        <f t="shared" si="313"/>
        <v>15.212084761204594</v>
      </c>
      <c r="AI686">
        <f t="shared" si="314"/>
        <v>0</v>
      </c>
    </row>
    <row r="687" spans="2:35" ht="20">
      <c r="B687" s="22">
        <v>218</v>
      </c>
      <c r="C687" s="22">
        <v>810</v>
      </c>
      <c r="D687" s="18">
        <f t="shared" si="301"/>
        <v>-81.187755999999979</v>
      </c>
      <c r="E687" s="18">
        <f t="shared" si="302"/>
        <v>1213.9480513799999</v>
      </c>
      <c r="F687" s="18">
        <f t="shared" si="307"/>
        <v>-87.765171733333318</v>
      </c>
      <c r="G687" s="18">
        <f t="shared" si="308"/>
        <v>1215.9463197773332</v>
      </c>
      <c r="H687" s="18">
        <v>1278</v>
      </c>
      <c r="I687" s="18">
        <v>806</v>
      </c>
      <c r="J687" s="13">
        <f t="shared" si="303"/>
        <v>1405.5901223999999</v>
      </c>
      <c r="K687" s="13">
        <f t="shared" si="304"/>
        <v>1207.9532461880001</v>
      </c>
      <c r="L687" s="13">
        <f t="shared" si="309"/>
        <v>1411.1950296000002</v>
      </c>
      <c r="M687" s="13">
        <f t="shared" si="310"/>
        <v>1207.9532461880001</v>
      </c>
      <c r="N687" s="19">
        <f t="shared" si="305"/>
        <v>-7.7598032000000217</v>
      </c>
      <c r="O687">
        <f t="shared" si="315"/>
        <v>0.99913419866675213</v>
      </c>
      <c r="P687">
        <f t="shared" si="323"/>
        <v>8.4795100388694422E-2</v>
      </c>
      <c r="Q687" s="9">
        <f t="shared" si="324"/>
        <v>2.8265033462898139</v>
      </c>
      <c r="R687" s="9">
        <f t="shared" si="325"/>
        <v>10.175412046643331</v>
      </c>
      <c r="S687">
        <f t="shared" si="316"/>
        <v>-5.6049071999998432</v>
      </c>
      <c r="T687">
        <f t="shared" si="317"/>
        <v>0</v>
      </c>
      <c r="U687">
        <f t="shared" si="326"/>
        <v>5.8209296649998375E-2</v>
      </c>
      <c r="V687" s="9">
        <f t="shared" si="327"/>
        <v>1.9403098883332792</v>
      </c>
      <c r="W687" s="9">
        <f t="shared" si="299"/>
        <v>6.9851155979998056</v>
      </c>
      <c r="X687" s="6">
        <f t="shared" si="306"/>
        <v>15.099869120379743</v>
      </c>
      <c r="Y687" s="10">
        <v>0</v>
      </c>
      <c r="Z687" s="31">
        <f t="shared" si="318"/>
        <v>170.32909232644565</v>
      </c>
      <c r="AA687" s="31">
        <f t="shared" si="321"/>
        <v>-0.81104543351983693</v>
      </c>
      <c r="AB687" s="31">
        <f t="shared" si="319"/>
        <v>0</v>
      </c>
      <c r="AC687" s="31">
        <f t="shared" si="322"/>
        <v>0</v>
      </c>
      <c r="AD687" s="20">
        <f t="shared" si="320"/>
        <v>170.32909232644565</v>
      </c>
      <c r="AE687" s="9">
        <f t="shared" si="300"/>
        <v>1.9403098883332792</v>
      </c>
      <c r="AF687" s="9">
        <f t="shared" si="311"/>
        <v>2.8265033462898139</v>
      </c>
      <c r="AG687" s="21">
        <f t="shared" si="312"/>
        <v>170.32909232644565</v>
      </c>
      <c r="AH687" s="6">
        <f t="shared" si="313"/>
        <v>15.099869120379743</v>
      </c>
      <c r="AI687">
        <f t="shared" si="314"/>
        <v>0</v>
      </c>
    </row>
    <row r="688" spans="2:35" ht="20">
      <c r="B688" s="22">
        <v>220</v>
      </c>
      <c r="C688" s="22">
        <v>810</v>
      </c>
      <c r="D688" s="18">
        <f t="shared" si="301"/>
        <v>-78.38131999999996</v>
      </c>
      <c r="E688" s="18">
        <f t="shared" si="302"/>
        <v>1213.9480513799999</v>
      </c>
      <c r="F688" s="18">
        <f t="shared" si="307"/>
        <v>-82.838878399999984</v>
      </c>
      <c r="G688" s="18">
        <f t="shared" si="308"/>
        <v>1214.9471855786667</v>
      </c>
      <c r="H688" s="18">
        <v>1272</v>
      </c>
      <c r="I688" s="18">
        <v>804</v>
      </c>
      <c r="J688" s="13">
        <f t="shared" si="303"/>
        <v>1396.8721344</v>
      </c>
      <c r="K688" s="13">
        <f t="shared" si="304"/>
        <v>1204.9558435920001</v>
      </c>
      <c r="L688" s="13">
        <f t="shared" si="309"/>
        <v>1404.5524287999999</v>
      </c>
      <c r="M688" s="13">
        <f t="shared" si="310"/>
        <v>1206.9541119893336</v>
      </c>
      <c r="N688" s="19">
        <f t="shared" si="305"/>
        <v>-2.8064360000000192</v>
      </c>
      <c r="O688">
        <f t="shared" si="315"/>
        <v>0.99913419866652475</v>
      </c>
      <c r="P688">
        <f t="shared" si="323"/>
        <v>3.930834257161734E-2</v>
      </c>
      <c r="Q688" s="9">
        <f t="shared" si="324"/>
        <v>1.310278085720578</v>
      </c>
      <c r="R688" s="9">
        <f t="shared" si="325"/>
        <v>4.7170011085940811</v>
      </c>
      <c r="S688">
        <f t="shared" si="316"/>
        <v>-6.6426008000003094</v>
      </c>
      <c r="T688">
        <f t="shared" si="317"/>
        <v>-0.99913419866652475</v>
      </c>
      <c r="U688">
        <f t="shared" si="326"/>
        <v>7.3856270449187689E-2</v>
      </c>
      <c r="V688" s="9">
        <f t="shared" si="327"/>
        <v>2.4618756816395897</v>
      </c>
      <c r="W688" s="9">
        <f t="shared" si="299"/>
        <v>8.8627524539025231</v>
      </c>
      <c r="X688" s="6">
        <f t="shared" si="306"/>
        <v>15.001695392629689</v>
      </c>
      <c r="Y688" s="10">
        <v>0</v>
      </c>
      <c r="Z688" s="31">
        <f t="shared" si="318"/>
        <v>168.53497801313182</v>
      </c>
      <c r="AA688" s="31">
        <f t="shared" si="321"/>
        <v>1.7941143133138269</v>
      </c>
      <c r="AB688" s="31">
        <f t="shared" si="319"/>
        <v>8.5539124322625248</v>
      </c>
      <c r="AC688" s="31">
        <f t="shared" si="322"/>
        <v>-8.5539124322625248</v>
      </c>
      <c r="AD688" s="20">
        <f t="shared" si="320"/>
        <v>159.98106558086928</v>
      </c>
      <c r="AE688" s="9">
        <f t="shared" si="300"/>
        <v>2.4618756816395897</v>
      </c>
      <c r="AF688" s="9">
        <f t="shared" si="311"/>
        <v>1.310278085720578</v>
      </c>
      <c r="AG688" s="21">
        <f t="shared" si="312"/>
        <v>159.98106558086928</v>
      </c>
      <c r="AH688" s="6">
        <f t="shared" si="313"/>
        <v>15.001695392629689</v>
      </c>
      <c r="AI688">
        <f t="shared" si="314"/>
        <v>0</v>
      </c>
    </row>
    <row r="689" spans="2:35" ht="20">
      <c r="B689" s="22">
        <v>224</v>
      </c>
      <c r="C689" s="22">
        <v>808</v>
      </c>
      <c r="D689" s="18">
        <f t="shared" si="301"/>
        <v>-72.035686399999975</v>
      </c>
      <c r="E689" s="18">
        <f t="shared" si="302"/>
        <v>1210.9506487839999</v>
      </c>
      <c r="F689" s="18">
        <f t="shared" si="307"/>
        <v>-77.201587466666638</v>
      </c>
      <c r="G689" s="18">
        <f t="shared" si="308"/>
        <v>1212.9489171813332</v>
      </c>
      <c r="H689" s="18">
        <v>1268</v>
      </c>
      <c r="I689" s="18">
        <v>806</v>
      </c>
      <c r="J689" s="13">
        <f t="shared" si="303"/>
        <v>1391.5778544</v>
      </c>
      <c r="K689" s="13">
        <f t="shared" si="304"/>
        <v>1207.9532461880001</v>
      </c>
      <c r="L689" s="13">
        <f t="shared" si="309"/>
        <v>1398.0133704</v>
      </c>
      <c r="M689" s="13">
        <f t="shared" si="310"/>
        <v>1206.9541119893336</v>
      </c>
      <c r="N689" s="19">
        <f t="shared" si="305"/>
        <v>-6.3456335999999851</v>
      </c>
      <c r="O689">
        <f t="shared" si="315"/>
        <v>1.9982683973335043</v>
      </c>
      <c r="P689">
        <f t="shared" si="323"/>
        <v>8.4413886854989781E-2</v>
      </c>
      <c r="Q689" s="9">
        <f t="shared" si="324"/>
        <v>2.8137962284996592</v>
      </c>
      <c r="R689" s="9">
        <f t="shared" si="325"/>
        <v>10.129666422598774</v>
      </c>
      <c r="S689">
        <f t="shared" si="316"/>
        <v>-6.5390583999999308</v>
      </c>
      <c r="T689">
        <f t="shared" si="317"/>
        <v>0</v>
      </c>
      <c r="U689">
        <f t="shared" si="326"/>
        <v>6.791084609166595E-2</v>
      </c>
      <c r="V689" s="9">
        <f t="shared" si="327"/>
        <v>2.2636948697221984</v>
      </c>
      <c r="W689" s="9">
        <f t="shared" si="299"/>
        <v>8.1493015309999137</v>
      </c>
      <c r="X689" s="6">
        <f t="shared" si="306"/>
        <v>14.867899641135915</v>
      </c>
      <c r="Y689" s="10">
        <v>0</v>
      </c>
      <c r="Z689" s="31">
        <f t="shared" si="318"/>
        <v>160.48194884203113</v>
      </c>
      <c r="AA689" s="31">
        <f t="shared" si="321"/>
        <v>8.0530291711006896</v>
      </c>
      <c r="AB689" s="31">
        <f t="shared" si="319"/>
        <v>0</v>
      </c>
      <c r="AC689" s="31">
        <f t="shared" si="322"/>
        <v>8.5539124322625248</v>
      </c>
      <c r="AD689" s="20">
        <f t="shared" si="320"/>
        <v>160.48194884203113</v>
      </c>
      <c r="AE689" s="9">
        <f t="shared" si="300"/>
        <v>2.2636948697221984</v>
      </c>
      <c r="AF689" s="9">
        <f t="shared" si="311"/>
        <v>2.8137962284996592</v>
      </c>
      <c r="AG689" s="21">
        <f t="shared" si="312"/>
        <v>160.48194884203113</v>
      </c>
      <c r="AH689" s="6">
        <f t="shared" si="313"/>
        <v>14.867899641135915</v>
      </c>
      <c r="AI689">
        <f t="shared" si="314"/>
        <v>0</v>
      </c>
    </row>
    <row r="690" spans="2:35" ht="20">
      <c r="B690" s="22">
        <v>228</v>
      </c>
      <c r="C690" s="22">
        <v>808</v>
      </c>
      <c r="D690" s="18">
        <f t="shared" si="301"/>
        <v>-66.426796799999977</v>
      </c>
      <c r="E690" s="18">
        <f t="shared" si="302"/>
        <v>1210.9506487839999</v>
      </c>
      <c r="F690" s="18">
        <f t="shared" si="307"/>
        <v>-72.281267733333308</v>
      </c>
      <c r="G690" s="18">
        <f t="shared" si="308"/>
        <v>1211.9497829826666</v>
      </c>
      <c r="H690" s="18">
        <v>1264</v>
      </c>
      <c r="I690" s="18">
        <v>806</v>
      </c>
      <c r="J690" s="13">
        <f t="shared" si="303"/>
        <v>1385.9729471999999</v>
      </c>
      <c r="K690" s="13">
        <f t="shared" si="304"/>
        <v>1207.9532461880001</v>
      </c>
      <c r="L690" s="13">
        <f t="shared" si="309"/>
        <v>1391.4743120000001</v>
      </c>
      <c r="M690" s="13">
        <f t="shared" si="310"/>
        <v>1206.9541119893336</v>
      </c>
      <c r="N690" s="19">
        <f t="shared" si="305"/>
        <v>-5.6088895999999977</v>
      </c>
      <c r="O690">
        <f t="shared" si="315"/>
        <v>0.99913419866652475</v>
      </c>
      <c r="P690">
        <f t="shared" si="323"/>
        <v>6.3943685611657142E-2</v>
      </c>
      <c r="Q690" s="9">
        <f t="shared" si="324"/>
        <v>2.131456187055238</v>
      </c>
      <c r="R690" s="9">
        <f t="shared" si="325"/>
        <v>7.6732422733988566</v>
      </c>
      <c r="S690">
        <f t="shared" si="316"/>
        <v>-6.5390583999999308</v>
      </c>
      <c r="T690">
        <f t="shared" si="317"/>
        <v>0</v>
      </c>
      <c r="U690">
        <f t="shared" si="326"/>
        <v>6.791084609166595E-2</v>
      </c>
      <c r="V690" s="9">
        <f t="shared" si="327"/>
        <v>2.2636948697221984</v>
      </c>
      <c r="W690" s="9">
        <f t="shared" si="299"/>
        <v>8.1493015309999137</v>
      </c>
      <c r="X690" s="6">
        <f t="shared" si="306"/>
        <v>14.7528085953829</v>
      </c>
      <c r="Y690" s="10">
        <v>0</v>
      </c>
      <c r="Z690" s="31">
        <f t="shared" si="318"/>
        <v>168.52142795091174</v>
      </c>
      <c r="AA690" s="31">
        <f t="shared" si="321"/>
        <v>-8.039479108880613</v>
      </c>
      <c r="AB690" s="31">
        <f t="shared" si="319"/>
        <v>0</v>
      </c>
      <c r="AC690" s="31">
        <f t="shared" si="322"/>
        <v>0</v>
      </c>
      <c r="AD690" s="20">
        <f t="shared" si="320"/>
        <v>168.52142795091174</v>
      </c>
      <c r="AE690" s="9">
        <f t="shared" si="300"/>
        <v>2.2636948697221984</v>
      </c>
      <c r="AF690" s="9">
        <f t="shared" si="311"/>
        <v>2.131456187055238</v>
      </c>
      <c r="AG690" s="21">
        <f t="shared" si="312"/>
        <v>168.52142795091174</v>
      </c>
      <c r="AH690" s="6">
        <f t="shared" si="313"/>
        <v>14.7528085953829</v>
      </c>
      <c r="AI690">
        <f t="shared" si="314"/>
        <v>0</v>
      </c>
    </row>
    <row r="691" spans="2:35" ht="20">
      <c r="B691" s="22">
        <v>230</v>
      </c>
      <c r="C691" s="22">
        <v>806</v>
      </c>
      <c r="D691" s="18">
        <f t="shared" si="301"/>
        <v>-62.895563999999979</v>
      </c>
      <c r="E691" s="18">
        <f t="shared" si="302"/>
        <v>1207.9532461880001</v>
      </c>
      <c r="F691" s="18">
        <f t="shared" si="307"/>
        <v>-67.119349066666643</v>
      </c>
      <c r="G691" s="18">
        <f t="shared" si="308"/>
        <v>1209.9515145853331</v>
      </c>
      <c r="H691" s="18">
        <v>1260</v>
      </c>
      <c r="I691" s="18">
        <v>806</v>
      </c>
      <c r="J691" s="13">
        <f t="shared" si="303"/>
        <v>1380.3680400000001</v>
      </c>
      <c r="K691" s="13">
        <f t="shared" si="304"/>
        <v>1207.9532461880001</v>
      </c>
      <c r="L691" s="13">
        <f t="shared" si="309"/>
        <v>1385.9729471999999</v>
      </c>
      <c r="M691" s="13">
        <f t="shared" si="310"/>
        <v>1207.9532461880001</v>
      </c>
      <c r="N691" s="19">
        <f t="shared" si="305"/>
        <v>-3.531232799999998</v>
      </c>
      <c r="O691">
        <f t="shared" si="315"/>
        <v>1.9982683973335043</v>
      </c>
      <c r="P691">
        <f t="shared" si="323"/>
        <v>6.4246065479017067E-2</v>
      </c>
      <c r="Q691" s="9">
        <f t="shared" si="324"/>
        <v>2.1415355159672353</v>
      </c>
      <c r="R691" s="9">
        <f t="shared" si="325"/>
        <v>7.7095278574820476</v>
      </c>
      <c r="S691">
        <f t="shared" si="316"/>
        <v>-5.5013648000001467</v>
      </c>
      <c r="T691">
        <f t="shared" si="317"/>
        <v>0.99913419866652475</v>
      </c>
      <c r="U691">
        <f t="shared" si="326"/>
        <v>6.2928102579403095E-2</v>
      </c>
      <c r="V691" s="9">
        <f t="shared" si="327"/>
        <v>2.0976034193134363</v>
      </c>
      <c r="W691" s="9">
        <f t="shared" si="299"/>
        <v>7.5513723095283707</v>
      </c>
      <c r="X691" s="6">
        <f t="shared" si="306"/>
        <v>14.63616610057236</v>
      </c>
      <c r="Y691" s="10">
        <v>0</v>
      </c>
      <c r="Z691" s="31">
        <f t="shared" si="318"/>
        <v>158.83771373531096</v>
      </c>
      <c r="AA691" s="31">
        <f t="shared" si="321"/>
        <v>9.6837142156007872</v>
      </c>
      <c r="AB691" s="31">
        <f t="shared" si="319"/>
        <v>349.70638424769442</v>
      </c>
      <c r="AC691" s="31">
        <f t="shared" si="322"/>
        <v>-349.70638424769442</v>
      </c>
      <c r="AD691" s="20">
        <f t="shared" si="320"/>
        <v>190.86867051238346</v>
      </c>
      <c r="AE691" s="9">
        <f t="shared" si="300"/>
        <v>2.0976034193134363</v>
      </c>
      <c r="AF691" s="9">
        <f t="shared" si="311"/>
        <v>2.1415355159672353</v>
      </c>
      <c r="AG691" s="21">
        <f t="shared" si="312"/>
        <v>190.86867051238346</v>
      </c>
      <c r="AH691" s="6">
        <f t="shared" si="313"/>
        <v>14.63616610057236</v>
      </c>
      <c r="AI691">
        <f t="shared" si="314"/>
        <v>0</v>
      </c>
    </row>
    <row r="692" spans="2:35" ht="20">
      <c r="B692" s="22">
        <v>234</v>
      </c>
      <c r="C692" s="22">
        <v>806</v>
      </c>
      <c r="D692" s="18">
        <f t="shared" si="301"/>
        <v>-57.290656799999965</v>
      </c>
      <c r="E692" s="18">
        <f t="shared" si="302"/>
        <v>1207.9532461880001</v>
      </c>
      <c r="F692" s="18">
        <f t="shared" si="307"/>
        <v>-62.204339199999971</v>
      </c>
      <c r="G692" s="18">
        <f t="shared" si="308"/>
        <v>1208.9523803866666</v>
      </c>
      <c r="H692" s="18">
        <v>1256</v>
      </c>
      <c r="I692" s="18">
        <v>806</v>
      </c>
      <c r="J692" s="13">
        <f t="shared" si="303"/>
        <v>1374.7631328</v>
      </c>
      <c r="K692" s="13">
        <f t="shared" si="304"/>
        <v>1207.9532461880001</v>
      </c>
      <c r="L692" s="13">
        <f t="shared" si="309"/>
        <v>1380.3680400000001</v>
      </c>
      <c r="M692" s="13">
        <f t="shared" si="310"/>
        <v>1207.9532461880001</v>
      </c>
      <c r="N692" s="19">
        <f t="shared" si="305"/>
        <v>-5.6049072000000137</v>
      </c>
      <c r="O692">
        <f t="shared" si="315"/>
        <v>0.99913419866652475</v>
      </c>
      <c r="P692">
        <f t="shared" si="323"/>
        <v>6.3906011266758878E-2</v>
      </c>
      <c r="Q692" s="9">
        <f t="shared" si="324"/>
        <v>2.1302003755586294</v>
      </c>
      <c r="R692" s="9">
        <f t="shared" si="325"/>
        <v>7.6687213520110662</v>
      </c>
      <c r="S692">
        <f t="shared" si="316"/>
        <v>-5.6049071999998432</v>
      </c>
      <c r="T692">
        <f t="shared" si="317"/>
        <v>0</v>
      </c>
      <c r="U692">
        <f t="shared" si="326"/>
        <v>5.8209296649998375E-2</v>
      </c>
      <c r="V692" s="9">
        <f t="shared" si="327"/>
        <v>1.9403098883332792</v>
      </c>
      <c r="W692" s="9">
        <f t="shared" si="299"/>
        <v>6.9851155979998056</v>
      </c>
      <c r="X692" s="6">
        <f t="shared" si="306"/>
        <v>14.52402836954537</v>
      </c>
      <c r="Y692" s="10">
        <v>0</v>
      </c>
      <c r="Z692" s="31">
        <f t="shared" si="318"/>
        <v>168.509356896513</v>
      </c>
      <c r="AA692" s="31">
        <f t="shared" si="321"/>
        <v>-9.6716431612020415</v>
      </c>
      <c r="AB692" s="31">
        <f t="shared" si="319"/>
        <v>0</v>
      </c>
      <c r="AC692" s="31">
        <f t="shared" si="322"/>
        <v>349.70638424769442</v>
      </c>
      <c r="AD692" s="20">
        <f t="shared" si="320"/>
        <v>168.509356896513</v>
      </c>
      <c r="AE692" s="9">
        <f t="shared" si="300"/>
        <v>1.9403098883332792</v>
      </c>
      <c r="AF692" s="9">
        <f t="shared" si="311"/>
        <v>2.1302003755586294</v>
      </c>
      <c r="AG692" s="21">
        <f t="shared" si="312"/>
        <v>168.509356896513</v>
      </c>
      <c r="AH692" s="6">
        <f t="shared" si="313"/>
        <v>14.52402836954537</v>
      </c>
      <c r="AI692">
        <f t="shared" si="314"/>
        <v>0</v>
      </c>
    </row>
    <row r="693" spans="2:35" ht="20">
      <c r="B693" s="22">
        <v>238</v>
      </c>
      <c r="C693" s="22">
        <v>806</v>
      </c>
      <c r="D693" s="18">
        <f t="shared" si="301"/>
        <v>-51.685749599999951</v>
      </c>
      <c r="E693" s="18">
        <f t="shared" si="302"/>
        <v>1207.9532461880001</v>
      </c>
      <c r="F693" s="18">
        <f t="shared" si="307"/>
        <v>-57.290656799999965</v>
      </c>
      <c r="G693" s="18">
        <f t="shared" si="308"/>
        <v>1207.9532461880001</v>
      </c>
      <c r="H693" s="18">
        <v>1252</v>
      </c>
      <c r="I693" s="18">
        <v>806</v>
      </c>
      <c r="J693" s="13">
        <f t="shared" si="303"/>
        <v>1369.1582255999999</v>
      </c>
      <c r="K693" s="13">
        <f t="shared" si="304"/>
        <v>1207.9532461880001</v>
      </c>
      <c r="L693" s="13">
        <f t="shared" si="309"/>
        <v>1374.7631328</v>
      </c>
      <c r="M693" s="13">
        <f t="shared" si="310"/>
        <v>1207.9532461880001</v>
      </c>
      <c r="N693" s="19">
        <f t="shared" si="305"/>
        <v>-5.6049072000000137</v>
      </c>
      <c r="O693">
        <f t="shared" si="315"/>
        <v>0.99913419866652475</v>
      </c>
      <c r="P693">
        <f t="shared" si="323"/>
        <v>6.3906011266758878E-2</v>
      </c>
      <c r="Q693" s="9">
        <f t="shared" si="324"/>
        <v>2.1302003755586294</v>
      </c>
      <c r="R693" s="9">
        <f t="shared" si="325"/>
        <v>7.6687213520110662</v>
      </c>
      <c r="S693">
        <f t="shared" si="316"/>
        <v>-5.6049072000000706</v>
      </c>
      <c r="T693">
        <f t="shared" si="317"/>
        <v>0</v>
      </c>
      <c r="U693">
        <f t="shared" si="326"/>
        <v>5.8209296650000741E-2</v>
      </c>
      <c r="V693" s="9">
        <f t="shared" si="327"/>
        <v>1.9403098883333578</v>
      </c>
      <c r="W693" s="9">
        <f t="shared" ref="W693:W756" si="328">V693*$A$22</f>
        <v>6.9851155980000881</v>
      </c>
      <c r="X693" s="6">
        <f t="shared" si="306"/>
        <v>14.43263604</v>
      </c>
      <c r="Y693" s="10">
        <v>0</v>
      </c>
      <c r="Z693" s="31">
        <f t="shared" si="318"/>
        <v>168.50633521832572</v>
      </c>
      <c r="AA693" s="31">
        <f t="shared" si="321"/>
        <v>3.0216781872809406E-3</v>
      </c>
      <c r="AB693" s="31">
        <f t="shared" si="319"/>
        <v>0</v>
      </c>
      <c r="AC693" s="31">
        <f t="shared" si="322"/>
        <v>0</v>
      </c>
      <c r="AD693" s="20">
        <f t="shared" si="320"/>
        <v>168.50633521832572</v>
      </c>
      <c r="AE693" s="9">
        <f t="shared" si="300"/>
        <v>1.9403098883333578</v>
      </c>
      <c r="AF693" s="9">
        <f t="shared" si="311"/>
        <v>2.1302003755586294</v>
      </c>
      <c r="AG693" s="21">
        <f t="shared" si="312"/>
        <v>168.50633521832572</v>
      </c>
      <c r="AH693" s="6">
        <f t="shared" si="313"/>
        <v>14.43263604</v>
      </c>
      <c r="AI693">
        <f t="shared" si="314"/>
        <v>0</v>
      </c>
    </row>
    <row r="694" spans="2:35" ht="20">
      <c r="B694" s="22">
        <v>240</v>
      </c>
      <c r="C694" s="22">
        <v>806</v>
      </c>
      <c r="D694" s="18">
        <f t="shared" si="301"/>
        <v>-48.883295999999973</v>
      </c>
      <c r="E694" s="18">
        <f t="shared" si="302"/>
        <v>1207.9532461880001</v>
      </c>
      <c r="F694" s="18">
        <f t="shared" si="307"/>
        <v>-52.619900799999961</v>
      </c>
      <c r="G694" s="18">
        <f t="shared" si="308"/>
        <v>1207.9532461880001</v>
      </c>
      <c r="H694" s="18">
        <v>1246</v>
      </c>
      <c r="I694" s="18">
        <v>806</v>
      </c>
      <c r="J694" s="13">
        <f t="shared" si="303"/>
        <v>1360.7508648</v>
      </c>
      <c r="K694" s="13">
        <f t="shared" si="304"/>
        <v>1207.9532461880001</v>
      </c>
      <c r="L694" s="13">
        <f t="shared" si="309"/>
        <v>1368.2240744000001</v>
      </c>
      <c r="M694" s="13">
        <f t="shared" si="310"/>
        <v>1207.9532461880001</v>
      </c>
      <c r="N694" s="19">
        <f t="shared" si="305"/>
        <v>-2.8024535999999785</v>
      </c>
      <c r="O694">
        <f t="shared" si="315"/>
        <v>0</v>
      </c>
      <c r="P694">
        <f t="shared" si="323"/>
        <v>2.9104648324999781E-2</v>
      </c>
      <c r="Q694" s="9">
        <f t="shared" si="324"/>
        <v>0.97015494416665937</v>
      </c>
      <c r="R694" s="9">
        <f t="shared" si="325"/>
        <v>3.4925577989999739</v>
      </c>
      <c r="S694">
        <f t="shared" si="316"/>
        <v>-6.5390583999999308</v>
      </c>
      <c r="T694">
        <f t="shared" si="317"/>
        <v>0</v>
      </c>
      <c r="U694">
        <f t="shared" si="326"/>
        <v>6.791084609166595E-2</v>
      </c>
      <c r="V694" s="9">
        <f t="shared" si="327"/>
        <v>2.2636948697221984</v>
      </c>
      <c r="W694" s="9">
        <f t="shared" si="328"/>
        <v>8.1493015309999137</v>
      </c>
      <c r="X694" s="6">
        <f t="shared" si="306"/>
        <v>14.320537896000001</v>
      </c>
      <c r="Y694" s="10">
        <v>0</v>
      </c>
      <c r="Z694" s="31">
        <f t="shared" si="318"/>
        <v>180</v>
      </c>
      <c r="AA694" s="31">
        <f t="shared" si="321"/>
        <v>-11.493664781674283</v>
      </c>
      <c r="AB694" s="31">
        <f t="shared" si="319"/>
        <v>0</v>
      </c>
      <c r="AC694" s="31">
        <f t="shared" si="322"/>
        <v>0</v>
      </c>
      <c r="AD694" s="20">
        <f t="shared" si="320"/>
        <v>180</v>
      </c>
      <c r="AE694" s="9">
        <f t="shared" si="300"/>
        <v>2.2636948697221984</v>
      </c>
      <c r="AF694" s="9">
        <f t="shared" si="311"/>
        <v>0.97015494416665937</v>
      </c>
      <c r="AG694" s="21">
        <f t="shared" si="312"/>
        <v>180</v>
      </c>
      <c r="AH694" s="6">
        <f t="shared" si="313"/>
        <v>14.320537896000001</v>
      </c>
      <c r="AI694">
        <f t="shared" si="314"/>
        <v>0</v>
      </c>
    </row>
    <row r="695" spans="2:35" ht="20">
      <c r="B695" s="22">
        <v>244</v>
      </c>
      <c r="C695" s="22">
        <v>804</v>
      </c>
      <c r="D695" s="18">
        <f t="shared" si="301"/>
        <v>-42.565539199999989</v>
      </c>
      <c r="E695" s="18">
        <f t="shared" si="302"/>
        <v>1204.9558435920001</v>
      </c>
      <c r="F695" s="18">
        <f t="shared" si="307"/>
        <v>-47.71152826666664</v>
      </c>
      <c r="G695" s="18">
        <f t="shared" si="308"/>
        <v>1206.9541119893336</v>
      </c>
      <c r="H695" s="18">
        <v>1242</v>
      </c>
      <c r="I695" s="18">
        <v>806</v>
      </c>
      <c r="J695" s="13">
        <f t="shared" si="303"/>
        <v>1355.1459576</v>
      </c>
      <c r="K695" s="13">
        <f t="shared" si="304"/>
        <v>1207.9532461880001</v>
      </c>
      <c r="L695" s="13">
        <f t="shared" si="309"/>
        <v>1361.6850160000001</v>
      </c>
      <c r="M695" s="13">
        <f t="shared" si="310"/>
        <v>1207.9532461880001</v>
      </c>
      <c r="N695" s="19">
        <f t="shared" si="305"/>
        <v>-6.3177567999999837</v>
      </c>
      <c r="O695">
        <f t="shared" si="315"/>
        <v>0.99913419866652475</v>
      </c>
      <c r="P695">
        <f t="shared" si="323"/>
        <v>7.0715352226348685E-2</v>
      </c>
      <c r="Q695" s="9">
        <f t="shared" si="324"/>
        <v>2.3571784075449562</v>
      </c>
      <c r="R695" s="9">
        <f t="shared" si="325"/>
        <v>8.4858422671618428</v>
      </c>
      <c r="S695">
        <f t="shared" si="316"/>
        <v>-6.5390583999999308</v>
      </c>
      <c r="T695">
        <f t="shared" si="317"/>
        <v>0</v>
      </c>
      <c r="U695">
        <f t="shared" si="326"/>
        <v>6.791084609166595E-2</v>
      </c>
      <c r="V695" s="9">
        <f t="shared" si="327"/>
        <v>2.2636948697221984</v>
      </c>
      <c r="W695" s="9">
        <f t="shared" si="328"/>
        <v>8.1493015309999137</v>
      </c>
      <c r="X695" s="6">
        <f t="shared" si="306"/>
        <v>14.208439751999999</v>
      </c>
      <c r="Y695" s="10">
        <v>0</v>
      </c>
      <c r="Z695" s="31">
        <f t="shared" si="318"/>
        <v>168.49423281113243</v>
      </c>
      <c r="AA695" s="31">
        <f t="shared" si="321"/>
        <v>11.505767188867566</v>
      </c>
      <c r="AB695" s="31">
        <f t="shared" si="319"/>
        <v>0</v>
      </c>
      <c r="AC695" s="31">
        <f t="shared" si="322"/>
        <v>0</v>
      </c>
      <c r="AD695" s="20">
        <f t="shared" si="320"/>
        <v>168.49423281113243</v>
      </c>
      <c r="AE695" s="9">
        <f t="shared" si="300"/>
        <v>2.2636948697221984</v>
      </c>
      <c r="AF695" s="9">
        <f t="shared" si="311"/>
        <v>2.3571784075449562</v>
      </c>
      <c r="AG695" s="21">
        <f t="shared" si="312"/>
        <v>168.49423281113243</v>
      </c>
      <c r="AH695" s="6">
        <f t="shared" si="313"/>
        <v>14.208439751999999</v>
      </c>
      <c r="AI695">
        <f t="shared" si="314"/>
        <v>0</v>
      </c>
    </row>
    <row r="696" spans="2:35" ht="20">
      <c r="B696" s="22">
        <v>248</v>
      </c>
      <c r="C696" s="22">
        <v>804</v>
      </c>
      <c r="D696" s="18">
        <f t="shared" si="301"/>
        <v>-36.964614399999959</v>
      </c>
      <c r="E696" s="18">
        <f t="shared" si="302"/>
        <v>1204.9558435920001</v>
      </c>
      <c r="F696" s="18">
        <f t="shared" si="307"/>
        <v>-42.804483199999972</v>
      </c>
      <c r="G696" s="18">
        <f t="shared" si="308"/>
        <v>1205.9549777906668</v>
      </c>
      <c r="H696" s="18">
        <v>1238</v>
      </c>
      <c r="I696" s="18">
        <v>806</v>
      </c>
      <c r="J696" s="13">
        <f t="shared" si="303"/>
        <v>1349.5410503999999</v>
      </c>
      <c r="K696" s="13">
        <f t="shared" si="304"/>
        <v>1207.9532461880001</v>
      </c>
      <c r="L696" s="13">
        <f t="shared" si="309"/>
        <v>1355.1459576</v>
      </c>
      <c r="M696" s="13">
        <f t="shared" si="310"/>
        <v>1207.9532461880001</v>
      </c>
      <c r="N696" s="19">
        <f t="shared" si="305"/>
        <v>-5.6009248000000298</v>
      </c>
      <c r="O696">
        <f t="shared" si="315"/>
        <v>0.99913419866675213</v>
      </c>
      <c r="P696">
        <f t="shared" si="323"/>
        <v>6.3868341481257779E-2</v>
      </c>
      <c r="Q696" s="9">
        <f t="shared" si="324"/>
        <v>2.1289447160419259</v>
      </c>
      <c r="R696" s="9">
        <f t="shared" si="325"/>
        <v>7.6642009777509337</v>
      </c>
      <c r="S696">
        <f t="shared" si="316"/>
        <v>-6.5390584000001581</v>
      </c>
      <c r="T696">
        <f t="shared" si="317"/>
        <v>0</v>
      </c>
      <c r="U696">
        <f t="shared" si="326"/>
        <v>6.7910846091668323E-2</v>
      </c>
      <c r="V696" s="9">
        <f t="shared" si="327"/>
        <v>2.2636948697222774</v>
      </c>
      <c r="W696" s="9">
        <f t="shared" si="328"/>
        <v>8.1493015310001997</v>
      </c>
      <c r="X696" s="6">
        <f t="shared" si="306"/>
        <v>14.096341607999999</v>
      </c>
      <c r="Y696" s="10">
        <v>0</v>
      </c>
      <c r="Z696" s="31">
        <f t="shared" si="318"/>
        <v>168.49120327968978</v>
      </c>
      <c r="AA696" s="31">
        <f t="shared" si="321"/>
        <v>3.0295314426496134E-3</v>
      </c>
      <c r="AB696" s="31">
        <f t="shared" si="319"/>
        <v>0</v>
      </c>
      <c r="AC696" s="31">
        <f t="shared" si="322"/>
        <v>0</v>
      </c>
      <c r="AD696" s="20">
        <f t="shared" si="320"/>
        <v>168.49120327968978</v>
      </c>
      <c r="AE696" s="9">
        <f t="shared" si="300"/>
        <v>2.2636948697222774</v>
      </c>
      <c r="AF696" s="9">
        <f t="shared" si="311"/>
        <v>2.1289447160419259</v>
      </c>
      <c r="AG696" s="21">
        <f t="shared" si="312"/>
        <v>168.49120327968978</v>
      </c>
      <c r="AH696" s="6">
        <f t="shared" si="313"/>
        <v>14.096341607999999</v>
      </c>
      <c r="AI696">
        <f t="shared" si="314"/>
        <v>0</v>
      </c>
    </row>
    <row r="697" spans="2:35" ht="20">
      <c r="B697" s="22">
        <v>252</v>
      </c>
      <c r="C697" s="22">
        <v>802</v>
      </c>
      <c r="D697" s="18">
        <f t="shared" si="301"/>
        <v>-30.658804799999984</v>
      </c>
      <c r="E697" s="18">
        <f t="shared" si="302"/>
        <v>1201.958440996</v>
      </c>
      <c r="F697" s="18">
        <f t="shared" si="307"/>
        <v>-36.729652799999975</v>
      </c>
      <c r="G697" s="18">
        <f t="shared" si="308"/>
        <v>1203.9567093933335</v>
      </c>
      <c r="H697" s="18">
        <v>1234</v>
      </c>
      <c r="I697" s="18">
        <v>806</v>
      </c>
      <c r="J697" s="13">
        <f t="shared" si="303"/>
        <v>1343.9361432000001</v>
      </c>
      <c r="K697" s="13">
        <f t="shared" si="304"/>
        <v>1207.9532461880001</v>
      </c>
      <c r="L697" s="13">
        <f t="shared" si="309"/>
        <v>1349.5410503999999</v>
      </c>
      <c r="M697" s="13">
        <f t="shared" si="310"/>
        <v>1207.9532461880001</v>
      </c>
      <c r="N697" s="19">
        <f t="shared" si="305"/>
        <v>-6.305809599999975</v>
      </c>
      <c r="O697">
        <f t="shared" si="315"/>
        <v>1.9982683973332769</v>
      </c>
      <c r="P697">
        <f t="shared" si="323"/>
        <v>8.4091394604979733E-2</v>
      </c>
      <c r="Q697" s="9">
        <f t="shared" si="324"/>
        <v>2.8030464868326574</v>
      </c>
      <c r="R697" s="9">
        <f t="shared" si="325"/>
        <v>10.090967352597566</v>
      </c>
      <c r="S697">
        <f t="shared" si="316"/>
        <v>-5.6049072000000706</v>
      </c>
      <c r="T697">
        <f t="shared" si="317"/>
        <v>0</v>
      </c>
      <c r="U697">
        <f t="shared" si="326"/>
        <v>5.8209296650000741E-2</v>
      </c>
      <c r="V697" s="9">
        <f t="shared" si="327"/>
        <v>1.9403098883333578</v>
      </c>
      <c r="W697" s="9">
        <f t="shared" si="328"/>
        <v>6.9851155980000881</v>
      </c>
      <c r="X697" s="6">
        <f t="shared" si="306"/>
        <v>13.977147107722731</v>
      </c>
      <c r="Y697" s="10">
        <v>0</v>
      </c>
      <c r="Z697" s="31">
        <f t="shared" si="318"/>
        <v>161.79178001287369</v>
      </c>
      <c r="AA697" s="31">
        <f t="shared" si="321"/>
        <v>6.6994232668160976</v>
      </c>
      <c r="AB697" s="31">
        <f t="shared" si="319"/>
        <v>0</v>
      </c>
      <c r="AC697" s="31">
        <f t="shared" si="322"/>
        <v>0</v>
      </c>
      <c r="AD697" s="20">
        <f t="shared" si="320"/>
        <v>161.79178001287369</v>
      </c>
      <c r="AE697" s="9">
        <f t="shared" si="300"/>
        <v>1.9403098883333578</v>
      </c>
      <c r="AF697" s="9">
        <f t="shared" si="311"/>
        <v>2.8030464868326574</v>
      </c>
      <c r="AG697" s="21">
        <f t="shared" si="312"/>
        <v>161.79178001287369</v>
      </c>
      <c r="AH697" s="6">
        <f t="shared" si="313"/>
        <v>13.977147107722731</v>
      </c>
      <c r="AI697">
        <f t="shared" si="314"/>
        <v>0</v>
      </c>
    </row>
    <row r="698" spans="2:35" ht="20">
      <c r="B698" s="22">
        <v>256</v>
      </c>
      <c r="C698" s="22">
        <v>802</v>
      </c>
      <c r="D698" s="18">
        <f t="shared" si="301"/>
        <v>-25.061862399999995</v>
      </c>
      <c r="E698" s="18">
        <f t="shared" si="302"/>
        <v>1201.958440996</v>
      </c>
      <c r="F698" s="18">
        <f t="shared" si="307"/>
        <v>-30.895093866666645</v>
      </c>
      <c r="G698" s="18">
        <f t="shared" si="308"/>
        <v>1202.9575751946668</v>
      </c>
      <c r="H698" s="18">
        <v>1230</v>
      </c>
      <c r="I698" s="18">
        <v>806</v>
      </c>
      <c r="J698" s="13">
        <f t="shared" si="303"/>
        <v>1338.331236</v>
      </c>
      <c r="K698" s="13">
        <f t="shared" si="304"/>
        <v>1207.9532461880001</v>
      </c>
      <c r="L698" s="13">
        <f t="shared" si="309"/>
        <v>1343.9361431999998</v>
      </c>
      <c r="M698" s="13">
        <f t="shared" si="310"/>
        <v>1207.9532461880001</v>
      </c>
      <c r="N698" s="19">
        <f t="shared" si="305"/>
        <v>-5.596942399999989</v>
      </c>
      <c r="O698">
        <f t="shared" si="315"/>
        <v>0.99913419866675213</v>
      </c>
      <c r="P698">
        <f t="shared" si="323"/>
        <v>6.3830676263220573E-2</v>
      </c>
      <c r="Q698" s="9">
        <f t="shared" si="324"/>
        <v>2.1276892087740191</v>
      </c>
      <c r="R698" s="9">
        <f t="shared" si="325"/>
        <v>7.6596811515864687</v>
      </c>
      <c r="S698">
        <f t="shared" si="316"/>
        <v>-5.6049072000000706</v>
      </c>
      <c r="T698">
        <f t="shared" si="317"/>
        <v>0</v>
      </c>
      <c r="U698">
        <f t="shared" si="326"/>
        <v>5.8209296650000741E-2</v>
      </c>
      <c r="V698" s="9">
        <f t="shared" si="327"/>
        <v>1.9403098883333578</v>
      </c>
      <c r="W698" s="9">
        <f t="shared" si="328"/>
        <v>6.9851155980000881</v>
      </c>
      <c r="X698" s="6">
        <f t="shared" si="306"/>
        <v>13.865089047477527</v>
      </c>
      <c r="Y698" s="10">
        <v>0</v>
      </c>
      <c r="Z698" s="31">
        <f t="shared" si="318"/>
        <v>170.28268558784222</v>
      </c>
      <c r="AA698" s="31">
        <f t="shared" si="321"/>
        <v>-8.4909055749685365</v>
      </c>
      <c r="AB698" s="31">
        <f t="shared" si="319"/>
        <v>0</v>
      </c>
      <c r="AC698" s="31">
        <f t="shared" si="322"/>
        <v>0</v>
      </c>
      <c r="AD698" s="20">
        <f t="shared" si="320"/>
        <v>170.28268558784222</v>
      </c>
      <c r="AE698" s="9">
        <f t="shared" si="300"/>
        <v>1.9403098883333578</v>
      </c>
      <c r="AF698" s="9">
        <f t="shared" si="311"/>
        <v>2.1276892087740191</v>
      </c>
      <c r="AG698" s="21">
        <f t="shared" si="312"/>
        <v>170.28268558784222</v>
      </c>
      <c r="AH698" s="6">
        <f t="shared" si="313"/>
        <v>13.865089047477527</v>
      </c>
      <c r="AI698">
        <f t="shared" si="314"/>
        <v>0</v>
      </c>
    </row>
    <row r="699" spans="2:35" ht="20">
      <c r="B699" s="22">
        <v>260</v>
      </c>
      <c r="C699" s="22">
        <v>802</v>
      </c>
      <c r="D699" s="18">
        <f t="shared" si="301"/>
        <v>-19.464920000000006</v>
      </c>
      <c r="E699" s="18">
        <f t="shared" si="302"/>
        <v>1201.958440996</v>
      </c>
      <c r="F699" s="18">
        <f t="shared" si="307"/>
        <v>-25.061862399999995</v>
      </c>
      <c r="G699" s="18">
        <f t="shared" si="308"/>
        <v>1201.958440996</v>
      </c>
      <c r="H699" s="18">
        <v>1226</v>
      </c>
      <c r="I699" s="18">
        <v>806</v>
      </c>
      <c r="J699" s="13">
        <f t="shared" si="303"/>
        <v>1332.7263287999999</v>
      </c>
      <c r="K699" s="13">
        <f t="shared" si="304"/>
        <v>1207.9532461880001</v>
      </c>
      <c r="L699" s="13">
        <f t="shared" si="309"/>
        <v>1338.331236</v>
      </c>
      <c r="M699" s="13">
        <f t="shared" si="310"/>
        <v>1207.9532461880001</v>
      </c>
      <c r="N699" s="19">
        <f t="shared" si="305"/>
        <v>-5.596942399999989</v>
      </c>
      <c r="O699">
        <f t="shared" si="315"/>
        <v>0.99913419866675213</v>
      </c>
      <c r="P699">
        <f t="shared" si="323"/>
        <v>6.3830676263220573E-2</v>
      </c>
      <c r="Q699" s="9">
        <f t="shared" si="324"/>
        <v>2.1276892087740191</v>
      </c>
      <c r="R699" s="9">
        <f t="shared" si="325"/>
        <v>7.6596811515864687</v>
      </c>
      <c r="S699">
        <f t="shared" si="316"/>
        <v>-5.6049071999998432</v>
      </c>
      <c r="T699">
        <f t="shared" si="317"/>
        <v>0</v>
      </c>
      <c r="U699">
        <f t="shared" si="326"/>
        <v>5.8209296649998375E-2</v>
      </c>
      <c r="V699" s="9">
        <f t="shared" si="327"/>
        <v>1.9403098883332792</v>
      </c>
      <c r="W699" s="9">
        <f t="shared" si="328"/>
        <v>6.9851155979998056</v>
      </c>
      <c r="X699" s="6">
        <f t="shared" si="306"/>
        <v>13.746080200393173</v>
      </c>
      <c r="Y699" s="10">
        <v>0</v>
      </c>
      <c r="Z699" s="31">
        <f t="shared" si="318"/>
        <v>170.28051639737564</v>
      </c>
      <c r="AA699" s="31">
        <f t="shared" si="321"/>
        <v>2.1691904665885886E-3</v>
      </c>
      <c r="AB699" s="31">
        <f t="shared" si="319"/>
        <v>0</v>
      </c>
      <c r="AC699" s="31">
        <f t="shared" si="322"/>
        <v>0</v>
      </c>
      <c r="AD699" s="20">
        <f t="shared" si="320"/>
        <v>170.28051639737564</v>
      </c>
      <c r="AE699" s="9">
        <f t="shared" si="300"/>
        <v>1.9403098883332792</v>
      </c>
      <c r="AF699" s="9">
        <f t="shared" si="311"/>
        <v>2.1276892087740191</v>
      </c>
      <c r="AG699" s="21">
        <f t="shared" si="312"/>
        <v>170.28051639737564</v>
      </c>
      <c r="AH699" s="6">
        <f t="shared" si="313"/>
        <v>13.746080200393173</v>
      </c>
      <c r="AI699">
        <f t="shared" si="314"/>
        <v>0</v>
      </c>
    </row>
    <row r="700" spans="2:35" ht="20">
      <c r="B700" s="22">
        <v>264</v>
      </c>
      <c r="C700" s="22">
        <v>800</v>
      </c>
      <c r="D700" s="18">
        <f t="shared" si="301"/>
        <v>-13.175039999999967</v>
      </c>
      <c r="E700" s="18">
        <f t="shared" si="302"/>
        <v>1198.9610384</v>
      </c>
      <c r="F700" s="18">
        <f t="shared" si="307"/>
        <v>-19.233940799999989</v>
      </c>
      <c r="G700" s="18">
        <f t="shared" si="308"/>
        <v>1200.9593067973335</v>
      </c>
      <c r="H700" s="18">
        <v>1220</v>
      </c>
      <c r="I700" s="18">
        <v>806</v>
      </c>
      <c r="J700" s="13">
        <f t="shared" si="303"/>
        <v>1324.318968</v>
      </c>
      <c r="K700" s="13">
        <f t="shared" si="304"/>
        <v>1207.9532461880001</v>
      </c>
      <c r="L700" s="13">
        <f t="shared" si="309"/>
        <v>1331.7921776000001</v>
      </c>
      <c r="M700" s="13">
        <f t="shared" si="310"/>
        <v>1207.9532461880001</v>
      </c>
      <c r="N700" s="19">
        <f t="shared" si="305"/>
        <v>-6.2898800000000392</v>
      </c>
      <c r="O700">
        <f t="shared" si="315"/>
        <v>0.99913419866652475</v>
      </c>
      <c r="P700">
        <f t="shared" si="323"/>
        <v>7.0446813982281836E-2</v>
      </c>
      <c r="Q700" s="9">
        <f t="shared" si="324"/>
        <v>2.348227132742728</v>
      </c>
      <c r="R700" s="9">
        <f t="shared" si="325"/>
        <v>8.4536176778738206</v>
      </c>
      <c r="S700">
        <f t="shared" si="316"/>
        <v>-6.5390583999999308</v>
      </c>
      <c r="T700">
        <f t="shared" si="317"/>
        <v>0</v>
      </c>
      <c r="U700">
        <f t="shared" si="326"/>
        <v>6.791084609166595E-2</v>
      </c>
      <c r="V700" s="9">
        <f t="shared" si="327"/>
        <v>2.2636948697221984</v>
      </c>
      <c r="W700" s="9">
        <f t="shared" si="328"/>
        <v>8.1493015309999137</v>
      </c>
      <c r="X700" s="6">
        <f t="shared" si="306"/>
        <v>13.634062778401901</v>
      </c>
      <c r="Y700" s="10">
        <v>0</v>
      </c>
      <c r="Z700" s="31">
        <f t="shared" si="318"/>
        <v>170.27183003563746</v>
      </c>
      <c r="AA700" s="31">
        <f t="shared" si="321"/>
        <v>8.6863617381709446E-3</v>
      </c>
      <c r="AB700" s="31">
        <f t="shared" si="319"/>
        <v>0</v>
      </c>
      <c r="AC700" s="31">
        <f t="shared" si="322"/>
        <v>0</v>
      </c>
      <c r="AD700" s="20">
        <f t="shared" si="320"/>
        <v>170.27183003563746</v>
      </c>
      <c r="AE700" s="9">
        <f t="shared" si="300"/>
        <v>2.2636948697221984</v>
      </c>
      <c r="AF700" s="9">
        <f t="shared" si="311"/>
        <v>2.348227132742728</v>
      </c>
      <c r="AG700" s="21">
        <f t="shared" si="312"/>
        <v>170.27183003563746</v>
      </c>
      <c r="AH700" s="6">
        <f t="shared" si="313"/>
        <v>13.634062778401901</v>
      </c>
      <c r="AI700">
        <f t="shared" si="314"/>
        <v>0</v>
      </c>
    </row>
    <row r="701" spans="2:35" ht="20">
      <c r="B701" s="22">
        <v>268</v>
      </c>
      <c r="C701" s="22">
        <v>800</v>
      </c>
      <c r="D701" s="18">
        <f t="shared" si="301"/>
        <v>-7.582080000000019</v>
      </c>
      <c r="E701" s="18">
        <f t="shared" si="302"/>
        <v>1198.9610384</v>
      </c>
      <c r="F701" s="18">
        <f t="shared" si="307"/>
        <v>-13.407346666666664</v>
      </c>
      <c r="G701" s="18">
        <f t="shared" si="308"/>
        <v>1199.9601725986668</v>
      </c>
      <c r="H701" s="18">
        <v>1216</v>
      </c>
      <c r="I701" s="18">
        <v>806</v>
      </c>
      <c r="J701" s="13">
        <f t="shared" si="303"/>
        <v>1318.7140608</v>
      </c>
      <c r="K701" s="13">
        <f t="shared" si="304"/>
        <v>1207.9532461880001</v>
      </c>
      <c r="L701" s="13">
        <f t="shared" si="309"/>
        <v>1325.2531191999999</v>
      </c>
      <c r="M701" s="13">
        <f t="shared" si="310"/>
        <v>1207.9532461880001</v>
      </c>
      <c r="N701" s="19">
        <f t="shared" si="305"/>
        <v>-5.5929599999999482</v>
      </c>
      <c r="O701">
        <f t="shared" si="315"/>
        <v>0.99913419866675213</v>
      </c>
      <c r="P701">
        <f t="shared" si="323"/>
        <v>6.3793015620740551E-2</v>
      </c>
      <c r="Q701" s="9">
        <f t="shared" si="324"/>
        <v>2.1264338540246848</v>
      </c>
      <c r="R701" s="9">
        <f t="shared" si="325"/>
        <v>7.655161874488865</v>
      </c>
      <c r="S701">
        <f t="shared" si="316"/>
        <v>-6.5390584000001581</v>
      </c>
      <c r="T701">
        <f t="shared" si="317"/>
        <v>0</v>
      </c>
      <c r="U701">
        <f t="shared" si="326"/>
        <v>6.7910846091668323E-2</v>
      </c>
      <c r="V701" s="9">
        <f t="shared" si="327"/>
        <v>2.2636948697222774</v>
      </c>
      <c r="W701" s="9">
        <f t="shared" si="328"/>
        <v>8.1493015310001997</v>
      </c>
      <c r="X701" s="6">
        <f t="shared" si="306"/>
        <v>13.522045374205018</v>
      </c>
      <c r="Y701" s="10">
        <v>0</v>
      </c>
      <c r="Z701" s="31">
        <f t="shared" si="318"/>
        <v>170.26965604207581</v>
      </c>
      <c r="AA701" s="31">
        <f t="shared" si="321"/>
        <v>2.173993561655152E-3</v>
      </c>
      <c r="AB701" s="31">
        <f t="shared" si="319"/>
        <v>0</v>
      </c>
      <c r="AC701" s="31">
        <f t="shared" si="322"/>
        <v>0</v>
      </c>
      <c r="AD701" s="20">
        <f t="shared" si="320"/>
        <v>170.26965604207581</v>
      </c>
      <c r="AE701" s="9">
        <f t="shared" si="300"/>
        <v>2.2636948697222774</v>
      </c>
      <c r="AF701" s="9">
        <f t="shared" si="311"/>
        <v>2.1264338540246848</v>
      </c>
      <c r="AG701" s="21">
        <f t="shared" si="312"/>
        <v>170.26965604207581</v>
      </c>
      <c r="AH701" s="6">
        <f t="shared" si="313"/>
        <v>13.522045374205018</v>
      </c>
      <c r="AI701">
        <f t="shared" si="314"/>
        <v>0</v>
      </c>
    </row>
    <row r="702" spans="2:35" ht="20">
      <c r="B702" s="22">
        <v>270</v>
      </c>
      <c r="C702" s="22">
        <v>800</v>
      </c>
      <c r="D702" s="18">
        <f t="shared" si="301"/>
        <v>-4.7855999999999881</v>
      </c>
      <c r="E702" s="18">
        <f t="shared" si="302"/>
        <v>1198.9610384</v>
      </c>
      <c r="F702" s="18">
        <f t="shared" si="307"/>
        <v>-8.514239999999992</v>
      </c>
      <c r="G702" s="18">
        <f t="shared" si="308"/>
        <v>1198.9610384</v>
      </c>
      <c r="H702" s="18">
        <v>1212</v>
      </c>
      <c r="I702" s="18">
        <v>806</v>
      </c>
      <c r="J702" s="13">
        <f t="shared" si="303"/>
        <v>1313.1091535999999</v>
      </c>
      <c r="K702" s="13">
        <f t="shared" si="304"/>
        <v>1207.9532461880001</v>
      </c>
      <c r="L702" s="13">
        <f t="shared" si="309"/>
        <v>1318.7140608</v>
      </c>
      <c r="M702" s="13">
        <f t="shared" si="310"/>
        <v>1207.9532461880001</v>
      </c>
      <c r="N702" s="19">
        <f t="shared" si="305"/>
        <v>-2.7964800000000309</v>
      </c>
      <c r="O702">
        <f t="shared" si="315"/>
        <v>0.99913419866675213</v>
      </c>
      <c r="P702">
        <f t="shared" si="323"/>
        <v>3.9231737855361812E-2</v>
      </c>
      <c r="Q702" s="9">
        <f t="shared" si="324"/>
        <v>1.3077245951787269</v>
      </c>
      <c r="R702" s="9">
        <f t="shared" si="325"/>
        <v>4.7078085426434164</v>
      </c>
      <c r="S702">
        <f t="shared" si="316"/>
        <v>-6.5390583999999308</v>
      </c>
      <c r="T702">
        <f t="shared" si="317"/>
        <v>0</v>
      </c>
      <c r="U702">
        <f t="shared" si="326"/>
        <v>6.791084609166595E-2</v>
      </c>
      <c r="V702" s="9">
        <f t="shared" si="327"/>
        <v>2.2636948697221984</v>
      </c>
      <c r="W702" s="9">
        <f t="shared" si="328"/>
        <v>8.1493015309999137</v>
      </c>
      <c r="X702" s="6">
        <f t="shared" si="306"/>
        <v>13.375242357567981</v>
      </c>
      <c r="Y702" s="10">
        <v>0</v>
      </c>
      <c r="Z702" s="31">
        <f t="shared" si="318"/>
        <v>168.45929792090081</v>
      </c>
      <c r="AA702" s="31">
        <f t="shared" si="321"/>
        <v>1.8103581211749997</v>
      </c>
      <c r="AB702" s="31">
        <f t="shared" si="319"/>
        <v>0</v>
      </c>
      <c r="AC702" s="31">
        <f t="shared" si="322"/>
        <v>0</v>
      </c>
      <c r="AD702" s="20">
        <f t="shared" si="320"/>
        <v>168.45929792090081</v>
      </c>
      <c r="AE702" s="9">
        <f t="shared" si="300"/>
        <v>2.2636948697221984</v>
      </c>
      <c r="AF702" s="9">
        <f t="shared" si="311"/>
        <v>1.3077245951787269</v>
      </c>
      <c r="AG702" s="21">
        <f t="shared" si="312"/>
        <v>168.45929792090081</v>
      </c>
      <c r="AH702" s="6">
        <f t="shared" si="313"/>
        <v>13.375242357567981</v>
      </c>
      <c r="AI702">
        <f t="shared" si="314"/>
        <v>0</v>
      </c>
    </row>
    <row r="703" spans="2:35" ht="20">
      <c r="B703" s="22">
        <v>274</v>
      </c>
      <c r="C703" s="22">
        <v>800</v>
      </c>
      <c r="D703" s="18">
        <f t="shared" si="301"/>
        <v>0.80736000000001695</v>
      </c>
      <c r="E703" s="18">
        <f t="shared" si="302"/>
        <v>1198.9610384</v>
      </c>
      <c r="F703" s="18">
        <f t="shared" si="307"/>
        <v>-3.8534399999999969</v>
      </c>
      <c r="G703" s="18">
        <f t="shared" si="308"/>
        <v>1198.9610384</v>
      </c>
      <c r="H703" s="18">
        <v>1208</v>
      </c>
      <c r="I703" s="18">
        <v>806</v>
      </c>
      <c r="J703" s="13">
        <f t="shared" si="303"/>
        <v>1307.5042464000001</v>
      </c>
      <c r="K703" s="13">
        <f t="shared" si="304"/>
        <v>1207.9532461880001</v>
      </c>
      <c r="L703" s="13">
        <f t="shared" si="309"/>
        <v>1313.1091536000001</v>
      </c>
      <c r="M703" s="13">
        <f t="shared" si="310"/>
        <v>1207.9532461880001</v>
      </c>
      <c r="N703" s="19">
        <f t="shared" si="305"/>
        <v>-5.592960000000005</v>
      </c>
      <c r="O703">
        <f t="shared" si="315"/>
        <v>0</v>
      </c>
      <c r="P703">
        <f t="shared" si="323"/>
        <v>5.8085220000000055E-2</v>
      </c>
      <c r="Q703" s="9">
        <f t="shared" si="324"/>
        <v>1.9361740000000018</v>
      </c>
      <c r="R703" s="9">
        <f t="shared" si="325"/>
        <v>6.9702264000000067</v>
      </c>
      <c r="S703">
        <f t="shared" si="316"/>
        <v>-5.6049071999998432</v>
      </c>
      <c r="T703">
        <f t="shared" si="317"/>
        <v>0</v>
      </c>
      <c r="U703">
        <f t="shared" si="326"/>
        <v>5.8209296649998375E-2</v>
      </c>
      <c r="V703" s="9">
        <f t="shared" si="327"/>
        <v>1.9403098883332792</v>
      </c>
      <c r="W703" s="9">
        <f t="shared" si="328"/>
        <v>6.9851155979998056</v>
      </c>
      <c r="X703" s="6">
        <f t="shared" si="306"/>
        <v>13.263266237627429</v>
      </c>
      <c r="Y703" s="10">
        <v>0</v>
      </c>
      <c r="Z703" s="31">
        <f t="shared" si="318"/>
        <v>180</v>
      </c>
      <c r="AA703" s="31">
        <f t="shared" si="321"/>
        <v>-11.540702079099191</v>
      </c>
      <c r="AB703" s="31">
        <f t="shared" si="319"/>
        <v>0</v>
      </c>
      <c r="AC703" s="31">
        <f t="shared" si="322"/>
        <v>0</v>
      </c>
      <c r="AD703" s="20">
        <f t="shared" si="320"/>
        <v>180</v>
      </c>
      <c r="AE703" s="9">
        <f t="shared" ref="AE703:AE766" si="329">$V703</f>
        <v>1.9403098883332792</v>
      </c>
      <c r="AF703" s="9">
        <f t="shared" si="311"/>
        <v>1.9361740000000018</v>
      </c>
      <c r="AG703" s="21">
        <f t="shared" si="312"/>
        <v>180</v>
      </c>
      <c r="AH703" s="6">
        <f t="shared" si="313"/>
        <v>13.263266237627429</v>
      </c>
      <c r="AI703">
        <f t="shared" si="314"/>
        <v>0</v>
      </c>
    </row>
    <row r="704" spans="2:35" ht="20">
      <c r="B704" s="22">
        <v>278</v>
      </c>
      <c r="C704" s="22">
        <v>800</v>
      </c>
      <c r="D704" s="18">
        <f t="shared" si="301"/>
        <v>6.400320000000022</v>
      </c>
      <c r="E704" s="18">
        <f t="shared" si="302"/>
        <v>1198.9610384</v>
      </c>
      <c r="F704" s="18">
        <f t="shared" si="307"/>
        <v>0.80736000000001695</v>
      </c>
      <c r="G704" s="18">
        <f t="shared" si="308"/>
        <v>1198.9610384</v>
      </c>
      <c r="H704" s="18">
        <v>1206</v>
      </c>
      <c r="I704" s="18">
        <v>808</v>
      </c>
      <c r="J704" s="13">
        <f t="shared" si="303"/>
        <v>1304.9467104</v>
      </c>
      <c r="K704" s="13">
        <f t="shared" si="304"/>
        <v>1210.9506487839999</v>
      </c>
      <c r="L704" s="13">
        <f t="shared" si="309"/>
        <v>1308.5200368000001</v>
      </c>
      <c r="M704" s="13">
        <f t="shared" si="310"/>
        <v>1208.9523803866666</v>
      </c>
      <c r="N704" s="19">
        <f t="shared" si="305"/>
        <v>-5.592960000000005</v>
      </c>
      <c r="O704">
        <f t="shared" si="315"/>
        <v>0</v>
      </c>
      <c r="P704">
        <f t="shared" si="323"/>
        <v>5.8085220000000055E-2</v>
      </c>
      <c r="Q704" s="9">
        <f t="shared" si="324"/>
        <v>1.9361740000000018</v>
      </c>
      <c r="R704" s="9">
        <f t="shared" si="325"/>
        <v>6.9702264000000067</v>
      </c>
      <c r="S704">
        <f t="shared" si="316"/>
        <v>-4.5891168000000562</v>
      </c>
      <c r="T704">
        <f t="shared" si="317"/>
        <v>0.99913419866652475</v>
      </c>
      <c r="U704">
        <f t="shared" si="326"/>
        <v>5.4471287701719773E-2</v>
      </c>
      <c r="V704" s="9">
        <f t="shared" si="327"/>
        <v>1.8157095900573257</v>
      </c>
      <c r="W704" s="9">
        <f t="shared" si="328"/>
        <v>6.5365545242063723</v>
      </c>
      <c r="X704" s="6">
        <f t="shared" si="306"/>
        <v>13.179254308826835</v>
      </c>
      <c r="Y704" s="10">
        <v>0</v>
      </c>
      <c r="Z704" s="31">
        <f t="shared" si="318"/>
        <v>180</v>
      </c>
      <c r="AA704" s="31">
        <f t="shared" si="321"/>
        <v>0</v>
      </c>
      <c r="AB704" s="31">
        <f t="shared" si="319"/>
        <v>347.71734355330892</v>
      </c>
      <c r="AC704" s="31">
        <f t="shared" si="322"/>
        <v>-347.71734355330892</v>
      </c>
      <c r="AD704" s="20">
        <f t="shared" si="320"/>
        <v>167.71734355330892</v>
      </c>
      <c r="AE704" s="9">
        <f t="shared" si="329"/>
        <v>1.8157095900573257</v>
      </c>
      <c r="AF704" s="9">
        <f t="shared" si="311"/>
        <v>1.9361740000000018</v>
      </c>
      <c r="AG704" s="21">
        <f t="shared" si="312"/>
        <v>167.71734355330892</v>
      </c>
      <c r="AH704" s="6">
        <f t="shared" si="313"/>
        <v>13.179254308826835</v>
      </c>
      <c r="AI704">
        <f t="shared" si="314"/>
        <v>0</v>
      </c>
    </row>
    <row r="705" spans="2:35" ht="20">
      <c r="B705" s="22">
        <v>280</v>
      </c>
      <c r="C705" s="22">
        <v>800</v>
      </c>
      <c r="D705" s="18">
        <f t="shared" si="301"/>
        <v>9.1967999999999961</v>
      </c>
      <c r="E705" s="18">
        <f t="shared" si="302"/>
        <v>1198.9610384</v>
      </c>
      <c r="F705" s="18">
        <f t="shared" si="307"/>
        <v>5.4681600000000117</v>
      </c>
      <c r="G705" s="18">
        <f t="shared" si="308"/>
        <v>1198.9610384</v>
      </c>
      <c r="H705" s="18">
        <v>1200</v>
      </c>
      <c r="I705" s="18">
        <v>806</v>
      </c>
      <c r="J705" s="13">
        <f t="shared" si="303"/>
        <v>1296.2944319999999</v>
      </c>
      <c r="K705" s="13">
        <f t="shared" si="304"/>
        <v>1207.9532461880001</v>
      </c>
      <c r="L705" s="13">
        <f t="shared" si="309"/>
        <v>1302.9151296</v>
      </c>
      <c r="M705" s="13">
        <f t="shared" si="310"/>
        <v>1208.9523803866666</v>
      </c>
      <c r="N705" s="19">
        <f t="shared" si="305"/>
        <v>-2.7964799999999741</v>
      </c>
      <c r="O705">
        <f t="shared" si="315"/>
        <v>0</v>
      </c>
      <c r="P705">
        <f t="shared" si="323"/>
        <v>2.9042609999999733E-2</v>
      </c>
      <c r="Q705" s="9">
        <f t="shared" si="324"/>
        <v>0.96808699999999104</v>
      </c>
      <c r="R705" s="9">
        <f t="shared" si="325"/>
        <v>3.4851131999999678</v>
      </c>
      <c r="S705">
        <f t="shared" si="316"/>
        <v>-5.6049072000000706</v>
      </c>
      <c r="T705">
        <f t="shared" si="317"/>
        <v>0</v>
      </c>
      <c r="U705">
        <f t="shared" si="326"/>
        <v>5.8209296650000741E-2</v>
      </c>
      <c r="V705" s="9">
        <f t="shared" si="327"/>
        <v>1.9403098883333578</v>
      </c>
      <c r="W705" s="9">
        <f t="shared" si="328"/>
        <v>6.9851155980000881</v>
      </c>
      <c r="X705" s="6">
        <f t="shared" si="306"/>
        <v>13.067278265684699</v>
      </c>
      <c r="Y705" s="10">
        <v>0</v>
      </c>
      <c r="Z705" s="31">
        <f t="shared" si="318"/>
        <v>180</v>
      </c>
      <c r="AA705" s="31">
        <f t="shared" si="321"/>
        <v>0</v>
      </c>
      <c r="AB705" s="31">
        <f t="shared" si="319"/>
        <v>0</v>
      </c>
      <c r="AC705" s="31">
        <f t="shared" si="322"/>
        <v>347.71734355330892</v>
      </c>
      <c r="AD705" s="20">
        <f t="shared" si="320"/>
        <v>180</v>
      </c>
      <c r="AE705" s="9">
        <f t="shared" si="329"/>
        <v>1.9403098883333578</v>
      </c>
      <c r="AF705" s="9">
        <f t="shared" si="311"/>
        <v>0.96808699999999104</v>
      </c>
      <c r="AG705" s="21">
        <f t="shared" si="312"/>
        <v>180</v>
      </c>
      <c r="AH705" s="6">
        <f t="shared" si="313"/>
        <v>13.067278265684699</v>
      </c>
      <c r="AI705">
        <f t="shared" si="314"/>
        <v>0</v>
      </c>
    </row>
    <row r="706" spans="2:35" ht="20">
      <c r="B706" s="22">
        <v>284</v>
      </c>
      <c r="C706" s="22">
        <v>800</v>
      </c>
      <c r="D706" s="18">
        <f t="shared" si="301"/>
        <v>14.789760000000058</v>
      </c>
      <c r="E706" s="18">
        <f t="shared" si="302"/>
        <v>1198.9610384</v>
      </c>
      <c r="F706" s="18">
        <f t="shared" si="307"/>
        <v>10.128960000000026</v>
      </c>
      <c r="G706" s="18">
        <f t="shared" si="308"/>
        <v>1198.9610384</v>
      </c>
      <c r="H706" s="18">
        <v>1196</v>
      </c>
      <c r="I706" s="18">
        <v>807</v>
      </c>
      <c r="J706" s="13">
        <f t="shared" si="303"/>
        <v>1290.8070055999999</v>
      </c>
      <c r="K706" s="13">
        <f t="shared" si="304"/>
        <v>1209.4519474859999</v>
      </c>
      <c r="L706" s="13">
        <f t="shared" si="309"/>
        <v>1297.3493826666665</v>
      </c>
      <c r="M706" s="13">
        <f t="shared" si="310"/>
        <v>1209.4519474859999</v>
      </c>
      <c r="N706" s="19">
        <f t="shared" si="305"/>
        <v>-5.5929600000000619</v>
      </c>
      <c r="O706">
        <f t="shared" si="315"/>
        <v>0</v>
      </c>
      <c r="P706">
        <f t="shared" si="323"/>
        <v>5.8085220000000652E-2</v>
      </c>
      <c r="Q706" s="9">
        <f t="shared" si="324"/>
        <v>1.9361740000000216</v>
      </c>
      <c r="R706" s="9">
        <f t="shared" si="325"/>
        <v>6.9702264000000778</v>
      </c>
      <c r="S706">
        <f t="shared" si="316"/>
        <v>-5.5657469333334575</v>
      </c>
      <c r="T706">
        <f t="shared" si="317"/>
        <v>0.49956709933326238</v>
      </c>
      <c r="U706">
        <f t="shared" si="326"/>
        <v>5.9287896682843851E-2</v>
      </c>
      <c r="V706" s="9">
        <f t="shared" si="327"/>
        <v>1.9762632227614618</v>
      </c>
      <c r="W706" s="9">
        <f t="shared" si="328"/>
        <v>7.114547601941263</v>
      </c>
      <c r="X706" s="6">
        <f t="shared" si="306"/>
        <v>12.986017398640854</v>
      </c>
      <c r="Y706" s="10">
        <v>0</v>
      </c>
      <c r="Z706" s="31">
        <f t="shared" si="318"/>
        <v>180</v>
      </c>
      <c r="AA706" s="31">
        <f t="shared" si="321"/>
        <v>0</v>
      </c>
      <c r="AB706" s="31">
        <f t="shared" si="319"/>
        <v>354.87102272958651</v>
      </c>
      <c r="AC706" s="31">
        <f t="shared" si="322"/>
        <v>-354.87102272958651</v>
      </c>
      <c r="AD706" s="20">
        <f t="shared" si="320"/>
        <v>174.87102272958651</v>
      </c>
      <c r="AE706" s="9">
        <f t="shared" si="329"/>
        <v>1.9762632227614618</v>
      </c>
      <c r="AF706" s="9">
        <f t="shared" si="311"/>
        <v>1.9361740000000216</v>
      </c>
      <c r="AG706" s="21">
        <f t="shared" si="312"/>
        <v>174.87102272958651</v>
      </c>
      <c r="AH706" s="6">
        <f t="shared" si="313"/>
        <v>12.986017398640854</v>
      </c>
      <c r="AI706">
        <f t="shared" si="314"/>
        <v>0</v>
      </c>
    </row>
    <row r="707" spans="2:35" ht="20">
      <c r="B707" s="22">
        <v>286</v>
      </c>
      <c r="C707" s="22">
        <v>800</v>
      </c>
      <c r="D707" s="18">
        <f t="shared" si="301"/>
        <v>17.586240000000032</v>
      </c>
      <c r="E707" s="18">
        <f t="shared" si="302"/>
        <v>1198.9610384</v>
      </c>
      <c r="F707" s="18">
        <f t="shared" si="307"/>
        <v>13.857600000000028</v>
      </c>
      <c r="G707" s="18">
        <f t="shared" si="308"/>
        <v>1198.9610384</v>
      </c>
      <c r="H707" s="18">
        <v>1192</v>
      </c>
      <c r="I707" s="18">
        <v>806</v>
      </c>
      <c r="J707" s="13">
        <f t="shared" si="303"/>
        <v>1285.0846176</v>
      </c>
      <c r="K707" s="13">
        <f t="shared" si="304"/>
        <v>1207.9532461880001</v>
      </c>
      <c r="L707" s="13">
        <f t="shared" si="309"/>
        <v>1290.7286850666667</v>
      </c>
      <c r="M707" s="13">
        <f t="shared" si="310"/>
        <v>1208.4528132873331</v>
      </c>
      <c r="N707" s="19">
        <f t="shared" si="305"/>
        <v>-2.7964799999999741</v>
      </c>
      <c r="O707">
        <f t="shared" si="315"/>
        <v>0</v>
      </c>
      <c r="P707">
        <f t="shared" si="323"/>
        <v>2.9042609999999733E-2</v>
      </c>
      <c r="Q707" s="9">
        <f t="shared" si="324"/>
        <v>0.96808699999999104</v>
      </c>
      <c r="R707" s="9">
        <f t="shared" si="325"/>
        <v>3.4851131999999678</v>
      </c>
      <c r="S707">
        <f t="shared" si="316"/>
        <v>-6.6206975999998576</v>
      </c>
      <c r="T707">
        <f t="shared" si="317"/>
        <v>-0.99913419866675213</v>
      </c>
      <c r="U707">
        <f t="shared" si="326"/>
        <v>7.3643841054667952E-2</v>
      </c>
      <c r="V707" s="9">
        <f t="shared" si="327"/>
        <v>2.4547947018222649</v>
      </c>
      <c r="W707" s="9">
        <f t="shared" si="328"/>
        <v>8.8372609265601536</v>
      </c>
      <c r="X707" s="6">
        <f t="shared" si="306"/>
        <v>12.871290432978778</v>
      </c>
      <c r="Y707" s="10">
        <v>0</v>
      </c>
      <c r="Z707" s="31">
        <f t="shared" si="318"/>
        <v>180</v>
      </c>
      <c r="AA707" s="31">
        <f t="shared" si="321"/>
        <v>0</v>
      </c>
      <c r="AB707" s="31">
        <f t="shared" si="319"/>
        <v>8.581790603182208</v>
      </c>
      <c r="AC707" s="31">
        <f t="shared" si="322"/>
        <v>346.28923212640433</v>
      </c>
      <c r="AD707" s="20">
        <f t="shared" si="320"/>
        <v>171.41820939681779</v>
      </c>
      <c r="AE707" s="9">
        <f t="shared" si="329"/>
        <v>2.4547947018222649</v>
      </c>
      <c r="AF707" s="9">
        <f t="shared" si="311"/>
        <v>0.96808699999999104</v>
      </c>
      <c r="AG707" s="21">
        <f t="shared" si="312"/>
        <v>171.41820939681779</v>
      </c>
      <c r="AH707" s="6">
        <f t="shared" si="313"/>
        <v>12.871290432978778</v>
      </c>
      <c r="AI707">
        <f t="shared" si="314"/>
        <v>0</v>
      </c>
    </row>
    <row r="708" spans="2:35" ht="20">
      <c r="B708" s="22">
        <v>289</v>
      </c>
      <c r="C708" s="22">
        <v>800</v>
      </c>
      <c r="D708" s="18">
        <f t="shared" ref="D708:D771" si="330">IF(B708&gt;=$A$24,B708+($A$14*(B708-$A$24)*C708),B708-($A$14*($A$24-B708)*C708))</f>
        <v>21.780959999999993</v>
      </c>
      <c r="E708" s="18">
        <f t="shared" ref="E708:E771" si="331">C708+($A$16*C708)</f>
        <v>1198.9610384</v>
      </c>
      <c r="F708" s="18">
        <f t="shared" si="307"/>
        <v>18.052320000000027</v>
      </c>
      <c r="G708" s="18">
        <f t="shared" si="308"/>
        <v>1198.9610384</v>
      </c>
      <c r="H708" s="18">
        <v>1188</v>
      </c>
      <c r="I708" s="18">
        <v>806</v>
      </c>
      <c r="J708" s="13">
        <f t="shared" ref="J708:J771" si="332">IF(H708&gt;=$A$24,H708+($A$14*(H708-$A$24)*I708),H708-($A$14*($A$24-H708)*I708))</f>
        <v>1279.4797103999999</v>
      </c>
      <c r="K708" s="13">
        <f t="shared" ref="K708:K771" si="333">I708+($A$16*I708)</f>
        <v>1207.9532461880001</v>
      </c>
      <c r="L708" s="13">
        <f t="shared" si="309"/>
        <v>1285.1237778666666</v>
      </c>
      <c r="M708" s="13">
        <f t="shared" si="310"/>
        <v>1208.4528132873331</v>
      </c>
      <c r="N708" s="19">
        <f t="shared" si="305"/>
        <v>-4.1947199999999611</v>
      </c>
      <c r="O708">
        <f t="shared" si="315"/>
        <v>0</v>
      </c>
      <c r="P708">
        <f t="shared" si="323"/>
        <v>4.3563914999999599E-2</v>
      </c>
      <c r="Q708" s="9">
        <f t="shared" si="324"/>
        <v>1.4521304999999864</v>
      </c>
      <c r="R708" s="9">
        <f t="shared" si="325"/>
        <v>5.2276697999999513</v>
      </c>
      <c r="S708">
        <f t="shared" si="316"/>
        <v>-5.6049072000000706</v>
      </c>
      <c r="T708">
        <f t="shared" si="317"/>
        <v>0</v>
      </c>
      <c r="U708">
        <f t="shared" si="326"/>
        <v>5.8209296650000741E-2</v>
      </c>
      <c r="V708" s="9">
        <f t="shared" si="327"/>
        <v>1.9403098883333578</v>
      </c>
      <c r="W708" s="9">
        <f t="shared" si="328"/>
        <v>6.9851155980000881</v>
      </c>
      <c r="X708" s="6">
        <f t="shared" si="306"/>
        <v>12.760603709237509</v>
      </c>
      <c r="Y708" s="10">
        <v>0</v>
      </c>
      <c r="Z708" s="31">
        <f t="shared" si="318"/>
        <v>180</v>
      </c>
      <c r="AA708" s="31">
        <f t="shared" si="321"/>
        <v>0</v>
      </c>
      <c r="AB708" s="31">
        <f t="shared" si="319"/>
        <v>0</v>
      </c>
      <c r="AC708" s="31">
        <f t="shared" si="322"/>
        <v>8.581790603182208</v>
      </c>
      <c r="AD708" s="20">
        <f t="shared" si="320"/>
        <v>180</v>
      </c>
      <c r="AE708" s="9">
        <f t="shared" si="329"/>
        <v>1.9403098883333578</v>
      </c>
      <c r="AF708" s="9">
        <f t="shared" si="311"/>
        <v>1.4521304999999864</v>
      </c>
      <c r="AG708" s="21">
        <f t="shared" si="312"/>
        <v>180</v>
      </c>
      <c r="AH708" s="6">
        <f t="shared" si="313"/>
        <v>12.760603709237509</v>
      </c>
      <c r="AI708">
        <f t="shared" si="314"/>
        <v>0</v>
      </c>
    </row>
    <row r="709" spans="2:35" ht="20">
      <c r="B709" s="22">
        <v>293</v>
      </c>
      <c r="C709" s="22">
        <v>800</v>
      </c>
      <c r="D709" s="18">
        <f t="shared" si="330"/>
        <v>27.373920000000055</v>
      </c>
      <c r="E709" s="18">
        <f t="shared" si="331"/>
        <v>1198.9610384</v>
      </c>
      <c r="F709" s="18">
        <f t="shared" si="307"/>
        <v>22.247040000000027</v>
      </c>
      <c r="G709" s="18">
        <f t="shared" si="308"/>
        <v>1198.9610384</v>
      </c>
      <c r="H709" s="18">
        <v>1184</v>
      </c>
      <c r="I709" s="18">
        <v>806</v>
      </c>
      <c r="J709" s="13">
        <f t="shared" si="332"/>
        <v>1273.8748032000001</v>
      </c>
      <c r="K709" s="13">
        <f t="shared" si="333"/>
        <v>1207.9532461880001</v>
      </c>
      <c r="L709" s="13">
        <f t="shared" si="309"/>
        <v>1279.4797103999999</v>
      </c>
      <c r="M709" s="13">
        <f t="shared" si="310"/>
        <v>1207.9532461880001</v>
      </c>
      <c r="N709" s="19">
        <f t="shared" ref="N709:N772" si="334">D708-D709</f>
        <v>-5.5929600000000619</v>
      </c>
      <c r="O709">
        <f t="shared" si="315"/>
        <v>0</v>
      </c>
      <c r="P709">
        <f t="shared" si="323"/>
        <v>5.8085220000000652E-2</v>
      </c>
      <c r="Q709" s="9">
        <f t="shared" si="324"/>
        <v>1.9361740000000216</v>
      </c>
      <c r="R709" s="9">
        <f t="shared" si="325"/>
        <v>6.9702264000000778</v>
      </c>
      <c r="S709">
        <f t="shared" si="316"/>
        <v>-5.6440674666666837</v>
      </c>
      <c r="T709">
        <f t="shared" si="317"/>
        <v>-0.499567099333035</v>
      </c>
      <c r="U709">
        <f t="shared" si="326"/>
        <v>6.0081183181023894E-2</v>
      </c>
      <c r="V709" s="9">
        <f t="shared" si="327"/>
        <v>2.0027061060341298</v>
      </c>
      <c r="W709" s="9">
        <f t="shared" si="328"/>
        <v>7.2097419817228676</v>
      </c>
      <c r="X709" s="6">
        <f t="shared" ref="X709:X772" si="335">SQRT((J707-D707)^2+(K707-E707)^2)/100</f>
        <v>12.675302745968377</v>
      </c>
      <c r="Y709" s="10">
        <v>0</v>
      </c>
      <c r="Z709" s="31">
        <f t="shared" si="318"/>
        <v>180</v>
      </c>
      <c r="AA709" s="31">
        <f t="shared" si="321"/>
        <v>0</v>
      </c>
      <c r="AB709" s="31">
        <f t="shared" si="319"/>
        <v>5.0581762426801307</v>
      </c>
      <c r="AC709" s="31">
        <f t="shared" si="322"/>
        <v>-5.0581762426801307</v>
      </c>
      <c r="AD709" s="20">
        <f t="shared" si="320"/>
        <v>174.94182375731987</v>
      </c>
      <c r="AE709" s="9">
        <f t="shared" si="329"/>
        <v>2.0027061060341298</v>
      </c>
      <c r="AF709" s="9">
        <f t="shared" si="311"/>
        <v>1.9361740000000216</v>
      </c>
      <c r="AG709" s="21">
        <f t="shared" si="312"/>
        <v>174.94182375731987</v>
      </c>
      <c r="AH709" s="6">
        <f t="shared" si="313"/>
        <v>12.675302745968377</v>
      </c>
      <c r="AI709">
        <f t="shared" si="314"/>
        <v>0</v>
      </c>
    </row>
    <row r="710" spans="2:35" ht="20">
      <c r="B710" s="22">
        <v>296</v>
      </c>
      <c r="C710" s="22">
        <v>800</v>
      </c>
      <c r="D710" s="18">
        <f t="shared" si="330"/>
        <v>31.568640000000016</v>
      </c>
      <c r="E710" s="18">
        <f t="shared" si="331"/>
        <v>1198.9610384</v>
      </c>
      <c r="F710" s="18">
        <f t="shared" ref="F710:F773" si="336">AVERAGE(D708:D710)</f>
        <v>26.907840000000022</v>
      </c>
      <c r="G710" s="18">
        <f t="shared" ref="G710:G773" si="337">AVERAGE(E708:E710)</f>
        <v>1198.9610384</v>
      </c>
      <c r="H710" s="18">
        <v>1180</v>
      </c>
      <c r="I710" s="18">
        <v>806</v>
      </c>
      <c r="J710" s="13">
        <f t="shared" si="332"/>
        <v>1268.269896</v>
      </c>
      <c r="K710" s="13">
        <f t="shared" si="333"/>
        <v>1207.9532461880001</v>
      </c>
      <c r="L710" s="13">
        <f t="shared" ref="L710:L773" si="338">AVERAGE(J708:J710)</f>
        <v>1273.8748032000001</v>
      </c>
      <c r="M710" s="13">
        <f t="shared" ref="M710:M773" si="339">AVERAGE(K708:K710)</f>
        <v>1207.9532461880001</v>
      </c>
      <c r="N710" s="19">
        <f t="shared" si="334"/>
        <v>-4.1947199999999611</v>
      </c>
      <c r="O710">
        <f t="shared" si="315"/>
        <v>0</v>
      </c>
      <c r="P710">
        <f t="shared" si="323"/>
        <v>4.3563914999999599E-2</v>
      </c>
      <c r="Q710" s="9">
        <f t="shared" si="324"/>
        <v>1.4521304999999864</v>
      </c>
      <c r="R710" s="9">
        <f t="shared" si="325"/>
        <v>5.2276697999999513</v>
      </c>
      <c r="S710">
        <f t="shared" si="316"/>
        <v>-5.6049071999998432</v>
      </c>
      <c r="T710">
        <f t="shared" si="317"/>
        <v>0</v>
      </c>
      <c r="U710">
        <f t="shared" si="326"/>
        <v>5.8209296649998375E-2</v>
      </c>
      <c r="V710" s="9">
        <f t="shared" si="327"/>
        <v>1.9403098883332792</v>
      </c>
      <c r="W710" s="9">
        <f t="shared" si="328"/>
        <v>6.9851155979998056</v>
      </c>
      <c r="X710" s="6">
        <f t="shared" si="335"/>
        <v>12.577308959227423</v>
      </c>
      <c r="Y710" s="10">
        <v>0</v>
      </c>
      <c r="Z710" s="31">
        <f t="shared" si="318"/>
        <v>180</v>
      </c>
      <c r="AA710" s="31">
        <f t="shared" si="321"/>
        <v>0</v>
      </c>
      <c r="AB710" s="31">
        <f t="shared" si="319"/>
        <v>0</v>
      </c>
      <c r="AC710" s="31">
        <f t="shared" si="322"/>
        <v>5.0581762426801307</v>
      </c>
      <c r="AD710" s="20">
        <f t="shared" si="320"/>
        <v>180</v>
      </c>
      <c r="AE710" s="9">
        <f t="shared" si="329"/>
        <v>1.9403098883332792</v>
      </c>
      <c r="AF710" s="9">
        <f t="shared" ref="AF710:AF773" si="340">$Q710</f>
        <v>1.4521304999999864</v>
      </c>
      <c r="AG710" s="21">
        <f t="shared" ref="AG710:AG773" si="341">$AD710</f>
        <v>180</v>
      </c>
      <c r="AH710" s="6">
        <f t="shared" ref="AH710:AH773" si="342">$X710</f>
        <v>12.577308959227423</v>
      </c>
      <c r="AI710">
        <f t="shared" ref="AI710:AI773" si="343">$Y710</f>
        <v>0</v>
      </c>
    </row>
    <row r="711" spans="2:35" ht="20">
      <c r="B711" s="22">
        <v>300</v>
      </c>
      <c r="C711" s="22">
        <v>799</v>
      </c>
      <c r="D711" s="18">
        <f t="shared" si="330"/>
        <v>37.490148000000033</v>
      </c>
      <c r="E711" s="18">
        <f t="shared" si="331"/>
        <v>1197.462337102</v>
      </c>
      <c r="F711" s="18">
        <f t="shared" si="336"/>
        <v>32.144236000000035</v>
      </c>
      <c r="G711" s="18">
        <f t="shared" si="337"/>
        <v>1198.4614713006667</v>
      </c>
      <c r="H711" s="18">
        <v>1176</v>
      </c>
      <c r="I711" s="18">
        <v>806</v>
      </c>
      <c r="J711" s="13">
        <f t="shared" si="332"/>
        <v>1262.6649887999999</v>
      </c>
      <c r="K711" s="13">
        <f t="shared" si="333"/>
        <v>1207.9532461880001</v>
      </c>
      <c r="L711" s="13">
        <f t="shared" si="338"/>
        <v>1268.269896</v>
      </c>
      <c r="M711" s="13">
        <f t="shared" si="339"/>
        <v>1207.9532461880001</v>
      </c>
      <c r="N711" s="19">
        <f t="shared" si="334"/>
        <v>-5.9215080000000171</v>
      </c>
      <c r="O711">
        <f t="shared" ref="O711:O774" si="344">G710-G711</f>
        <v>0.49956709933326238</v>
      </c>
      <c r="P711">
        <f t="shared" si="323"/>
        <v>6.289543187426351E-2</v>
      </c>
      <c r="Q711" s="9">
        <f t="shared" si="324"/>
        <v>2.0965143958087835</v>
      </c>
      <c r="R711" s="9">
        <f t="shared" si="325"/>
        <v>7.5474518249116205</v>
      </c>
      <c r="S711">
        <f t="shared" ref="S711:S774" si="345">L711-L710</f>
        <v>-5.6049072000000706</v>
      </c>
      <c r="T711">
        <f t="shared" ref="T711:T774" si="346">M711-M710</f>
        <v>0</v>
      </c>
      <c r="U711">
        <f t="shared" si="326"/>
        <v>5.8209296650000741E-2</v>
      </c>
      <c r="V711" s="9">
        <f t="shared" si="327"/>
        <v>1.9403098883333578</v>
      </c>
      <c r="W711" s="9">
        <f t="shared" si="328"/>
        <v>6.9851155980000881</v>
      </c>
      <c r="X711" s="6">
        <f t="shared" si="335"/>
        <v>12.465333174926705</v>
      </c>
      <c r="Y711" s="10">
        <v>0</v>
      </c>
      <c r="Z711" s="31">
        <f t="shared" ref="Z711:Z774" si="347">MOD(DEGREES(ATAN2(F710-F711,G710-G711)),360)</f>
        <v>174.55031324404942</v>
      </c>
      <c r="AA711" s="31">
        <f t="shared" si="321"/>
        <v>5.4496867559505802</v>
      </c>
      <c r="AB711" s="31">
        <f t="shared" ref="AB711:AB774" si="348">MOD(DEGREES(ATAN2(L710-L711,M710-M711)),360)</f>
        <v>0</v>
      </c>
      <c r="AC711" s="31">
        <f t="shared" si="322"/>
        <v>0</v>
      </c>
      <c r="AD711" s="20">
        <f t="shared" ref="AD711:AD774" si="349">ABS(AB711-Z711)</f>
        <v>174.55031324404942</v>
      </c>
      <c r="AE711" s="9">
        <f t="shared" si="329"/>
        <v>1.9403098883333578</v>
      </c>
      <c r="AF711" s="9">
        <f t="shared" si="340"/>
        <v>2.0965143958087835</v>
      </c>
      <c r="AG711" s="21">
        <f t="shared" si="341"/>
        <v>174.55031324404942</v>
      </c>
      <c r="AH711" s="6">
        <f t="shared" si="342"/>
        <v>12.465333174926705</v>
      </c>
      <c r="AI711">
        <f t="shared" si="343"/>
        <v>0</v>
      </c>
    </row>
    <row r="712" spans="2:35" ht="20">
      <c r="B712" s="22">
        <v>304</v>
      </c>
      <c r="C712" s="22">
        <v>800</v>
      </c>
      <c r="D712" s="18">
        <f t="shared" si="330"/>
        <v>42.754560000000026</v>
      </c>
      <c r="E712" s="18">
        <f t="shared" si="331"/>
        <v>1198.9610384</v>
      </c>
      <c r="F712" s="18">
        <f t="shared" si="336"/>
        <v>37.271116000000028</v>
      </c>
      <c r="G712" s="18">
        <f t="shared" si="337"/>
        <v>1198.4614713006667</v>
      </c>
      <c r="H712" s="18">
        <v>1172</v>
      </c>
      <c r="I712" s="18">
        <v>806</v>
      </c>
      <c r="J712" s="13">
        <f t="shared" si="332"/>
        <v>1257.0600816000001</v>
      </c>
      <c r="K712" s="13">
        <f t="shared" si="333"/>
        <v>1207.9532461880001</v>
      </c>
      <c r="L712" s="13">
        <f t="shared" si="338"/>
        <v>1262.6649887999999</v>
      </c>
      <c r="M712" s="13">
        <f t="shared" si="339"/>
        <v>1207.9532461880001</v>
      </c>
      <c r="N712" s="19">
        <f t="shared" si="334"/>
        <v>-5.264411999999993</v>
      </c>
      <c r="O712">
        <f t="shared" si="344"/>
        <v>0</v>
      </c>
      <c r="P712">
        <f t="shared" si="323"/>
        <v>5.467311212499993E-2</v>
      </c>
      <c r="Q712" s="9">
        <f t="shared" si="324"/>
        <v>1.8224370708333311</v>
      </c>
      <c r="R712" s="9">
        <f t="shared" si="325"/>
        <v>6.5607734549999916</v>
      </c>
      <c r="S712">
        <f t="shared" si="345"/>
        <v>-5.6049072000000706</v>
      </c>
      <c r="T712">
        <f t="shared" si="346"/>
        <v>0</v>
      </c>
      <c r="U712">
        <f t="shared" si="326"/>
        <v>5.8209296650000741E-2</v>
      </c>
      <c r="V712" s="9">
        <f t="shared" si="327"/>
        <v>1.9403098883333578</v>
      </c>
      <c r="W712" s="9">
        <f t="shared" si="328"/>
        <v>6.9851155980000881</v>
      </c>
      <c r="X712" s="6">
        <f t="shared" si="335"/>
        <v>12.367339472954077</v>
      </c>
      <c r="Y712" s="10">
        <v>0</v>
      </c>
      <c r="Z712" s="31">
        <f t="shared" si="347"/>
        <v>180</v>
      </c>
      <c r="AA712" s="31">
        <f t="shared" ref="AA712:AA775" si="350">Z711-Z712</f>
        <v>-5.4496867559505802</v>
      </c>
      <c r="AB712" s="31">
        <f t="shared" si="348"/>
        <v>0</v>
      </c>
      <c r="AC712" s="31">
        <f t="shared" ref="AC712:AC775" si="351">AB711-AB712</f>
        <v>0</v>
      </c>
      <c r="AD712" s="20">
        <f t="shared" si="349"/>
        <v>180</v>
      </c>
      <c r="AE712" s="9">
        <f t="shared" si="329"/>
        <v>1.9403098883333578</v>
      </c>
      <c r="AF712" s="9">
        <f t="shared" si="340"/>
        <v>1.8224370708333311</v>
      </c>
      <c r="AG712" s="21">
        <f t="shared" si="341"/>
        <v>180</v>
      </c>
      <c r="AH712" s="6">
        <f t="shared" si="342"/>
        <v>12.367339472954077</v>
      </c>
      <c r="AI712">
        <f t="shared" si="343"/>
        <v>0</v>
      </c>
    </row>
    <row r="713" spans="2:35" ht="20">
      <c r="B713" s="22">
        <v>308</v>
      </c>
      <c r="C713" s="22">
        <v>800</v>
      </c>
      <c r="D713" s="18">
        <f t="shared" si="330"/>
        <v>48.347520000000031</v>
      </c>
      <c r="E713" s="18">
        <f t="shared" si="331"/>
        <v>1198.9610384</v>
      </c>
      <c r="F713" s="18">
        <f t="shared" si="336"/>
        <v>42.864076000000033</v>
      </c>
      <c r="G713" s="18">
        <f t="shared" si="337"/>
        <v>1198.4614713006667</v>
      </c>
      <c r="H713" s="18">
        <v>1168</v>
      </c>
      <c r="I713" s="18">
        <v>806</v>
      </c>
      <c r="J713" s="13">
        <f t="shared" si="332"/>
        <v>1251.4551744</v>
      </c>
      <c r="K713" s="13">
        <f t="shared" si="333"/>
        <v>1207.9532461880001</v>
      </c>
      <c r="L713" s="13">
        <f t="shared" si="338"/>
        <v>1257.0600815999999</v>
      </c>
      <c r="M713" s="13">
        <f t="shared" si="339"/>
        <v>1207.9532461880001</v>
      </c>
      <c r="N713" s="19">
        <f t="shared" si="334"/>
        <v>-5.592960000000005</v>
      </c>
      <c r="O713">
        <f t="shared" si="344"/>
        <v>0</v>
      </c>
      <c r="P713">
        <f t="shared" si="323"/>
        <v>5.8085220000000055E-2</v>
      </c>
      <c r="Q713" s="9">
        <f t="shared" si="324"/>
        <v>1.9361740000000018</v>
      </c>
      <c r="R713" s="9">
        <f t="shared" si="325"/>
        <v>6.9702264000000067</v>
      </c>
      <c r="S713">
        <f t="shared" si="345"/>
        <v>-5.6049072000000706</v>
      </c>
      <c r="T713">
        <f t="shared" si="346"/>
        <v>0</v>
      </c>
      <c r="U713">
        <f t="shared" si="326"/>
        <v>5.8209296650000741E-2</v>
      </c>
      <c r="V713" s="9">
        <f t="shared" si="327"/>
        <v>1.9403098883333578</v>
      </c>
      <c r="W713" s="9">
        <f t="shared" si="328"/>
        <v>6.9851155980000881</v>
      </c>
      <c r="X713" s="6">
        <f t="shared" si="335"/>
        <v>12.252197556776318</v>
      </c>
      <c r="Y713" s="10">
        <v>0</v>
      </c>
      <c r="Z713" s="31">
        <f t="shared" si="347"/>
        <v>180</v>
      </c>
      <c r="AA713" s="31">
        <f t="shared" si="350"/>
        <v>0</v>
      </c>
      <c r="AB713" s="31">
        <f t="shared" si="348"/>
        <v>0</v>
      </c>
      <c r="AC713" s="31">
        <f t="shared" si="351"/>
        <v>0</v>
      </c>
      <c r="AD713" s="20">
        <f t="shared" si="349"/>
        <v>180</v>
      </c>
      <c r="AE713" s="9">
        <f t="shared" si="329"/>
        <v>1.9403098883333578</v>
      </c>
      <c r="AF713" s="9">
        <f t="shared" si="340"/>
        <v>1.9361740000000018</v>
      </c>
      <c r="AG713" s="21">
        <f t="shared" si="341"/>
        <v>180</v>
      </c>
      <c r="AH713" s="6">
        <f t="shared" si="342"/>
        <v>12.252197556776318</v>
      </c>
      <c r="AI713">
        <f t="shared" si="343"/>
        <v>0</v>
      </c>
    </row>
    <row r="714" spans="2:35" ht="20">
      <c r="B714" s="22">
        <v>312</v>
      </c>
      <c r="C714" s="22">
        <v>800</v>
      </c>
      <c r="D714" s="18">
        <f t="shared" si="330"/>
        <v>53.940480000000036</v>
      </c>
      <c r="E714" s="18">
        <f t="shared" si="331"/>
        <v>1198.9610384</v>
      </c>
      <c r="F714" s="18">
        <f t="shared" si="336"/>
        <v>48.347520000000031</v>
      </c>
      <c r="G714" s="18">
        <f t="shared" si="337"/>
        <v>1198.9610384</v>
      </c>
      <c r="H714" s="18">
        <v>1164</v>
      </c>
      <c r="I714" s="18">
        <v>806</v>
      </c>
      <c r="J714" s="13">
        <f t="shared" si="332"/>
        <v>1245.8502672</v>
      </c>
      <c r="K714" s="13">
        <f t="shared" si="333"/>
        <v>1207.9532461880001</v>
      </c>
      <c r="L714" s="13">
        <f t="shared" si="338"/>
        <v>1251.4551744</v>
      </c>
      <c r="M714" s="13">
        <f t="shared" si="339"/>
        <v>1207.9532461880001</v>
      </c>
      <c r="N714" s="19">
        <f t="shared" si="334"/>
        <v>-5.592960000000005</v>
      </c>
      <c r="O714">
        <f t="shared" si="344"/>
        <v>-0.49956709933326238</v>
      </c>
      <c r="P714">
        <f t="shared" ref="P714:P777" si="352">SQRT((N714*$A$6)^2+(O714*$A$12)^2)</f>
        <v>5.9563468647596866E-2</v>
      </c>
      <c r="Q714" s="9">
        <f t="shared" ref="Q714:Q777" si="353">P714*$A$20*1000</f>
        <v>1.9854489549198957</v>
      </c>
      <c r="R714" s="9">
        <f t="shared" ref="R714:R777" si="354">Q714*$A$22</f>
        <v>7.1476162377116248</v>
      </c>
      <c r="S714">
        <f t="shared" si="345"/>
        <v>-5.6049071999998432</v>
      </c>
      <c r="T714">
        <f t="shared" si="346"/>
        <v>0</v>
      </c>
      <c r="U714">
        <f t="shared" ref="U714:U777" si="355">SQRT((S714*$A$6)^2+(T714*$A$12)^2)</f>
        <v>5.8209296649998375E-2</v>
      </c>
      <c r="V714" s="9">
        <f t="shared" ref="V714:V777" si="356">U714*$A$20*1000</f>
        <v>1.9403098883332792</v>
      </c>
      <c r="W714" s="9">
        <f t="shared" si="328"/>
        <v>6.9851155979998056</v>
      </c>
      <c r="X714" s="6">
        <f t="shared" si="335"/>
        <v>12.143388158126013</v>
      </c>
      <c r="Y714" s="10">
        <v>0</v>
      </c>
      <c r="Z714" s="31">
        <f t="shared" si="347"/>
        <v>185.20554005613474</v>
      </c>
      <c r="AA714" s="31">
        <f t="shared" si="350"/>
        <v>-5.2055400561347369</v>
      </c>
      <c r="AB714" s="31">
        <f t="shared" si="348"/>
        <v>0</v>
      </c>
      <c r="AC714" s="31">
        <f t="shared" si="351"/>
        <v>0</v>
      </c>
      <c r="AD714" s="20">
        <f t="shared" si="349"/>
        <v>185.20554005613474</v>
      </c>
      <c r="AE714" s="9">
        <f t="shared" si="329"/>
        <v>1.9403098883332792</v>
      </c>
      <c r="AF714" s="9">
        <f t="shared" si="340"/>
        <v>1.9854489549198957</v>
      </c>
      <c r="AG714" s="21">
        <f t="shared" si="341"/>
        <v>185.20554005613474</v>
      </c>
      <c r="AH714" s="6">
        <f t="shared" si="342"/>
        <v>12.143388158126013</v>
      </c>
      <c r="AI714">
        <f t="shared" si="343"/>
        <v>0</v>
      </c>
    </row>
    <row r="715" spans="2:35" ht="20">
      <c r="B715" s="22">
        <v>316</v>
      </c>
      <c r="C715" s="22">
        <v>800</v>
      </c>
      <c r="D715" s="18">
        <f t="shared" si="330"/>
        <v>59.533440000000041</v>
      </c>
      <c r="E715" s="18">
        <f t="shared" si="331"/>
        <v>1198.9610384</v>
      </c>
      <c r="F715" s="18">
        <f t="shared" si="336"/>
        <v>53.940480000000036</v>
      </c>
      <c r="G715" s="18">
        <f t="shared" si="337"/>
        <v>1198.9610384</v>
      </c>
      <c r="H715" s="18">
        <v>1160</v>
      </c>
      <c r="I715" s="18">
        <v>806</v>
      </c>
      <c r="J715" s="13">
        <f t="shared" si="332"/>
        <v>1240.2453599999999</v>
      </c>
      <c r="K715" s="13">
        <f t="shared" si="333"/>
        <v>1207.9532461880001</v>
      </c>
      <c r="L715" s="13">
        <f t="shared" si="338"/>
        <v>1245.8502672</v>
      </c>
      <c r="M715" s="13">
        <f t="shared" si="339"/>
        <v>1207.9532461880001</v>
      </c>
      <c r="N715" s="19">
        <f t="shared" si="334"/>
        <v>-5.592960000000005</v>
      </c>
      <c r="O715">
        <f t="shared" si="344"/>
        <v>0</v>
      </c>
      <c r="P715">
        <f t="shared" si="352"/>
        <v>5.8085220000000055E-2</v>
      </c>
      <c r="Q715" s="9">
        <f t="shared" si="353"/>
        <v>1.9361740000000018</v>
      </c>
      <c r="R715" s="9">
        <f t="shared" si="354"/>
        <v>6.9702264000000067</v>
      </c>
      <c r="S715">
        <f t="shared" si="345"/>
        <v>-5.6049072000000706</v>
      </c>
      <c r="T715">
        <f t="shared" si="346"/>
        <v>0</v>
      </c>
      <c r="U715">
        <f t="shared" si="355"/>
        <v>5.8209296650000741E-2</v>
      </c>
      <c r="V715" s="9">
        <f t="shared" si="356"/>
        <v>1.9403098883333578</v>
      </c>
      <c r="W715" s="9">
        <f t="shared" si="328"/>
        <v>6.9851155980000881</v>
      </c>
      <c r="X715" s="6">
        <f t="shared" si="335"/>
        <v>12.031412584882844</v>
      </c>
      <c r="Y715" s="10">
        <v>0</v>
      </c>
      <c r="Z715" s="31">
        <f t="shared" si="347"/>
        <v>180</v>
      </c>
      <c r="AA715" s="31">
        <f t="shared" si="350"/>
        <v>5.2055400561347369</v>
      </c>
      <c r="AB715" s="31">
        <f t="shared" si="348"/>
        <v>0</v>
      </c>
      <c r="AC715" s="31">
        <f t="shared" si="351"/>
        <v>0</v>
      </c>
      <c r="AD715" s="20">
        <f t="shared" si="349"/>
        <v>180</v>
      </c>
      <c r="AE715" s="9">
        <f t="shared" si="329"/>
        <v>1.9403098883333578</v>
      </c>
      <c r="AF715" s="9">
        <f t="shared" si="340"/>
        <v>1.9361740000000018</v>
      </c>
      <c r="AG715" s="21">
        <f t="shared" si="341"/>
        <v>180</v>
      </c>
      <c r="AH715" s="6">
        <f t="shared" si="342"/>
        <v>12.031412584882844</v>
      </c>
      <c r="AI715">
        <f t="shared" si="343"/>
        <v>0</v>
      </c>
    </row>
    <row r="716" spans="2:35" ht="20">
      <c r="B716" s="22">
        <v>322</v>
      </c>
      <c r="C716" s="22">
        <v>800</v>
      </c>
      <c r="D716" s="18">
        <f t="shared" si="330"/>
        <v>67.922880000000049</v>
      </c>
      <c r="E716" s="18">
        <f t="shared" si="331"/>
        <v>1198.9610384</v>
      </c>
      <c r="F716" s="18">
        <f t="shared" si="336"/>
        <v>60.465600000000045</v>
      </c>
      <c r="G716" s="18">
        <f t="shared" si="337"/>
        <v>1198.9610384</v>
      </c>
      <c r="H716" s="18">
        <v>1156</v>
      </c>
      <c r="I716" s="18">
        <v>806</v>
      </c>
      <c r="J716" s="13">
        <f t="shared" si="332"/>
        <v>1234.6404528</v>
      </c>
      <c r="K716" s="13">
        <f t="shared" si="333"/>
        <v>1207.9532461880001</v>
      </c>
      <c r="L716" s="13">
        <f t="shared" si="338"/>
        <v>1240.2453599999999</v>
      </c>
      <c r="M716" s="13">
        <f t="shared" si="339"/>
        <v>1207.9532461880001</v>
      </c>
      <c r="N716" s="19">
        <f t="shared" si="334"/>
        <v>-8.3894400000000076</v>
      </c>
      <c r="O716">
        <f t="shared" si="344"/>
        <v>0</v>
      </c>
      <c r="P716">
        <f t="shared" si="352"/>
        <v>8.7127830000000087E-2</v>
      </c>
      <c r="Q716" s="9">
        <f t="shared" si="353"/>
        <v>2.9042610000000031</v>
      </c>
      <c r="R716" s="9">
        <f t="shared" si="354"/>
        <v>10.455339600000011</v>
      </c>
      <c r="S716">
        <f t="shared" si="345"/>
        <v>-5.6049072000000706</v>
      </c>
      <c r="T716">
        <f t="shared" si="346"/>
        <v>0</v>
      </c>
      <c r="U716">
        <f t="shared" si="355"/>
        <v>5.8209296650000741E-2</v>
      </c>
      <c r="V716" s="9">
        <f t="shared" si="356"/>
        <v>1.9403098883333578</v>
      </c>
      <c r="W716" s="9">
        <f t="shared" si="328"/>
        <v>6.9851155980000881</v>
      </c>
      <c r="X716" s="6">
        <f t="shared" si="335"/>
        <v>11.9194370698622</v>
      </c>
      <c r="Y716" s="10">
        <v>0</v>
      </c>
      <c r="Z716" s="31">
        <f t="shared" si="347"/>
        <v>180</v>
      </c>
      <c r="AA716" s="31">
        <f t="shared" si="350"/>
        <v>0</v>
      </c>
      <c r="AB716" s="31">
        <f t="shared" si="348"/>
        <v>0</v>
      </c>
      <c r="AC716" s="31">
        <f t="shared" si="351"/>
        <v>0</v>
      </c>
      <c r="AD716" s="20">
        <f t="shared" si="349"/>
        <v>180</v>
      </c>
      <c r="AE716" s="9">
        <f t="shared" si="329"/>
        <v>1.9403098883333578</v>
      </c>
      <c r="AF716" s="9">
        <f t="shared" si="340"/>
        <v>2.9042610000000031</v>
      </c>
      <c r="AG716" s="21">
        <f t="shared" si="341"/>
        <v>180</v>
      </c>
      <c r="AH716" s="6">
        <f t="shared" si="342"/>
        <v>11.9194370698622</v>
      </c>
      <c r="AI716">
        <f t="shared" si="343"/>
        <v>0</v>
      </c>
    </row>
    <row r="717" spans="2:35" ht="20">
      <c r="B717" s="22">
        <v>326</v>
      </c>
      <c r="C717" s="22">
        <v>800</v>
      </c>
      <c r="D717" s="18">
        <f t="shared" si="330"/>
        <v>73.515840000000026</v>
      </c>
      <c r="E717" s="18">
        <f t="shared" si="331"/>
        <v>1198.9610384</v>
      </c>
      <c r="F717" s="18">
        <f t="shared" si="336"/>
        <v>66.990720000000039</v>
      </c>
      <c r="G717" s="18">
        <f t="shared" si="337"/>
        <v>1198.9610384</v>
      </c>
      <c r="H717" s="18">
        <v>1152</v>
      </c>
      <c r="I717" s="18">
        <v>806</v>
      </c>
      <c r="J717" s="13">
        <f t="shared" si="332"/>
        <v>1229.0355456</v>
      </c>
      <c r="K717" s="13">
        <f t="shared" si="333"/>
        <v>1207.9532461880001</v>
      </c>
      <c r="L717" s="13">
        <f t="shared" si="338"/>
        <v>1234.6404528</v>
      </c>
      <c r="M717" s="13">
        <f t="shared" si="339"/>
        <v>1207.9532461880001</v>
      </c>
      <c r="N717" s="19">
        <f t="shared" si="334"/>
        <v>-5.5929599999999766</v>
      </c>
      <c r="O717">
        <f t="shared" si="344"/>
        <v>0</v>
      </c>
      <c r="P717">
        <f t="shared" si="352"/>
        <v>5.8085219999999764E-2</v>
      </c>
      <c r="Q717" s="9">
        <f t="shared" si="353"/>
        <v>1.9361739999999921</v>
      </c>
      <c r="R717" s="9">
        <f t="shared" si="354"/>
        <v>6.9702263999999712</v>
      </c>
      <c r="S717">
        <f t="shared" si="345"/>
        <v>-5.6049071999998432</v>
      </c>
      <c r="T717">
        <f t="shared" si="346"/>
        <v>0</v>
      </c>
      <c r="U717">
        <f t="shared" si="355"/>
        <v>5.8209296649998375E-2</v>
      </c>
      <c r="V717" s="9">
        <f t="shared" si="356"/>
        <v>1.9403098883332792</v>
      </c>
      <c r="W717" s="9">
        <f t="shared" si="328"/>
        <v>6.9851155979998056</v>
      </c>
      <c r="X717" s="6">
        <f t="shared" si="335"/>
        <v>11.807461614720534</v>
      </c>
      <c r="Y717" s="10">
        <v>0</v>
      </c>
      <c r="Z717" s="31">
        <f t="shared" si="347"/>
        <v>180</v>
      </c>
      <c r="AA717" s="31">
        <f t="shared" si="350"/>
        <v>0</v>
      </c>
      <c r="AB717" s="31">
        <f t="shared" si="348"/>
        <v>0</v>
      </c>
      <c r="AC717" s="31">
        <f t="shared" si="351"/>
        <v>0</v>
      </c>
      <c r="AD717" s="20">
        <f t="shared" si="349"/>
        <v>180</v>
      </c>
      <c r="AE717" s="9">
        <f t="shared" si="329"/>
        <v>1.9403098883332792</v>
      </c>
      <c r="AF717" s="9">
        <f t="shared" si="340"/>
        <v>1.9361739999999921</v>
      </c>
      <c r="AG717" s="21">
        <f t="shared" si="341"/>
        <v>180</v>
      </c>
      <c r="AH717" s="6">
        <f t="shared" si="342"/>
        <v>11.807461614720534</v>
      </c>
      <c r="AI717">
        <f t="shared" si="343"/>
        <v>0</v>
      </c>
    </row>
    <row r="718" spans="2:35" ht="20">
      <c r="B718" s="22">
        <v>330</v>
      </c>
      <c r="C718" s="22">
        <v>802</v>
      </c>
      <c r="D718" s="18">
        <f t="shared" si="330"/>
        <v>78.481572000000028</v>
      </c>
      <c r="E718" s="18">
        <f t="shared" si="331"/>
        <v>1201.958440996</v>
      </c>
      <c r="F718" s="18">
        <f t="shared" si="336"/>
        <v>73.30676400000003</v>
      </c>
      <c r="G718" s="18">
        <f t="shared" si="337"/>
        <v>1199.9601725986668</v>
      </c>
      <c r="H718" s="18">
        <v>1148</v>
      </c>
      <c r="I718" s="18">
        <v>808</v>
      </c>
      <c r="J718" s="13">
        <f t="shared" si="332"/>
        <v>1223.6178112</v>
      </c>
      <c r="K718" s="13">
        <f t="shared" si="333"/>
        <v>1210.9506487839999</v>
      </c>
      <c r="L718" s="13">
        <f t="shared" si="338"/>
        <v>1229.0979365333333</v>
      </c>
      <c r="M718" s="13">
        <f t="shared" si="339"/>
        <v>1208.9523803866666</v>
      </c>
      <c r="N718" s="19">
        <f t="shared" si="334"/>
        <v>-4.9657320000000027</v>
      </c>
      <c r="O718">
        <f t="shared" si="344"/>
        <v>-0.99913419866675213</v>
      </c>
      <c r="P718">
        <f t="shared" si="352"/>
        <v>5.7924470679647393E-2</v>
      </c>
      <c r="Q718" s="9">
        <f t="shared" si="353"/>
        <v>1.9308156893215795</v>
      </c>
      <c r="R718" s="9">
        <f t="shared" si="354"/>
        <v>6.9509364815576866</v>
      </c>
      <c r="S718">
        <f t="shared" si="345"/>
        <v>-5.5425162666667802</v>
      </c>
      <c r="T718">
        <f t="shared" si="346"/>
        <v>0.99913419866652475</v>
      </c>
      <c r="U718">
        <f t="shared" si="355"/>
        <v>6.3316380309619849E-2</v>
      </c>
      <c r="V718" s="9">
        <f t="shared" si="356"/>
        <v>2.1105460103206615</v>
      </c>
      <c r="W718" s="9">
        <f t="shared" si="328"/>
        <v>7.5979656371543811</v>
      </c>
      <c r="X718" s="6">
        <f t="shared" si="335"/>
        <v>11.667522249737628</v>
      </c>
      <c r="Y718" s="10">
        <v>0</v>
      </c>
      <c r="Z718" s="31">
        <f t="shared" si="347"/>
        <v>188.98912459879747</v>
      </c>
      <c r="AA718" s="31">
        <f t="shared" si="350"/>
        <v>-8.9891245987974742</v>
      </c>
      <c r="AB718" s="31">
        <f t="shared" si="348"/>
        <v>349.78119488888586</v>
      </c>
      <c r="AC718" s="31">
        <f t="shared" si="351"/>
        <v>-349.78119488888586</v>
      </c>
      <c r="AD718" s="20">
        <f t="shared" si="349"/>
        <v>160.79207029008839</v>
      </c>
      <c r="AE718" s="9">
        <f t="shared" si="329"/>
        <v>2.1105460103206615</v>
      </c>
      <c r="AF718" s="9">
        <f t="shared" si="340"/>
        <v>1.9308156893215795</v>
      </c>
      <c r="AG718" s="21">
        <f t="shared" si="341"/>
        <v>160.79207029008839</v>
      </c>
      <c r="AH718" s="6">
        <f t="shared" si="342"/>
        <v>11.667522249737628</v>
      </c>
      <c r="AI718">
        <f t="shared" si="343"/>
        <v>0</v>
      </c>
    </row>
    <row r="719" spans="2:35" ht="20">
      <c r="B719" s="22">
        <v>332</v>
      </c>
      <c r="C719" s="22">
        <v>803</v>
      </c>
      <c r="D719" s="18">
        <f t="shared" si="330"/>
        <v>80.967424800000032</v>
      </c>
      <c r="E719" s="18">
        <f t="shared" si="331"/>
        <v>1203.4571422940001</v>
      </c>
      <c r="F719" s="18">
        <f t="shared" si="336"/>
        <v>77.654945600000033</v>
      </c>
      <c r="G719" s="18">
        <f t="shared" si="337"/>
        <v>1201.4588738966668</v>
      </c>
      <c r="H719" s="18">
        <v>1144</v>
      </c>
      <c r="I719" s="18">
        <v>808</v>
      </c>
      <c r="J719" s="13">
        <f t="shared" si="332"/>
        <v>1218.0089215999999</v>
      </c>
      <c r="K719" s="13">
        <f t="shared" si="333"/>
        <v>1210.9506487839999</v>
      </c>
      <c r="L719" s="13">
        <f t="shared" si="338"/>
        <v>1223.5540928</v>
      </c>
      <c r="M719" s="13">
        <f t="shared" si="339"/>
        <v>1209.9515145853331</v>
      </c>
      <c r="N719" s="19">
        <f t="shared" si="334"/>
        <v>-2.4858528000000035</v>
      </c>
      <c r="O719">
        <f t="shared" si="344"/>
        <v>-1.4987012980000145</v>
      </c>
      <c r="P719">
        <f t="shared" si="352"/>
        <v>4.7241124589197964E-2</v>
      </c>
      <c r="Q719" s="9">
        <f t="shared" si="353"/>
        <v>1.5747041529732655</v>
      </c>
      <c r="R719" s="9">
        <f t="shared" si="354"/>
        <v>5.6689349507037559</v>
      </c>
      <c r="S719">
        <f t="shared" si="345"/>
        <v>-5.5438437333332331</v>
      </c>
      <c r="T719">
        <f t="shared" si="346"/>
        <v>0.99913419866652475</v>
      </c>
      <c r="U719">
        <f t="shared" si="355"/>
        <v>6.3328913781622309E-2</v>
      </c>
      <c r="V719" s="9">
        <f t="shared" si="356"/>
        <v>2.1109637927207436</v>
      </c>
      <c r="W719" s="9">
        <f t="shared" si="328"/>
        <v>7.5994696537946771</v>
      </c>
      <c r="X719" s="6">
        <f t="shared" si="335"/>
        <v>11.55554693569635</v>
      </c>
      <c r="Y719" s="10">
        <v>0</v>
      </c>
      <c r="Z719" s="31">
        <f t="shared" si="347"/>
        <v>199.01769567574073</v>
      </c>
      <c r="AA719" s="31">
        <f t="shared" si="350"/>
        <v>-10.028571076943251</v>
      </c>
      <c r="AB719" s="31">
        <f t="shared" si="348"/>
        <v>349.78359022741597</v>
      </c>
      <c r="AC719" s="31">
        <f t="shared" si="351"/>
        <v>-2.3953385301069829E-3</v>
      </c>
      <c r="AD719" s="20">
        <f t="shared" si="349"/>
        <v>150.76589455167525</v>
      </c>
      <c r="AE719" s="9">
        <f t="shared" si="329"/>
        <v>2.1109637927207436</v>
      </c>
      <c r="AF719" s="9">
        <f t="shared" si="340"/>
        <v>1.5747041529732655</v>
      </c>
      <c r="AG719" s="21">
        <f t="shared" si="341"/>
        <v>150.76589455167525</v>
      </c>
      <c r="AH719" s="6">
        <f t="shared" si="342"/>
        <v>11.55554693569635</v>
      </c>
      <c r="AI719">
        <f t="shared" si="343"/>
        <v>0</v>
      </c>
    </row>
    <row r="720" spans="2:35" ht="20">
      <c r="B720" s="22">
        <v>338</v>
      </c>
      <c r="C720" s="22">
        <v>804</v>
      </c>
      <c r="D720" s="18">
        <f t="shared" si="330"/>
        <v>89.056193600000029</v>
      </c>
      <c r="E720" s="18">
        <f t="shared" si="331"/>
        <v>1204.9558435920001</v>
      </c>
      <c r="F720" s="18">
        <f t="shared" si="336"/>
        <v>82.835063466666696</v>
      </c>
      <c r="G720" s="18">
        <f t="shared" si="337"/>
        <v>1203.4571422940001</v>
      </c>
      <c r="H720" s="18">
        <v>1141</v>
      </c>
      <c r="I720" s="18">
        <v>808</v>
      </c>
      <c r="J720" s="13">
        <f t="shared" si="332"/>
        <v>1213.8022544</v>
      </c>
      <c r="K720" s="13">
        <f t="shared" si="333"/>
        <v>1210.9506487839999</v>
      </c>
      <c r="L720" s="13">
        <f t="shared" si="338"/>
        <v>1218.4763290666667</v>
      </c>
      <c r="M720" s="13">
        <f t="shared" si="339"/>
        <v>1210.9506487839999</v>
      </c>
      <c r="N720" s="19">
        <f t="shared" si="334"/>
        <v>-8.0887687999999969</v>
      </c>
      <c r="O720">
        <f t="shared" si="344"/>
        <v>-1.9982683973332769</v>
      </c>
      <c r="P720">
        <f t="shared" si="352"/>
        <v>9.9194272160020344E-2</v>
      </c>
      <c r="Q720" s="9">
        <f t="shared" si="353"/>
        <v>3.3064757386673449</v>
      </c>
      <c r="R720" s="9">
        <f t="shared" si="354"/>
        <v>11.903312659202442</v>
      </c>
      <c r="S720">
        <f t="shared" si="345"/>
        <v>-5.0777637333333132</v>
      </c>
      <c r="T720">
        <f t="shared" si="346"/>
        <v>0.99913419866675213</v>
      </c>
      <c r="U720">
        <f t="shared" si="355"/>
        <v>5.8962732390955487E-2</v>
      </c>
      <c r="V720" s="9">
        <f t="shared" si="356"/>
        <v>1.9654244130318494</v>
      </c>
      <c r="W720" s="9">
        <f t="shared" si="328"/>
        <v>7.0755278869146583</v>
      </c>
      <c r="X720" s="6">
        <f t="shared" si="335"/>
        <v>11.451715444115884</v>
      </c>
      <c r="Y720" s="10">
        <v>0</v>
      </c>
      <c r="Z720" s="31">
        <f t="shared" si="347"/>
        <v>201.09448594597262</v>
      </c>
      <c r="AA720" s="31">
        <f t="shared" si="350"/>
        <v>-2.0767902702318963</v>
      </c>
      <c r="AB720" s="31">
        <f t="shared" si="348"/>
        <v>348.8683137272136</v>
      </c>
      <c r="AC720" s="31">
        <f t="shared" si="351"/>
        <v>0.91527650020236706</v>
      </c>
      <c r="AD720" s="20">
        <f t="shared" si="349"/>
        <v>147.77382778124098</v>
      </c>
      <c r="AE720" s="9">
        <f t="shared" si="329"/>
        <v>1.9654244130318494</v>
      </c>
      <c r="AF720" s="9">
        <f t="shared" si="340"/>
        <v>3.3064757386673449</v>
      </c>
      <c r="AG720" s="21">
        <f t="shared" si="341"/>
        <v>147.77382778124098</v>
      </c>
      <c r="AH720" s="6">
        <f t="shared" si="342"/>
        <v>11.451715444115884</v>
      </c>
      <c r="AI720">
        <f t="shared" si="343"/>
        <v>0</v>
      </c>
    </row>
    <row r="721" spans="2:35" ht="20">
      <c r="B721" s="22">
        <v>340</v>
      </c>
      <c r="C721" s="22">
        <v>805</v>
      </c>
      <c r="D721" s="18">
        <f t="shared" si="330"/>
        <v>91.548020000000037</v>
      </c>
      <c r="E721" s="18">
        <f t="shared" si="331"/>
        <v>1206.4545448900001</v>
      </c>
      <c r="F721" s="18">
        <f t="shared" si="336"/>
        <v>87.19054613333337</v>
      </c>
      <c r="G721" s="18">
        <f t="shared" si="337"/>
        <v>1204.9558435920001</v>
      </c>
      <c r="H721" s="18">
        <v>1136</v>
      </c>
      <c r="I721" s="18">
        <v>808</v>
      </c>
      <c r="J721" s="13">
        <f t="shared" si="332"/>
        <v>1206.7911423999999</v>
      </c>
      <c r="K721" s="13">
        <f t="shared" si="333"/>
        <v>1210.9506487839999</v>
      </c>
      <c r="L721" s="13">
        <f t="shared" si="338"/>
        <v>1212.8674394666666</v>
      </c>
      <c r="M721" s="13">
        <f t="shared" si="339"/>
        <v>1210.9506487839999</v>
      </c>
      <c r="N721" s="19">
        <f t="shared" si="334"/>
        <v>-2.4918264000000079</v>
      </c>
      <c r="O721">
        <f t="shared" si="344"/>
        <v>-1.4987012980000145</v>
      </c>
      <c r="P721">
        <f t="shared" si="352"/>
        <v>4.7275056219638664E-2</v>
      </c>
      <c r="Q721" s="9">
        <f t="shared" si="353"/>
        <v>1.5758352073212889</v>
      </c>
      <c r="R721" s="9">
        <f t="shared" si="354"/>
        <v>5.6730067463566405</v>
      </c>
      <c r="S721">
        <f t="shared" si="345"/>
        <v>-5.6088896000001114</v>
      </c>
      <c r="T721">
        <f t="shared" si="346"/>
        <v>0</v>
      </c>
      <c r="U721">
        <f t="shared" si="355"/>
        <v>5.8250655533334493E-2</v>
      </c>
      <c r="V721" s="9">
        <f t="shared" si="356"/>
        <v>1.9416885177778165</v>
      </c>
      <c r="W721" s="9">
        <f t="shared" si="328"/>
        <v>6.9900786640001398</v>
      </c>
      <c r="X721" s="6">
        <f t="shared" si="335"/>
        <v>11.370661889638173</v>
      </c>
      <c r="Y721" s="10">
        <v>0</v>
      </c>
      <c r="Z721" s="31">
        <f t="shared" si="347"/>
        <v>198.98810158152597</v>
      </c>
      <c r="AA721" s="31">
        <f t="shared" si="350"/>
        <v>2.1063843644466544</v>
      </c>
      <c r="AB721" s="31">
        <f t="shared" si="348"/>
        <v>0</v>
      </c>
      <c r="AC721" s="31">
        <f t="shared" si="351"/>
        <v>348.8683137272136</v>
      </c>
      <c r="AD721" s="20">
        <f t="shared" si="349"/>
        <v>198.98810158152597</v>
      </c>
      <c r="AE721" s="9">
        <f t="shared" si="329"/>
        <v>1.9416885177778165</v>
      </c>
      <c r="AF721" s="9">
        <f t="shared" si="340"/>
        <v>1.5758352073212889</v>
      </c>
      <c r="AG721" s="21">
        <f t="shared" si="341"/>
        <v>198.98810158152597</v>
      </c>
      <c r="AH721" s="6">
        <f t="shared" si="342"/>
        <v>11.370661889638173</v>
      </c>
      <c r="AI721">
        <f t="shared" si="343"/>
        <v>0</v>
      </c>
    </row>
    <row r="722" spans="2:35" ht="20">
      <c r="B722" s="22">
        <v>344</v>
      </c>
      <c r="C722" s="22">
        <v>806</v>
      </c>
      <c r="D722" s="18">
        <f t="shared" si="330"/>
        <v>96.844291200000015</v>
      </c>
      <c r="E722" s="18">
        <f t="shared" si="331"/>
        <v>1207.9532461880001</v>
      </c>
      <c r="F722" s="18">
        <f t="shared" si="336"/>
        <v>92.482834933333365</v>
      </c>
      <c r="G722" s="18">
        <f t="shared" si="337"/>
        <v>1206.4545448900001</v>
      </c>
      <c r="H722" s="18">
        <v>1134</v>
      </c>
      <c r="I722" s="18">
        <v>808</v>
      </c>
      <c r="J722" s="13">
        <f t="shared" si="332"/>
        <v>1203.9866976000001</v>
      </c>
      <c r="K722" s="13">
        <f t="shared" si="333"/>
        <v>1210.9506487839999</v>
      </c>
      <c r="L722" s="13">
        <f t="shared" si="338"/>
        <v>1208.1933648000002</v>
      </c>
      <c r="M722" s="13">
        <f t="shared" si="339"/>
        <v>1210.9506487839999</v>
      </c>
      <c r="N722" s="19">
        <f t="shared" si="334"/>
        <v>-5.2962711999999783</v>
      </c>
      <c r="O722">
        <f t="shared" si="344"/>
        <v>-1.4987012980000145</v>
      </c>
      <c r="P722">
        <f t="shared" si="352"/>
        <v>6.7754441189587233E-2</v>
      </c>
      <c r="Q722" s="9">
        <f t="shared" si="353"/>
        <v>2.2584813729862412</v>
      </c>
      <c r="R722" s="9">
        <f t="shared" si="354"/>
        <v>8.1305329427504685</v>
      </c>
      <c r="S722">
        <f t="shared" si="345"/>
        <v>-4.6740746666664563</v>
      </c>
      <c r="T722">
        <f t="shared" si="346"/>
        <v>0</v>
      </c>
      <c r="U722">
        <f t="shared" si="355"/>
        <v>4.8542212944442262E-2</v>
      </c>
      <c r="V722" s="9">
        <f t="shared" si="356"/>
        <v>1.6180737648147419</v>
      </c>
      <c r="W722" s="9">
        <f t="shared" si="328"/>
        <v>5.8250655533330704</v>
      </c>
      <c r="X722" s="6">
        <f t="shared" si="335"/>
        <v>11.247620365990345</v>
      </c>
      <c r="Y722" s="10">
        <v>0</v>
      </c>
      <c r="Z722" s="31">
        <f t="shared" si="347"/>
        <v>195.81137138017669</v>
      </c>
      <c r="AA722" s="31">
        <f t="shared" si="350"/>
        <v>3.1767302013492724</v>
      </c>
      <c r="AB722" s="31">
        <f t="shared" si="348"/>
        <v>0</v>
      </c>
      <c r="AC722" s="31">
        <f t="shared" si="351"/>
        <v>0</v>
      </c>
      <c r="AD722" s="20">
        <f t="shared" si="349"/>
        <v>195.81137138017669</v>
      </c>
      <c r="AE722" s="9">
        <f t="shared" si="329"/>
        <v>1.6180737648147419</v>
      </c>
      <c r="AF722" s="9">
        <f t="shared" si="340"/>
        <v>2.2584813729862412</v>
      </c>
      <c r="AG722" s="21">
        <f t="shared" si="341"/>
        <v>195.81137138017669</v>
      </c>
      <c r="AH722" s="6">
        <f t="shared" si="342"/>
        <v>11.247620365990345</v>
      </c>
      <c r="AI722">
        <f t="shared" si="343"/>
        <v>0</v>
      </c>
    </row>
    <row r="723" spans="2:35" ht="20">
      <c r="B723" s="22">
        <v>348</v>
      </c>
      <c r="C723" s="22">
        <v>806</v>
      </c>
      <c r="D723" s="18">
        <f t="shared" si="330"/>
        <v>102.44919840000003</v>
      </c>
      <c r="E723" s="18">
        <f t="shared" si="331"/>
        <v>1207.9532461880001</v>
      </c>
      <c r="F723" s="18">
        <f t="shared" si="336"/>
        <v>96.947169866666698</v>
      </c>
      <c r="G723" s="18">
        <f t="shared" si="337"/>
        <v>1207.4536790886668</v>
      </c>
      <c r="H723" s="18">
        <v>1129</v>
      </c>
      <c r="I723" s="18">
        <v>808</v>
      </c>
      <c r="J723" s="13">
        <f t="shared" si="332"/>
        <v>1196.9755855999999</v>
      </c>
      <c r="K723" s="13">
        <f t="shared" si="333"/>
        <v>1210.9506487839999</v>
      </c>
      <c r="L723" s="13">
        <f t="shared" si="338"/>
        <v>1202.5844752</v>
      </c>
      <c r="M723" s="13">
        <f t="shared" si="339"/>
        <v>1210.9506487839999</v>
      </c>
      <c r="N723" s="19">
        <f t="shared" si="334"/>
        <v>-5.6049072000000137</v>
      </c>
      <c r="O723">
        <f t="shared" si="344"/>
        <v>-0.99913419866675213</v>
      </c>
      <c r="P723">
        <f t="shared" si="352"/>
        <v>6.3906011266761348E-2</v>
      </c>
      <c r="Q723" s="9">
        <f t="shared" si="353"/>
        <v>2.1302003755587116</v>
      </c>
      <c r="R723" s="9">
        <f t="shared" si="354"/>
        <v>7.668721352011362</v>
      </c>
      <c r="S723">
        <f t="shared" si="345"/>
        <v>-5.6088896000001114</v>
      </c>
      <c r="T723">
        <f t="shared" si="346"/>
        <v>0</v>
      </c>
      <c r="U723">
        <f t="shared" si="355"/>
        <v>5.8250655533334493E-2</v>
      </c>
      <c r="V723" s="9">
        <f t="shared" si="356"/>
        <v>1.9416885177778165</v>
      </c>
      <c r="W723" s="9">
        <f t="shared" si="328"/>
        <v>6.9900786640001398</v>
      </c>
      <c r="X723" s="6">
        <f t="shared" si="335"/>
        <v>11.152521853871111</v>
      </c>
      <c r="Y723" s="10">
        <v>0</v>
      </c>
      <c r="Z723" s="31">
        <f t="shared" si="347"/>
        <v>192.61512080796126</v>
      </c>
      <c r="AA723" s="31">
        <f t="shared" si="350"/>
        <v>3.1962505722154333</v>
      </c>
      <c r="AB723" s="31">
        <f t="shared" si="348"/>
        <v>0</v>
      </c>
      <c r="AC723" s="31">
        <f t="shared" si="351"/>
        <v>0</v>
      </c>
      <c r="AD723" s="20">
        <f t="shared" si="349"/>
        <v>192.61512080796126</v>
      </c>
      <c r="AE723" s="9">
        <f t="shared" si="329"/>
        <v>1.9416885177778165</v>
      </c>
      <c r="AF723" s="9">
        <f t="shared" si="340"/>
        <v>2.1302003755587116</v>
      </c>
      <c r="AG723" s="21">
        <f t="shared" si="341"/>
        <v>192.61512080796126</v>
      </c>
      <c r="AH723" s="6">
        <f t="shared" si="342"/>
        <v>11.152521853871111</v>
      </c>
      <c r="AI723">
        <f t="shared" si="343"/>
        <v>0</v>
      </c>
    </row>
    <row r="724" spans="2:35" ht="20">
      <c r="B724" s="22">
        <v>352</v>
      </c>
      <c r="C724" s="22">
        <v>806</v>
      </c>
      <c r="D724" s="18">
        <f t="shared" si="330"/>
        <v>108.05410560000001</v>
      </c>
      <c r="E724" s="18">
        <f t="shared" si="331"/>
        <v>1207.9532461880001</v>
      </c>
      <c r="F724" s="18">
        <f t="shared" si="336"/>
        <v>102.44919840000001</v>
      </c>
      <c r="G724" s="18">
        <f t="shared" si="337"/>
        <v>1207.9532461880001</v>
      </c>
      <c r="H724" s="18">
        <v>1126</v>
      </c>
      <c r="I724" s="18">
        <v>808</v>
      </c>
      <c r="J724" s="13">
        <f t="shared" si="332"/>
        <v>1192.7689184000001</v>
      </c>
      <c r="K724" s="13">
        <f t="shared" si="333"/>
        <v>1210.9506487839999</v>
      </c>
      <c r="L724" s="13">
        <f t="shared" si="338"/>
        <v>1197.9104005333334</v>
      </c>
      <c r="M724" s="13">
        <f t="shared" si="339"/>
        <v>1210.9506487839999</v>
      </c>
      <c r="N724" s="19">
        <f t="shared" si="334"/>
        <v>-5.6049071999999853</v>
      </c>
      <c r="O724">
        <f t="shared" si="344"/>
        <v>-0.49956709933326238</v>
      </c>
      <c r="P724">
        <f t="shared" si="352"/>
        <v>5.9684472280255044E-2</v>
      </c>
      <c r="Q724" s="9">
        <f t="shared" si="353"/>
        <v>1.9894824093418346</v>
      </c>
      <c r="R724" s="9">
        <f t="shared" si="354"/>
        <v>7.1621366736306049</v>
      </c>
      <c r="S724">
        <f t="shared" si="345"/>
        <v>-4.6740746666666837</v>
      </c>
      <c r="T724">
        <f t="shared" si="346"/>
        <v>0</v>
      </c>
      <c r="U724">
        <f t="shared" si="355"/>
        <v>4.8542212944444628E-2</v>
      </c>
      <c r="V724" s="9">
        <f t="shared" si="356"/>
        <v>1.6180737648148209</v>
      </c>
      <c r="W724" s="9">
        <f t="shared" si="328"/>
        <v>5.8250655533333555</v>
      </c>
      <c r="X724" s="6">
        <f t="shared" si="335"/>
        <v>11.071464638752659</v>
      </c>
      <c r="Y724" s="10">
        <v>0</v>
      </c>
      <c r="Z724" s="31">
        <f t="shared" si="347"/>
        <v>185.18805310312976</v>
      </c>
      <c r="AA724" s="31">
        <f t="shared" si="350"/>
        <v>7.4270677048315008</v>
      </c>
      <c r="AB724" s="31">
        <f t="shared" si="348"/>
        <v>0</v>
      </c>
      <c r="AC724" s="31">
        <f t="shared" si="351"/>
        <v>0</v>
      </c>
      <c r="AD724" s="20">
        <f t="shared" si="349"/>
        <v>185.18805310312976</v>
      </c>
      <c r="AE724" s="9">
        <f t="shared" si="329"/>
        <v>1.6180737648148209</v>
      </c>
      <c r="AF724" s="9">
        <f t="shared" si="340"/>
        <v>1.9894824093418346</v>
      </c>
      <c r="AG724" s="21">
        <f t="shared" si="341"/>
        <v>185.18805310312976</v>
      </c>
      <c r="AH724" s="6">
        <f t="shared" si="342"/>
        <v>11.071464638752659</v>
      </c>
      <c r="AI724">
        <f t="shared" si="343"/>
        <v>0</v>
      </c>
    </row>
    <row r="725" spans="2:35" ht="20">
      <c r="B725" s="22">
        <v>354</v>
      </c>
      <c r="C725" s="22">
        <v>806</v>
      </c>
      <c r="D725" s="18">
        <f t="shared" si="330"/>
        <v>110.85655920000002</v>
      </c>
      <c r="E725" s="18">
        <f t="shared" si="331"/>
        <v>1207.9532461880001</v>
      </c>
      <c r="F725" s="18">
        <f t="shared" si="336"/>
        <v>107.11995440000003</v>
      </c>
      <c r="G725" s="18">
        <f t="shared" si="337"/>
        <v>1207.9532461880001</v>
      </c>
      <c r="H725" s="18">
        <v>1121</v>
      </c>
      <c r="I725" s="18">
        <v>808</v>
      </c>
      <c r="J725" s="13">
        <f t="shared" si="332"/>
        <v>1185.7578063999999</v>
      </c>
      <c r="K725" s="13">
        <f t="shared" si="333"/>
        <v>1210.9506487839999</v>
      </c>
      <c r="L725" s="13">
        <f t="shared" si="338"/>
        <v>1191.8341034666666</v>
      </c>
      <c r="M725" s="13">
        <f t="shared" si="339"/>
        <v>1210.9506487839999</v>
      </c>
      <c r="N725" s="19">
        <f t="shared" si="334"/>
        <v>-2.8024536000000069</v>
      </c>
      <c r="O725">
        <f t="shared" si="344"/>
        <v>0</v>
      </c>
      <c r="P725">
        <f t="shared" si="352"/>
        <v>2.9104648325000076E-2</v>
      </c>
      <c r="Q725" s="9">
        <f t="shared" si="353"/>
        <v>0.97015494416666925</v>
      </c>
      <c r="R725" s="9">
        <f t="shared" si="354"/>
        <v>3.4925577990000094</v>
      </c>
      <c r="S725">
        <f t="shared" si="345"/>
        <v>-6.0762970666667115</v>
      </c>
      <c r="T725">
        <f t="shared" si="346"/>
        <v>0</v>
      </c>
      <c r="U725">
        <f t="shared" si="355"/>
        <v>6.3104876827778253E-2</v>
      </c>
      <c r="V725" s="9">
        <f t="shared" si="356"/>
        <v>2.1034958942592752</v>
      </c>
      <c r="W725" s="9">
        <f t="shared" si="328"/>
        <v>7.5725852193333907</v>
      </c>
      <c r="X725" s="6">
        <f t="shared" si="335"/>
        <v>10.945304914434345</v>
      </c>
      <c r="Y725" s="10">
        <v>0</v>
      </c>
      <c r="Z725" s="31">
        <f t="shared" si="347"/>
        <v>180</v>
      </c>
      <c r="AA725" s="31">
        <f t="shared" si="350"/>
        <v>5.1880531031297608</v>
      </c>
      <c r="AB725" s="31">
        <f t="shared" si="348"/>
        <v>0</v>
      </c>
      <c r="AC725" s="31">
        <f t="shared" si="351"/>
        <v>0</v>
      </c>
      <c r="AD725" s="20">
        <f t="shared" si="349"/>
        <v>180</v>
      </c>
      <c r="AE725" s="9">
        <f t="shared" si="329"/>
        <v>2.1034958942592752</v>
      </c>
      <c r="AF725" s="9">
        <f t="shared" si="340"/>
        <v>0.97015494416666925</v>
      </c>
      <c r="AG725" s="21">
        <f t="shared" si="341"/>
        <v>180</v>
      </c>
      <c r="AH725" s="6">
        <f t="shared" si="342"/>
        <v>10.945304914434345</v>
      </c>
      <c r="AI725">
        <f t="shared" si="343"/>
        <v>0</v>
      </c>
    </row>
    <row r="726" spans="2:35" ht="20">
      <c r="B726" s="22">
        <v>360</v>
      </c>
      <c r="C726" s="22">
        <v>807</v>
      </c>
      <c r="D726" s="18">
        <f t="shared" si="330"/>
        <v>118.96523999999999</v>
      </c>
      <c r="E726" s="18">
        <f t="shared" si="331"/>
        <v>1209.4519474859999</v>
      </c>
      <c r="F726" s="18">
        <f t="shared" si="336"/>
        <v>112.62530160000001</v>
      </c>
      <c r="G726" s="18">
        <f t="shared" si="337"/>
        <v>1208.4528132873334</v>
      </c>
      <c r="H726" s="18">
        <v>1118</v>
      </c>
      <c r="I726" s="18">
        <v>808</v>
      </c>
      <c r="J726" s="13">
        <f t="shared" si="332"/>
        <v>1181.5511392000001</v>
      </c>
      <c r="K726" s="13">
        <f t="shared" si="333"/>
        <v>1210.9506487839999</v>
      </c>
      <c r="L726" s="13">
        <f t="shared" si="338"/>
        <v>1186.6926213333334</v>
      </c>
      <c r="M726" s="13">
        <f t="shared" si="339"/>
        <v>1210.9506487839999</v>
      </c>
      <c r="N726" s="19">
        <f t="shared" si="334"/>
        <v>-8.1086807999999735</v>
      </c>
      <c r="O726">
        <f t="shared" si="344"/>
        <v>-0.49956709933326238</v>
      </c>
      <c r="P726">
        <f t="shared" si="352"/>
        <v>8.523837044937585E-2</v>
      </c>
      <c r="Q726" s="9">
        <f t="shared" si="353"/>
        <v>2.8412790149791949</v>
      </c>
      <c r="R726" s="9">
        <f t="shared" si="354"/>
        <v>10.228604453925103</v>
      </c>
      <c r="S726">
        <f t="shared" si="345"/>
        <v>-5.1414821333332839</v>
      </c>
      <c r="T726">
        <f t="shared" si="346"/>
        <v>0</v>
      </c>
      <c r="U726">
        <f t="shared" si="355"/>
        <v>5.3396434238888381E-2</v>
      </c>
      <c r="V726" s="9">
        <f t="shared" si="356"/>
        <v>1.7798811412962792</v>
      </c>
      <c r="W726" s="9">
        <f t="shared" si="328"/>
        <v>6.4075721086666055</v>
      </c>
      <c r="X726" s="6">
        <f t="shared" si="335"/>
        <v>10.847189541674203</v>
      </c>
      <c r="Y726" s="10">
        <v>0</v>
      </c>
      <c r="Z726" s="31">
        <f t="shared" si="347"/>
        <v>185.18494275497676</v>
      </c>
      <c r="AA726" s="31">
        <f t="shared" si="350"/>
        <v>-5.1849427549767597</v>
      </c>
      <c r="AB726" s="31">
        <f t="shared" si="348"/>
        <v>0</v>
      </c>
      <c r="AC726" s="31">
        <f t="shared" si="351"/>
        <v>0</v>
      </c>
      <c r="AD726" s="20">
        <f t="shared" si="349"/>
        <v>185.18494275497676</v>
      </c>
      <c r="AE726" s="9">
        <f t="shared" si="329"/>
        <v>1.7798811412962792</v>
      </c>
      <c r="AF726" s="9">
        <f t="shared" si="340"/>
        <v>2.8412790149791949</v>
      </c>
      <c r="AG726" s="21">
        <f t="shared" si="341"/>
        <v>185.18494275497676</v>
      </c>
      <c r="AH726" s="6">
        <f t="shared" si="342"/>
        <v>10.847189541674203</v>
      </c>
      <c r="AI726">
        <f t="shared" si="343"/>
        <v>0</v>
      </c>
    </row>
    <row r="727" spans="2:35" ht="20">
      <c r="B727" s="22">
        <v>364</v>
      </c>
      <c r="C727" s="22">
        <v>807</v>
      </c>
      <c r="D727" s="18">
        <f t="shared" si="330"/>
        <v>124.57213840000003</v>
      </c>
      <c r="E727" s="18">
        <f t="shared" si="331"/>
        <v>1209.4519474859999</v>
      </c>
      <c r="F727" s="18">
        <f t="shared" si="336"/>
        <v>118.13131253333336</v>
      </c>
      <c r="G727" s="18">
        <f t="shared" si="337"/>
        <v>1208.9523803866666</v>
      </c>
      <c r="H727" s="18">
        <v>1114</v>
      </c>
      <c r="I727" s="18">
        <v>808</v>
      </c>
      <c r="J727" s="13">
        <f t="shared" si="332"/>
        <v>1175.9422496</v>
      </c>
      <c r="K727" s="13">
        <f t="shared" si="333"/>
        <v>1210.9506487839999</v>
      </c>
      <c r="L727" s="13">
        <f t="shared" si="338"/>
        <v>1181.0837317333333</v>
      </c>
      <c r="M727" s="13">
        <f t="shared" si="339"/>
        <v>1210.9506487839999</v>
      </c>
      <c r="N727" s="19">
        <f t="shared" si="334"/>
        <v>-5.6068984000000341</v>
      </c>
      <c r="O727">
        <f t="shared" si="344"/>
        <v>-0.49956709933326238</v>
      </c>
      <c r="P727">
        <f t="shared" si="352"/>
        <v>5.97046407787616E-2</v>
      </c>
      <c r="Q727" s="9">
        <f t="shared" si="353"/>
        <v>1.9901546926253868</v>
      </c>
      <c r="R727" s="9">
        <f t="shared" si="354"/>
        <v>7.164556893451393</v>
      </c>
      <c r="S727">
        <f t="shared" si="345"/>
        <v>-5.6088896000001114</v>
      </c>
      <c r="T727">
        <f t="shared" si="346"/>
        <v>0</v>
      </c>
      <c r="U727">
        <f t="shared" si="355"/>
        <v>5.8250655533334493E-2</v>
      </c>
      <c r="V727" s="9">
        <f t="shared" si="356"/>
        <v>1.9416885177778165</v>
      </c>
      <c r="W727" s="9">
        <f t="shared" si="328"/>
        <v>6.9900786640001398</v>
      </c>
      <c r="X727" s="6">
        <f t="shared" si="335"/>
        <v>10.749054263768688</v>
      </c>
      <c r="Y727" s="10">
        <v>0</v>
      </c>
      <c r="Z727" s="31">
        <f t="shared" si="347"/>
        <v>185.18432113160335</v>
      </c>
      <c r="AA727" s="31">
        <f t="shared" si="350"/>
        <v>6.2162337340510021E-4</v>
      </c>
      <c r="AB727" s="31">
        <f t="shared" si="348"/>
        <v>0</v>
      </c>
      <c r="AC727" s="31">
        <f t="shared" si="351"/>
        <v>0</v>
      </c>
      <c r="AD727" s="20">
        <f t="shared" si="349"/>
        <v>185.18432113160335</v>
      </c>
      <c r="AE727" s="9">
        <f t="shared" si="329"/>
        <v>1.9416885177778165</v>
      </c>
      <c r="AF727" s="9">
        <f t="shared" si="340"/>
        <v>1.9901546926253868</v>
      </c>
      <c r="AG727" s="21">
        <f t="shared" si="341"/>
        <v>185.18432113160335</v>
      </c>
      <c r="AH727" s="6">
        <f t="shared" si="342"/>
        <v>10.749054263768688</v>
      </c>
      <c r="AI727">
        <f t="shared" si="343"/>
        <v>0</v>
      </c>
    </row>
    <row r="728" spans="2:35" ht="20">
      <c r="B728" s="22">
        <v>367</v>
      </c>
      <c r="C728" s="22">
        <v>807</v>
      </c>
      <c r="D728" s="18">
        <f t="shared" si="330"/>
        <v>128.77731220000001</v>
      </c>
      <c r="E728" s="18">
        <f t="shared" si="331"/>
        <v>1209.4519474859999</v>
      </c>
      <c r="F728" s="18">
        <f t="shared" si="336"/>
        <v>124.10489686666669</v>
      </c>
      <c r="G728" s="18">
        <f t="shared" si="337"/>
        <v>1209.4519474859999</v>
      </c>
      <c r="H728" s="18">
        <v>1110</v>
      </c>
      <c r="I728" s="18">
        <v>808</v>
      </c>
      <c r="J728" s="13">
        <f t="shared" si="332"/>
        <v>1170.3333600000001</v>
      </c>
      <c r="K728" s="13">
        <f t="shared" si="333"/>
        <v>1210.9506487839999</v>
      </c>
      <c r="L728" s="13">
        <f t="shared" si="338"/>
        <v>1175.9422496</v>
      </c>
      <c r="M728" s="13">
        <f t="shared" si="339"/>
        <v>1210.9506487839999</v>
      </c>
      <c r="N728" s="19">
        <f t="shared" si="334"/>
        <v>-4.205173799999983</v>
      </c>
      <c r="O728">
        <f t="shared" si="344"/>
        <v>-0.49956709933326238</v>
      </c>
      <c r="P728">
        <f t="shared" si="352"/>
        <v>4.5620167743336104E-2</v>
      </c>
      <c r="Q728" s="9">
        <f t="shared" si="353"/>
        <v>1.5206722581112035</v>
      </c>
      <c r="R728" s="9">
        <f t="shared" si="354"/>
        <v>5.4744201292003325</v>
      </c>
      <c r="S728">
        <f t="shared" si="345"/>
        <v>-5.1414821333332839</v>
      </c>
      <c r="T728">
        <f t="shared" si="346"/>
        <v>0</v>
      </c>
      <c r="U728">
        <f t="shared" si="355"/>
        <v>5.3396434238888381E-2</v>
      </c>
      <c r="V728" s="9">
        <f t="shared" si="356"/>
        <v>1.7798811412962792</v>
      </c>
      <c r="W728" s="9">
        <f t="shared" si="328"/>
        <v>6.4075721086666055</v>
      </c>
      <c r="X728" s="6">
        <f t="shared" si="335"/>
        <v>10.625869561048889</v>
      </c>
      <c r="Y728" s="10">
        <v>0</v>
      </c>
      <c r="Z728" s="31">
        <f t="shared" si="347"/>
        <v>184.78048599885895</v>
      </c>
      <c r="AA728" s="31">
        <f t="shared" si="350"/>
        <v>0.40383513274440475</v>
      </c>
      <c r="AB728" s="31">
        <f t="shared" si="348"/>
        <v>0</v>
      </c>
      <c r="AC728" s="31">
        <f t="shared" si="351"/>
        <v>0</v>
      </c>
      <c r="AD728" s="20">
        <f t="shared" si="349"/>
        <v>184.78048599885895</v>
      </c>
      <c r="AE728" s="9">
        <f t="shared" si="329"/>
        <v>1.7798811412962792</v>
      </c>
      <c r="AF728" s="9">
        <f t="shared" si="340"/>
        <v>1.5206722581112035</v>
      </c>
      <c r="AG728" s="21">
        <f t="shared" si="341"/>
        <v>184.78048599885895</v>
      </c>
      <c r="AH728" s="6">
        <f t="shared" si="342"/>
        <v>10.625869561048889</v>
      </c>
      <c r="AI728">
        <f t="shared" si="343"/>
        <v>0</v>
      </c>
    </row>
    <row r="729" spans="2:35" ht="20">
      <c r="B729" s="22">
        <v>372</v>
      </c>
      <c r="C729" s="22">
        <v>807</v>
      </c>
      <c r="D729" s="18">
        <f t="shared" si="330"/>
        <v>135.78593520000001</v>
      </c>
      <c r="E729" s="18">
        <f t="shared" si="331"/>
        <v>1209.4519474859999</v>
      </c>
      <c r="F729" s="18">
        <f t="shared" si="336"/>
        <v>129.71179526666668</v>
      </c>
      <c r="G729" s="18">
        <f t="shared" si="337"/>
        <v>1209.4519474859999</v>
      </c>
      <c r="H729" s="18">
        <v>1106</v>
      </c>
      <c r="I729" s="18">
        <v>808</v>
      </c>
      <c r="J729" s="13">
        <f t="shared" si="332"/>
        <v>1164.7244704</v>
      </c>
      <c r="K729" s="13">
        <f t="shared" si="333"/>
        <v>1210.9506487839999</v>
      </c>
      <c r="L729" s="13">
        <f t="shared" si="338"/>
        <v>1170.3333600000001</v>
      </c>
      <c r="M729" s="13">
        <f t="shared" si="339"/>
        <v>1210.9506487839999</v>
      </c>
      <c r="N729" s="19">
        <f t="shared" si="334"/>
        <v>-7.008623</v>
      </c>
      <c r="O729">
        <f t="shared" si="344"/>
        <v>0</v>
      </c>
      <c r="P729">
        <f t="shared" si="352"/>
        <v>7.2787470114583336E-2</v>
      </c>
      <c r="Q729" s="9">
        <f t="shared" si="353"/>
        <v>2.4262490038194446</v>
      </c>
      <c r="R729" s="9">
        <f t="shared" si="354"/>
        <v>8.7344964137500014</v>
      </c>
      <c r="S729">
        <f t="shared" si="345"/>
        <v>-5.608889599999884</v>
      </c>
      <c r="T729">
        <f t="shared" si="346"/>
        <v>0</v>
      </c>
      <c r="U729">
        <f t="shared" si="355"/>
        <v>5.8250655533332134E-2</v>
      </c>
      <c r="V729" s="9">
        <f t="shared" si="356"/>
        <v>1.9416885177777379</v>
      </c>
      <c r="W729" s="9">
        <f t="shared" si="328"/>
        <v>6.9900786639998564</v>
      </c>
      <c r="X729" s="6">
        <f t="shared" si="335"/>
        <v>10.513711793797093</v>
      </c>
      <c r="Y729" s="10">
        <v>0</v>
      </c>
      <c r="Z729" s="31">
        <f t="shared" si="347"/>
        <v>180</v>
      </c>
      <c r="AA729" s="31">
        <f t="shared" si="350"/>
        <v>4.7804859988589499</v>
      </c>
      <c r="AB729" s="31">
        <f t="shared" si="348"/>
        <v>0</v>
      </c>
      <c r="AC729" s="31">
        <f t="shared" si="351"/>
        <v>0</v>
      </c>
      <c r="AD729" s="20">
        <f t="shared" si="349"/>
        <v>180</v>
      </c>
      <c r="AE729" s="9">
        <f t="shared" si="329"/>
        <v>1.9416885177777379</v>
      </c>
      <c r="AF729" s="9">
        <f t="shared" si="340"/>
        <v>2.4262490038194446</v>
      </c>
      <c r="AG729" s="21">
        <f t="shared" si="341"/>
        <v>180</v>
      </c>
      <c r="AH729" s="6">
        <f t="shared" si="342"/>
        <v>10.513711793797093</v>
      </c>
      <c r="AI729">
        <f t="shared" si="343"/>
        <v>0</v>
      </c>
    </row>
    <row r="730" spans="2:35" ht="20">
      <c r="B730" s="22">
        <v>376</v>
      </c>
      <c r="C730" s="22">
        <v>806</v>
      </c>
      <c r="D730" s="18">
        <f t="shared" si="330"/>
        <v>141.68354880000004</v>
      </c>
      <c r="E730" s="18">
        <f t="shared" si="331"/>
        <v>1207.9532461880001</v>
      </c>
      <c r="F730" s="18">
        <f t="shared" si="336"/>
        <v>135.41559873333335</v>
      </c>
      <c r="G730" s="18">
        <f t="shared" si="337"/>
        <v>1208.9523803866666</v>
      </c>
      <c r="H730" s="18">
        <v>1102</v>
      </c>
      <c r="I730" s="18">
        <v>808</v>
      </c>
      <c r="J730" s="13">
        <f t="shared" si="332"/>
        <v>1159.1155808000001</v>
      </c>
      <c r="K730" s="13">
        <f t="shared" si="333"/>
        <v>1210.9506487839999</v>
      </c>
      <c r="L730" s="13">
        <f t="shared" si="338"/>
        <v>1164.7244704000002</v>
      </c>
      <c r="M730" s="13">
        <f t="shared" si="339"/>
        <v>1210.9506487839999</v>
      </c>
      <c r="N730" s="19">
        <f t="shared" si="334"/>
        <v>-5.8976136000000281</v>
      </c>
      <c r="O730">
        <f t="shared" si="344"/>
        <v>0.49956709933326238</v>
      </c>
      <c r="P730">
        <f t="shared" si="352"/>
        <v>6.2652816385248888E-2</v>
      </c>
      <c r="Q730" s="9">
        <f t="shared" si="353"/>
        <v>2.0884272128416295</v>
      </c>
      <c r="R730" s="9">
        <f t="shared" si="354"/>
        <v>7.5183379662298666</v>
      </c>
      <c r="S730">
        <f t="shared" si="345"/>
        <v>-5.608889599999884</v>
      </c>
      <c r="T730">
        <f t="shared" si="346"/>
        <v>0</v>
      </c>
      <c r="U730">
        <f t="shared" si="355"/>
        <v>5.8250655533332134E-2</v>
      </c>
      <c r="V730" s="9">
        <f t="shared" si="356"/>
        <v>1.9416885177777379</v>
      </c>
      <c r="W730" s="9">
        <f t="shared" si="328"/>
        <v>6.9900786639998564</v>
      </c>
      <c r="X730" s="6">
        <f t="shared" si="335"/>
        <v>10.415571260446239</v>
      </c>
      <c r="Y730" s="10">
        <v>0</v>
      </c>
      <c r="Z730" s="31">
        <f t="shared" si="347"/>
        <v>174.99452755702885</v>
      </c>
      <c r="AA730" s="31">
        <f t="shared" si="350"/>
        <v>5.0054724429711541</v>
      </c>
      <c r="AB730" s="31">
        <f t="shared" si="348"/>
        <v>0</v>
      </c>
      <c r="AC730" s="31">
        <f t="shared" si="351"/>
        <v>0</v>
      </c>
      <c r="AD730" s="20">
        <f t="shared" si="349"/>
        <v>174.99452755702885</v>
      </c>
      <c r="AE730" s="9">
        <f t="shared" si="329"/>
        <v>1.9416885177777379</v>
      </c>
      <c r="AF730" s="9">
        <f t="shared" si="340"/>
        <v>2.0884272128416295</v>
      </c>
      <c r="AG730" s="21">
        <f t="shared" si="341"/>
        <v>174.99452755702885</v>
      </c>
      <c r="AH730" s="6">
        <f t="shared" si="342"/>
        <v>10.415571260446239</v>
      </c>
      <c r="AI730">
        <f t="shared" si="343"/>
        <v>0</v>
      </c>
    </row>
    <row r="731" spans="2:35" ht="20">
      <c r="B731" s="22">
        <v>380</v>
      </c>
      <c r="C731" s="22">
        <v>806</v>
      </c>
      <c r="D731" s="18">
        <f t="shared" si="330"/>
        <v>147.28845600000002</v>
      </c>
      <c r="E731" s="18">
        <f t="shared" si="331"/>
        <v>1207.9532461880001</v>
      </c>
      <c r="F731" s="18">
        <f t="shared" si="336"/>
        <v>141.58598000000003</v>
      </c>
      <c r="G731" s="18">
        <f t="shared" si="337"/>
        <v>1208.4528132873331</v>
      </c>
      <c r="H731" s="18">
        <v>1099</v>
      </c>
      <c r="I731" s="18">
        <v>806</v>
      </c>
      <c r="J731" s="13">
        <f t="shared" si="332"/>
        <v>1154.7705252000001</v>
      </c>
      <c r="K731" s="13">
        <f t="shared" si="333"/>
        <v>1207.9532461880001</v>
      </c>
      <c r="L731" s="13">
        <f t="shared" si="338"/>
        <v>1159.5368587999999</v>
      </c>
      <c r="M731" s="13">
        <f t="shared" si="339"/>
        <v>1209.9515145853331</v>
      </c>
      <c r="N731" s="19">
        <f t="shared" si="334"/>
        <v>-5.6049071999999853</v>
      </c>
      <c r="O731">
        <f t="shared" si="344"/>
        <v>0.49956709933348975</v>
      </c>
      <c r="P731">
        <f t="shared" si="352"/>
        <v>5.9684472280256369E-2</v>
      </c>
      <c r="Q731" s="9">
        <f t="shared" si="353"/>
        <v>1.9894824093418788</v>
      </c>
      <c r="R731" s="9">
        <f t="shared" si="354"/>
        <v>7.1621366736307639</v>
      </c>
      <c r="S731">
        <f t="shared" si="345"/>
        <v>-5.1876116000003094</v>
      </c>
      <c r="T731">
        <f t="shared" si="346"/>
        <v>-0.99913419866675213</v>
      </c>
      <c r="U731">
        <f t="shared" si="355"/>
        <v>5.9985218334647941E-2</v>
      </c>
      <c r="V731" s="9">
        <f t="shared" si="356"/>
        <v>1.9995072778215979</v>
      </c>
      <c r="W731" s="9">
        <f t="shared" si="328"/>
        <v>7.1982262001577526</v>
      </c>
      <c r="X731" s="6">
        <f t="shared" si="335"/>
        <v>10.289396266667456</v>
      </c>
      <c r="Y731" s="10">
        <v>0</v>
      </c>
      <c r="Z731" s="31">
        <f t="shared" si="347"/>
        <v>175.3713085434448</v>
      </c>
      <c r="AA731" s="31">
        <f t="shared" si="350"/>
        <v>-0.3767809864159517</v>
      </c>
      <c r="AB731" s="31">
        <f t="shared" si="348"/>
        <v>10.901679064314212</v>
      </c>
      <c r="AC731" s="31">
        <f t="shared" si="351"/>
        <v>-10.901679064314212</v>
      </c>
      <c r="AD731" s="20">
        <f t="shared" si="349"/>
        <v>164.46962947913059</v>
      </c>
      <c r="AE731" s="9">
        <f t="shared" si="329"/>
        <v>1.9995072778215979</v>
      </c>
      <c r="AF731" s="9">
        <f t="shared" si="340"/>
        <v>1.9894824093418788</v>
      </c>
      <c r="AG731" s="21">
        <f t="shared" si="341"/>
        <v>164.46962947913059</v>
      </c>
      <c r="AH731" s="6">
        <f t="shared" si="342"/>
        <v>10.289396266667456</v>
      </c>
      <c r="AI731">
        <f t="shared" si="343"/>
        <v>0</v>
      </c>
    </row>
    <row r="732" spans="2:35" ht="20">
      <c r="B732" s="22">
        <v>384</v>
      </c>
      <c r="C732" s="22">
        <v>806</v>
      </c>
      <c r="D732" s="18">
        <f t="shared" si="330"/>
        <v>152.89336320000004</v>
      </c>
      <c r="E732" s="18">
        <f t="shared" si="331"/>
        <v>1207.9532461880001</v>
      </c>
      <c r="F732" s="18">
        <f t="shared" si="336"/>
        <v>147.28845600000002</v>
      </c>
      <c r="G732" s="18">
        <f t="shared" si="337"/>
        <v>1207.9532461880001</v>
      </c>
      <c r="H732" s="18">
        <v>1094</v>
      </c>
      <c r="I732" s="18">
        <v>806</v>
      </c>
      <c r="J732" s="13">
        <f t="shared" si="332"/>
        <v>1147.7643912000001</v>
      </c>
      <c r="K732" s="13">
        <f t="shared" si="333"/>
        <v>1207.9532461880001</v>
      </c>
      <c r="L732" s="13">
        <f t="shared" si="338"/>
        <v>1153.8834990666667</v>
      </c>
      <c r="M732" s="13">
        <f t="shared" si="339"/>
        <v>1208.9523803866666</v>
      </c>
      <c r="N732" s="19">
        <f t="shared" si="334"/>
        <v>-5.6049072000000137</v>
      </c>
      <c r="O732">
        <f t="shared" si="344"/>
        <v>0.499567099333035</v>
      </c>
      <c r="P732">
        <f t="shared" si="352"/>
        <v>5.968447228025401E-2</v>
      </c>
      <c r="Q732" s="9">
        <f t="shared" si="353"/>
        <v>1.9894824093418004</v>
      </c>
      <c r="R732" s="9">
        <f t="shared" si="354"/>
        <v>7.1621366736304815</v>
      </c>
      <c r="S732">
        <f t="shared" si="345"/>
        <v>-5.6533597333332182</v>
      </c>
      <c r="T732">
        <f t="shared" si="346"/>
        <v>-0.99913419866652475</v>
      </c>
      <c r="U732">
        <f t="shared" si="355"/>
        <v>6.4364689797536401E-2</v>
      </c>
      <c r="V732" s="9">
        <f t="shared" si="356"/>
        <v>2.1454896599178799</v>
      </c>
      <c r="W732" s="9">
        <f t="shared" si="328"/>
        <v>7.7237627757043681</v>
      </c>
      <c r="X732" s="6">
        <f t="shared" si="335"/>
        <v>10.17436447234898</v>
      </c>
      <c r="Y732" s="10">
        <v>0</v>
      </c>
      <c r="Z732" s="31">
        <f t="shared" si="347"/>
        <v>174.99336826597064</v>
      </c>
      <c r="AA732" s="31">
        <f t="shared" si="350"/>
        <v>0.37794027747415271</v>
      </c>
      <c r="AB732" s="31">
        <f t="shared" si="348"/>
        <v>10.022550059111957</v>
      </c>
      <c r="AC732" s="31">
        <f t="shared" si="351"/>
        <v>0.87912900520225534</v>
      </c>
      <c r="AD732" s="20">
        <f t="shared" si="349"/>
        <v>164.9708182068587</v>
      </c>
      <c r="AE732" s="9">
        <f t="shared" si="329"/>
        <v>2.1454896599178799</v>
      </c>
      <c r="AF732" s="9">
        <f t="shared" si="340"/>
        <v>1.9894824093418004</v>
      </c>
      <c r="AG732" s="21">
        <f t="shared" si="341"/>
        <v>164.9708182068587</v>
      </c>
      <c r="AH732" s="6">
        <f t="shared" si="342"/>
        <v>10.17436447234898</v>
      </c>
      <c r="AI732">
        <f t="shared" si="343"/>
        <v>0</v>
      </c>
    </row>
    <row r="733" spans="2:35" ht="20">
      <c r="B733" s="22">
        <v>390</v>
      </c>
      <c r="C733" s="22">
        <v>806</v>
      </c>
      <c r="D733" s="18">
        <f t="shared" si="330"/>
        <v>161.300724</v>
      </c>
      <c r="E733" s="18">
        <f t="shared" si="331"/>
        <v>1207.9532461880001</v>
      </c>
      <c r="F733" s="18">
        <f t="shared" si="336"/>
        <v>153.82751440000001</v>
      </c>
      <c r="G733" s="18">
        <f t="shared" si="337"/>
        <v>1207.9532461880001</v>
      </c>
      <c r="H733" s="18">
        <v>1092</v>
      </c>
      <c r="I733" s="18">
        <v>806</v>
      </c>
      <c r="J733" s="13">
        <f t="shared" si="332"/>
        <v>1144.9619376000001</v>
      </c>
      <c r="K733" s="13">
        <f t="shared" si="333"/>
        <v>1207.9532461880001</v>
      </c>
      <c r="L733" s="13">
        <f t="shared" si="338"/>
        <v>1149.165618</v>
      </c>
      <c r="M733" s="13">
        <f t="shared" si="339"/>
        <v>1207.9532461880001</v>
      </c>
      <c r="N733" s="19">
        <f t="shared" si="334"/>
        <v>-8.4073607999999638</v>
      </c>
      <c r="O733">
        <f t="shared" si="344"/>
        <v>0</v>
      </c>
      <c r="P733">
        <f t="shared" si="352"/>
        <v>8.7313944974999627E-2</v>
      </c>
      <c r="Q733" s="9">
        <f t="shared" si="353"/>
        <v>2.9104648324999873</v>
      </c>
      <c r="R733" s="9">
        <f t="shared" si="354"/>
        <v>10.477673396999954</v>
      </c>
      <c r="S733">
        <f t="shared" si="345"/>
        <v>-4.7178810666666777</v>
      </c>
      <c r="T733">
        <f t="shared" si="346"/>
        <v>-0.99913419866652475</v>
      </c>
      <c r="U733">
        <f t="shared" si="355"/>
        <v>5.5645105915885722E-2</v>
      </c>
      <c r="V733" s="9">
        <f t="shared" si="356"/>
        <v>1.8548368638628574</v>
      </c>
      <c r="W733" s="9">
        <f t="shared" si="328"/>
        <v>6.677412709906287</v>
      </c>
      <c r="X733" s="6">
        <f t="shared" si="335"/>
        <v>10.074820692000001</v>
      </c>
      <c r="Y733" s="10">
        <v>0</v>
      </c>
      <c r="Z733" s="31">
        <f t="shared" si="347"/>
        <v>180</v>
      </c>
      <c r="AA733" s="31">
        <f t="shared" si="350"/>
        <v>-5.0066317340293551</v>
      </c>
      <c r="AB733" s="31">
        <f t="shared" si="348"/>
        <v>11.957206106094102</v>
      </c>
      <c r="AC733" s="31">
        <f t="shared" si="351"/>
        <v>-1.9346560469821448</v>
      </c>
      <c r="AD733" s="20">
        <f t="shared" si="349"/>
        <v>168.04279389390589</v>
      </c>
      <c r="AE733" s="9">
        <f t="shared" si="329"/>
        <v>1.8548368638628574</v>
      </c>
      <c r="AF733" s="9">
        <f t="shared" si="340"/>
        <v>2.9104648324999873</v>
      </c>
      <c r="AG733" s="21">
        <f t="shared" si="341"/>
        <v>168.04279389390589</v>
      </c>
      <c r="AH733" s="6">
        <f t="shared" si="342"/>
        <v>10.074820692000001</v>
      </c>
      <c r="AI733">
        <f t="shared" si="343"/>
        <v>0</v>
      </c>
    </row>
    <row r="734" spans="2:35" ht="20">
      <c r="B734" s="22">
        <v>392</v>
      </c>
      <c r="C734" s="22">
        <v>806</v>
      </c>
      <c r="D734" s="18">
        <f t="shared" si="330"/>
        <v>164.10317760000004</v>
      </c>
      <c r="E734" s="18">
        <f t="shared" si="331"/>
        <v>1207.9532461880001</v>
      </c>
      <c r="F734" s="18">
        <f t="shared" si="336"/>
        <v>159.43242160000003</v>
      </c>
      <c r="G734" s="18">
        <f t="shared" si="337"/>
        <v>1207.9532461880001</v>
      </c>
      <c r="H734" s="18">
        <v>1088</v>
      </c>
      <c r="I734" s="18">
        <v>806</v>
      </c>
      <c r="J734" s="13">
        <f t="shared" si="332"/>
        <v>1139.3570304</v>
      </c>
      <c r="K734" s="13">
        <f t="shared" si="333"/>
        <v>1207.9532461880001</v>
      </c>
      <c r="L734" s="13">
        <f t="shared" si="338"/>
        <v>1144.0277864000002</v>
      </c>
      <c r="M734" s="13">
        <f t="shared" si="339"/>
        <v>1207.9532461880001</v>
      </c>
      <c r="N734" s="19">
        <f t="shared" si="334"/>
        <v>-2.8024536000000353</v>
      </c>
      <c r="O734">
        <f t="shared" si="344"/>
        <v>0</v>
      </c>
      <c r="P734">
        <f t="shared" si="352"/>
        <v>2.9104648325000371E-2</v>
      </c>
      <c r="Q734" s="9">
        <f t="shared" si="353"/>
        <v>0.97015494416667891</v>
      </c>
      <c r="R734" s="9">
        <f t="shared" si="354"/>
        <v>3.492557799000044</v>
      </c>
      <c r="S734">
        <f t="shared" si="345"/>
        <v>-5.1378315999997994</v>
      </c>
      <c r="T734">
        <f t="shared" si="346"/>
        <v>0</v>
      </c>
      <c r="U734">
        <f t="shared" si="355"/>
        <v>5.3358521929164592E-2</v>
      </c>
      <c r="V734" s="9">
        <f t="shared" si="356"/>
        <v>1.7786173976388198</v>
      </c>
      <c r="W734" s="9">
        <f t="shared" si="328"/>
        <v>6.4030226314997511</v>
      </c>
      <c r="X734" s="6">
        <f t="shared" si="335"/>
        <v>9.9487102800000002</v>
      </c>
      <c r="Y734" s="10">
        <v>0</v>
      </c>
      <c r="Z734" s="31">
        <f t="shared" si="347"/>
        <v>180</v>
      </c>
      <c r="AA734" s="31">
        <f t="shared" si="350"/>
        <v>0</v>
      </c>
      <c r="AB734" s="31">
        <f t="shared" si="348"/>
        <v>0</v>
      </c>
      <c r="AC734" s="31">
        <f t="shared" si="351"/>
        <v>11.957206106094102</v>
      </c>
      <c r="AD734" s="20">
        <f t="shared" si="349"/>
        <v>180</v>
      </c>
      <c r="AE734" s="9">
        <f t="shared" si="329"/>
        <v>1.7786173976388198</v>
      </c>
      <c r="AF734" s="9">
        <f t="shared" si="340"/>
        <v>0.97015494416667891</v>
      </c>
      <c r="AG734" s="21">
        <f t="shared" si="341"/>
        <v>180</v>
      </c>
      <c r="AH734" s="6">
        <f t="shared" si="342"/>
        <v>9.9487102800000002</v>
      </c>
      <c r="AI734">
        <f t="shared" si="343"/>
        <v>0</v>
      </c>
    </row>
    <row r="735" spans="2:35" ht="20">
      <c r="B735" s="22">
        <v>397</v>
      </c>
      <c r="C735" s="22">
        <v>806</v>
      </c>
      <c r="D735" s="18">
        <f t="shared" si="330"/>
        <v>171.10931160000001</v>
      </c>
      <c r="E735" s="18">
        <f t="shared" si="331"/>
        <v>1207.9532461880001</v>
      </c>
      <c r="F735" s="18">
        <f t="shared" si="336"/>
        <v>165.50440440000003</v>
      </c>
      <c r="G735" s="18">
        <f t="shared" si="337"/>
        <v>1207.9532461880001</v>
      </c>
      <c r="H735" s="18">
        <v>1084</v>
      </c>
      <c r="I735" s="18">
        <v>805</v>
      </c>
      <c r="J735" s="13">
        <f t="shared" si="332"/>
        <v>1133.690396</v>
      </c>
      <c r="K735" s="13">
        <f t="shared" si="333"/>
        <v>1206.4545448900001</v>
      </c>
      <c r="L735" s="13">
        <f t="shared" si="338"/>
        <v>1139.3364546666667</v>
      </c>
      <c r="M735" s="13">
        <f t="shared" si="339"/>
        <v>1207.4536790886668</v>
      </c>
      <c r="N735" s="19">
        <f t="shared" si="334"/>
        <v>-7.0061339999999745</v>
      </c>
      <c r="O735">
        <f t="shared" si="344"/>
        <v>0</v>
      </c>
      <c r="P735">
        <f t="shared" si="352"/>
        <v>7.2761620812499747E-2</v>
      </c>
      <c r="Q735" s="9">
        <f t="shared" si="353"/>
        <v>2.425387360416658</v>
      </c>
      <c r="R735" s="9">
        <f t="shared" si="354"/>
        <v>8.73139449749997</v>
      </c>
      <c r="S735">
        <f t="shared" si="345"/>
        <v>-4.6913317333335272</v>
      </c>
      <c r="T735">
        <f t="shared" si="346"/>
        <v>-0.49956709933326238</v>
      </c>
      <c r="U735">
        <f t="shared" si="355"/>
        <v>5.0474669103907459E-2</v>
      </c>
      <c r="V735" s="9">
        <f t="shared" si="356"/>
        <v>1.6824889701302488</v>
      </c>
      <c r="W735" s="9">
        <f t="shared" si="328"/>
        <v>6.0569602924688954</v>
      </c>
      <c r="X735" s="6">
        <f t="shared" si="335"/>
        <v>9.8366121360000012</v>
      </c>
      <c r="Y735" s="10">
        <v>0</v>
      </c>
      <c r="Z735" s="31">
        <f t="shared" si="347"/>
        <v>180</v>
      </c>
      <c r="AA735" s="31">
        <f t="shared" si="350"/>
        <v>0</v>
      </c>
      <c r="AB735" s="31">
        <f t="shared" si="348"/>
        <v>6.0783648068530116</v>
      </c>
      <c r="AC735" s="31">
        <f t="shared" si="351"/>
        <v>-6.0783648068530116</v>
      </c>
      <c r="AD735" s="20">
        <f t="shared" si="349"/>
        <v>173.92163519314698</v>
      </c>
      <c r="AE735" s="9">
        <f t="shared" si="329"/>
        <v>1.6824889701302488</v>
      </c>
      <c r="AF735" s="9">
        <f t="shared" si="340"/>
        <v>2.425387360416658</v>
      </c>
      <c r="AG735" s="21">
        <f t="shared" si="341"/>
        <v>173.92163519314698</v>
      </c>
      <c r="AH735" s="6">
        <f t="shared" si="342"/>
        <v>9.8366121360000012</v>
      </c>
      <c r="AI735">
        <f t="shared" si="343"/>
        <v>0</v>
      </c>
    </row>
    <row r="736" spans="2:35" ht="20">
      <c r="B736" s="22">
        <v>402</v>
      </c>
      <c r="C736" s="22">
        <v>806</v>
      </c>
      <c r="D736" s="18">
        <f t="shared" si="330"/>
        <v>178.11544560000002</v>
      </c>
      <c r="E736" s="18">
        <f t="shared" si="331"/>
        <v>1207.9532461880001</v>
      </c>
      <c r="F736" s="18">
        <f t="shared" si="336"/>
        <v>171.10931160000004</v>
      </c>
      <c r="G736" s="18">
        <f t="shared" si="337"/>
        <v>1207.9532461880001</v>
      </c>
      <c r="H736" s="18">
        <v>1080</v>
      </c>
      <c r="I736" s="18">
        <v>806</v>
      </c>
      <c r="J736" s="13">
        <f t="shared" si="332"/>
        <v>1128.1472160000001</v>
      </c>
      <c r="K736" s="13">
        <f t="shared" si="333"/>
        <v>1207.9532461880001</v>
      </c>
      <c r="L736" s="13">
        <f t="shared" si="338"/>
        <v>1133.7315474666666</v>
      </c>
      <c r="M736" s="13">
        <f t="shared" si="339"/>
        <v>1207.4536790886668</v>
      </c>
      <c r="N736" s="19">
        <f t="shared" si="334"/>
        <v>-7.006134000000003</v>
      </c>
      <c r="O736">
        <f t="shared" si="344"/>
        <v>0</v>
      </c>
      <c r="P736">
        <f t="shared" si="352"/>
        <v>7.2761620812500039E-2</v>
      </c>
      <c r="Q736" s="9">
        <f t="shared" si="353"/>
        <v>2.4253873604166682</v>
      </c>
      <c r="R736" s="9">
        <f t="shared" si="354"/>
        <v>8.7313944975000055</v>
      </c>
      <c r="S736">
        <f t="shared" si="345"/>
        <v>-5.6049072000000706</v>
      </c>
      <c r="T736">
        <f t="shared" si="346"/>
        <v>0</v>
      </c>
      <c r="U736">
        <f t="shared" si="355"/>
        <v>5.8209296650000741E-2</v>
      </c>
      <c r="V736" s="9">
        <f t="shared" si="356"/>
        <v>1.9403098883333578</v>
      </c>
      <c r="W736" s="9">
        <f t="shared" si="328"/>
        <v>6.9851155980000881</v>
      </c>
      <c r="X736" s="6">
        <f t="shared" si="335"/>
        <v>9.7525385280000005</v>
      </c>
      <c r="Y736" s="10">
        <v>0</v>
      </c>
      <c r="Z736" s="31">
        <f t="shared" si="347"/>
        <v>180</v>
      </c>
      <c r="AA736" s="31">
        <f t="shared" si="350"/>
        <v>0</v>
      </c>
      <c r="AB736" s="31">
        <f t="shared" si="348"/>
        <v>0</v>
      </c>
      <c r="AC736" s="31">
        <f t="shared" si="351"/>
        <v>6.0783648068530116</v>
      </c>
      <c r="AD736" s="20">
        <f t="shared" si="349"/>
        <v>180</v>
      </c>
      <c r="AE736" s="9">
        <f t="shared" si="329"/>
        <v>1.9403098883333578</v>
      </c>
      <c r="AF736" s="9">
        <f t="shared" si="340"/>
        <v>2.4253873604166682</v>
      </c>
      <c r="AG736" s="21">
        <f t="shared" si="341"/>
        <v>180</v>
      </c>
      <c r="AH736" s="6">
        <f t="shared" si="342"/>
        <v>9.7525385280000005</v>
      </c>
      <c r="AI736">
        <f t="shared" si="343"/>
        <v>0</v>
      </c>
    </row>
    <row r="737" spans="2:35" ht="20">
      <c r="B737" s="22">
        <v>406</v>
      </c>
      <c r="C737" s="22">
        <v>806</v>
      </c>
      <c r="D737" s="18">
        <f t="shared" si="330"/>
        <v>183.72035280000003</v>
      </c>
      <c r="E737" s="18">
        <f t="shared" si="331"/>
        <v>1207.9532461880001</v>
      </c>
      <c r="F737" s="18">
        <f t="shared" si="336"/>
        <v>177.64837</v>
      </c>
      <c r="G737" s="18">
        <f t="shared" si="337"/>
        <v>1207.9532461880001</v>
      </c>
      <c r="H737" s="18">
        <v>1076</v>
      </c>
      <c r="I737" s="18">
        <v>804</v>
      </c>
      <c r="J737" s="13">
        <f t="shared" si="332"/>
        <v>1122.4268192</v>
      </c>
      <c r="K737" s="13">
        <f t="shared" si="333"/>
        <v>1204.9558435920001</v>
      </c>
      <c r="L737" s="13">
        <f t="shared" si="338"/>
        <v>1128.0881437333335</v>
      </c>
      <c r="M737" s="13">
        <f t="shared" si="339"/>
        <v>1206.4545448900001</v>
      </c>
      <c r="N737" s="19">
        <f t="shared" si="334"/>
        <v>-5.6049072000000137</v>
      </c>
      <c r="O737">
        <f t="shared" si="344"/>
        <v>0</v>
      </c>
      <c r="P737">
        <f t="shared" si="352"/>
        <v>5.8209296650000152E-2</v>
      </c>
      <c r="Q737" s="9">
        <f t="shared" si="353"/>
        <v>1.9403098883333385</v>
      </c>
      <c r="R737" s="9">
        <f t="shared" si="354"/>
        <v>6.9851155980000188</v>
      </c>
      <c r="S737">
        <f t="shared" si="345"/>
        <v>-5.6434037333331162</v>
      </c>
      <c r="T737">
        <f t="shared" si="346"/>
        <v>-0.99913419866675213</v>
      </c>
      <c r="U737">
        <f t="shared" si="355"/>
        <v>6.4270386394298759E-2</v>
      </c>
      <c r="V737" s="9">
        <f t="shared" si="356"/>
        <v>2.1423462131432918</v>
      </c>
      <c r="W737" s="9">
        <f t="shared" si="328"/>
        <v>7.7124463673158505</v>
      </c>
      <c r="X737" s="6">
        <f t="shared" si="335"/>
        <v>9.6258225110909894</v>
      </c>
      <c r="Y737" s="10">
        <v>0</v>
      </c>
      <c r="Z737" s="31">
        <f t="shared" si="347"/>
        <v>180</v>
      </c>
      <c r="AA737" s="31">
        <f t="shared" si="350"/>
        <v>0</v>
      </c>
      <c r="AB737" s="31">
        <f t="shared" si="348"/>
        <v>10.03987225534636</v>
      </c>
      <c r="AC737" s="31">
        <f t="shared" si="351"/>
        <v>-10.03987225534636</v>
      </c>
      <c r="AD737" s="20">
        <f t="shared" si="349"/>
        <v>169.96012774465365</v>
      </c>
      <c r="AE737" s="9">
        <f t="shared" si="329"/>
        <v>2.1423462131432918</v>
      </c>
      <c r="AF737" s="9">
        <f t="shared" si="340"/>
        <v>1.9403098883333385</v>
      </c>
      <c r="AG737" s="21">
        <f t="shared" si="341"/>
        <v>169.96012774465365</v>
      </c>
      <c r="AH737" s="6">
        <f t="shared" si="342"/>
        <v>9.6258225110909894</v>
      </c>
      <c r="AI737">
        <f t="shared" si="343"/>
        <v>0</v>
      </c>
    </row>
    <row r="738" spans="2:35" ht="20">
      <c r="B738" s="22">
        <v>409</v>
      </c>
      <c r="C738" s="22">
        <v>806</v>
      </c>
      <c r="D738" s="18">
        <f t="shared" si="330"/>
        <v>187.92403320000003</v>
      </c>
      <c r="E738" s="18">
        <f t="shared" si="331"/>
        <v>1207.9532461880001</v>
      </c>
      <c r="F738" s="18">
        <f t="shared" si="336"/>
        <v>183.25327720000004</v>
      </c>
      <c r="G738" s="18">
        <f t="shared" si="337"/>
        <v>1207.9532461880001</v>
      </c>
      <c r="H738" s="18">
        <v>1072</v>
      </c>
      <c r="I738" s="18">
        <v>804</v>
      </c>
      <c r="J738" s="13">
        <f t="shared" si="332"/>
        <v>1116.8258943999999</v>
      </c>
      <c r="K738" s="13">
        <f t="shared" si="333"/>
        <v>1204.9558435920001</v>
      </c>
      <c r="L738" s="13">
        <f t="shared" si="338"/>
        <v>1122.4666432000001</v>
      </c>
      <c r="M738" s="13">
        <f t="shared" si="339"/>
        <v>1205.9549777906668</v>
      </c>
      <c r="N738" s="19">
        <f t="shared" si="334"/>
        <v>-4.2036803999999961</v>
      </c>
      <c r="O738">
        <f t="shared" si="344"/>
        <v>0</v>
      </c>
      <c r="P738">
        <f t="shared" si="352"/>
        <v>4.3656972487499966E-2</v>
      </c>
      <c r="Q738" s="9">
        <f t="shared" si="353"/>
        <v>1.4552324162499988</v>
      </c>
      <c r="R738" s="9">
        <f t="shared" si="354"/>
        <v>5.2388366984999957</v>
      </c>
      <c r="S738">
        <f t="shared" si="345"/>
        <v>-5.6215005333333465</v>
      </c>
      <c r="T738">
        <f t="shared" si="346"/>
        <v>-0.49956709933326238</v>
      </c>
      <c r="U738">
        <f t="shared" si="355"/>
        <v>5.9852553756061501E-2</v>
      </c>
      <c r="V738" s="9">
        <f t="shared" si="356"/>
        <v>1.9950851252020498</v>
      </c>
      <c r="W738" s="9">
        <f t="shared" si="328"/>
        <v>7.1823064507273795</v>
      </c>
      <c r="X738" s="6">
        <f t="shared" si="335"/>
        <v>9.5003177040000004</v>
      </c>
      <c r="Y738" s="10">
        <v>0</v>
      </c>
      <c r="Z738" s="31">
        <f t="shared" si="347"/>
        <v>180</v>
      </c>
      <c r="AA738" s="31">
        <f t="shared" si="350"/>
        <v>0</v>
      </c>
      <c r="AB738" s="31">
        <f t="shared" si="348"/>
        <v>5.0783757987773548</v>
      </c>
      <c r="AC738" s="31">
        <f t="shared" si="351"/>
        <v>4.9614964565690052</v>
      </c>
      <c r="AD738" s="20">
        <f t="shared" si="349"/>
        <v>174.92162420122264</v>
      </c>
      <c r="AE738" s="9">
        <f t="shared" si="329"/>
        <v>1.9950851252020498</v>
      </c>
      <c r="AF738" s="9">
        <f t="shared" si="340"/>
        <v>1.4552324162499988</v>
      </c>
      <c r="AG738" s="21">
        <f t="shared" si="341"/>
        <v>174.92162420122264</v>
      </c>
      <c r="AH738" s="6">
        <f t="shared" si="342"/>
        <v>9.5003177040000004</v>
      </c>
      <c r="AI738">
        <f t="shared" si="343"/>
        <v>0</v>
      </c>
    </row>
    <row r="739" spans="2:35" ht="20">
      <c r="B739" s="22">
        <v>414</v>
      </c>
      <c r="C739" s="22">
        <v>808</v>
      </c>
      <c r="D739" s="18">
        <f t="shared" si="330"/>
        <v>194.38656960000003</v>
      </c>
      <c r="E739" s="18">
        <f t="shared" si="331"/>
        <v>1210.9506487839999</v>
      </c>
      <c r="F739" s="18">
        <f t="shared" si="336"/>
        <v>188.67698520000002</v>
      </c>
      <c r="G739" s="18">
        <f t="shared" si="337"/>
        <v>1208.9523803866666</v>
      </c>
      <c r="H739" s="18">
        <v>1070</v>
      </c>
      <c r="I739" s="18">
        <v>804</v>
      </c>
      <c r="J739" s="13">
        <f t="shared" si="332"/>
        <v>1114.0254319999999</v>
      </c>
      <c r="K739" s="13">
        <f t="shared" si="333"/>
        <v>1204.9558435920001</v>
      </c>
      <c r="L739" s="13">
        <f t="shared" si="338"/>
        <v>1117.7593818666667</v>
      </c>
      <c r="M739" s="13">
        <f t="shared" si="339"/>
        <v>1204.9558435920001</v>
      </c>
      <c r="N739" s="19">
        <f t="shared" si="334"/>
        <v>-6.4625364000000047</v>
      </c>
      <c r="O739">
        <f t="shared" si="344"/>
        <v>-0.99913419866652475</v>
      </c>
      <c r="P739">
        <f t="shared" si="352"/>
        <v>7.211262996378133E-2</v>
      </c>
      <c r="Q739" s="9">
        <f t="shared" si="353"/>
        <v>2.4037543321260442</v>
      </c>
      <c r="R739" s="9">
        <f t="shared" si="354"/>
        <v>8.6535155956537597</v>
      </c>
      <c r="S739">
        <f t="shared" si="345"/>
        <v>-4.707261333333463</v>
      </c>
      <c r="T739">
        <f t="shared" si="346"/>
        <v>-0.99913419866675213</v>
      </c>
      <c r="U739">
        <f t="shared" si="355"/>
        <v>5.5548016596563117E-2</v>
      </c>
      <c r="V739" s="9">
        <f t="shared" si="356"/>
        <v>1.8516005532187707</v>
      </c>
      <c r="W739" s="9">
        <f t="shared" si="328"/>
        <v>6.6657619915875745</v>
      </c>
      <c r="X739" s="6">
        <f t="shared" si="335"/>
        <v>9.3871125192121596</v>
      </c>
      <c r="Y739" s="10">
        <v>0</v>
      </c>
      <c r="Z739" s="31">
        <f t="shared" si="347"/>
        <v>190.4377828224259</v>
      </c>
      <c r="AA739" s="31">
        <f t="shared" si="350"/>
        <v>-10.437782822425902</v>
      </c>
      <c r="AB739" s="31">
        <f t="shared" si="348"/>
        <v>11.983402958625469</v>
      </c>
      <c r="AC739" s="31">
        <f t="shared" si="351"/>
        <v>-6.9050271598481139</v>
      </c>
      <c r="AD739" s="20">
        <f t="shared" si="349"/>
        <v>178.45437986380043</v>
      </c>
      <c r="AE739" s="9">
        <f t="shared" si="329"/>
        <v>1.8516005532187707</v>
      </c>
      <c r="AF739" s="9">
        <f t="shared" si="340"/>
        <v>2.4037543321260442</v>
      </c>
      <c r="AG739" s="21">
        <f t="shared" si="341"/>
        <v>178.45437986380043</v>
      </c>
      <c r="AH739" s="6">
        <f t="shared" si="342"/>
        <v>9.3871125192121596</v>
      </c>
      <c r="AI739">
        <f t="shared" si="343"/>
        <v>0</v>
      </c>
    </row>
    <row r="740" spans="2:35" ht="20">
      <c r="B740" s="22">
        <v>416</v>
      </c>
      <c r="C740" s="22">
        <v>808</v>
      </c>
      <c r="D740" s="18">
        <f t="shared" si="330"/>
        <v>197.19101440000003</v>
      </c>
      <c r="E740" s="18">
        <f t="shared" si="331"/>
        <v>1210.9506487839999</v>
      </c>
      <c r="F740" s="18">
        <f t="shared" si="336"/>
        <v>193.16720573333336</v>
      </c>
      <c r="G740" s="18">
        <f t="shared" si="337"/>
        <v>1209.9515145853331</v>
      </c>
      <c r="H740" s="18">
        <v>1066</v>
      </c>
      <c r="I740" s="18">
        <v>804</v>
      </c>
      <c r="J740" s="13">
        <f t="shared" si="332"/>
        <v>1108.4245071999999</v>
      </c>
      <c r="K740" s="13">
        <f t="shared" si="333"/>
        <v>1204.9558435920001</v>
      </c>
      <c r="L740" s="13">
        <f t="shared" si="338"/>
        <v>1113.0919445333332</v>
      </c>
      <c r="M740" s="13">
        <f t="shared" si="339"/>
        <v>1204.9558435920001</v>
      </c>
      <c r="N740" s="19">
        <f t="shared" si="334"/>
        <v>-2.8044447999999988</v>
      </c>
      <c r="O740">
        <f t="shared" si="344"/>
        <v>-0.99913419866652475</v>
      </c>
      <c r="P740">
        <f t="shared" si="352"/>
        <v>3.9293011809419208E-2</v>
      </c>
      <c r="Q740" s="9">
        <f t="shared" si="353"/>
        <v>1.3097670603139735</v>
      </c>
      <c r="R740" s="9">
        <f t="shared" si="354"/>
        <v>4.7151614171303047</v>
      </c>
      <c r="S740">
        <f t="shared" si="345"/>
        <v>-4.6674373333335097</v>
      </c>
      <c r="T740">
        <f t="shared" si="346"/>
        <v>0</v>
      </c>
      <c r="U740">
        <f t="shared" si="355"/>
        <v>4.8473281472224058E-2</v>
      </c>
      <c r="V740" s="9">
        <f t="shared" si="356"/>
        <v>1.6157760490741353</v>
      </c>
      <c r="W740" s="9">
        <f t="shared" si="328"/>
        <v>5.8167937766668869</v>
      </c>
      <c r="X740" s="6">
        <f t="shared" si="335"/>
        <v>9.2890669723236812</v>
      </c>
      <c r="Y740" s="10">
        <v>0</v>
      </c>
      <c r="Z740" s="31">
        <f t="shared" si="347"/>
        <v>192.54470441815241</v>
      </c>
      <c r="AA740" s="31">
        <f t="shared" si="350"/>
        <v>-2.1069215957265044</v>
      </c>
      <c r="AB740" s="31">
        <f t="shared" si="348"/>
        <v>0</v>
      </c>
      <c r="AC740" s="31">
        <f t="shared" si="351"/>
        <v>11.983402958625469</v>
      </c>
      <c r="AD740" s="20">
        <f t="shared" si="349"/>
        <v>192.54470441815241</v>
      </c>
      <c r="AE740" s="9">
        <f t="shared" si="329"/>
        <v>1.6157760490741353</v>
      </c>
      <c r="AF740" s="9">
        <f t="shared" si="340"/>
        <v>1.3097670603139735</v>
      </c>
      <c r="AG740" s="21">
        <f t="shared" si="341"/>
        <v>192.54470441815241</v>
      </c>
      <c r="AH740" s="6">
        <f t="shared" si="342"/>
        <v>9.2890669723236812</v>
      </c>
      <c r="AI740">
        <f t="shared" si="343"/>
        <v>0</v>
      </c>
    </row>
    <row r="741" spans="2:35" ht="20">
      <c r="B741" s="22">
        <v>422</v>
      </c>
      <c r="C741" s="22">
        <v>808</v>
      </c>
      <c r="D741" s="18">
        <f t="shared" si="330"/>
        <v>205.60434880000003</v>
      </c>
      <c r="E741" s="18">
        <f t="shared" si="331"/>
        <v>1210.9506487839999</v>
      </c>
      <c r="F741" s="18">
        <f t="shared" si="336"/>
        <v>199.06064426666671</v>
      </c>
      <c r="G741" s="18">
        <f t="shared" si="337"/>
        <v>1210.9506487839999</v>
      </c>
      <c r="H741" s="18">
        <v>1062</v>
      </c>
      <c r="I741" s="18">
        <v>804</v>
      </c>
      <c r="J741" s="13">
        <f t="shared" si="332"/>
        <v>1102.8235824000001</v>
      </c>
      <c r="K741" s="13">
        <f t="shared" si="333"/>
        <v>1204.9558435920001</v>
      </c>
      <c r="L741" s="13">
        <f t="shared" si="338"/>
        <v>1108.4245072000001</v>
      </c>
      <c r="M741" s="13">
        <f t="shared" si="339"/>
        <v>1204.9558435920001</v>
      </c>
      <c r="N741" s="19">
        <f t="shared" si="334"/>
        <v>-8.4133343999999965</v>
      </c>
      <c r="O741">
        <f t="shared" si="344"/>
        <v>-0.99913419866675213</v>
      </c>
      <c r="P741">
        <f t="shared" si="352"/>
        <v>9.1270030772327371E-2</v>
      </c>
      <c r="Q741" s="9">
        <f t="shared" si="353"/>
        <v>3.0423343590775791</v>
      </c>
      <c r="R741" s="9">
        <f t="shared" si="354"/>
        <v>10.952403692679285</v>
      </c>
      <c r="S741">
        <f t="shared" si="345"/>
        <v>-4.667437333333055</v>
      </c>
      <c r="T741">
        <f t="shared" si="346"/>
        <v>0</v>
      </c>
      <c r="U741">
        <f t="shared" si="355"/>
        <v>4.847328147221934E-2</v>
      </c>
      <c r="V741" s="9">
        <f t="shared" si="356"/>
        <v>1.6157760490739779</v>
      </c>
      <c r="W741" s="9">
        <f t="shared" si="328"/>
        <v>5.8167937766663202</v>
      </c>
      <c r="X741" s="6">
        <f t="shared" si="335"/>
        <v>9.1965840121517726</v>
      </c>
      <c r="Y741" s="10">
        <v>0</v>
      </c>
      <c r="Z741" s="31">
        <f t="shared" si="347"/>
        <v>189.62205554553603</v>
      </c>
      <c r="AA741" s="31">
        <f t="shared" si="350"/>
        <v>2.922648872616378</v>
      </c>
      <c r="AB741" s="31">
        <f t="shared" si="348"/>
        <v>0</v>
      </c>
      <c r="AC741" s="31">
        <f t="shared" si="351"/>
        <v>0</v>
      </c>
      <c r="AD741" s="20">
        <f t="shared" si="349"/>
        <v>189.62205554553603</v>
      </c>
      <c r="AE741" s="9">
        <f t="shared" si="329"/>
        <v>1.6157760490739779</v>
      </c>
      <c r="AF741" s="9">
        <f t="shared" si="340"/>
        <v>3.0423343590775791</v>
      </c>
      <c r="AG741" s="21">
        <f t="shared" si="341"/>
        <v>189.62205554553603</v>
      </c>
      <c r="AH741" s="6">
        <f t="shared" si="342"/>
        <v>9.1965840121517726</v>
      </c>
      <c r="AI741">
        <f t="shared" si="343"/>
        <v>0</v>
      </c>
    </row>
    <row r="742" spans="2:35" ht="20">
      <c r="B742" s="22">
        <v>426</v>
      </c>
      <c r="C742" s="22">
        <v>808</v>
      </c>
      <c r="D742" s="18">
        <f t="shared" si="330"/>
        <v>211.21323840000002</v>
      </c>
      <c r="E742" s="18">
        <f t="shared" si="331"/>
        <v>1210.9506487839999</v>
      </c>
      <c r="F742" s="18">
        <f t="shared" si="336"/>
        <v>204.66953386666668</v>
      </c>
      <c r="G742" s="18">
        <f t="shared" si="337"/>
        <v>1210.9506487839999</v>
      </c>
      <c r="H742" s="18">
        <v>1058</v>
      </c>
      <c r="I742" s="18">
        <v>804</v>
      </c>
      <c r="J742" s="13">
        <f t="shared" si="332"/>
        <v>1097.2226576</v>
      </c>
      <c r="K742" s="13">
        <f t="shared" si="333"/>
        <v>1204.9558435920001</v>
      </c>
      <c r="L742" s="13">
        <f t="shared" si="338"/>
        <v>1102.8235824000001</v>
      </c>
      <c r="M742" s="13">
        <f t="shared" si="339"/>
        <v>1204.9558435920001</v>
      </c>
      <c r="N742" s="19">
        <f t="shared" si="334"/>
        <v>-5.6088895999999977</v>
      </c>
      <c r="O742">
        <f t="shared" si="344"/>
        <v>0</v>
      </c>
      <c r="P742">
        <f t="shared" si="352"/>
        <v>5.8250655533333313E-2</v>
      </c>
      <c r="Q742" s="9">
        <f t="shared" si="353"/>
        <v>1.941688517777777</v>
      </c>
      <c r="R742" s="9">
        <f t="shared" si="354"/>
        <v>6.9900786639999968</v>
      </c>
      <c r="S742">
        <f t="shared" si="345"/>
        <v>-5.6009248000000298</v>
      </c>
      <c r="T742">
        <f t="shared" si="346"/>
        <v>0</v>
      </c>
      <c r="U742">
        <f t="shared" si="355"/>
        <v>5.8167937766666983E-2</v>
      </c>
      <c r="V742" s="9">
        <f t="shared" si="356"/>
        <v>1.9389312588888994</v>
      </c>
      <c r="W742" s="9">
        <f t="shared" si="328"/>
        <v>6.9801525320000382</v>
      </c>
      <c r="X742" s="6">
        <f t="shared" si="335"/>
        <v>9.1125321184058237</v>
      </c>
      <c r="Y742" s="10">
        <v>0</v>
      </c>
      <c r="Z742" s="31">
        <f t="shared" si="347"/>
        <v>180</v>
      </c>
      <c r="AA742" s="31">
        <f t="shared" si="350"/>
        <v>9.6220555455360284</v>
      </c>
      <c r="AB742" s="31">
        <f t="shared" si="348"/>
        <v>0</v>
      </c>
      <c r="AC742" s="31">
        <f t="shared" si="351"/>
        <v>0</v>
      </c>
      <c r="AD742" s="20">
        <f t="shared" si="349"/>
        <v>180</v>
      </c>
      <c r="AE742" s="9">
        <f t="shared" si="329"/>
        <v>1.9389312588888994</v>
      </c>
      <c r="AF742" s="9">
        <f t="shared" si="340"/>
        <v>1.941688517777777</v>
      </c>
      <c r="AG742" s="21">
        <f t="shared" si="341"/>
        <v>180</v>
      </c>
      <c r="AH742" s="6">
        <f t="shared" si="342"/>
        <v>9.1125321184058237</v>
      </c>
      <c r="AI742">
        <f t="shared" si="343"/>
        <v>0</v>
      </c>
    </row>
    <row r="743" spans="2:35" ht="20">
      <c r="B743" s="22">
        <v>430</v>
      </c>
      <c r="C743" s="22">
        <v>808</v>
      </c>
      <c r="D743" s="18">
        <f t="shared" si="330"/>
        <v>216.82212800000002</v>
      </c>
      <c r="E743" s="18">
        <f t="shared" si="331"/>
        <v>1210.9506487839999</v>
      </c>
      <c r="F743" s="18">
        <f t="shared" si="336"/>
        <v>211.21323840000002</v>
      </c>
      <c r="G743" s="18">
        <f t="shared" si="337"/>
        <v>1210.9506487839999</v>
      </c>
      <c r="H743" s="18">
        <v>1054</v>
      </c>
      <c r="I743" s="18">
        <v>804</v>
      </c>
      <c r="J743" s="13">
        <f t="shared" si="332"/>
        <v>1091.6217328</v>
      </c>
      <c r="K743" s="13">
        <f t="shared" si="333"/>
        <v>1204.9558435920001</v>
      </c>
      <c r="L743" s="13">
        <f t="shared" si="338"/>
        <v>1097.2226576</v>
      </c>
      <c r="M743" s="13">
        <f t="shared" si="339"/>
        <v>1204.9558435920001</v>
      </c>
      <c r="N743" s="19">
        <f t="shared" si="334"/>
        <v>-5.6088895999999977</v>
      </c>
      <c r="O743">
        <f t="shared" si="344"/>
        <v>0</v>
      </c>
      <c r="P743">
        <f t="shared" si="352"/>
        <v>5.8250655533333313E-2</v>
      </c>
      <c r="Q743" s="9">
        <f t="shared" si="353"/>
        <v>1.941688517777777</v>
      </c>
      <c r="R743" s="9">
        <f t="shared" si="354"/>
        <v>6.9900786639999968</v>
      </c>
      <c r="S743">
        <f t="shared" si="345"/>
        <v>-5.6009248000000298</v>
      </c>
      <c r="T743">
        <f t="shared" si="346"/>
        <v>0</v>
      </c>
      <c r="U743">
        <f t="shared" si="355"/>
        <v>5.8167937766666983E-2</v>
      </c>
      <c r="V743" s="9">
        <f t="shared" si="356"/>
        <v>1.9389312588888994</v>
      </c>
      <c r="W743" s="9">
        <f t="shared" si="328"/>
        <v>6.9801525320000382</v>
      </c>
      <c r="X743" s="6">
        <f t="shared" si="335"/>
        <v>8.9723926063846626</v>
      </c>
      <c r="Y743" s="10">
        <v>0</v>
      </c>
      <c r="Z743" s="31">
        <f t="shared" si="347"/>
        <v>180</v>
      </c>
      <c r="AA743" s="31">
        <f t="shared" si="350"/>
        <v>0</v>
      </c>
      <c r="AB743" s="31">
        <f t="shared" si="348"/>
        <v>0</v>
      </c>
      <c r="AC743" s="31">
        <f t="shared" si="351"/>
        <v>0</v>
      </c>
      <c r="AD743" s="20">
        <f t="shared" si="349"/>
        <v>180</v>
      </c>
      <c r="AE743" s="9">
        <f t="shared" si="329"/>
        <v>1.9389312588888994</v>
      </c>
      <c r="AF743" s="9">
        <f t="shared" si="340"/>
        <v>1.941688517777777</v>
      </c>
      <c r="AG743" s="21">
        <f t="shared" si="341"/>
        <v>180</v>
      </c>
      <c r="AH743" s="6">
        <f t="shared" si="342"/>
        <v>8.9723926063846626</v>
      </c>
      <c r="AI743">
        <f t="shared" si="343"/>
        <v>0</v>
      </c>
    </row>
    <row r="744" spans="2:35" ht="20">
      <c r="B744" s="22">
        <v>434</v>
      </c>
      <c r="C744" s="22">
        <v>808</v>
      </c>
      <c r="D744" s="18">
        <f t="shared" si="330"/>
        <v>222.43101760000002</v>
      </c>
      <c r="E744" s="18">
        <f t="shared" si="331"/>
        <v>1210.9506487839999</v>
      </c>
      <c r="F744" s="18">
        <f t="shared" si="336"/>
        <v>216.82212800000002</v>
      </c>
      <c r="G744" s="18">
        <f t="shared" si="337"/>
        <v>1210.9506487839999</v>
      </c>
      <c r="H744" s="18">
        <v>1052</v>
      </c>
      <c r="I744" s="18">
        <v>804</v>
      </c>
      <c r="J744" s="13">
        <f t="shared" si="332"/>
        <v>1088.8212704</v>
      </c>
      <c r="K744" s="13">
        <f t="shared" si="333"/>
        <v>1204.9558435920001</v>
      </c>
      <c r="L744" s="13">
        <f t="shared" si="338"/>
        <v>1092.5552202666668</v>
      </c>
      <c r="M744" s="13">
        <f t="shared" si="339"/>
        <v>1204.9558435920001</v>
      </c>
      <c r="N744" s="19">
        <f t="shared" si="334"/>
        <v>-5.6088895999999977</v>
      </c>
      <c r="O744">
        <f t="shared" si="344"/>
        <v>0</v>
      </c>
      <c r="P744">
        <f t="shared" si="352"/>
        <v>5.8250655533333313E-2</v>
      </c>
      <c r="Q744" s="9">
        <f t="shared" si="353"/>
        <v>1.941688517777777</v>
      </c>
      <c r="R744" s="9">
        <f t="shared" si="354"/>
        <v>6.9900786639999968</v>
      </c>
      <c r="S744">
        <f t="shared" si="345"/>
        <v>-4.6674373333332824</v>
      </c>
      <c r="T744">
        <f t="shared" si="346"/>
        <v>0</v>
      </c>
      <c r="U744">
        <f t="shared" si="355"/>
        <v>4.8473281472221699E-2</v>
      </c>
      <c r="V744" s="9">
        <f t="shared" si="356"/>
        <v>1.6157760490740567</v>
      </c>
      <c r="W744" s="9">
        <f t="shared" si="328"/>
        <v>5.8167937766666045</v>
      </c>
      <c r="X744" s="6">
        <f t="shared" si="335"/>
        <v>8.860296996153183</v>
      </c>
      <c r="Y744" s="10">
        <v>0</v>
      </c>
      <c r="Z744" s="31">
        <f t="shared" si="347"/>
        <v>180</v>
      </c>
      <c r="AA744" s="31">
        <f t="shared" si="350"/>
        <v>0</v>
      </c>
      <c r="AB744" s="31">
        <f t="shared" si="348"/>
        <v>0</v>
      </c>
      <c r="AC744" s="31">
        <f t="shared" si="351"/>
        <v>0</v>
      </c>
      <c r="AD744" s="20">
        <f t="shared" si="349"/>
        <v>180</v>
      </c>
      <c r="AE744" s="9">
        <f t="shared" si="329"/>
        <v>1.6157760490740567</v>
      </c>
      <c r="AF744" s="9">
        <f t="shared" si="340"/>
        <v>1.941688517777777</v>
      </c>
      <c r="AG744" s="21">
        <f t="shared" si="341"/>
        <v>180</v>
      </c>
      <c r="AH744" s="6">
        <f t="shared" si="342"/>
        <v>8.860296996153183</v>
      </c>
      <c r="AI744">
        <f t="shared" si="343"/>
        <v>0</v>
      </c>
    </row>
    <row r="745" spans="2:35" ht="20">
      <c r="B745" s="22">
        <v>438</v>
      </c>
      <c r="C745" s="22">
        <v>808</v>
      </c>
      <c r="D745" s="18">
        <f t="shared" si="330"/>
        <v>228.03990720000004</v>
      </c>
      <c r="E745" s="18">
        <f t="shared" si="331"/>
        <v>1210.9506487839999</v>
      </c>
      <c r="F745" s="18">
        <f t="shared" si="336"/>
        <v>222.43101760000002</v>
      </c>
      <c r="G745" s="18">
        <f t="shared" si="337"/>
        <v>1210.9506487839999</v>
      </c>
      <c r="H745" s="18">
        <v>1048</v>
      </c>
      <c r="I745" s="18">
        <v>804</v>
      </c>
      <c r="J745" s="13">
        <f t="shared" si="332"/>
        <v>1083.2203456</v>
      </c>
      <c r="K745" s="13">
        <f t="shared" si="333"/>
        <v>1204.9558435920001</v>
      </c>
      <c r="L745" s="13">
        <f t="shared" si="338"/>
        <v>1087.8877829333333</v>
      </c>
      <c r="M745" s="13">
        <f t="shared" si="339"/>
        <v>1204.9558435920001</v>
      </c>
      <c r="N745" s="19">
        <f t="shared" si="334"/>
        <v>-5.6088896000000261</v>
      </c>
      <c r="O745">
        <f t="shared" si="344"/>
        <v>0</v>
      </c>
      <c r="P745">
        <f t="shared" si="352"/>
        <v>5.8250655533333612E-2</v>
      </c>
      <c r="Q745" s="9">
        <f t="shared" si="353"/>
        <v>1.9416885177777869</v>
      </c>
      <c r="R745" s="9">
        <f t="shared" si="354"/>
        <v>6.9900786640000332</v>
      </c>
      <c r="S745">
        <f t="shared" si="345"/>
        <v>-4.6674373333335097</v>
      </c>
      <c r="T745">
        <f t="shared" si="346"/>
        <v>0</v>
      </c>
      <c r="U745">
        <f t="shared" si="355"/>
        <v>4.8473281472224058E-2</v>
      </c>
      <c r="V745" s="9">
        <f t="shared" si="356"/>
        <v>1.6157760490741353</v>
      </c>
      <c r="W745" s="9">
        <f t="shared" si="328"/>
        <v>5.8167937766668869</v>
      </c>
      <c r="X745" s="6">
        <f t="shared" si="335"/>
        <v>8.7482014508556336</v>
      </c>
      <c r="Y745" s="10">
        <v>0</v>
      </c>
      <c r="Z745" s="31">
        <f t="shared" si="347"/>
        <v>180</v>
      </c>
      <c r="AA745" s="31">
        <f t="shared" si="350"/>
        <v>0</v>
      </c>
      <c r="AB745" s="31">
        <f t="shared" si="348"/>
        <v>0</v>
      </c>
      <c r="AC745" s="31">
        <f t="shared" si="351"/>
        <v>0</v>
      </c>
      <c r="AD745" s="20">
        <f t="shared" si="349"/>
        <v>180</v>
      </c>
      <c r="AE745" s="9">
        <f t="shared" si="329"/>
        <v>1.6157760490741353</v>
      </c>
      <c r="AF745" s="9">
        <f t="shared" si="340"/>
        <v>1.9416885177777869</v>
      </c>
      <c r="AG745" s="21">
        <f t="shared" si="341"/>
        <v>180</v>
      </c>
      <c r="AH745" s="6">
        <f t="shared" si="342"/>
        <v>8.7482014508556336</v>
      </c>
      <c r="AI745">
        <f t="shared" si="343"/>
        <v>0</v>
      </c>
    </row>
    <row r="746" spans="2:35" ht="20">
      <c r="B746" s="22">
        <v>444</v>
      </c>
      <c r="C746" s="22">
        <v>808</v>
      </c>
      <c r="D746" s="18">
        <f t="shared" si="330"/>
        <v>236.45324159999998</v>
      </c>
      <c r="E746" s="18">
        <f t="shared" si="331"/>
        <v>1210.9506487839999</v>
      </c>
      <c r="F746" s="18">
        <f t="shared" si="336"/>
        <v>228.97472213333333</v>
      </c>
      <c r="G746" s="18">
        <f t="shared" si="337"/>
        <v>1210.9506487839999</v>
      </c>
      <c r="H746" s="18">
        <v>1044</v>
      </c>
      <c r="I746" s="18">
        <v>804</v>
      </c>
      <c r="J746" s="13">
        <f t="shared" si="332"/>
        <v>1077.6194207999999</v>
      </c>
      <c r="K746" s="13">
        <f t="shared" si="333"/>
        <v>1204.9558435920001</v>
      </c>
      <c r="L746" s="13">
        <f t="shared" si="338"/>
        <v>1083.2203456</v>
      </c>
      <c r="M746" s="13">
        <f t="shared" si="339"/>
        <v>1204.9558435920001</v>
      </c>
      <c r="N746" s="19">
        <f t="shared" si="334"/>
        <v>-8.4133343999999397</v>
      </c>
      <c r="O746">
        <f t="shared" si="344"/>
        <v>0</v>
      </c>
      <c r="P746">
        <f t="shared" si="352"/>
        <v>8.7375983299999377E-2</v>
      </c>
      <c r="Q746" s="9">
        <f t="shared" si="353"/>
        <v>2.9125327766666458</v>
      </c>
      <c r="R746" s="9">
        <f t="shared" si="354"/>
        <v>10.485117995999925</v>
      </c>
      <c r="S746">
        <f t="shared" si="345"/>
        <v>-4.6674373333332824</v>
      </c>
      <c r="T746">
        <f t="shared" si="346"/>
        <v>0</v>
      </c>
      <c r="U746">
        <f t="shared" si="355"/>
        <v>4.8473281472221699E-2</v>
      </c>
      <c r="V746" s="9">
        <f t="shared" si="356"/>
        <v>1.6157760490740567</v>
      </c>
      <c r="W746" s="9">
        <f t="shared" si="328"/>
        <v>5.8167937766666045</v>
      </c>
      <c r="X746" s="6">
        <f t="shared" si="335"/>
        <v>8.6641099244881339</v>
      </c>
      <c r="Y746" s="10">
        <v>0</v>
      </c>
      <c r="Z746" s="31">
        <f t="shared" si="347"/>
        <v>180</v>
      </c>
      <c r="AA746" s="31">
        <f t="shared" si="350"/>
        <v>0</v>
      </c>
      <c r="AB746" s="31">
        <f t="shared" si="348"/>
        <v>0</v>
      </c>
      <c r="AC746" s="31">
        <f t="shared" si="351"/>
        <v>0</v>
      </c>
      <c r="AD746" s="20">
        <f t="shared" si="349"/>
        <v>180</v>
      </c>
      <c r="AE746" s="9">
        <f t="shared" si="329"/>
        <v>1.6157760490740567</v>
      </c>
      <c r="AF746" s="9">
        <f t="shared" si="340"/>
        <v>2.9125327766666458</v>
      </c>
      <c r="AG746" s="21">
        <f t="shared" si="341"/>
        <v>180</v>
      </c>
      <c r="AH746" s="6">
        <f t="shared" si="342"/>
        <v>8.6641099244881339</v>
      </c>
      <c r="AI746">
        <f t="shared" si="343"/>
        <v>0</v>
      </c>
    </row>
    <row r="747" spans="2:35" ht="20">
      <c r="B747" s="22">
        <v>448</v>
      </c>
      <c r="C747" s="22">
        <v>808</v>
      </c>
      <c r="D747" s="18">
        <f t="shared" si="330"/>
        <v>242.06213120000001</v>
      </c>
      <c r="E747" s="18">
        <f t="shared" si="331"/>
        <v>1210.9506487839999</v>
      </c>
      <c r="F747" s="18">
        <f t="shared" si="336"/>
        <v>235.51842666666667</v>
      </c>
      <c r="G747" s="18">
        <f t="shared" si="337"/>
        <v>1210.9506487839999</v>
      </c>
      <c r="H747" s="18">
        <v>1040</v>
      </c>
      <c r="I747" s="18">
        <v>804</v>
      </c>
      <c r="J747" s="13">
        <f t="shared" si="332"/>
        <v>1072.0184959999999</v>
      </c>
      <c r="K747" s="13">
        <f t="shared" si="333"/>
        <v>1204.9558435920001</v>
      </c>
      <c r="L747" s="13">
        <f t="shared" si="338"/>
        <v>1077.6194207999999</v>
      </c>
      <c r="M747" s="13">
        <f t="shared" si="339"/>
        <v>1204.9558435920001</v>
      </c>
      <c r="N747" s="19">
        <f t="shared" si="334"/>
        <v>-5.6088896000000261</v>
      </c>
      <c r="O747">
        <f t="shared" si="344"/>
        <v>0</v>
      </c>
      <c r="P747">
        <f t="shared" si="352"/>
        <v>5.8250655533333612E-2</v>
      </c>
      <c r="Q747" s="9">
        <f t="shared" si="353"/>
        <v>1.9416885177777869</v>
      </c>
      <c r="R747" s="9">
        <f t="shared" si="354"/>
        <v>6.9900786640000332</v>
      </c>
      <c r="S747">
        <f t="shared" si="345"/>
        <v>-5.6009248000000298</v>
      </c>
      <c r="T747">
        <f t="shared" si="346"/>
        <v>0</v>
      </c>
      <c r="U747">
        <f t="shared" si="355"/>
        <v>5.8167937766666983E-2</v>
      </c>
      <c r="V747" s="9">
        <f t="shared" si="356"/>
        <v>1.9389312588888994</v>
      </c>
      <c r="W747" s="9">
        <f t="shared" si="328"/>
        <v>6.9801525320000382</v>
      </c>
      <c r="X747" s="6">
        <f t="shared" si="335"/>
        <v>8.5520144990014266</v>
      </c>
      <c r="Y747" s="10">
        <v>0</v>
      </c>
      <c r="Z747" s="31">
        <f t="shared" si="347"/>
        <v>180</v>
      </c>
      <c r="AA747" s="31">
        <f t="shared" si="350"/>
        <v>0</v>
      </c>
      <c r="AB747" s="31">
        <f t="shared" si="348"/>
        <v>0</v>
      </c>
      <c r="AC747" s="31">
        <f t="shared" si="351"/>
        <v>0</v>
      </c>
      <c r="AD747" s="20">
        <f t="shared" si="349"/>
        <v>180</v>
      </c>
      <c r="AE747" s="9">
        <f t="shared" si="329"/>
        <v>1.9389312588888994</v>
      </c>
      <c r="AF747" s="9">
        <f t="shared" si="340"/>
        <v>1.9416885177777869</v>
      </c>
      <c r="AG747" s="21">
        <f t="shared" si="341"/>
        <v>180</v>
      </c>
      <c r="AH747" s="6">
        <f t="shared" si="342"/>
        <v>8.5520144990014266</v>
      </c>
      <c r="AI747">
        <f t="shared" si="343"/>
        <v>0</v>
      </c>
    </row>
    <row r="748" spans="2:35" ht="20">
      <c r="B748" s="22">
        <v>452</v>
      </c>
      <c r="C748" s="22">
        <v>807</v>
      </c>
      <c r="D748" s="18">
        <f t="shared" si="330"/>
        <v>247.92390320000004</v>
      </c>
      <c r="E748" s="18">
        <f t="shared" si="331"/>
        <v>1209.4519474859999</v>
      </c>
      <c r="F748" s="18">
        <f t="shared" si="336"/>
        <v>242.14642533333335</v>
      </c>
      <c r="G748" s="18">
        <f t="shared" si="337"/>
        <v>1210.4510816846666</v>
      </c>
      <c r="H748" s="18">
        <v>1038</v>
      </c>
      <c r="I748" s="18">
        <v>806</v>
      </c>
      <c r="J748" s="13">
        <f t="shared" si="332"/>
        <v>1069.2956904</v>
      </c>
      <c r="K748" s="13">
        <f t="shared" si="333"/>
        <v>1207.9532461880001</v>
      </c>
      <c r="L748" s="13">
        <f t="shared" si="338"/>
        <v>1072.9778690666665</v>
      </c>
      <c r="M748" s="13">
        <f t="shared" si="339"/>
        <v>1205.9549777906668</v>
      </c>
      <c r="N748" s="19">
        <f t="shared" si="334"/>
        <v>-5.8617720000000304</v>
      </c>
      <c r="O748">
        <f t="shared" si="344"/>
        <v>0.49956709933326238</v>
      </c>
      <c r="P748">
        <f t="shared" si="352"/>
        <v>6.2288974961546797E-2</v>
      </c>
      <c r="Q748" s="9">
        <f t="shared" si="353"/>
        <v>2.076299165384893</v>
      </c>
      <c r="R748" s="9">
        <f t="shared" si="354"/>
        <v>7.4746769953856154</v>
      </c>
      <c r="S748">
        <f t="shared" si="345"/>
        <v>-4.6415517333334719</v>
      </c>
      <c r="T748">
        <f t="shared" si="346"/>
        <v>0.99913419866675213</v>
      </c>
      <c r="U748">
        <f t="shared" si="355"/>
        <v>5.4948384297962831E-2</v>
      </c>
      <c r="V748" s="9">
        <f t="shared" si="356"/>
        <v>1.8316128099320943</v>
      </c>
      <c r="W748" s="9">
        <f t="shared" si="328"/>
        <v>6.5938061157555392</v>
      </c>
      <c r="X748" s="6">
        <f t="shared" si="335"/>
        <v>8.4118754075367548</v>
      </c>
      <c r="Y748" s="10">
        <v>0</v>
      </c>
      <c r="Z748" s="31">
        <f t="shared" si="347"/>
        <v>175.68963883689983</v>
      </c>
      <c r="AA748" s="31">
        <f t="shared" si="350"/>
        <v>4.3103611631001684</v>
      </c>
      <c r="AB748" s="31">
        <f t="shared" si="348"/>
        <v>347.85195534047722</v>
      </c>
      <c r="AC748" s="31">
        <f t="shared" si="351"/>
        <v>-347.85195534047722</v>
      </c>
      <c r="AD748" s="20">
        <f t="shared" si="349"/>
        <v>172.16231650357739</v>
      </c>
      <c r="AE748" s="9">
        <f t="shared" si="329"/>
        <v>1.8316128099320943</v>
      </c>
      <c r="AF748" s="9">
        <f t="shared" si="340"/>
        <v>2.076299165384893</v>
      </c>
      <c r="AG748" s="21">
        <f t="shared" si="341"/>
        <v>172.16231650357739</v>
      </c>
      <c r="AH748" s="6">
        <f t="shared" si="342"/>
        <v>8.4118754075367548</v>
      </c>
      <c r="AI748">
        <f t="shared" si="343"/>
        <v>0</v>
      </c>
    </row>
    <row r="749" spans="2:35" ht="20">
      <c r="B749" s="22">
        <v>456</v>
      </c>
      <c r="C749" s="22">
        <v>806</v>
      </c>
      <c r="D749" s="18">
        <f t="shared" si="330"/>
        <v>253.7816928</v>
      </c>
      <c r="E749" s="18">
        <f t="shared" si="331"/>
        <v>1207.9532461880001</v>
      </c>
      <c r="F749" s="18">
        <f t="shared" si="336"/>
        <v>247.92257573333336</v>
      </c>
      <c r="G749" s="18">
        <f t="shared" si="337"/>
        <v>1209.4519474859999</v>
      </c>
      <c r="H749" s="18">
        <v>1032</v>
      </c>
      <c r="I749" s="18">
        <v>806</v>
      </c>
      <c r="J749" s="13">
        <f t="shared" si="332"/>
        <v>1060.8883295999999</v>
      </c>
      <c r="K749" s="13">
        <f t="shared" si="333"/>
        <v>1207.9532461880001</v>
      </c>
      <c r="L749" s="13">
        <f t="shared" si="338"/>
        <v>1067.4008386666667</v>
      </c>
      <c r="M749" s="13">
        <f t="shared" si="339"/>
        <v>1206.9541119893336</v>
      </c>
      <c r="N749" s="19">
        <f t="shared" si="334"/>
        <v>-5.8577895999999612</v>
      </c>
      <c r="O749">
        <f t="shared" si="344"/>
        <v>0.99913419866675213</v>
      </c>
      <c r="P749">
        <f t="shared" si="352"/>
        <v>6.6307047529439417E-2</v>
      </c>
      <c r="Q749" s="9">
        <f t="shared" si="353"/>
        <v>2.2102349176479805</v>
      </c>
      <c r="R749" s="9">
        <f t="shared" si="354"/>
        <v>7.9568457035327302</v>
      </c>
      <c r="S749">
        <f t="shared" si="345"/>
        <v>-5.577030399999785</v>
      </c>
      <c r="T749">
        <f t="shared" si="346"/>
        <v>0.99913419866675213</v>
      </c>
      <c r="U749">
        <f t="shared" si="355"/>
        <v>6.3642418968833769E-2</v>
      </c>
      <c r="V749" s="9">
        <f t="shared" si="356"/>
        <v>2.1214139656277919</v>
      </c>
      <c r="W749" s="9">
        <f t="shared" si="328"/>
        <v>7.637090276260051</v>
      </c>
      <c r="X749" s="6">
        <f t="shared" si="335"/>
        <v>8.2997801486624958</v>
      </c>
      <c r="Y749" s="10">
        <v>0</v>
      </c>
      <c r="Z749" s="31">
        <f t="shared" si="347"/>
        <v>170.18632523263682</v>
      </c>
      <c r="AA749" s="31">
        <f t="shared" si="350"/>
        <v>5.5033136042630133</v>
      </c>
      <c r="AB749" s="31">
        <f t="shared" si="348"/>
        <v>349.84311466451982</v>
      </c>
      <c r="AC749" s="31">
        <f t="shared" si="351"/>
        <v>-1.9911593240425987</v>
      </c>
      <c r="AD749" s="20">
        <f t="shared" si="349"/>
        <v>179.656789431883</v>
      </c>
      <c r="AE749" s="9">
        <f t="shared" si="329"/>
        <v>2.1214139656277919</v>
      </c>
      <c r="AF749" s="9">
        <f t="shared" si="340"/>
        <v>2.2102349176479805</v>
      </c>
      <c r="AG749" s="21">
        <f t="shared" si="341"/>
        <v>179.656789431883</v>
      </c>
      <c r="AH749" s="6">
        <f t="shared" si="342"/>
        <v>8.2997801486624958</v>
      </c>
      <c r="AI749">
        <f t="shared" si="343"/>
        <v>0</v>
      </c>
    </row>
    <row r="750" spans="2:35" ht="20">
      <c r="B750" s="22">
        <v>460</v>
      </c>
      <c r="C750" s="22">
        <v>806</v>
      </c>
      <c r="D750" s="18">
        <f t="shared" si="330"/>
        <v>259.38660000000004</v>
      </c>
      <c r="E750" s="18">
        <f t="shared" si="331"/>
        <v>1207.9532461880001</v>
      </c>
      <c r="F750" s="18">
        <f t="shared" si="336"/>
        <v>253.69739866666669</v>
      </c>
      <c r="G750" s="18">
        <f t="shared" si="337"/>
        <v>1208.4528132873331</v>
      </c>
      <c r="H750" s="18">
        <v>1030</v>
      </c>
      <c r="I750" s="18">
        <v>806</v>
      </c>
      <c r="J750" s="13">
        <f t="shared" si="332"/>
        <v>1058.0858760000001</v>
      </c>
      <c r="K750" s="13">
        <f t="shared" si="333"/>
        <v>1207.9532461880001</v>
      </c>
      <c r="L750" s="13">
        <f t="shared" si="338"/>
        <v>1062.7566319999999</v>
      </c>
      <c r="M750" s="13">
        <f t="shared" si="339"/>
        <v>1207.9532461880001</v>
      </c>
      <c r="N750" s="19">
        <f t="shared" si="334"/>
        <v>-5.6049072000000422</v>
      </c>
      <c r="O750">
        <f t="shared" si="344"/>
        <v>0.99913419866675213</v>
      </c>
      <c r="P750">
        <f t="shared" si="352"/>
        <v>6.3906011266761611E-2</v>
      </c>
      <c r="Q750" s="9">
        <f t="shared" si="353"/>
        <v>2.1302003755587204</v>
      </c>
      <c r="R750" s="9">
        <f t="shared" si="354"/>
        <v>7.6687213520113939</v>
      </c>
      <c r="S750">
        <f t="shared" si="345"/>
        <v>-4.6442066666668325</v>
      </c>
      <c r="T750">
        <f t="shared" si="346"/>
        <v>0.99913419866652475</v>
      </c>
      <c r="U750">
        <f t="shared" si="355"/>
        <v>5.4972574435793925E-2</v>
      </c>
      <c r="V750" s="9">
        <f t="shared" si="356"/>
        <v>1.8324191478597973</v>
      </c>
      <c r="W750" s="9">
        <f t="shared" si="328"/>
        <v>6.5967089322952708</v>
      </c>
      <c r="X750" s="6">
        <f t="shared" si="335"/>
        <v>8.2137315448808206</v>
      </c>
      <c r="Y750" s="10">
        <v>0</v>
      </c>
      <c r="Z750" s="31">
        <f t="shared" si="347"/>
        <v>170.18411322684341</v>
      </c>
      <c r="AA750" s="31">
        <f t="shared" si="350"/>
        <v>2.2120057934102988E-3</v>
      </c>
      <c r="AB750" s="31">
        <f t="shared" si="348"/>
        <v>347.85869386865551</v>
      </c>
      <c r="AC750" s="31">
        <f t="shared" si="351"/>
        <v>1.9844207958643096</v>
      </c>
      <c r="AD750" s="20">
        <f t="shared" si="349"/>
        <v>177.6745806418121</v>
      </c>
      <c r="AE750" s="9">
        <f t="shared" si="329"/>
        <v>1.8324191478597973</v>
      </c>
      <c r="AF750" s="9">
        <f t="shared" si="340"/>
        <v>2.1302003755587204</v>
      </c>
      <c r="AG750" s="21">
        <f t="shared" si="341"/>
        <v>177.6745806418121</v>
      </c>
      <c r="AH750" s="6">
        <f t="shared" si="342"/>
        <v>8.2137315448808206</v>
      </c>
      <c r="AI750">
        <f t="shared" si="343"/>
        <v>0</v>
      </c>
    </row>
    <row r="751" spans="2:35" ht="20">
      <c r="B751" s="22">
        <v>466</v>
      </c>
      <c r="C751" s="22">
        <v>806</v>
      </c>
      <c r="D751" s="18">
        <f t="shared" si="330"/>
        <v>267.79396080000004</v>
      </c>
      <c r="E751" s="18">
        <f t="shared" si="331"/>
        <v>1207.9532461880001</v>
      </c>
      <c r="F751" s="18">
        <f t="shared" si="336"/>
        <v>260.32075120000002</v>
      </c>
      <c r="G751" s="18">
        <f t="shared" si="337"/>
        <v>1207.9532461880001</v>
      </c>
      <c r="H751" s="18">
        <v>1026</v>
      </c>
      <c r="I751" s="18">
        <v>806</v>
      </c>
      <c r="J751" s="13">
        <f t="shared" si="332"/>
        <v>1052.4809688</v>
      </c>
      <c r="K751" s="13">
        <f t="shared" si="333"/>
        <v>1207.9532461880001</v>
      </c>
      <c r="L751" s="13">
        <f t="shared" si="338"/>
        <v>1057.1517248</v>
      </c>
      <c r="M751" s="13">
        <f t="shared" si="339"/>
        <v>1207.9532461880001</v>
      </c>
      <c r="N751" s="19">
        <f t="shared" si="334"/>
        <v>-8.4073607999999922</v>
      </c>
      <c r="O751">
        <f t="shared" si="344"/>
        <v>0.499567099333035</v>
      </c>
      <c r="P751">
        <f t="shared" si="352"/>
        <v>8.8304241132473399E-2</v>
      </c>
      <c r="Q751" s="9">
        <f t="shared" si="353"/>
        <v>2.9434747044157796</v>
      </c>
      <c r="R751" s="9">
        <f t="shared" si="354"/>
        <v>10.596508935896807</v>
      </c>
      <c r="S751">
        <f t="shared" si="345"/>
        <v>-5.6049071999998432</v>
      </c>
      <c r="T751">
        <f t="shared" si="346"/>
        <v>0</v>
      </c>
      <c r="U751">
        <f t="shared" si="355"/>
        <v>5.8209296649998375E-2</v>
      </c>
      <c r="V751" s="9">
        <f t="shared" si="356"/>
        <v>1.9403098883332792</v>
      </c>
      <c r="W751" s="9">
        <f t="shared" si="328"/>
        <v>6.9851155979998056</v>
      </c>
      <c r="X751" s="6">
        <f t="shared" si="335"/>
        <v>8.0710663679999985</v>
      </c>
      <c r="Y751" s="10">
        <v>0</v>
      </c>
      <c r="Z751" s="31">
        <f t="shared" si="347"/>
        <v>175.68662662242917</v>
      </c>
      <c r="AA751" s="31">
        <f t="shared" si="350"/>
        <v>-5.5025133955857655</v>
      </c>
      <c r="AB751" s="31">
        <f t="shared" si="348"/>
        <v>0</v>
      </c>
      <c r="AC751" s="31">
        <f t="shared" si="351"/>
        <v>347.85869386865551</v>
      </c>
      <c r="AD751" s="20">
        <f t="shared" si="349"/>
        <v>175.68662662242917</v>
      </c>
      <c r="AE751" s="9">
        <f t="shared" si="329"/>
        <v>1.9403098883332792</v>
      </c>
      <c r="AF751" s="9">
        <f t="shared" si="340"/>
        <v>2.9434747044157796</v>
      </c>
      <c r="AG751" s="21">
        <f t="shared" si="341"/>
        <v>175.68662662242917</v>
      </c>
      <c r="AH751" s="6">
        <f t="shared" si="342"/>
        <v>8.0710663679999985</v>
      </c>
      <c r="AI751">
        <f t="shared" si="343"/>
        <v>0</v>
      </c>
    </row>
    <row r="752" spans="2:35" ht="20">
      <c r="B752" s="22">
        <v>470</v>
      </c>
      <c r="C752" s="22">
        <v>806</v>
      </c>
      <c r="D752" s="18">
        <f t="shared" si="330"/>
        <v>273.39886799999999</v>
      </c>
      <c r="E752" s="18">
        <f t="shared" si="331"/>
        <v>1207.9532461880001</v>
      </c>
      <c r="F752" s="18">
        <f t="shared" si="336"/>
        <v>266.85980960000001</v>
      </c>
      <c r="G752" s="18">
        <f t="shared" si="337"/>
        <v>1207.9532461880001</v>
      </c>
      <c r="H752" s="18">
        <v>1022</v>
      </c>
      <c r="I752" s="18">
        <v>806</v>
      </c>
      <c r="J752" s="13">
        <f t="shared" si="332"/>
        <v>1046.8760616</v>
      </c>
      <c r="K752" s="13">
        <f t="shared" si="333"/>
        <v>1207.9532461880001</v>
      </c>
      <c r="L752" s="13">
        <f t="shared" si="338"/>
        <v>1052.4809688</v>
      </c>
      <c r="M752" s="13">
        <f t="shared" si="339"/>
        <v>1207.9532461880001</v>
      </c>
      <c r="N752" s="19">
        <f t="shared" si="334"/>
        <v>-5.6049071999999569</v>
      </c>
      <c r="O752">
        <f t="shared" si="344"/>
        <v>0</v>
      </c>
      <c r="P752">
        <f t="shared" si="352"/>
        <v>5.8209296649999562E-2</v>
      </c>
      <c r="Q752" s="9">
        <f t="shared" si="353"/>
        <v>1.9403098883333187</v>
      </c>
      <c r="R752" s="9">
        <f t="shared" si="354"/>
        <v>6.9851155979999477</v>
      </c>
      <c r="S752">
        <f t="shared" si="345"/>
        <v>-4.670755999999983</v>
      </c>
      <c r="T752">
        <f t="shared" si="346"/>
        <v>0</v>
      </c>
      <c r="U752">
        <f t="shared" si="355"/>
        <v>4.850774720833316E-2</v>
      </c>
      <c r="V752" s="9">
        <f t="shared" si="356"/>
        <v>1.6169249069444387</v>
      </c>
      <c r="W752" s="9">
        <f t="shared" si="328"/>
        <v>5.8209296649999791</v>
      </c>
      <c r="X752" s="6">
        <f t="shared" si="335"/>
        <v>7.9869927600000006</v>
      </c>
      <c r="Y752" s="10">
        <v>0</v>
      </c>
      <c r="Z752" s="31">
        <f t="shared" si="347"/>
        <v>180</v>
      </c>
      <c r="AA752" s="31">
        <f t="shared" si="350"/>
        <v>-4.3133733775708265</v>
      </c>
      <c r="AB752" s="31">
        <f t="shared" si="348"/>
        <v>0</v>
      </c>
      <c r="AC752" s="31">
        <f t="shared" si="351"/>
        <v>0</v>
      </c>
      <c r="AD752" s="20">
        <f t="shared" si="349"/>
        <v>180</v>
      </c>
      <c r="AE752" s="9">
        <f t="shared" si="329"/>
        <v>1.6169249069444387</v>
      </c>
      <c r="AF752" s="9">
        <f t="shared" si="340"/>
        <v>1.9403098883333187</v>
      </c>
      <c r="AG752" s="21">
        <f t="shared" si="341"/>
        <v>180</v>
      </c>
      <c r="AH752" s="6">
        <f t="shared" si="342"/>
        <v>7.9869927600000006</v>
      </c>
      <c r="AI752">
        <f t="shared" si="343"/>
        <v>0</v>
      </c>
    </row>
    <row r="753" spans="2:35" ht="20">
      <c r="B753" s="23">
        <v>474</v>
      </c>
      <c r="C753" s="23">
        <v>806</v>
      </c>
      <c r="D753" s="18">
        <f t="shared" si="330"/>
        <v>279.00377520000006</v>
      </c>
      <c r="E753" s="18">
        <f t="shared" si="331"/>
        <v>1207.9532461880001</v>
      </c>
      <c r="F753" s="18">
        <f t="shared" si="336"/>
        <v>273.39886800000005</v>
      </c>
      <c r="G753" s="18">
        <f t="shared" si="337"/>
        <v>1207.9532461880001</v>
      </c>
      <c r="H753" s="24">
        <v>1018</v>
      </c>
      <c r="I753" s="24">
        <v>808</v>
      </c>
      <c r="J753" s="13">
        <f t="shared" si="332"/>
        <v>1041.3288992</v>
      </c>
      <c r="K753" s="13">
        <f t="shared" si="333"/>
        <v>1210.9506487839999</v>
      </c>
      <c r="L753" s="13">
        <f t="shared" si="338"/>
        <v>1046.8953098666668</v>
      </c>
      <c r="M753" s="13">
        <f t="shared" si="339"/>
        <v>1208.9523803866666</v>
      </c>
      <c r="N753" s="19">
        <f t="shared" si="334"/>
        <v>-5.6049072000000706</v>
      </c>
      <c r="O753">
        <f t="shared" si="344"/>
        <v>0</v>
      </c>
      <c r="P753">
        <f t="shared" si="352"/>
        <v>5.8209296650000741E-2</v>
      </c>
      <c r="Q753" s="9">
        <f t="shared" si="353"/>
        <v>1.9403098883333578</v>
      </c>
      <c r="R753" s="9">
        <f t="shared" si="354"/>
        <v>6.9851155980000881</v>
      </c>
      <c r="S753">
        <f t="shared" si="345"/>
        <v>-5.5856589333332067</v>
      </c>
      <c r="T753">
        <f t="shared" si="346"/>
        <v>0.99913419866652475</v>
      </c>
      <c r="U753">
        <f t="shared" si="355"/>
        <v>6.3723983020185282E-2</v>
      </c>
      <c r="V753" s="9">
        <f t="shared" si="356"/>
        <v>2.1241327673395096</v>
      </c>
      <c r="W753" s="9">
        <f t="shared" si="328"/>
        <v>7.6468779624222352</v>
      </c>
      <c r="X753" s="6">
        <f t="shared" si="335"/>
        <v>7.8468700799999995</v>
      </c>
      <c r="Y753" s="10">
        <v>1</v>
      </c>
      <c r="Z753" s="31">
        <f t="shared" si="347"/>
        <v>180</v>
      </c>
      <c r="AA753" s="31">
        <f t="shared" si="350"/>
        <v>0</v>
      </c>
      <c r="AB753" s="31">
        <f t="shared" si="348"/>
        <v>349.85847876218435</v>
      </c>
      <c r="AC753" s="31">
        <f t="shared" si="351"/>
        <v>-349.85847876218435</v>
      </c>
      <c r="AD753" s="20">
        <f t="shared" si="349"/>
        <v>169.85847876218435</v>
      </c>
      <c r="AE753" s="9">
        <f t="shared" si="329"/>
        <v>2.1241327673395096</v>
      </c>
      <c r="AF753" s="9">
        <f t="shared" si="340"/>
        <v>1.9403098883333578</v>
      </c>
      <c r="AG753" s="21">
        <f t="shared" si="341"/>
        <v>169.85847876218435</v>
      </c>
      <c r="AH753" s="6">
        <f t="shared" si="342"/>
        <v>7.8468700799999995</v>
      </c>
      <c r="AI753">
        <f t="shared" si="343"/>
        <v>1</v>
      </c>
    </row>
    <row r="754" spans="2:35" ht="20">
      <c r="B754" s="23">
        <v>478</v>
      </c>
      <c r="C754" s="23">
        <v>806</v>
      </c>
      <c r="D754" s="18">
        <f t="shared" si="330"/>
        <v>284.60868240000002</v>
      </c>
      <c r="E754" s="18">
        <f t="shared" si="331"/>
        <v>1207.9532461880001</v>
      </c>
      <c r="F754" s="18">
        <f t="shared" si="336"/>
        <v>279.00377520000001</v>
      </c>
      <c r="G754" s="18">
        <f t="shared" si="337"/>
        <v>1207.9532461880001</v>
      </c>
      <c r="H754" s="24">
        <v>1015</v>
      </c>
      <c r="I754" s="24">
        <v>808</v>
      </c>
      <c r="J754" s="13">
        <f t="shared" si="332"/>
        <v>1037.1222319999999</v>
      </c>
      <c r="K754" s="13">
        <f t="shared" si="333"/>
        <v>1210.9506487839999</v>
      </c>
      <c r="L754" s="13">
        <f t="shared" si="338"/>
        <v>1041.7757309333331</v>
      </c>
      <c r="M754" s="13">
        <f t="shared" si="339"/>
        <v>1209.9515145853331</v>
      </c>
      <c r="N754" s="19">
        <f t="shared" si="334"/>
        <v>-5.6049071999999569</v>
      </c>
      <c r="O754">
        <f t="shared" si="344"/>
        <v>0</v>
      </c>
      <c r="P754">
        <f t="shared" si="352"/>
        <v>5.8209296649999562E-2</v>
      </c>
      <c r="Q754" s="9">
        <f t="shared" si="353"/>
        <v>1.9403098883333187</v>
      </c>
      <c r="R754" s="9">
        <f t="shared" si="354"/>
        <v>6.9851155979999477</v>
      </c>
      <c r="S754">
        <f t="shared" si="345"/>
        <v>-5.1195789333337416</v>
      </c>
      <c r="T754">
        <f t="shared" si="346"/>
        <v>0.99913419866652475</v>
      </c>
      <c r="U754">
        <f t="shared" si="355"/>
        <v>5.935144823413268E-2</v>
      </c>
      <c r="V754" s="9">
        <f t="shared" si="356"/>
        <v>1.9783816078044227</v>
      </c>
      <c r="W754" s="9">
        <f t="shared" si="328"/>
        <v>7.1221737880959219</v>
      </c>
      <c r="X754" s="6">
        <f t="shared" si="335"/>
        <v>7.7347719359999996</v>
      </c>
      <c r="Y754" s="10">
        <v>1</v>
      </c>
      <c r="Z754" s="31">
        <f t="shared" si="347"/>
        <v>180</v>
      </c>
      <c r="AA754" s="31">
        <f t="shared" si="350"/>
        <v>0</v>
      </c>
      <c r="AB754" s="31">
        <f t="shared" si="348"/>
        <v>348.95699022196771</v>
      </c>
      <c r="AC754" s="31">
        <f t="shared" si="351"/>
        <v>0.90148854021663283</v>
      </c>
      <c r="AD754" s="20">
        <f t="shared" si="349"/>
        <v>168.95699022196771</v>
      </c>
      <c r="AE754" s="9">
        <f t="shared" si="329"/>
        <v>1.9783816078044227</v>
      </c>
      <c r="AF754" s="9">
        <f t="shared" si="340"/>
        <v>1.9403098883333187</v>
      </c>
      <c r="AG754" s="21">
        <f t="shared" si="341"/>
        <v>168.95699022196771</v>
      </c>
      <c r="AH754" s="6">
        <f t="shared" si="342"/>
        <v>7.7347719359999996</v>
      </c>
      <c r="AI754">
        <f t="shared" si="343"/>
        <v>1</v>
      </c>
    </row>
    <row r="755" spans="2:35" ht="20">
      <c r="B755" s="23">
        <v>482</v>
      </c>
      <c r="C755" s="23">
        <v>806</v>
      </c>
      <c r="D755" s="18">
        <f t="shared" si="330"/>
        <v>290.21358959999998</v>
      </c>
      <c r="E755" s="18">
        <f t="shared" si="331"/>
        <v>1207.9532461880001</v>
      </c>
      <c r="F755" s="18">
        <f t="shared" si="336"/>
        <v>284.60868240000002</v>
      </c>
      <c r="G755" s="18">
        <f t="shared" si="337"/>
        <v>1207.9532461880001</v>
      </c>
      <c r="H755" s="24">
        <v>1012</v>
      </c>
      <c r="I755" s="24">
        <v>808</v>
      </c>
      <c r="J755" s="13">
        <f t="shared" si="332"/>
        <v>1032.9155648000001</v>
      </c>
      <c r="K755" s="13">
        <f t="shared" si="333"/>
        <v>1210.9506487839999</v>
      </c>
      <c r="L755" s="13">
        <f t="shared" si="338"/>
        <v>1037.1222319999999</v>
      </c>
      <c r="M755" s="13">
        <f t="shared" si="339"/>
        <v>1210.9506487839999</v>
      </c>
      <c r="N755" s="19">
        <f t="shared" si="334"/>
        <v>-5.6049071999999569</v>
      </c>
      <c r="O755">
        <f t="shared" si="344"/>
        <v>0</v>
      </c>
      <c r="P755">
        <f t="shared" si="352"/>
        <v>5.8209296649999562E-2</v>
      </c>
      <c r="Q755" s="9">
        <f t="shared" si="353"/>
        <v>1.9403098883333187</v>
      </c>
      <c r="R755" s="9">
        <f t="shared" si="354"/>
        <v>6.9851155979999477</v>
      </c>
      <c r="S755">
        <f t="shared" si="345"/>
        <v>-4.6534989333331396</v>
      </c>
      <c r="T755">
        <f t="shared" si="346"/>
        <v>0.99913419866675213</v>
      </c>
      <c r="U755">
        <f t="shared" si="355"/>
        <v>5.5057264961115883E-2</v>
      </c>
      <c r="V755" s="9">
        <f t="shared" si="356"/>
        <v>1.8352421653705295</v>
      </c>
      <c r="W755" s="9">
        <f t="shared" si="328"/>
        <v>6.6068717953339062</v>
      </c>
      <c r="X755" s="6">
        <f t="shared" si="335"/>
        <v>7.6233101675318036</v>
      </c>
      <c r="Y755" s="10">
        <v>1</v>
      </c>
      <c r="Z755" s="31">
        <f t="shared" si="347"/>
        <v>180</v>
      </c>
      <c r="AA755" s="31">
        <f t="shared" si="350"/>
        <v>0</v>
      </c>
      <c r="AB755" s="31">
        <f t="shared" si="348"/>
        <v>347.88222083869869</v>
      </c>
      <c r="AC755" s="31">
        <f t="shared" si="351"/>
        <v>1.0747693832690288</v>
      </c>
      <c r="AD755" s="20">
        <f t="shared" si="349"/>
        <v>167.88222083869869</v>
      </c>
      <c r="AE755" s="9">
        <f t="shared" si="329"/>
        <v>1.8352421653705295</v>
      </c>
      <c r="AF755" s="9">
        <f t="shared" si="340"/>
        <v>1.9403098883333187</v>
      </c>
      <c r="AG755" s="21">
        <f t="shared" si="341"/>
        <v>167.88222083869869</v>
      </c>
      <c r="AH755" s="6">
        <f t="shared" si="342"/>
        <v>7.6233101675318036</v>
      </c>
      <c r="AI755">
        <f t="shared" si="343"/>
        <v>1</v>
      </c>
    </row>
    <row r="756" spans="2:35" ht="20">
      <c r="B756" s="23">
        <v>486</v>
      </c>
      <c r="C756" s="23">
        <v>808</v>
      </c>
      <c r="D756" s="18">
        <f t="shared" si="330"/>
        <v>295.34658239999999</v>
      </c>
      <c r="E756" s="18">
        <f t="shared" si="331"/>
        <v>1210.9506487839999</v>
      </c>
      <c r="F756" s="18">
        <f t="shared" si="336"/>
        <v>290.05628480000001</v>
      </c>
      <c r="G756" s="18">
        <f t="shared" si="337"/>
        <v>1208.9523803866666</v>
      </c>
      <c r="H756" s="24">
        <v>1008</v>
      </c>
      <c r="I756" s="24">
        <v>808</v>
      </c>
      <c r="J756" s="13">
        <f t="shared" si="332"/>
        <v>1027.3066752</v>
      </c>
      <c r="K756" s="13">
        <f t="shared" si="333"/>
        <v>1210.9506487839999</v>
      </c>
      <c r="L756" s="13">
        <f t="shared" si="338"/>
        <v>1032.4481573333335</v>
      </c>
      <c r="M756" s="13">
        <f t="shared" si="339"/>
        <v>1210.9506487839999</v>
      </c>
      <c r="N756" s="19">
        <f t="shared" si="334"/>
        <v>-5.1329928000000109</v>
      </c>
      <c r="O756">
        <f t="shared" si="344"/>
        <v>-0.99913419866652475</v>
      </c>
      <c r="P756">
        <f t="shared" si="352"/>
        <v>5.9476277629407458E-2</v>
      </c>
      <c r="Q756" s="9">
        <f t="shared" si="353"/>
        <v>1.9825425876469154</v>
      </c>
      <c r="R756" s="9">
        <f t="shared" si="354"/>
        <v>7.1371533155288951</v>
      </c>
      <c r="S756">
        <f t="shared" si="345"/>
        <v>-4.6740746666664563</v>
      </c>
      <c r="T756">
        <f t="shared" si="346"/>
        <v>0</v>
      </c>
      <c r="U756">
        <f t="shared" si="355"/>
        <v>4.8542212944442262E-2</v>
      </c>
      <c r="V756" s="9">
        <f t="shared" si="356"/>
        <v>1.6180737648147419</v>
      </c>
      <c r="W756" s="9">
        <f t="shared" si="328"/>
        <v>5.8250655533330704</v>
      </c>
      <c r="X756" s="6">
        <f t="shared" si="335"/>
        <v>7.5251951918466151</v>
      </c>
      <c r="Y756" s="10">
        <v>1</v>
      </c>
      <c r="Z756" s="31">
        <f t="shared" si="347"/>
        <v>190.39300016623434</v>
      </c>
      <c r="AA756" s="31">
        <f t="shared" si="350"/>
        <v>-10.393000166234344</v>
      </c>
      <c r="AB756" s="31">
        <f t="shared" si="348"/>
        <v>0</v>
      </c>
      <c r="AC756" s="31">
        <f t="shared" si="351"/>
        <v>347.88222083869869</v>
      </c>
      <c r="AD756" s="20">
        <f t="shared" si="349"/>
        <v>190.39300016623434</v>
      </c>
      <c r="AE756" s="9">
        <f t="shared" si="329"/>
        <v>1.6180737648147419</v>
      </c>
      <c r="AF756" s="9">
        <f t="shared" si="340"/>
        <v>1.9825425876469154</v>
      </c>
      <c r="AG756" s="21">
        <f t="shared" si="341"/>
        <v>190.39300016623434</v>
      </c>
      <c r="AH756" s="6">
        <f t="shared" si="342"/>
        <v>7.5251951918466151</v>
      </c>
      <c r="AI756">
        <f t="shared" si="343"/>
        <v>1</v>
      </c>
    </row>
    <row r="757" spans="2:35" ht="20">
      <c r="B757" s="23">
        <v>490</v>
      </c>
      <c r="C757" s="23">
        <v>808</v>
      </c>
      <c r="D757" s="18">
        <f t="shared" si="330"/>
        <v>300.95547199999999</v>
      </c>
      <c r="E757" s="18">
        <f t="shared" si="331"/>
        <v>1210.9506487839999</v>
      </c>
      <c r="F757" s="18">
        <f t="shared" si="336"/>
        <v>295.50521466666663</v>
      </c>
      <c r="G757" s="18">
        <f t="shared" si="337"/>
        <v>1209.9515145853331</v>
      </c>
      <c r="H757" s="24">
        <v>1005</v>
      </c>
      <c r="I757" s="24">
        <v>808</v>
      </c>
      <c r="J757" s="13">
        <f t="shared" si="332"/>
        <v>1023.100008</v>
      </c>
      <c r="K757" s="13">
        <f t="shared" si="333"/>
        <v>1210.9506487839999</v>
      </c>
      <c r="L757" s="13">
        <f t="shared" si="338"/>
        <v>1027.7740826666666</v>
      </c>
      <c r="M757" s="13">
        <f t="shared" si="339"/>
        <v>1210.9506487839999</v>
      </c>
      <c r="N757" s="19">
        <f t="shared" si="334"/>
        <v>-5.6088895999999977</v>
      </c>
      <c r="O757">
        <f t="shared" si="344"/>
        <v>-0.99913419866652475</v>
      </c>
      <c r="P757">
        <f t="shared" si="352"/>
        <v>6.3943685611657142E-2</v>
      </c>
      <c r="Q757" s="9">
        <f t="shared" si="353"/>
        <v>2.131456187055238</v>
      </c>
      <c r="R757" s="9">
        <f t="shared" si="354"/>
        <v>7.6732422733988566</v>
      </c>
      <c r="S757">
        <f t="shared" si="345"/>
        <v>-4.6740746666669111</v>
      </c>
      <c r="T757">
        <f t="shared" si="346"/>
        <v>0</v>
      </c>
      <c r="U757">
        <f t="shared" si="355"/>
        <v>4.8542212944446987E-2</v>
      </c>
      <c r="V757" s="9">
        <f t="shared" si="356"/>
        <v>1.6180737648148995</v>
      </c>
      <c r="W757" s="9">
        <f t="shared" ref="W757:W820" si="357">V757*$A$22</f>
        <v>5.825065553333638</v>
      </c>
      <c r="X757" s="6">
        <f t="shared" si="335"/>
        <v>7.4270802364610553</v>
      </c>
      <c r="Y757" s="10">
        <v>1</v>
      </c>
      <c r="Z757" s="31">
        <f t="shared" si="347"/>
        <v>190.39052338174517</v>
      </c>
      <c r="AA757" s="31">
        <f t="shared" si="350"/>
        <v>2.4767844891755431E-3</v>
      </c>
      <c r="AB757" s="31">
        <f t="shared" si="348"/>
        <v>0</v>
      </c>
      <c r="AC757" s="31">
        <f t="shared" si="351"/>
        <v>0</v>
      </c>
      <c r="AD757" s="20">
        <f t="shared" si="349"/>
        <v>190.39052338174517</v>
      </c>
      <c r="AE757" s="9">
        <f t="shared" si="329"/>
        <v>1.6180737648148995</v>
      </c>
      <c r="AF757" s="9">
        <f t="shared" si="340"/>
        <v>2.131456187055238</v>
      </c>
      <c r="AG757" s="21">
        <f t="shared" si="341"/>
        <v>190.39052338174517</v>
      </c>
      <c r="AH757" s="6">
        <f t="shared" si="342"/>
        <v>7.4270802364610553</v>
      </c>
      <c r="AI757">
        <f t="shared" si="343"/>
        <v>1</v>
      </c>
    </row>
    <row r="758" spans="2:35" ht="20">
      <c r="B758" s="22">
        <v>494</v>
      </c>
      <c r="C758" s="22">
        <v>808</v>
      </c>
      <c r="D758" s="18">
        <f t="shared" si="330"/>
        <v>306.56436159999998</v>
      </c>
      <c r="E758" s="18">
        <f t="shared" si="331"/>
        <v>1210.9506487839999</v>
      </c>
      <c r="F758" s="18">
        <f t="shared" si="336"/>
        <v>300.95547199999999</v>
      </c>
      <c r="G758" s="18">
        <f t="shared" si="337"/>
        <v>1210.9506487839999</v>
      </c>
      <c r="H758" s="18">
        <v>1001</v>
      </c>
      <c r="I758" s="18">
        <v>808</v>
      </c>
      <c r="J758" s="13">
        <f t="shared" si="332"/>
        <v>1017.4911184</v>
      </c>
      <c r="K758" s="13">
        <f t="shared" si="333"/>
        <v>1210.9506487839999</v>
      </c>
      <c r="L758" s="13">
        <f t="shared" si="338"/>
        <v>1022.6326005333334</v>
      </c>
      <c r="M758" s="13">
        <f t="shared" si="339"/>
        <v>1210.9506487839999</v>
      </c>
      <c r="N758" s="19">
        <f t="shared" si="334"/>
        <v>-5.6088895999999977</v>
      </c>
      <c r="O758">
        <f t="shared" si="344"/>
        <v>-0.99913419866675213</v>
      </c>
      <c r="P758">
        <f t="shared" si="352"/>
        <v>6.3943685611659612E-2</v>
      </c>
      <c r="Q758" s="9">
        <f t="shared" si="353"/>
        <v>2.1314561870553201</v>
      </c>
      <c r="R758" s="9">
        <f t="shared" si="354"/>
        <v>7.6732422733991523</v>
      </c>
      <c r="S758">
        <f t="shared" si="345"/>
        <v>-5.1414821333331702</v>
      </c>
      <c r="T758">
        <f t="shared" si="346"/>
        <v>0</v>
      </c>
      <c r="U758">
        <f t="shared" si="355"/>
        <v>5.3396434238887201E-2</v>
      </c>
      <c r="V758" s="9">
        <f t="shared" si="356"/>
        <v>1.7798811412962401</v>
      </c>
      <c r="W758" s="9">
        <f t="shared" si="357"/>
        <v>6.4075721086664643</v>
      </c>
      <c r="X758" s="6">
        <f t="shared" si="335"/>
        <v>7.3196009279999998</v>
      </c>
      <c r="Y758" s="10">
        <v>0</v>
      </c>
      <c r="Z758" s="31">
        <f t="shared" si="347"/>
        <v>190.38804776451502</v>
      </c>
      <c r="AA758" s="31">
        <f t="shared" si="350"/>
        <v>2.475617230146554E-3</v>
      </c>
      <c r="AB758" s="31">
        <f t="shared" si="348"/>
        <v>0</v>
      </c>
      <c r="AC758" s="31">
        <f t="shared" si="351"/>
        <v>0</v>
      </c>
      <c r="AD758" s="20">
        <f t="shared" si="349"/>
        <v>190.38804776451502</v>
      </c>
      <c r="AE758" s="9">
        <f t="shared" si="329"/>
        <v>1.7798811412962401</v>
      </c>
      <c r="AF758" s="9">
        <f t="shared" si="340"/>
        <v>2.1314561870553201</v>
      </c>
      <c r="AG758" s="21">
        <f t="shared" si="341"/>
        <v>190.38804776451502</v>
      </c>
      <c r="AH758" s="6">
        <f t="shared" si="342"/>
        <v>7.3196009279999998</v>
      </c>
      <c r="AI758">
        <f t="shared" si="343"/>
        <v>0</v>
      </c>
    </row>
    <row r="759" spans="2:35" ht="20">
      <c r="B759" s="22">
        <v>500</v>
      </c>
      <c r="C759" s="22">
        <v>808</v>
      </c>
      <c r="D759" s="18">
        <f t="shared" si="330"/>
        <v>314.97769600000004</v>
      </c>
      <c r="E759" s="18">
        <f t="shared" si="331"/>
        <v>1210.9506487839999</v>
      </c>
      <c r="F759" s="18">
        <f t="shared" si="336"/>
        <v>307.49917653333335</v>
      </c>
      <c r="G759" s="18">
        <f t="shared" si="337"/>
        <v>1210.9506487839999</v>
      </c>
      <c r="H759" s="18">
        <v>996</v>
      </c>
      <c r="I759" s="18">
        <v>808</v>
      </c>
      <c r="J759" s="13">
        <f t="shared" si="332"/>
        <v>1010.4800064</v>
      </c>
      <c r="K759" s="13">
        <f t="shared" si="333"/>
        <v>1210.9506487839999</v>
      </c>
      <c r="L759" s="13">
        <f t="shared" si="338"/>
        <v>1017.0237109333334</v>
      </c>
      <c r="M759" s="13">
        <f t="shared" si="339"/>
        <v>1210.9506487839999</v>
      </c>
      <c r="N759" s="19">
        <f t="shared" si="334"/>
        <v>-8.4133344000000534</v>
      </c>
      <c r="O759">
        <f t="shared" si="344"/>
        <v>0</v>
      </c>
      <c r="P759">
        <f t="shared" si="352"/>
        <v>8.737598330000057E-2</v>
      </c>
      <c r="Q759" s="9">
        <f t="shared" si="353"/>
        <v>2.9125327766666858</v>
      </c>
      <c r="R759" s="9">
        <f t="shared" si="354"/>
        <v>10.485117996000069</v>
      </c>
      <c r="S759">
        <f t="shared" si="345"/>
        <v>-5.6088895999999977</v>
      </c>
      <c r="T759">
        <f t="shared" si="346"/>
        <v>0</v>
      </c>
      <c r="U759">
        <f t="shared" si="355"/>
        <v>5.8250655533333313E-2</v>
      </c>
      <c r="V759" s="9">
        <f t="shared" si="356"/>
        <v>1.941688517777777</v>
      </c>
      <c r="W759" s="9">
        <f t="shared" si="357"/>
        <v>6.9900786639999968</v>
      </c>
      <c r="X759" s="6">
        <f t="shared" si="335"/>
        <v>7.2214453600000006</v>
      </c>
      <c r="Y759" s="10">
        <v>0</v>
      </c>
      <c r="Z759" s="31">
        <f t="shared" si="347"/>
        <v>180</v>
      </c>
      <c r="AA759" s="31">
        <f t="shared" si="350"/>
        <v>10.388047764515022</v>
      </c>
      <c r="AB759" s="31">
        <f t="shared" si="348"/>
        <v>0</v>
      </c>
      <c r="AC759" s="31">
        <f t="shared" si="351"/>
        <v>0</v>
      </c>
      <c r="AD759" s="20">
        <f t="shared" si="349"/>
        <v>180</v>
      </c>
      <c r="AE759" s="9">
        <f t="shared" si="329"/>
        <v>1.941688517777777</v>
      </c>
      <c r="AF759" s="9">
        <f t="shared" si="340"/>
        <v>2.9125327766666858</v>
      </c>
      <c r="AG759" s="21">
        <f t="shared" si="341"/>
        <v>180</v>
      </c>
      <c r="AH759" s="6">
        <f t="shared" si="342"/>
        <v>7.2214453600000006</v>
      </c>
      <c r="AI759">
        <f t="shared" si="343"/>
        <v>0</v>
      </c>
    </row>
    <row r="760" spans="2:35" ht="20">
      <c r="B760" s="22">
        <v>504</v>
      </c>
      <c r="C760" s="22">
        <v>808</v>
      </c>
      <c r="D760" s="18">
        <f t="shared" si="330"/>
        <v>320.58658560000003</v>
      </c>
      <c r="E760" s="18">
        <f t="shared" si="331"/>
        <v>1210.9506487839999</v>
      </c>
      <c r="F760" s="18">
        <f t="shared" si="336"/>
        <v>314.04288106666667</v>
      </c>
      <c r="G760" s="18">
        <f t="shared" si="337"/>
        <v>1210.9506487839999</v>
      </c>
      <c r="H760" s="18">
        <v>994</v>
      </c>
      <c r="I760" s="18">
        <v>808</v>
      </c>
      <c r="J760" s="13">
        <f t="shared" si="332"/>
        <v>1007.6755616</v>
      </c>
      <c r="K760" s="13">
        <f t="shared" si="333"/>
        <v>1210.9506487839999</v>
      </c>
      <c r="L760" s="13">
        <f t="shared" si="338"/>
        <v>1011.8822288</v>
      </c>
      <c r="M760" s="13">
        <f t="shared" si="339"/>
        <v>1210.9506487839999</v>
      </c>
      <c r="N760" s="19">
        <f t="shared" si="334"/>
        <v>-5.6088895999999977</v>
      </c>
      <c r="O760">
        <f t="shared" si="344"/>
        <v>0</v>
      </c>
      <c r="P760">
        <f t="shared" si="352"/>
        <v>5.8250655533333313E-2</v>
      </c>
      <c r="Q760" s="9">
        <f t="shared" si="353"/>
        <v>1.941688517777777</v>
      </c>
      <c r="R760" s="9">
        <f t="shared" si="354"/>
        <v>6.9900786639999968</v>
      </c>
      <c r="S760">
        <f t="shared" si="345"/>
        <v>-5.1414821333333975</v>
      </c>
      <c r="T760">
        <f t="shared" si="346"/>
        <v>0</v>
      </c>
      <c r="U760">
        <f t="shared" si="355"/>
        <v>5.339643423888956E-2</v>
      </c>
      <c r="V760" s="9">
        <f t="shared" si="356"/>
        <v>1.7798811412963187</v>
      </c>
      <c r="W760" s="9">
        <f t="shared" si="357"/>
        <v>6.4075721086667476</v>
      </c>
      <c r="X760" s="6">
        <f t="shared" si="335"/>
        <v>7.1092675679999999</v>
      </c>
      <c r="Y760" s="10">
        <v>0</v>
      </c>
      <c r="Z760" s="31">
        <f t="shared" si="347"/>
        <v>180</v>
      </c>
      <c r="AA760" s="31">
        <f t="shared" si="350"/>
        <v>0</v>
      </c>
      <c r="AB760" s="31">
        <f t="shared" si="348"/>
        <v>0</v>
      </c>
      <c r="AC760" s="31">
        <f t="shared" si="351"/>
        <v>0</v>
      </c>
      <c r="AD760" s="20">
        <f t="shared" si="349"/>
        <v>180</v>
      </c>
      <c r="AE760" s="9">
        <f t="shared" si="329"/>
        <v>1.7798811412963187</v>
      </c>
      <c r="AF760" s="9">
        <f t="shared" si="340"/>
        <v>1.941688517777777</v>
      </c>
      <c r="AG760" s="21">
        <f t="shared" si="341"/>
        <v>180</v>
      </c>
      <c r="AH760" s="6">
        <f t="shared" si="342"/>
        <v>7.1092675679999999</v>
      </c>
      <c r="AI760">
        <f t="shared" si="343"/>
        <v>0</v>
      </c>
    </row>
    <row r="761" spans="2:35" ht="20">
      <c r="B761" s="22">
        <v>508</v>
      </c>
      <c r="C761" s="22">
        <v>808</v>
      </c>
      <c r="D761" s="18">
        <f t="shared" si="330"/>
        <v>326.19547520000003</v>
      </c>
      <c r="E761" s="18">
        <f t="shared" si="331"/>
        <v>1210.9506487839999</v>
      </c>
      <c r="F761" s="18">
        <f t="shared" si="336"/>
        <v>320.58658560000003</v>
      </c>
      <c r="G761" s="18">
        <f t="shared" si="337"/>
        <v>1210.9506487839999</v>
      </c>
      <c r="H761" s="18">
        <v>990</v>
      </c>
      <c r="I761" s="18">
        <v>808</v>
      </c>
      <c r="J761" s="13">
        <f t="shared" si="332"/>
        <v>1002.066672</v>
      </c>
      <c r="K761" s="13">
        <f t="shared" si="333"/>
        <v>1210.9506487839999</v>
      </c>
      <c r="L761" s="13">
        <f t="shared" si="338"/>
        <v>1006.7407466666667</v>
      </c>
      <c r="M761" s="13">
        <f t="shared" si="339"/>
        <v>1210.9506487839999</v>
      </c>
      <c r="N761" s="19">
        <f t="shared" si="334"/>
        <v>-5.6088895999999977</v>
      </c>
      <c r="O761">
        <f t="shared" si="344"/>
        <v>0</v>
      </c>
      <c r="P761">
        <f t="shared" si="352"/>
        <v>5.8250655533333313E-2</v>
      </c>
      <c r="Q761" s="9">
        <f t="shared" si="353"/>
        <v>1.941688517777777</v>
      </c>
      <c r="R761" s="9">
        <f t="shared" si="354"/>
        <v>6.9900786639999968</v>
      </c>
      <c r="S761">
        <f t="shared" si="345"/>
        <v>-5.1414821333332839</v>
      </c>
      <c r="T761">
        <f t="shared" si="346"/>
        <v>0</v>
      </c>
      <c r="U761">
        <f t="shared" si="355"/>
        <v>5.3396434238888381E-2</v>
      </c>
      <c r="V761" s="9">
        <f t="shared" si="356"/>
        <v>1.7798811412962792</v>
      </c>
      <c r="W761" s="9">
        <f t="shared" si="357"/>
        <v>6.4075721086666055</v>
      </c>
      <c r="X761" s="6">
        <f t="shared" si="335"/>
        <v>6.9550231039999995</v>
      </c>
      <c r="Y761" s="10">
        <v>0</v>
      </c>
      <c r="Z761" s="31">
        <f t="shared" si="347"/>
        <v>180</v>
      </c>
      <c r="AA761" s="31">
        <f t="shared" si="350"/>
        <v>0</v>
      </c>
      <c r="AB761" s="31">
        <f t="shared" si="348"/>
        <v>0</v>
      </c>
      <c r="AC761" s="31">
        <f t="shared" si="351"/>
        <v>0</v>
      </c>
      <c r="AD761" s="20">
        <f t="shared" si="349"/>
        <v>180</v>
      </c>
      <c r="AE761" s="9">
        <f t="shared" si="329"/>
        <v>1.7798811412962792</v>
      </c>
      <c r="AF761" s="9">
        <f t="shared" si="340"/>
        <v>1.941688517777777</v>
      </c>
      <c r="AG761" s="21">
        <f t="shared" si="341"/>
        <v>180</v>
      </c>
      <c r="AH761" s="6">
        <f t="shared" si="342"/>
        <v>6.9550231039999995</v>
      </c>
      <c r="AI761">
        <f t="shared" si="343"/>
        <v>0</v>
      </c>
    </row>
    <row r="762" spans="2:35" ht="20">
      <c r="B762" s="22">
        <v>512</v>
      </c>
      <c r="C762" s="22">
        <v>808</v>
      </c>
      <c r="D762" s="18">
        <f t="shared" si="330"/>
        <v>331.80436480000003</v>
      </c>
      <c r="E762" s="18">
        <f t="shared" si="331"/>
        <v>1210.9506487839999</v>
      </c>
      <c r="F762" s="18">
        <f t="shared" si="336"/>
        <v>326.19547520000003</v>
      </c>
      <c r="G762" s="18">
        <f t="shared" si="337"/>
        <v>1210.9506487839999</v>
      </c>
      <c r="H762" s="18">
        <v>988</v>
      </c>
      <c r="I762" s="18">
        <v>808</v>
      </c>
      <c r="J762" s="13">
        <f t="shared" si="332"/>
        <v>999.26222719999998</v>
      </c>
      <c r="K762" s="13">
        <f t="shared" si="333"/>
        <v>1210.9506487839999</v>
      </c>
      <c r="L762" s="13">
        <f t="shared" si="338"/>
        <v>1003.0014869333332</v>
      </c>
      <c r="M762" s="13">
        <f t="shared" si="339"/>
        <v>1210.9506487839999</v>
      </c>
      <c r="N762" s="19">
        <f t="shared" si="334"/>
        <v>-5.6088895999999977</v>
      </c>
      <c r="O762">
        <f t="shared" si="344"/>
        <v>0</v>
      </c>
      <c r="P762">
        <f t="shared" si="352"/>
        <v>5.8250655533333313E-2</v>
      </c>
      <c r="Q762" s="9">
        <f t="shared" si="353"/>
        <v>1.941688517777777</v>
      </c>
      <c r="R762" s="9">
        <f t="shared" si="354"/>
        <v>6.9900786639999968</v>
      </c>
      <c r="S762">
        <f t="shared" si="345"/>
        <v>-3.7392597333334834</v>
      </c>
      <c r="T762">
        <f t="shared" si="346"/>
        <v>0</v>
      </c>
      <c r="U762">
        <f t="shared" si="355"/>
        <v>3.8833770355557115E-2</v>
      </c>
      <c r="V762" s="9">
        <f t="shared" si="356"/>
        <v>1.2944590118519037</v>
      </c>
      <c r="W762" s="9">
        <f t="shared" si="357"/>
        <v>4.6600524426668537</v>
      </c>
      <c r="X762" s="6">
        <f t="shared" si="335"/>
        <v>6.8708897599999998</v>
      </c>
      <c r="Y762" s="10">
        <v>0</v>
      </c>
      <c r="Z762" s="31">
        <f t="shared" si="347"/>
        <v>180</v>
      </c>
      <c r="AA762" s="31">
        <f t="shared" si="350"/>
        <v>0</v>
      </c>
      <c r="AB762" s="31">
        <f t="shared" si="348"/>
        <v>0</v>
      </c>
      <c r="AC762" s="31">
        <f t="shared" si="351"/>
        <v>0</v>
      </c>
      <c r="AD762" s="20">
        <f t="shared" si="349"/>
        <v>180</v>
      </c>
      <c r="AE762" s="9">
        <f t="shared" si="329"/>
        <v>1.2944590118519037</v>
      </c>
      <c r="AF762" s="9">
        <f t="shared" si="340"/>
        <v>1.941688517777777</v>
      </c>
      <c r="AG762" s="21">
        <f t="shared" si="341"/>
        <v>180</v>
      </c>
      <c r="AH762" s="6">
        <f t="shared" si="342"/>
        <v>6.8708897599999998</v>
      </c>
      <c r="AI762">
        <f t="shared" si="343"/>
        <v>0</v>
      </c>
    </row>
    <row r="763" spans="2:35" ht="20">
      <c r="B763" s="22">
        <v>516</v>
      </c>
      <c r="C763" s="22">
        <v>808</v>
      </c>
      <c r="D763" s="18">
        <f t="shared" si="330"/>
        <v>337.41325440000003</v>
      </c>
      <c r="E763" s="18">
        <f t="shared" si="331"/>
        <v>1210.9506487839999</v>
      </c>
      <c r="F763" s="18">
        <f t="shared" si="336"/>
        <v>331.80436480000003</v>
      </c>
      <c r="G763" s="18">
        <f t="shared" si="337"/>
        <v>1210.9506487839999</v>
      </c>
      <c r="H763" s="18">
        <v>982</v>
      </c>
      <c r="I763" s="18">
        <v>808</v>
      </c>
      <c r="J763" s="13">
        <f t="shared" si="332"/>
        <v>990.84889280000004</v>
      </c>
      <c r="K763" s="13">
        <f t="shared" si="333"/>
        <v>1210.9506487839999</v>
      </c>
      <c r="L763" s="13">
        <f t="shared" si="338"/>
        <v>997.39259733333336</v>
      </c>
      <c r="M763" s="13">
        <f t="shared" si="339"/>
        <v>1210.9506487839999</v>
      </c>
      <c r="N763" s="19">
        <f t="shared" si="334"/>
        <v>-5.6088895999999977</v>
      </c>
      <c r="O763">
        <f t="shared" si="344"/>
        <v>0</v>
      </c>
      <c r="P763">
        <f t="shared" si="352"/>
        <v>5.8250655533333313E-2</v>
      </c>
      <c r="Q763" s="9">
        <f t="shared" si="353"/>
        <v>1.941688517777777</v>
      </c>
      <c r="R763" s="9">
        <f t="shared" si="354"/>
        <v>6.9900786639999968</v>
      </c>
      <c r="S763">
        <f t="shared" si="345"/>
        <v>-5.608889599999884</v>
      </c>
      <c r="T763">
        <f t="shared" si="346"/>
        <v>0</v>
      </c>
      <c r="U763">
        <f t="shared" si="355"/>
        <v>5.8250655533332134E-2</v>
      </c>
      <c r="V763" s="9">
        <f t="shared" si="356"/>
        <v>1.9416885177777379</v>
      </c>
      <c r="W763" s="9">
        <f t="shared" si="357"/>
        <v>6.9900786639998564</v>
      </c>
      <c r="X763" s="6">
        <f t="shared" si="335"/>
        <v>6.7587119680000001</v>
      </c>
      <c r="Y763" s="10">
        <v>0</v>
      </c>
      <c r="Z763" s="31">
        <f t="shared" si="347"/>
        <v>180</v>
      </c>
      <c r="AA763" s="31">
        <f t="shared" si="350"/>
        <v>0</v>
      </c>
      <c r="AB763" s="31">
        <f t="shared" si="348"/>
        <v>0</v>
      </c>
      <c r="AC763" s="31">
        <f t="shared" si="351"/>
        <v>0</v>
      </c>
      <c r="AD763" s="20">
        <f t="shared" si="349"/>
        <v>180</v>
      </c>
      <c r="AE763" s="9">
        <f t="shared" si="329"/>
        <v>1.9416885177777379</v>
      </c>
      <c r="AF763" s="9">
        <f t="shared" si="340"/>
        <v>1.941688517777777</v>
      </c>
      <c r="AG763" s="21">
        <f t="shared" si="341"/>
        <v>180</v>
      </c>
      <c r="AH763" s="6">
        <f t="shared" si="342"/>
        <v>6.7587119680000001</v>
      </c>
      <c r="AI763">
        <f t="shared" si="343"/>
        <v>0</v>
      </c>
    </row>
    <row r="764" spans="2:35" ht="20">
      <c r="B764" s="22">
        <v>522</v>
      </c>
      <c r="C764" s="22">
        <v>808</v>
      </c>
      <c r="D764" s="18">
        <f t="shared" si="330"/>
        <v>345.82658879999997</v>
      </c>
      <c r="E764" s="18">
        <f t="shared" si="331"/>
        <v>1210.9506487839999</v>
      </c>
      <c r="F764" s="18">
        <f t="shared" si="336"/>
        <v>338.34806933333334</v>
      </c>
      <c r="G764" s="18">
        <f t="shared" si="337"/>
        <v>1210.9506487839999</v>
      </c>
      <c r="H764" s="18">
        <v>980</v>
      </c>
      <c r="I764" s="18">
        <v>808</v>
      </c>
      <c r="J764" s="13">
        <f t="shared" si="332"/>
        <v>988.04444799999999</v>
      </c>
      <c r="K764" s="13">
        <f t="shared" si="333"/>
        <v>1210.9506487839999</v>
      </c>
      <c r="L764" s="13">
        <f t="shared" si="338"/>
        <v>992.71852266666667</v>
      </c>
      <c r="M764" s="13">
        <f t="shared" si="339"/>
        <v>1210.9506487839999</v>
      </c>
      <c r="N764" s="19">
        <f t="shared" si="334"/>
        <v>-8.4133343999999397</v>
      </c>
      <c r="O764">
        <f t="shared" si="344"/>
        <v>0</v>
      </c>
      <c r="P764">
        <f t="shared" si="352"/>
        <v>8.7375983299999377E-2</v>
      </c>
      <c r="Q764" s="9">
        <f t="shared" si="353"/>
        <v>2.9125327766666458</v>
      </c>
      <c r="R764" s="9">
        <f t="shared" si="354"/>
        <v>10.485117995999925</v>
      </c>
      <c r="S764">
        <f t="shared" si="345"/>
        <v>-4.6740746666666837</v>
      </c>
      <c r="T764">
        <f t="shared" si="346"/>
        <v>0</v>
      </c>
      <c r="U764">
        <f t="shared" si="355"/>
        <v>4.8542212944444628E-2</v>
      </c>
      <c r="V764" s="9">
        <f t="shared" si="356"/>
        <v>1.6180737648148209</v>
      </c>
      <c r="W764" s="9">
        <f t="shared" si="357"/>
        <v>5.8250655533333555</v>
      </c>
      <c r="X764" s="6">
        <f t="shared" si="335"/>
        <v>6.6745786239999996</v>
      </c>
      <c r="Y764" s="10">
        <v>0</v>
      </c>
      <c r="Z764" s="31">
        <f t="shared" si="347"/>
        <v>180</v>
      </c>
      <c r="AA764" s="31">
        <f t="shared" si="350"/>
        <v>0</v>
      </c>
      <c r="AB764" s="31">
        <f t="shared" si="348"/>
        <v>0</v>
      </c>
      <c r="AC764" s="31">
        <f t="shared" si="351"/>
        <v>0</v>
      </c>
      <c r="AD764" s="20">
        <f t="shared" si="349"/>
        <v>180</v>
      </c>
      <c r="AE764" s="9">
        <f t="shared" si="329"/>
        <v>1.6180737648148209</v>
      </c>
      <c r="AF764" s="9">
        <f t="shared" si="340"/>
        <v>2.9125327766666458</v>
      </c>
      <c r="AG764" s="21">
        <f t="shared" si="341"/>
        <v>180</v>
      </c>
      <c r="AH764" s="6">
        <f t="shared" si="342"/>
        <v>6.6745786239999996</v>
      </c>
      <c r="AI764">
        <f t="shared" si="343"/>
        <v>0</v>
      </c>
    </row>
    <row r="765" spans="2:35" ht="20">
      <c r="B765" s="22">
        <v>526</v>
      </c>
      <c r="C765" s="22">
        <v>810</v>
      </c>
      <c r="D765" s="18">
        <f t="shared" si="330"/>
        <v>351.00338799999997</v>
      </c>
      <c r="E765" s="18">
        <f t="shared" si="331"/>
        <v>1213.9480513799999</v>
      </c>
      <c r="F765" s="18">
        <f t="shared" si="336"/>
        <v>344.74774373333338</v>
      </c>
      <c r="G765" s="18">
        <f t="shared" si="337"/>
        <v>1211.9497829826666</v>
      </c>
      <c r="H765" s="18">
        <v>976</v>
      </c>
      <c r="I765" s="18">
        <v>808</v>
      </c>
      <c r="J765" s="13">
        <f t="shared" si="332"/>
        <v>982.43555839999999</v>
      </c>
      <c r="K765" s="13">
        <f t="shared" si="333"/>
        <v>1210.9506487839999</v>
      </c>
      <c r="L765" s="13">
        <f t="shared" si="338"/>
        <v>987.10963306666656</v>
      </c>
      <c r="M765" s="13">
        <f t="shared" si="339"/>
        <v>1210.9506487839999</v>
      </c>
      <c r="N765" s="19">
        <f t="shared" si="334"/>
        <v>-5.1767992000000049</v>
      </c>
      <c r="O765">
        <f t="shared" si="344"/>
        <v>-0.99913419866675213</v>
      </c>
      <c r="P765">
        <f t="shared" si="352"/>
        <v>5.9884384680606195E-2</v>
      </c>
      <c r="Q765" s="9">
        <f t="shared" si="353"/>
        <v>1.9961461560202065</v>
      </c>
      <c r="R765" s="9">
        <f t="shared" si="354"/>
        <v>7.1861261616727434</v>
      </c>
      <c r="S765">
        <f t="shared" si="345"/>
        <v>-5.6088896000001114</v>
      </c>
      <c r="T765">
        <f t="shared" si="346"/>
        <v>0</v>
      </c>
      <c r="U765">
        <f t="shared" si="355"/>
        <v>5.8250655533334493E-2</v>
      </c>
      <c r="V765" s="9">
        <f t="shared" si="356"/>
        <v>1.9416885177778165</v>
      </c>
      <c r="W765" s="9">
        <f t="shared" si="357"/>
        <v>6.9900786640001398</v>
      </c>
      <c r="X765" s="6">
        <f t="shared" si="335"/>
        <v>6.5343563840000005</v>
      </c>
      <c r="Y765" s="10">
        <v>0</v>
      </c>
      <c r="Z765" s="31">
        <f t="shared" si="347"/>
        <v>188.87353692031658</v>
      </c>
      <c r="AA765" s="31">
        <f t="shared" si="350"/>
        <v>-8.8735369203165817</v>
      </c>
      <c r="AB765" s="31">
        <f t="shared" si="348"/>
        <v>0</v>
      </c>
      <c r="AC765" s="31">
        <f t="shared" si="351"/>
        <v>0</v>
      </c>
      <c r="AD765" s="20">
        <f t="shared" si="349"/>
        <v>188.87353692031658</v>
      </c>
      <c r="AE765" s="9">
        <f t="shared" si="329"/>
        <v>1.9416885177778165</v>
      </c>
      <c r="AF765" s="9">
        <f t="shared" si="340"/>
        <v>1.9961461560202065</v>
      </c>
      <c r="AG765" s="21">
        <f t="shared" si="341"/>
        <v>188.87353692031658</v>
      </c>
      <c r="AH765" s="6">
        <f t="shared" si="342"/>
        <v>6.5343563840000005</v>
      </c>
      <c r="AI765">
        <f t="shared" si="343"/>
        <v>0</v>
      </c>
    </row>
    <row r="766" spans="2:35" ht="20">
      <c r="B766" s="22">
        <v>530</v>
      </c>
      <c r="C766" s="22">
        <v>810</v>
      </c>
      <c r="D766" s="18">
        <f t="shared" si="330"/>
        <v>356.61626000000001</v>
      </c>
      <c r="E766" s="18">
        <f t="shared" si="331"/>
        <v>1213.9480513799999</v>
      </c>
      <c r="F766" s="18">
        <f t="shared" si="336"/>
        <v>351.14874559999998</v>
      </c>
      <c r="G766" s="18">
        <f t="shared" si="337"/>
        <v>1212.9489171813332</v>
      </c>
      <c r="H766" s="18">
        <v>972</v>
      </c>
      <c r="I766" s="18">
        <v>808</v>
      </c>
      <c r="J766" s="13">
        <f t="shared" si="332"/>
        <v>976.82666879999999</v>
      </c>
      <c r="K766" s="13">
        <f t="shared" si="333"/>
        <v>1210.9506487839999</v>
      </c>
      <c r="L766" s="13">
        <f t="shared" si="338"/>
        <v>982.43555839999999</v>
      </c>
      <c r="M766" s="13">
        <f t="shared" si="339"/>
        <v>1210.9506487839999</v>
      </c>
      <c r="N766" s="19">
        <f t="shared" si="334"/>
        <v>-5.6128720000000385</v>
      </c>
      <c r="O766">
        <f t="shared" si="344"/>
        <v>-0.99913419866652475</v>
      </c>
      <c r="P766">
        <f t="shared" si="352"/>
        <v>6.3981364507896474E-2</v>
      </c>
      <c r="Q766" s="9">
        <f t="shared" si="353"/>
        <v>2.1327121502632158</v>
      </c>
      <c r="R766" s="9">
        <f t="shared" si="354"/>
        <v>7.6777637409475767</v>
      </c>
      <c r="S766">
        <f t="shared" si="345"/>
        <v>-4.67407466666657</v>
      </c>
      <c r="T766">
        <f t="shared" si="346"/>
        <v>0</v>
      </c>
      <c r="U766">
        <f t="shared" si="355"/>
        <v>4.8542212944443448E-2</v>
      </c>
      <c r="V766" s="9">
        <f t="shared" si="356"/>
        <v>1.6180737648147816</v>
      </c>
      <c r="W766" s="9">
        <f t="shared" si="357"/>
        <v>5.8250655533332143</v>
      </c>
      <c r="X766" s="6">
        <f t="shared" si="335"/>
        <v>6.4221785919999999</v>
      </c>
      <c r="Y766" s="10">
        <v>0</v>
      </c>
      <c r="Z766" s="31">
        <f t="shared" si="347"/>
        <v>188.87172596504359</v>
      </c>
      <c r="AA766" s="31">
        <f t="shared" si="350"/>
        <v>1.8109552729868028E-3</v>
      </c>
      <c r="AB766" s="31">
        <f t="shared" si="348"/>
        <v>0</v>
      </c>
      <c r="AC766" s="31">
        <f t="shared" si="351"/>
        <v>0</v>
      </c>
      <c r="AD766" s="20">
        <f t="shared" si="349"/>
        <v>188.87172596504359</v>
      </c>
      <c r="AE766" s="9">
        <f t="shared" si="329"/>
        <v>1.6180737648147816</v>
      </c>
      <c r="AF766" s="9">
        <f t="shared" si="340"/>
        <v>2.1327121502632158</v>
      </c>
      <c r="AG766" s="21">
        <f t="shared" si="341"/>
        <v>188.87172596504359</v>
      </c>
      <c r="AH766" s="6">
        <f t="shared" si="342"/>
        <v>6.4221785919999999</v>
      </c>
      <c r="AI766">
        <f t="shared" si="343"/>
        <v>0</v>
      </c>
    </row>
    <row r="767" spans="2:35" ht="20">
      <c r="B767" s="22">
        <v>534</v>
      </c>
      <c r="C767" s="22">
        <v>810</v>
      </c>
      <c r="D767" s="18">
        <f t="shared" si="330"/>
        <v>362.22913200000005</v>
      </c>
      <c r="E767" s="18">
        <f t="shared" si="331"/>
        <v>1213.9480513799999</v>
      </c>
      <c r="F767" s="18">
        <f t="shared" si="336"/>
        <v>356.61626000000001</v>
      </c>
      <c r="G767" s="18">
        <f t="shared" si="337"/>
        <v>1213.9480513799999</v>
      </c>
      <c r="H767" s="18">
        <v>969</v>
      </c>
      <c r="I767" s="18">
        <v>808</v>
      </c>
      <c r="J767" s="13">
        <f t="shared" si="332"/>
        <v>972.62000160000002</v>
      </c>
      <c r="K767" s="13">
        <f t="shared" si="333"/>
        <v>1210.9506487839999</v>
      </c>
      <c r="L767" s="13">
        <f t="shared" si="338"/>
        <v>977.29407626666671</v>
      </c>
      <c r="M767" s="13">
        <f t="shared" si="339"/>
        <v>1210.9506487839999</v>
      </c>
      <c r="N767" s="19">
        <f t="shared" si="334"/>
        <v>-5.6128720000000385</v>
      </c>
      <c r="O767">
        <f t="shared" si="344"/>
        <v>-0.99913419866675213</v>
      </c>
      <c r="P767">
        <f t="shared" si="352"/>
        <v>6.3981364507898944E-2</v>
      </c>
      <c r="Q767" s="9">
        <f t="shared" si="353"/>
        <v>2.132712150263298</v>
      </c>
      <c r="R767" s="9">
        <f t="shared" si="354"/>
        <v>7.6777637409478725</v>
      </c>
      <c r="S767">
        <f t="shared" si="345"/>
        <v>-5.1414821333332839</v>
      </c>
      <c r="T767">
        <f t="shared" si="346"/>
        <v>0</v>
      </c>
      <c r="U767">
        <f t="shared" si="355"/>
        <v>5.3396434238888381E-2</v>
      </c>
      <c r="V767" s="9">
        <f t="shared" si="356"/>
        <v>1.7798811412962792</v>
      </c>
      <c r="W767" s="9">
        <f t="shared" si="357"/>
        <v>6.4075721086666055</v>
      </c>
      <c r="X767" s="6">
        <f t="shared" si="335"/>
        <v>6.3143928468094002</v>
      </c>
      <c r="Y767" s="10">
        <v>0</v>
      </c>
      <c r="Z767" s="31">
        <f t="shared" si="347"/>
        <v>190.35597059074652</v>
      </c>
      <c r="AA767" s="31">
        <f t="shared" si="350"/>
        <v>-1.484244625702928</v>
      </c>
      <c r="AB767" s="31">
        <f t="shared" si="348"/>
        <v>0</v>
      </c>
      <c r="AC767" s="31">
        <f t="shared" si="351"/>
        <v>0</v>
      </c>
      <c r="AD767" s="20">
        <f t="shared" si="349"/>
        <v>190.35597059074652</v>
      </c>
      <c r="AE767" s="9">
        <f t="shared" ref="AE767:AE830" si="358">$V767</f>
        <v>1.7798811412962792</v>
      </c>
      <c r="AF767" s="9">
        <f t="shared" si="340"/>
        <v>2.132712150263298</v>
      </c>
      <c r="AG767" s="21">
        <f t="shared" si="341"/>
        <v>190.35597059074652</v>
      </c>
      <c r="AH767" s="6">
        <f t="shared" si="342"/>
        <v>6.3143928468094002</v>
      </c>
      <c r="AI767">
        <f t="shared" si="343"/>
        <v>0</v>
      </c>
    </row>
    <row r="768" spans="2:35" ht="20">
      <c r="B768" s="22">
        <v>540</v>
      </c>
      <c r="C768" s="22">
        <v>812</v>
      </c>
      <c r="D768" s="18">
        <f t="shared" si="330"/>
        <v>370.23028799999997</v>
      </c>
      <c r="E768" s="18">
        <f t="shared" si="331"/>
        <v>1216.945453976</v>
      </c>
      <c r="F768" s="18">
        <f t="shared" si="336"/>
        <v>363.02522666666664</v>
      </c>
      <c r="G768" s="18">
        <f t="shared" si="337"/>
        <v>1214.9471855786667</v>
      </c>
      <c r="H768" s="18">
        <v>966</v>
      </c>
      <c r="I768" s="18">
        <v>808</v>
      </c>
      <c r="J768" s="13">
        <f t="shared" si="332"/>
        <v>968.41333440000005</v>
      </c>
      <c r="K768" s="13">
        <f t="shared" si="333"/>
        <v>1210.9506487839999</v>
      </c>
      <c r="L768" s="13">
        <f t="shared" si="338"/>
        <v>972.62000160000014</v>
      </c>
      <c r="M768" s="13">
        <f t="shared" si="339"/>
        <v>1210.9506487839999</v>
      </c>
      <c r="N768" s="19">
        <f t="shared" si="334"/>
        <v>-8.0011559999999236</v>
      </c>
      <c r="O768">
        <f t="shared" si="344"/>
        <v>-0.99913419866675213</v>
      </c>
      <c r="P768">
        <f t="shared" si="352"/>
        <v>8.7180797210685487E-2</v>
      </c>
      <c r="Q768" s="9">
        <f t="shared" si="353"/>
        <v>2.9060265736895166</v>
      </c>
      <c r="R768" s="9">
        <f t="shared" si="354"/>
        <v>10.46169566528226</v>
      </c>
      <c r="S768">
        <f t="shared" si="345"/>
        <v>-4.67407466666657</v>
      </c>
      <c r="T768">
        <f t="shared" si="346"/>
        <v>0</v>
      </c>
      <c r="U768">
        <f t="shared" si="355"/>
        <v>4.8542212944443448E-2</v>
      </c>
      <c r="V768" s="9">
        <f t="shared" si="356"/>
        <v>1.6180737648147816</v>
      </c>
      <c r="W768" s="9">
        <f t="shared" si="357"/>
        <v>5.8250655533332143</v>
      </c>
      <c r="X768" s="6">
        <f t="shared" si="335"/>
        <v>6.2021765180151522</v>
      </c>
      <c r="Y768" s="10">
        <v>0</v>
      </c>
      <c r="Z768" s="31">
        <f t="shared" si="347"/>
        <v>188.86087561335884</v>
      </c>
      <c r="AA768" s="31">
        <f t="shared" si="350"/>
        <v>1.49509497738768</v>
      </c>
      <c r="AB768" s="31">
        <f t="shared" si="348"/>
        <v>0</v>
      </c>
      <c r="AC768" s="31">
        <f t="shared" si="351"/>
        <v>0</v>
      </c>
      <c r="AD768" s="20">
        <f t="shared" si="349"/>
        <v>188.86087561335884</v>
      </c>
      <c r="AE768" s="9">
        <f t="shared" si="358"/>
        <v>1.6180737648147816</v>
      </c>
      <c r="AF768" s="9">
        <f t="shared" si="340"/>
        <v>2.9060265736895166</v>
      </c>
      <c r="AG768" s="21">
        <f t="shared" si="341"/>
        <v>188.86087561335884</v>
      </c>
      <c r="AH768" s="6">
        <f t="shared" si="342"/>
        <v>6.2021765180151522</v>
      </c>
      <c r="AI768">
        <f t="shared" si="343"/>
        <v>0</v>
      </c>
    </row>
    <row r="769" spans="2:35" ht="20">
      <c r="B769" s="22">
        <v>544</v>
      </c>
      <c r="C769" s="22">
        <v>812</v>
      </c>
      <c r="D769" s="18">
        <f t="shared" si="330"/>
        <v>375.84714240000005</v>
      </c>
      <c r="E769" s="18">
        <f t="shared" si="331"/>
        <v>1216.945453976</v>
      </c>
      <c r="F769" s="18">
        <f t="shared" si="336"/>
        <v>369.43552080000001</v>
      </c>
      <c r="G769" s="18">
        <f t="shared" si="337"/>
        <v>1215.9463197773332</v>
      </c>
      <c r="H769" s="18">
        <v>960</v>
      </c>
      <c r="I769" s="18">
        <v>808</v>
      </c>
      <c r="J769" s="13">
        <f t="shared" si="332"/>
        <v>960</v>
      </c>
      <c r="K769" s="13">
        <f t="shared" si="333"/>
        <v>1210.9506487839999</v>
      </c>
      <c r="L769" s="13">
        <f t="shared" si="338"/>
        <v>967.01111200000003</v>
      </c>
      <c r="M769" s="13">
        <f t="shared" si="339"/>
        <v>1210.9506487839999</v>
      </c>
      <c r="N769" s="19">
        <f t="shared" si="334"/>
        <v>-5.6168544000000793</v>
      </c>
      <c r="O769">
        <f t="shared" si="344"/>
        <v>-0.99913419866652475</v>
      </c>
      <c r="P769">
        <f t="shared" si="352"/>
        <v>6.4019047947440164E-2</v>
      </c>
      <c r="Q769" s="9">
        <f t="shared" si="353"/>
        <v>2.1339682649146723</v>
      </c>
      <c r="R769" s="9">
        <f t="shared" si="354"/>
        <v>7.6822857536928204</v>
      </c>
      <c r="S769">
        <f t="shared" si="345"/>
        <v>-5.6088896000001114</v>
      </c>
      <c r="T769">
        <f t="shared" si="346"/>
        <v>0</v>
      </c>
      <c r="U769">
        <f t="shared" si="355"/>
        <v>5.8250655533334493E-2</v>
      </c>
      <c r="V769" s="9">
        <f t="shared" si="356"/>
        <v>1.9416885177778165</v>
      </c>
      <c r="W769" s="9">
        <f t="shared" si="357"/>
        <v>6.9900786640001398</v>
      </c>
      <c r="X769" s="6">
        <f t="shared" si="335"/>
        <v>6.1039822912043791</v>
      </c>
      <c r="Y769" s="10">
        <v>0</v>
      </c>
      <c r="Z769" s="31">
        <f t="shared" si="347"/>
        <v>188.85906978062013</v>
      </c>
      <c r="AA769" s="31">
        <f t="shared" si="350"/>
        <v>1.805832738710933E-3</v>
      </c>
      <c r="AB769" s="31">
        <f t="shared" si="348"/>
        <v>0</v>
      </c>
      <c r="AC769" s="31">
        <f t="shared" si="351"/>
        <v>0</v>
      </c>
      <c r="AD769" s="20">
        <f t="shared" si="349"/>
        <v>188.85906978062013</v>
      </c>
      <c r="AE769" s="9">
        <f t="shared" si="358"/>
        <v>1.9416885177778165</v>
      </c>
      <c r="AF769" s="9">
        <f t="shared" si="340"/>
        <v>2.1339682649146723</v>
      </c>
      <c r="AG769" s="21">
        <f t="shared" si="341"/>
        <v>188.85906978062013</v>
      </c>
      <c r="AH769" s="6">
        <f t="shared" si="342"/>
        <v>6.1039822912043791</v>
      </c>
      <c r="AI769">
        <f t="shared" si="343"/>
        <v>0</v>
      </c>
    </row>
    <row r="770" spans="2:35" ht="20">
      <c r="B770" s="22">
        <v>548</v>
      </c>
      <c r="C770" s="22">
        <v>814</v>
      </c>
      <c r="D770" s="18">
        <f t="shared" si="330"/>
        <v>381.05380960000002</v>
      </c>
      <c r="E770" s="18">
        <f t="shared" si="331"/>
        <v>1219.942856572</v>
      </c>
      <c r="F770" s="18">
        <f t="shared" si="336"/>
        <v>375.71041333333341</v>
      </c>
      <c r="G770" s="18">
        <f t="shared" si="337"/>
        <v>1217.9445881746667</v>
      </c>
      <c r="H770" s="18">
        <v>958</v>
      </c>
      <c r="I770" s="18">
        <v>807</v>
      </c>
      <c r="J770" s="13">
        <f t="shared" si="332"/>
        <v>957.19655079999995</v>
      </c>
      <c r="K770" s="13">
        <f t="shared" si="333"/>
        <v>1209.4519474859999</v>
      </c>
      <c r="L770" s="13">
        <f t="shared" si="338"/>
        <v>961.8699617333333</v>
      </c>
      <c r="M770" s="13">
        <f t="shared" si="339"/>
        <v>1210.4510816846666</v>
      </c>
      <c r="N770" s="19">
        <f t="shared" si="334"/>
        <v>-5.2066671999999699</v>
      </c>
      <c r="O770">
        <f t="shared" si="344"/>
        <v>-1.9982683973335043</v>
      </c>
      <c r="P770">
        <f t="shared" si="352"/>
        <v>7.5541761464369903E-2</v>
      </c>
      <c r="Q770" s="9">
        <f t="shared" si="353"/>
        <v>2.5180587154789968</v>
      </c>
      <c r="R770" s="9">
        <f t="shared" si="354"/>
        <v>9.0650113757243886</v>
      </c>
      <c r="S770">
        <f t="shared" si="345"/>
        <v>-5.1411502666667275</v>
      </c>
      <c r="T770">
        <f t="shared" si="346"/>
        <v>-0.49956709933326238</v>
      </c>
      <c r="U770">
        <f t="shared" si="355"/>
        <v>5.499750127696186E-2</v>
      </c>
      <c r="V770" s="9">
        <f t="shared" si="356"/>
        <v>1.8332500425653953</v>
      </c>
      <c r="W770" s="9">
        <f t="shared" si="357"/>
        <v>6.5997001532354229</v>
      </c>
      <c r="X770" s="6">
        <f t="shared" si="335"/>
        <v>5.9821308468611303</v>
      </c>
      <c r="Y770" s="10">
        <v>0</v>
      </c>
      <c r="Z770" s="31">
        <f t="shared" si="347"/>
        <v>197.66431555930532</v>
      </c>
      <c r="AA770" s="31">
        <f t="shared" si="350"/>
        <v>-8.8052457786851903</v>
      </c>
      <c r="AB770" s="31">
        <f t="shared" si="348"/>
        <v>5.5500237910222783</v>
      </c>
      <c r="AC770" s="31">
        <f t="shared" si="351"/>
        <v>-5.5500237910222783</v>
      </c>
      <c r="AD770" s="20">
        <f t="shared" si="349"/>
        <v>192.11429176828304</v>
      </c>
      <c r="AE770" s="9">
        <f t="shared" si="358"/>
        <v>1.8332500425653953</v>
      </c>
      <c r="AF770" s="9">
        <f t="shared" si="340"/>
        <v>2.5180587154789968</v>
      </c>
      <c r="AG770" s="21">
        <f t="shared" si="341"/>
        <v>192.11429176828304</v>
      </c>
      <c r="AH770" s="6">
        <f t="shared" si="342"/>
        <v>5.9821308468611303</v>
      </c>
      <c r="AI770">
        <f t="shared" si="343"/>
        <v>0</v>
      </c>
    </row>
    <row r="771" spans="2:35" ht="20">
      <c r="B771" s="22">
        <v>550</v>
      </c>
      <c r="C771" s="22">
        <v>814</v>
      </c>
      <c r="D771" s="18">
        <f t="shared" si="330"/>
        <v>383.86422800000003</v>
      </c>
      <c r="E771" s="18">
        <f t="shared" si="331"/>
        <v>1219.942856572</v>
      </c>
      <c r="F771" s="18">
        <f t="shared" si="336"/>
        <v>380.25506000000001</v>
      </c>
      <c r="G771" s="18">
        <f t="shared" si="337"/>
        <v>1218.9437223733332</v>
      </c>
      <c r="H771" s="18">
        <v>954</v>
      </c>
      <c r="I771" s="18">
        <v>806</v>
      </c>
      <c r="J771" s="13">
        <f t="shared" si="332"/>
        <v>951.59263920000001</v>
      </c>
      <c r="K771" s="13">
        <f t="shared" si="333"/>
        <v>1207.9532461880001</v>
      </c>
      <c r="L771" s="13">
        <f t="shared" si="338"/>
        <v>956.26306333333332</v>
      </c>
      <c r="M771" s="13">
        <f t="shared" si="339"/>
        <v>1209.4519474859999</v>
      </c>
      <c r="N771" s="19">
        <f t="shared" si="334"/>
        <v>-2.8104184000000032</v>
      </c>
      <c r="O771">
        <f t="shared" si="344"/>
        <v>-0.99913419866652475</v>
      </c>
      <c r="P771">
        <f t="shared" si="352"/>
        <v>3.9339018784260098E-2</v>
      </c>
      <c r="Q771" s="9">
        <f t="shared" si="353"/>
        <v>1.3113006261420033</v>
      </c>
      <c r="R771" s="9">
        <f t="shared" si="354"/>
        <v>4.7206822541112121</v>
      </c>
      <c r="S771">
        <f t="shared" si="345"/>
        <v>-5.6068983999999773</v>
      </c>
      <c r="T771">
        <f t="shared" si="346"/>
        <v>-0.99913419866675213</v>
      </c>
      <c r="U771">
        <f t="shared" si="355"/>
        <v>6.3924847869789678E-2</v>
      </c>
      <c r="V771" s="9">
        <f t="shared" si="356"/>
        <v>2.1308282623263226</v>
      </c>
      <c r="W771" s="9">
        <f t="shared" si="357"/>
        <v>7.6709817443747612</v>
      </c>
      <c r="X771" s="6">
        <f t="shared" si="335"/>
        <v>5.841836173084074</v>
      </c>
      <c r="Y771" s="10">
        <v>0</v>
      </c>
      <c r="Z771" s="31">
        <f t="shared" si="347"/>
        <v>192.39914404851456</v>
      </c>
      <c r="AA771" s="31">
        <f t="shared" si="350"/>
        <v>5.2651715107907648</v>
      </c>
      <c r="AB771" s="31">
        <f t="shared" si="348"/>
        <v>10.103897165559587</v>
      </c>
      <c r="AC771" s="31">
        <f t="shared" si="351"/>
        <v>-4.553873374537309</v>
      </c>
      <c r="AD771" s="20">
        <f t="shared" si="349"/>
        <v>182.29524688295498</v>
      </c>
      <c r="AE771" s="9">
        <f t="shared" si="358"/>
        <v>2.1308282623263226</v>
      </c>
      <c r="AF771" s="9">
        <f t="shared" si="340"/>
        <v>1.3113006261420033</v>
      </c>
      <c r="AG771" s="21">
        <f t="shared" si="341"/>
        <v>182.29524688295498</v>
      </c>
      <c r="AH771" s="6">
        <f t="shared" si="342"/>
        <v>5.841836173084074</v>
      </c>
      <c r="AI771">
        <f t="shared" si="343"/>
        <v>0</v>
      </c>
    </row>
    <row r="772" spans="2:35" ht="20">
      <c r="B772" s="22">
        <v>556</v>
      </c>
      <c r="C772" s="22">
        <v>814</v>
      </c>
      <c r="D772" s="18">
        <f t="shared" ref="D772:D835" si="359">IF(B772&gt;=$A$24,B772+($A$14*(B772-$A$24)*C772),B772-($A$14*($A$24-B772)*C772))</f>
        <v>392.29548320000004</v>
      </c>
      <c r="E772" s="18">
        <f t="shared" ref="E772:E835" si="360">C772+($A$16*C772)</f>
        <v>1219.942856572</v>
      </c>
      <c r="F772" s="18">
        <f t="shared" si="336"/>
        <v>385.73784026666664</v>
      </c>
      <c r="G772" s="18">
        <f t="shared" si="337"/>
        <v>1219.942856572</v>
      </c>
      <c r="H772" s="18">
        <v>948</v>
      </c>
      <c r="I772" s="18">
        <v>806</v>
      </c>
      <c r="J772" s="13">
        <f t="shared" ref="J772:J835" si="361">IF(H772&gt;=$A$24,H772+($A$14*(H772-$A$24)*I772),H772-($A$14*($A$24-H772)*I772))</f>
        <v>943.18527840000002</v>
      </c>
      <c r="K772" s="13">
        <f t="shared" ref="K772:K835" si="362">I772+($A$16*I772)</f>
        <v>1207.9532461880001</v>
      </c>
      <c r="L772" s="13">
        <f t="shared" si="338"/>
        <v>950.65815613333325</v>
      </c>
      <c r="M772" s="13">
        <f t="shared" si="339"/>
        <v>1208.4528132873331</v>
      </c>
      <c r="N772" s="19">
        <f t="shared" si="334"/>
        <v>-8.4312552000000096</v>
      </c>
      <c r="O772">
        <f t="shared" si="344"/>
        <v>-0.99913419866675213</v>
      </c>
      <c r="P772">
        <f t="shared" si="352"/>
        <v>9.1448220944206932E-2</v>
      </c>
      <c r="Q772" s="9">
        <f t="shared" si="353"/>
        <v>3.0482740314735643</v>
      </c>
      <c r="R772" s="9">
        <f t="shared" si="354"/>
        <v>10.973786513304832</v>
      </c>
      <c r="S772">
        <f t="shared" si="345"/>
        <v>-5.6049072000000706</v>
      </c>
      <c r="T772">
        <f t="shared" si="346"/>
        <v>-0.99913419866675213</v>
      </c>
      <c r="U772">
        <f t="shared" si="355"/>
        <v>6.3906011266761889E-2</v>
      </c>
      <c r="V772" s="9">
        <f t="shared" si="356"/>
        <v>2.1302003755587298</v>
      </c>
      <c r="W772" s="9">
        <f t="shared" si="357"/>
        <v>7.6687213520114277</v>
      </c>
      <c r="X772" s="6">
        <f t="shared" si="335"/>
        <v>5.7623824709134057</v>
      </c>
      <c r="Y772" s="10">
        <v>0</v>
      </c>
      <c r="Z772" s="31">
        <f t="shared" si="347"/>
        <v>190.32775752549233</v>
      </c>
      <c r="AA772" s="31">
        <f t="shared" si="350"/>
        <v>2.0713865230222268</v>
      </c>
      <c r="AB772" s="31">
        <f t="shared" si="348"/>
        <v>10.107412682533054</v>
      </c>
      <c r="AC772" s="31">
        <f t="shared" si="351"/>
        <v>-3.515516973466859E-3</v>
      </c>
      <c r="AD772" s="20">
        <f t="shared" si="349"/>
        <v>180.22034484295926</v>
      </c>
      <c r="AE772" s="9">
        <f t="shared" si="358"/>
        <v>2.1302003755587298</v>
      </c>
      <c r="AF772" s="9">
        <f t="shared" si="340"/>
        <v>3.0482740314735643</v>
      </c>
      <c r="AG772" s="21">
        <f t="shared" si="341"/>
        <v>180.22034484295926</v>
      </c>
      <c r="AH772" s="6">
        <f t="shared" si="342"/>
        <v>5.7623824709134057</v>
      </c>
      <c r="AI772">
        <f t="shared" si="343"/>
        <v>0</v>
      </c>
    </row>
    <row r="773" spans="2:35" ht="20">
      <c r="B773" s="22">
        <v>559</v>
      </c>
      <c r="C773" s="22">
        <v>816</v>
      </c>
      <c r="D773" s="18">
        <f t="shared" si="359"/>
        <v>396.11187519999999</v>
      </c>
      <c r="E773" s="18">
        <f t="shared" si="360"/>
        <v>1222.940259168</v>
      </c>
      <c r="F773" s="18">
        <f t="shared" si="336"/>
        <v>390.7571954666667</v>
      </c>
      <c r="G773" s="18">
        <f t="shared" si="337"/>
        <v>1220.9419907706667</v>
      </c>
      <c r="H773" s="18">
        <v>944</v>
      </c>
      <c r="I773" s="18">
        <v>804</v>
      </c>
      <c r="J773" s="13">
        <f t="shared" si="361"/>
        <v>937.59630079999999</v>
      </c>
      <c r="K773" s="13">
        <f t="shared" si="362"/>
        <v>1204.9558435920001</v>
      </c>
      <c r="L773" s="13">
        <f t="shared" si="338"/>
        <v>944.1247394666666</v>
      </c>
      <c r="M773" s="13">
        <f t="shared" si="339"/>
        <v>1206.9541119893336</v>
      </c>
      <c r="N773" s="19">
        <f t="shared" ref="N773:N836" si="363">D772-D773</f>
        <v>-3.8163919999999507</v>
      </c>
      <c r="O773">
        <f t="shared" si="344"/>
        <v>-0.99913419866675213</v>
      </c>
      <c r="P773">
        <f t="shared" si="352"/>
        <v>4.7608561224295728E-2</v>
      </c>
      <c r="Q773" s="9">
        <f t="shared" si="353"/>
        <v>1.5869520408098576</v>
      </c>
      <c r="R773" s="9">
        <f t="shared" si="354"/>
        <v>5.7130273469154877</v>
      </c>
      <c r="S773">
        <f t="shared" si="345"/>
        <v>-6.5334166666666533</v>
      </c>
      <c r="T773">
        <f t="shared" si="346"/>
        <v>-1.4987012979995598</v>
      </c>
      <c r="U773">
        <f t="shared" si="355"/>
        <v>7.8543965732708498E-2</v>
      </c>
      <c r="V773" s="9">
        <f t="shared" si="356"/>
        <v>2.6181321910902833</v>
      </c>
      <c r="W773" s="9">
        <f t="shared" si="357"/>
        <v>9.4252758879250198</v>
      </c>
      <c r="X773" s="6">
        <f t="shared" ref="X773:X836" si="364">SQRT((J771-D771)^2+(K771-E771)^2)/100</f>
        <v>5.6785499878123495</v>
      </c>
      <c r="Y773" s="10">
        <v>0</v>
      </c>
      <c r="Z773" s="31">
        <f t="shared" si="347"/>
        <v>191.25793180800883</v>
      </c>
      <c r="AA773" s="31">
        <f t="shared" si="350"/>
        <v>-0.93017428251650358</v>
      </c>
      <c r="AB773" s="31">
        <f t="shared" si="348"/>
        <v>12.91957272551114</v>
      </c>
      <c r="AC773" s="31">
        <f t="shared" si="351"/>
        <v>-2.8121600429780855</v>
      </c>
      <c r="AD773" s="20">
        <f t="shared" si="349"/>
        <v>178.3383590824977</v>
      </c>
      <c r="AE773" s="9">
        <f t="shared" si="358"/>
        <v>2.6181321910902833</v>
      </c>
      <c r="AF773" s="9">
        <f t="shared" si="340"/>
        <v>1.5869520408098576</v>
      </c>
      <c r="AG773" s="21">
        <f t="shared" si="341"/>
        <v>178.3383590824977</v>
      </c>
      <c r="AH773" s="6">
        <f t="shared" si="342"/>
        <v>5.6785499878123495</v>
      </c>
      <c r="AI773">
        <f t="shared" si="343"/>
        <v>0</v>
      </c>
    </row>
    <row r="774" spans="2:35" ht="20">
      <c r="B774" s="22">
        <v>564</v>
      </c>
      <c r="C774" s="22">
        <v>816</v>
      </c>
      <c r="D774" s="18">
        <f t="shared" si="359"/>
        <v>403.14289919999999</v>
      </c>
      <c r="E774" s="18">
        <f t="shared" si="360"/>
        <v>1222.940259168</v>
      </c>
      <c r="F774" s="18">
        <f t="shared" ref="F774:F837" si="365">AVERAGE(D772:D774)</f>
        <v>397.18341919999995</v>
      </c>
      <c r="G774" s="18">
        <f t="shared" ref="G774:G837" si="366">AVERAGE(E772:E774)</f>
        <v>1221.9411249693333</v>
      </c>
      <c r="H774" s="18">
        <v>940</v>
      </c>
      <c r="I774" s="18">
        <v>804</v>
      </c>
      <c r="J774" s="13">
        <f t="shared" si="361"/>
        <v>931.99537599999996</v>
      </c>
      <c r="K774" s="13">
        <f t="shared" si="362"/>
        <v>1204.9558435920001</v>
      </c>
      <c r="L774" s="13">
        <f t="shared" ref="L774:L837" si="367">AVERAGE(J772:J774)</f>
        <v>937.59231839999995</v>
      </c>
      <c r="M774" s="13">
        <f t="shared" ref="M774:M837" si="368">AVERAGE(K772:K774)</f>
        <v>1205.9549777906668</v>
      </c>
      <c r="N774" s="19">
        <f t="shared" si="363"/>
        <v>-7.0310240000000022</v>
      </c>
      <c r="O774">
        <f t="shared" si="344"/>
        <v>-0.99913419866652475</v>
      </c>
      <c r="P774">
        <f t="shared" si="352"/>
        <v>7.7637575205388498E-2</v>
      </c>
      <c r="Q774" s="9">
        <f t="shared" si="353"/>
        <v>2.5879191735129496</v>
      </c>
      <c r="R774" s="9">
        <f t="shared" si="354"/>
        <v>9.3165090246466189</v>
      </c>
      <c r="S774">
        <f t="shared" si="345"/>
        <v>-6.5324210666666431</v>
      </c>
      <c r="T774">
        <f t="shared" si="346"/>
        <v>-0.99913419866675213</v>
      </c>
      <c r="U774">
        <f t="shared" si="355"/>
        <v>7.2788607891425341E-2</v>
      </c>
      <c r="V774" s="9">
        <f t="shared" si="356"/>
        <v>2.4262869297141783</v>
      </c>
      <c r="W774" s="9">
        <f t="shared" si="357"/>
        <v>8.7346329469710415</v>
      </c>
      <c r="X774" s="6">
        <f t="shared" si="364"/>
        <v>5.5102025118198519</v>
      </c>
      <c r="Y774" s="10">
        <v>0</v>
      </c>
      <c r="Z774" s="31">
        <f t="shared" si="347"/>
        <v>188.83745660484141</v>
      </c>
      <c r="AA774" s="31">
        <f t="shared" si="350"/>
        <v>2.4204752031674275</v>
      </c>
      <c r="AB774" s="31">
        <f t="shared" si="348"/>
        <v>8.6960002710804005</v>
      </c>
      <c r="AC774" s="31">
        <f t="shared" si="351"/>
        <v>4.2235724544307391</v>
      </c>
      <c r="AD774" s="20">
        <f t="shared" si="349"/>
        <v>180.141456333761</v>
      </c>
      <c r="AE774" s="9">
        <f t="shared" si="358"/>
        <v>2.4262869297141783</v>
      </c>
      <c r="AF774" s="9">
        <f t="shared" ref="AF774:AF837" si="369">$Q774</f>
        <v>2.5879191735129496</v>
      </c>
      <c r="AG774" s="21">
        <f t="shared" ref="AG774:AG837" si="370">$AD774</f>
        <v>180.141456333761</v>
      </c>
      <c r="AH774" s="6">
        <f t="shared" ref="AH774:AH837" si="371">$X774</f>
        <v>5.5102025118198519</v>
      </c>
      <c r="AI774">
        <f t="shared" ref="AI774:AI837" si="372">$Y774</f>
        <v>0</v>
      </c>
    </row>
    <row r="775" spans="2:35" ht="20">
      <c r="B775" s="22">
        <v>567</v>
      </c>
      <c r="C775" s="22">
        <v>816</v>
      </c>
      <c r="D775" s="18">
        <f t="shared" si="359"/>
        <v>407.36151360000002</v>
      </c>
      <c r="E775" s="18">
        <f t="shared" si="360"/>
        <v>1222.940259168</v>
      </c>
      <c r="F775" s="18">
        <f t="shared" si="365"/>
        <v>402.20542933333331</v>
      </c>
      <c r="G775" s="18">
        <f t="shared" si="366"/>
        <v>1222.940259168</v>
      </c>
      <c r="H775" s="18">
        <v>936</v>
      </c>
      <c r="I775" s="18">
        <v>802</v>
      </c>
      <c r="J775" s="13">
        <f t="shared" si="361"/>
        <v>926.41834559999995</v>
      </c>
      <c r="K775" s="13">
        <f t="shared" si="362"/>
        <v>1201.958440996</v>
      </c>
      <c r="L775" s="13">
        <f t="shared" si="367"/>
        <v>932.00334079999993</v>
      </c>
      <c r="M775" s="13">
        <f t="shared" si="368"/>
        <v>1203.9567093933335</v>
      </c>
      <c r="N775" s="19">
        <f t="shared" si="363"/>
        <v>-4.2186144000000354</v>
      </c>
      <c r="O775">
        <f t="shared" ref="O775:O838" si="373">G774-G775</f>
        <v>-0.99913419866675213</v>
      </c>
      <c r="P775">
        <f t="shared" si="352"/>
        <v>5.1138570455807698E-2</v>
      </c>
      <c r="Q775" s="9">
        <f t="shared" si="353"/>
        <v>1.70461901519359</v>
      </c>
      <c r="R775" s="9">
        <f t="shared" si="354"/>
        <v>6.1366284546969245</v>
      </c>
      <c r="S775">
        <f t="shared" ref="S775:S838" si="374">L775-L774</f>
        <v>-5.5889776000000211</v>
      </c>
      <c r="T775">
        <f t="shared" ref="T775:T838" si="375">M775-M774</f>
        <v>-1.9982683973332769</v>
      </c>
      <c r="U775">
        <f t="shared" si="355"/>
        <v>7.8432863338584818E-2</v>
      </c>
      <c r="V775" s="9">
        <f t="shared" si="356"/>
        <v>2.6144287779528272</v>
      </c>
      <c r="W775" s="9">
        <f t="shared" si="357"/>
        <v>9.4119436006301775</v>
      </c>
      <c r="X775" s="6">
        <f t="shared" si="364"/>
        <v>5.4178300302886235</v>
      </c>
      <c r="Y775" s="10">
        <v>0</v>
      </c>
      <c r="Z775" s="31">
        <f t="shared" ref="Z775:Z838" si="376">MOD(DEGREES(ATAN2(F774-F775,G774-G775)),360)</f>
        <v>191.25213208485354</v>
      </c>
      <c r="AA775" s="31">
        <f t="shared" si="350"/>
        <v>-2.4146754800121357</v>
      </c>
      <c r="AB775" s="31">
        <f t="shared" ref="AB775:AB838" si="377">MOD(DEGREES(ATAN2(L774-L775,M774-M775)),360)</f>
        <v>19.673868880690055</v>
      </c>
      <c r="AC775" s="31">
        <f t="shared" si="351"/>
        <v>-10.977868609609654</v>
      </c>
      <c r="AD775" s="20">
        <f t="shared" ref="AD775:AD838" si="378">ABS(AB775-Z775)</f>
        <v>171.57826320416348</v>
      </c>
      <c r="AE775" s="9">
        <f t="shared" si="358"/>
        <v>2.6144287779528272</v>
      </c>
      <c r="AF775" s="9">
        <f t="shared" si="369"/>
        <v>1.70461901519359</v>
      </c>
      <c r="AG775" s="21">
        <f t="shared" si="370"/>
        <v>171.57826320416348</v>
      </c>
      <c r="AH775" s="6">
        <f t="shared" si="371"/>
        <v>5.4178300302886235</v>
      </c>
      <c r="AI775">
        <f t="shared" si="372"/>
        <v>0</v>
      </c>
    </row>
    <row r="776" spans="2:35" ht="20">
      <c r="B776" s="22">
        <v>574</v>
      </c>
      <c r="C776" s="22">
        <v>818</v>
      </c>
      <c r="D776" s="18">
        <f t="shared" si="359"/>
        <v>416.82064560000003</v>
      </c>
      <c r="E776" s="18">
        <f t="shared" si="360"/>
        <v>1225.937661764</v>
      </c>
      <c r="F776" s="18">
        <f t="shared" si="365"/>
        <v>409.10835279999998</v>
      </c>
      <c r="G776" s="18">
        <f t="shared" si="366"/>
        <v>1223.9393933666668</v>
      </c>
      <c r="H776" s="18">
        <v>932</v>
      </c>
      <c r="I776" s="18">
        <v>802</v>
      </c>
      <c r="J776" s="13">
        <f t="shared" si="361"/>
        <v>920.82140319999996</v>
      </c>
      <c r="K776" s="13">
        <f t="shared" si="362"/>
        <v>1201.958440996</v>
      </c>
      <c r="L776" s="13">
        <f t="shared" si="367"/>
        <v>926.41170826666666</v>
      </c>
      <c r="M776" s="13">
        <f t="shared" si="368"/>
        <v>1202.9575751946668</v>
      </c>
      <c r="N776" s="19">
        <f t="shared" si="363"/>
        <v>-9.459132000000011</v>
      </c>
      <c r="O776">
        <f t="shared" si="373"/>
        <v>-0.99913419866675213</v>
      </c>
      <c r="P776">
        <f t="shared" si="352"/>
        <v>0.10171612240887734</v>
      </c>
      <c r="Q776" s="9">
        <f t="shared" si="353"/>
        <v>3.3905374136292443</v>
      </c>
      <c r="R776" s="9">
        <f t="shared" si="354"/>
        <v>12.20593468906528</v>
      </c>
      <c r="S776">
        <f t="shared" si="374"/>
        <v>-5.5916325333332679</v>
      </c>
      <c r="T776">
        <f t="shared" si="375"/>
        <v>-0.99913419866675213</v>
      </c>
      <c r="U776">
        <f t="shared" si="355"/>
        <v>6.378046309143863E-2</v>
      </c>
      <c r="V776" s="9">
        <f t="shared" si="356"/>
        <v>2.1260154363812878</v>
      </c>
      <c r="W776" s="9">
        <f t="shared" si="357"/>
        <v>7.6536555709726359</v>
      </c>
      <c r="X776" s="6">
        <f t="shared" si="364"/>
        <v>5.2915818185218004</v>
      </c>
      <c r="Y776" s="10">
        <v>0</v>
      </c>
      <c r="Z776" s="31">
        <f t="shared" si="376"/>
        <v>188.23583765120009</v>
      </c>
      <c r="AA776" s="31">
        <f t="shared" ref="AA776:AA839" si="379">Z775-Z776</f>
        <v>3.0162944336534565</v>
      </c>
      <c r="AB776" s="31">
        <f t="shared" si="377"/>
        <v>10.13091147128649</v>
      </c>
      <c r="AC776" s="31">
        <f t="shared" ref="AC776:AC839" si="380">AB775-AB776</f>
        <v>9.5429574094035647</v>
      </c>
      <c r="AD776" s="20">
        <f t="shared" si="378"/>
        <v>178.1049261799136</v>
      </c>
      <c r="AE776" s="9">
        <f t="shared" si="358"/>
        <v>2.1260154363812878</v>
      </c>
      <c r="AF776" s="9">
        <f t="shared" si="369"/>
        <v>3.3905374136292443</v>
      </c>
      <c r="AG776" s="21">
        <f t="shared" si="370"/>
        <v>178.1049261799136</v>
      </c>
      <c r="AH776" s="6">
        <f t="shared" si="371"/>
        <v>5.2915818185218004</v>
      </c>
      <c r="AI776">
        <f t="shared" si="372"/>
        <v>0</v>
      </c>
    </row>
    <row r="777" spans="2:35" ht="20">
      <c r="B777" s="22">
        <v>577</v>
      </c>
      <c r="C777" s="22">
        <v>818</v>
      </c>
      <c r="D777" s="18">
        <f t="shared" si="359"/>
        <v>421.04224680000004</v>
      </c>
      <c r="E777" s="18">
        <f t="shared" si="360"/>
        <v>1225.937661764</v>
      </c>
      <c r="F777" s="18">
        <f t="shared" si="365"/>
        <v>415.07480200000009</v>
      </c>
      <c r="G777" s="18">
        <f t="shared" si="366"/>
        <v>1224.9385275653333</v>
      </c>
      <c r="H777" s="18">
        <v>928</v>
      </c>
      <c r="I777" s="18">
        <v>802</v>
      </c>
      <c r="J777" s="13">
        <f t="shared" si="361"/>
        <v>915.22446079999997</v>
      </c>
      <c r="K777" s="13">
        <f t="shared" si="362"/>
        <v>1201.958440996</v>
      </c>
      <c r="L777" s="13">
        <f t="shared" si="367"/>
        <v>920.82140319999996</v>
      </c>
      <c r="M777" s="13">
        <f t="shared" si="368"/>
        <v>1201.958440996</v>
      </c>
      <c r="N777" s="19">
        <f t="shared" si="363"/>
        <v>-4.2216012000000092</v>
      </c>
      <c r="O777">
        <f t="shared" si="373"/>
        <v>-0.99913419866652475</v>
      </c>
      <c r="P777">
        <f t="shared" si="352"/>
        <v>5.1165148077415221E-2</v>
      </c>
      <c r="Q777" s="9">
        <f t="shared" si="353"/>
        <v>1.7055049359138406</v>
      </c>
      <c r="R777" s="9">
        <f t="shared" si="354"/>
        <v>6.1398177692898264</v>
      </c>
      <c r="S777">
        <f t="shared" si="374"/>
        <v>-5.5903050666667014</v>
      </c>
      <c r="T777">
        <f t="shared" si="375"/>
        <v>-0.99913419866675213</v>
      </c>
      <c r="U777">
        <f t="shared" si="355"/>
        <v>6.3767911071734573E-2</v>
      </c>
      <c r="V777" s="9">
        <f t="shared" si="356"/>
        <v>2.1255970357244856</v>
      </c>
      <c r="W777" s="9">
        <f t="shared" si="357"/>
        <v>7.6521493286081483</v>
      </c>
      <c r="X777" s="6">
        <f t="shared" si="364"/>
        <v>5.1948073259715715</v>
      </c>
      <c r="Y777" s="10">
        <v>0</v>
      </c>
      <c r="Z777" s="31">
        <f t="shared" si="376"/>
        <v>189.50647368028416</v>
      </c>
      <c r="AA777" s="31">
        <f t="shared" si="379"/>
        <v>-1.2706360290840735</v>
      </c>
      <c r="AB777" s="31">
        <f t="shared" si="377"/>
        <v>10.133267298330356</v>
      </c>
      <c r="AC777" s="31">
        <f t="shared" si="380"/>
        <v>-2.3558270438659434E-3</v>
      </c>
      <c r="AD777" s="20">
        <f t="shared" si="378"/>
        <v>179.37320638195379</v>
      </c>
      <c r="AE777" s="9">
        <f t="shared" si="358"/>
        <v>2.1255970357244856</v>
      </c>
      <c r="AF777" s="9">
        <f t="shared" si="369"/>
        <v>1.7055049359138406</v>
      </c>
      <c r="AG777" s="21">
        <f t="shared" si="370"/>
        <v>179.37320638195379</v>
      </c>
      <c r="AH777" s="6">
        <f t="shared" si="371"/>
        <v>5.1948073259715715</v>
      </c>
      <c r="AI777">
        <f t="shared" si="372"/>
        <v>0</v>
      </c>
    </row>
    <row r="778" spans="2:35" ht="20">
      <c r="B778" s="22">
        <v>582</v>
      </c>
      <c r="C778" s="22">
        <v>820</v>
      </c>
      <c r="D778" s="18">
        <f t="shared" si="359"/>
        <v>427.70191199999999</v>
      </c>
      <c r="E778" s="18">
        <f t="shared" si="360"/>
        <v>1228.9350643600001</v>
      </c>
      <c r="F778" s="18">
        <f t="shared" si="365"/>
        <v>421.85493479999997</v>
      </c>
      <c r="G778" s="18">
        <f t="shared" si="366"/>
        <v>1226.9367959626668</v>
      </c>
      <c r="H778" s="18">
        <v>924</v>
      </c>
      <c r="I778" s="18">
        <v>800</v>
      </c>
      <c r="J778" s="13">
        <f t="shared" si="361"/>
        <v>909.66336000000001</v>
      </c>
      <c r="K778" s="13">
        <f t="shared" si="362"/>
        <v>1198.9610384</v>
      </c>
      <c r="L778" s="13">
        <f t="shared" si="367"/>
        <v>915.2364080000001</v>
      </c>
      <c r="M778" s="13">
        <f t="shared" si="368"/>
        <v>1200.9593067973335</v>
      </c>
      <c r="N778" s="19">
        <f t="shared" si="363"/>
        <v>-6.6596651999999494</v>
      </c>
      <c r="O778">
        <f t="shared" si="373"/>
        <v>-1.9982683973335043</v>
      </c>
      <c r="P778">
        <f t="shared" ref="P778:P841" si="381">SQRT((N778*$A$6)^2+(O778*$A$12)^2)</f>
        <v>8.6983905729036554E-2</v>
      </c>
      <c r="Q778" s="9">
        <f t="shared" ref="Q778:Q841" si="382">P778*$A$20*1000</f>
        <v>2.8994635243012183</v>
      </c>
      <c r="R778" s="9">
        <f t="shared" ref="R778:R841" si="383">Q778*$A$22</f>
        <v>10.438068687484387</v>
      </c>
      <c r="S778">
        <f t="shared" si="374"/>
        <v>-5.5849951999998666</v>
      </c>
      <c r="T778">
        <f t="shared" si="375"/>
        <v>-0.99913419866652475</v>
      </c>
      <c r="U778">
        <f t="shared" ref="U778:U841" si="384">SQRT((S778*$A$6)^2+(T778*$A$12)^2)</f>
        <v>6.371770809490146E-2</v>
      </c>
      <c r="V778" s="9">
        <f t="shared" ref="V778:V841" si="385">U778*$A$20*1000</f>
        <v>2.1239236031633819</v>
      </c>
      <c r="W778" s="9">
        <f t="shared" si="357"/>
        <v>7.6461249713881747</v>
      </c>
      <c r="X778" s="6">
        <f t="shared" si="364"/>
        <v>5.0457087380269421</v>
      </c>
      <c r="Y778" s="10">
        <v>0</v>
      </c>
      <c r="Z778" s="31">
        <f t="shared" si="376"/>
        <v>196.42151469032706</v>
      </c>
      <c r="AA778" s="31">
        <f t="shared" si="379"/>
        <v>-6.9150410100428985</v>
      </c>
      <c r="AB778" s="31">
        <f t="shared" si="377"/>
        <v>10.142701458322554</v>
      </c>
      <c r="AC778" s="31">
        <f t="shared" si="380"/>
        <v>-9.4341599921978769E-3</v>
      </c>
      <c r="AD778" s="20">
        <f t="shared" si="378"/>
        <v>186.2788132320045</v>
      </c>
      <c r="AE778" s="9">
        <f t="shared" si="358"/>
        <v>2.1239236031633819</v>
      </c>
      <c r="AF778" s="9">
        <f t="shared" si="369"/>
        <v>2.8994635243012183</v>
      </c>
      <c r="AG778" s="21">
        <f t="shared" si="370"/>
        <v>186.2788132320045</v>
      </c>
      <c r="AH778" s="6">
        <f t="shared" si="371"/>
        <v>5.0457087380269421</v>
      </c>
      <c r="AI778">
        <f t="shared" si="372"/>
        <v>0</v>
      </c>
    </row>
    <row r="779" spans="2:35" ht="20">
      <c r="B779" s="22">
        <v>585</v>
      </c>
      <c r="C779" s="22">
        <v>820</v>
      </c>
      <c r="D779" s="18">
        <f t="shared" si="359"/>
        <v>431.92650000000003</v>
      </c>
      <c r="E779" s="18">
        <f t="shared" si="360"/>
        <v>1228.9350643600001</v>
      </c>
      <c r="F779" s="18">
        <f t="shared" si="365"/>
        <v>426.89021960000008</v>
      </c>
      <c r="G779" s="18">
        <f t="shared" si="366"/>
        <v>1227.9359301613333</v>
      </c>
      <c r="H779" s="18">
        <v>918</v>
      </c>
      <c r="I779" s="18">
        <v>800</v>
      </c>
      <c r="J779" s="13">
        <f t="shared" si="361"/>
        <v>901.27391999999998</v>
      </c>
      <c r="K779" s="13">
        <f t="shared" si="362"/>
        <v>1198.9610384</v>
      </c>
      <c r="L779" s="13">
        <f t="shared" si="367"/>
        <v>908.72058026666673</v>
      </c>
      <c r="M779" s="13">
        <f t="shared" si="368"/>
        <v>1199.9601725986668</v>
      </c>
      <c r="N779" s="19">
        <f t="shared" si="363"/>
        <v>-4.2245880000000398</v>
      </c>
      <c r="O779">
        <f t="shared" si="373"/>
        <v>-0.99913419866652475</v>
      </c>
      <c r="P779">
        <f t="shared" si="381"/>
        <v>5.1191730696288233E-2</v>
      </c>
      <c r="Q779" s="9">
        <f t="shared" si="382"/>
        <v>1.7063910232096076</v>
      </c>
      <c r="R779" s="9">
        <f t="shared" si="383"/>
        <v>6.143007683554587</v>
      </c>
      <c r="S779">
        <f t="shared" si="374"/>
        <v>-6.5158277333333672</v>
      </c>
      <c r="T779">
        <f t="shared" si="375"/>
        <v>-0.99913419866675213</v>
      </c>
      <c r="U779">
        <f t="shared" si="384"/>
        <v>7.2628017463513536E-2</v>
      </c>
      <c r="V779" s="9">
        <f t="shared" si="385"/>
        <v>2.4209339154504512</v>
      </c>
      <c r="W779" s="9">
        <f t="shared" si="357"/>
        <v>8.7153620956216251</v>
      </c>
      <c r="X779" s="6">
        <f t="shared" si="364"/>
        <v>4.9476364424094683</v>
      </c>
      <c r="Y779" s="10">
        <v>0</v>
      </c>
      <c r="Z779" s="31">
        <f t="shared" si="376"/>
        <v>191.2232217272057</v>
      </c>
      <c r="AA779" s="31">
        <f t="shared" si="379"/>
        <v>5.1982929631213608</v>
      </c>
      <c r="AB779" s="31">
        <f t="shared" si="377"/>
        <v>8.7178058830662497</v>
      </c>
      <c r="AC779" s="31">
        <f t="shared" si="380"/>
        <v>1.4248955752563042</v>
      </c>
      <c r="AD779" s="20">
        <f t="shared" si="378"/>
        <v>182.50541584413943</v>
      </c>
      <c r="AE779" s="9">
        <f t="shared" si="358"/>
        <v>2.4209339154504512</v>
      </c>
      <c r="AF779" s="9">
        <f t="shared" si="369"/>
        <v>1.7063910232096076</v>
      </c>
      <c r="AG779" s="21">
        <f t="shared" si="370"/>
        <v>182.50541584413943</v>
      </c>
      <c r="AH779" s="6">
        <f t="shared" si="371"/>
        <v>4.9476364424094683</v>
      </c>
      <c r="AI779">
        <f t="shared" si="372"/>
        <v>0</v>
      </c>
    </row>
    <row r="780" spans="2:35" ht="20">
      <c r="B780" s="22">
        <v>590</v>
      </c>
      <c r="C780" s="22">
        <v>822</v>
      </c>
      <c r="D780" s="18">
        <f t="shared" si="359"/>
        <v>438.599108</v>
      </c>
      <c r="E780" s="18">
        <f t="shared" si="360"/>
        <v>1231.9324669560001</v>
      </c>
      <c r="F780" s="18">
        <f t="shared" si="365"/>
        <v>432.74250666666666</v>
      </c>
      <c r="G780" s="18">
        <f t="shared" si="366"/>
        <v>1229.9341985586668</v>
      </c>
      <c r="H780" s="18">
        <v>914</v>
      </c>
      <c r="I780" s="18">
        <v>800</v>
      </c>
      <c r="J780" s="13">
        <f t="shared" si="361"/>
        <v>895.68096000000003</v>
      </c>
      <c r="K780" s="13">
        <f t="shared" si="362"/>
        <v>1198.9610384</v>
      </c>
      <c r="L780" s="13">
        <f t="shared" si="367"/>
        <v>902.20608000000004</v>
      </c>
      <c r="M780" s="13">
        <f t="shared" si="368"/>
        <v>1198.9610384</v>
      </c>
      <c r="N780" s="19">
        <f t="shared" si="363"/>
        <v>-6.6726079999999683</v>
      </c>
      <c r="O780">
        <f t="shared" si="373"/>
        <v>-1.9982683973335043</v>
      </c>
      <c r="P780">
        <f t="shared" si="381"/>
        <v>8.7090822188884726E-2</v>
      </c>
      <c r="Q780" s="9">
        <f t="shared" si="382"/>
        <v>2.9030274062961574</v>
      </c>
      <c r="R780" s="9">
        <f t="shared" si="383"/>
        <v>10.450898662666168</v>
      </c>
      <c r="S780">
        <f t="shared" si="374"/>
        <v>-6.5145002666666869</v>
      </c>
      <c r="T780">
        <f t="shared" si="375"/>
        <v>-0.99913419866675213</v>
      </c>
      <c r="U780">
        <f t="shared" si="384"/>
        <v>7.2615172554149801E-2</v>
      </c>
      <c r="V780" s="9">
        <f t="shared" si="385"/>
        <v>2.4205057518049933</v>
      </c>
      <c r="W780" s="9">
        <f t="shared" si="357"/>
        <v>8.7138207064979767</v>
      </c>
      <c r="X780" s="6">
        <f t="shared" si="364"/>
        <v>4.8289261703872368</v>
      </c>
      <c r="Y780" s="10">
        <v>0</v>
      </c>
      <c r="Z780" s="31">
        <f t="shared" si="376"/>
        <v>198.85251406971247</v>
      </c>
      <c r="AA780" s="31">
        <f t="shared" si="379"/>
        <v>-7.6292923425067727</v>
      </c>
      <c r="AB780" s="31">
        <f t="shared" si="377"/>
        <v>8.7195550206654815</v>
      </c>
      <c r="AC780" s="31">
        <f t="shared" si="380"/>
        <v>-1.749137599231787E-3</v>
      </c>
      <c r="AD780" s="20">
        <f t="shared" si="378"/>
        <v>190.13295904904697</v>
      </c>
      <c r="AE780" s="9">
        <f t="shared" si="358"/>
        <v>2.4205057518049933</v>
      </c>
      <c r="AF780" s="9">
        <f t="shared" si="369"/>
        <v>2.9030274062961574</v>
      </c>
      <c r="AG780" s="21">
        <f t="shared" si="370"/>
        <v>190.13295904904697</v>
      </c>
      <c r="AH780" s="6">
        <f t="shared" si="371"/>
        <v>4.8289261703872368</v>
      </c>
      <c r="AI780">
        <f t="shared" si="372"/>
        <v>0</v>
      </c>
    </row>
    <row r="781" spans="2:35" ht="20">
      <c r="B781" s="22">
        <v>594</v>
      </c>
      <c r="C781" s="22">
        <v>824</v>
      </c>
      <c r="D781" s="18">
        <f t="shared" si="359"/>
        <v>443.87148480000002</v>
      </c>
      <c r="E781" s="18">
        <f t="shared" si="360"/>
        <v>1234.9298695520001</v>
      </c>
      <c r="F781" s="18">
        <f t="shared" si="365"/>
        <v>438.13236426666668</v>
      </c>
      <c r="G781" s="18">
        <f t="shared" si="366"/>
        <v>1231.9324669560001</v>
      </c>
      <c r="H781" s="18">
        <v>908</v>
      </c>
      <c r="I781" s="18">
        <v>798</v>
      </c>
      <c r="J781" s="13">
        <f t="shared" si="361"/>
        <v>887.34329119999995</v>
      </c>
      <c r="K781" s="13">
        <f t="shared" si="362"/>
        <v>1195.963635804</v>
      </c>
      <c r="L781" s="13">
        <f t="shared" si="367"/>
        <v>894.76605706666669</v>
      </c>
      <c r="M781" s="13">
        <f t="shared" si="368"/>
        <v>1197.9619042013335</v>
      </c>
      <c r="N781" s="19">
        <f t="shared" si="363"/>
        <v>-5.2723768000000177</v>
      </c>
      <c r="O781">
        <f t="shared" si="373"/>
        <v>-1.9982683973332769</v>
      </c>
      <c r="P781">
        <f t="shared" si="381"/>
        <v>7.6031737749990724E-2</v>
      </c>
      <c r="Q781" s="9">
        <f t="shared" si="382"/>
        <v>2.5343912583330241</v>
      </c>
      <c r="R781" s="9">
        <f t="shared" si="383"/>
        <v>9.1238085299988878</v>
      </c>
      <c r="S781">
        <f t="shared" si="374"/>
        <v>-7.4400229333333527</v>
      </c>
      <c r="T781">
        <f t="shared" si="375"/>
        <v>-0.99913419866652475</v>
      </c>
      <c r="U781">
        <f t="shared" si="384"/>
        <v>8.1645327005227392E-2</v>
      </c>
      <c r="V781" s="9">
        <f t="shared" si="385"/>
        <v>2.7215109001742461</v>
      </c>
      <c r="W781" s="9">
        <f t="shared" si="357"/>
        <v>9.7974392406272859</v>
      </c>
      <c r="X781" s="6">
        <f t="shared" si="364"/>
        <v>4.7030356461854197</v>
      </c>
      <c r="Y781" s="10">
        <v>0</v>
      </c>
      <c r="Z781" s="31">
        <f t="shared" si="376"/>
        <v>200.34206271832801</v>
      </c>
      <c r="AA781" s="31">
        <f t="shared" si="379"/>
        <v>-1.4895486486155392</v>
      </c>
      <c r="AB781" s="31">
        <f t="shared" si="377"/>
        <v>7.6485944002094373</v>
      </c>
      <c r="AC781" s="31">
        <f t="shared" si="380"/>
        <v>1.0709606204560442</v>
      </c>
      <c r="AD781" s="20">
        <f t="shared" si="378"/>
        <v>192.69346831811856</v>
      </c>
      <c r="AE781" s="9">
        <f t="shared" si="358"/>
        <v>2.7215109001742461</v>
      </c>
      <c r="AF781" s="9">
        <f t="shared" si="369"/>
        <v>2.5343912583330241</v>
      </c>
      <c r="AG781" s="21">
        <f t="shared" si="370"/>
        <v>192.69346831811856</v>
      </c>
      <c r="AH781" s="6">
        <f t="shared" si="371"/>
        <v>4.7030356461854197</v>
      </c>
      <c r="AI781">
        <f t="shared" si="372"/>
        <v>0</v>
      </c>
    </row>
    <row r="782" spans="2:35" ht="20">
      <c r="B782" s="22">
        <v>596</v>
      </c>
      <c r="C782" s="22">
        <v>826</v>
      </c>
      <c r="D782" s="18">
        <f t="shared" si="359"/>
        <v>446.32946079999999</v>
      </c>
      <c r="E782" s="18">
        <f t="shared" si="360"/>
        <v>1237.9272721479999</v>
      </c>
      <c r="F782" s="18">
        <f t="shared" si="365"/>
        <v>442.9333512</v>
      </c>
      <c r="G782" s="18">
        <f t="shared" si="366"/>
        <v>1234.9298695520001</v>
      </c>
      <c r="H782" s="18">
        <v>904</v>
      </c>
      <c r="I782" s="18">
        <v>796</v>
      </c>
      <c r="J782" s="13">
        <f t="shared" si="361"/>
        <v>881.81006720000005</v>
      </c>
      <c r="K782" s="13">
        <f t="shared" si="362"/>
        <v>1192.9662332079999</v>
      </c>
      <c r="L782" s="13">
        <f t="shared" si="367"/>
        <v>888.27810613333338</v>
      </c>
      <c r="M782" s="13">
        <f t="shared" si="368"/>
        <v>1195.963635804</v>
      </c>
      <c r="N782" s="19">
        <f t="shared" si="363"/>
        <v>-2.4579759999999737</v>
      </c>
      <c r="O782">
        <f t="shared" si="373"/>
        <v>-2.997402596000029</v>
      </c>
      <c r="P782">
        <f t="shared" si="381"/>
        <v>8.3141671989940963E-2</v>
      </c>
      <c r="Q782" s="9">
        <f t="shared" si="382"/>
        <v>2.7713890663313654</v>
      </c>
      <c r="R782" s="9">
        <f t="shared" si="383"/>
        <v>9.9770006387929158</v>
      </c>
      <c r="S782">
        <f t="shared" si="374"/>
        <v>-6.487950933333309</v>
      </c>
      <c r="T782">
        <f t="shared" si="375"/>
        <v>-1.9982683973335043</v>
      </c>
      <c r="U782">
        <f t="shared" si="384"/>
        <v>8.5572767732865304E-2</v>
      </c>
      <c r="V782" s="9">
        <f t="shared" si="385"/>
        <v>2.8524255910955101</v>
      </c>
      <c r="W782" s="9">
        <f t="shared" si="357"/>
        <v>10.268732127943837</v>
      </c>
      <c r="X782" s="6">
        <f t="shared" si="364"/>
        <v>4.5826949988928281</v>
      </c>
      <c r="Y782" s="10">
        <v>0</v>
      </c>
      <c r="Z782" s="31">
        <f t="shared" si="376"/>
        <v>211.97779073162133</v>
      </c>
      <c r="AA782" s="31">
        <f t="shared" si="379"/>
        <v>-11.635728013293317</v>
      </c>
      <c r="AB782" s="31">
        <f t="shared" si="377"/>
        <v>17.118667063253497</v>
      </c>
      <c r="AC782" s="31">
        <f t="shared" si="380"/>
        <v>-9.4700726630440606</v>
      </c>
      <c r="AD782" s="20">
        <f t="shared" si="378"/>
        <v>194.85912366836783</v>
      </c>
      <c r="AE782" s="9">
        <f t="shared" si="358"/>
        <v>2.8524255910955101</v>
      </c>
      <c r="AF782" s="9">
        <f t="shared" si="369"/>
        <v>2.7713890663313654</v>
      </c>
      <c r="AG782" s="21">
        <f t="shared" si="370"/>
        <v>194.85912366836783</v>
      </c>
      <c r="AH782" s="6">
        <f t="shared" si="371"/>
        <v>4.5826949988928281</v>
      </c>
      <c r="AI782">
        <f t="shared" si="372"/>
        <v>0</v>
      </c>
    </row>
    <row r="783" spans="2:35" ht="20">
      <c r="B783" s="22">
        <v>600</v>
      </c>
      <c r="C783" s="22">
        <v>826</v>
      </c>
      <c r="D783" s="18">
        <f t="shared" si="359"/>
        <v>451.97419200000002</v>
      </c>
      <c r="E783" s="18">
        <f t="shared" si="360"/>
        <v>1237.9272721479999</v>
      </c>
      <c r="F783" s="18">
        <f t="shared" si="365"/>
        <v>447.39171253333342</v>
      </c>
      <c r="G783" s="18">
        <f t="shared" si="366"/>
        <v>1236.9281379493334</v>
      </c>
      <c r="H783" s="18">
        <v>900</v>
      </c>
      <c r="I783" s="18">
        <v>795</v>
      </c>
      <c r="J783" s="13">
        <f t="shared" si="361"/>
        <v>876.25494000000003</v>
      </c>
      <c r="K783" s="13">
        <f t="shared" si="362"/>
        <v>1191.4675319099999</v>
      </c>
      <c r="L783" s="13">
        <f t="shared" si="367"/>
        <v>881.80276613333319</v>
      </c>
      <c r="M783" s="13">
        <f t="shared" si="368"/>
        <v>1193.4658003073334</v>
      </c>
      <c r="N783" s="19">
        <f t="shared" si="363"/>
        <v>-5.6447312000000238</v>
      </c>
      <c r="O783">
        <f t="shared" si="373"/>
        <v>-1.9982683973332769</v>
      </c>
      <c r="P783">
        <f t="shared" si="381"/>
        <v>7.8862329033260556E-2</v>
      </c>
      <c r="Q783" s="9">
        <f t="shared" si="382"/>
        <v>2.6287443011086848</v>
      </c>
      <c r="R783" s="9">
        <f t="shared" si="383"/>
        <v>9.4634794839912662</v>
      </c>
      <c r="S783">
        <f t="shared" si="374"/>
        <v>-6.4753400000001875</v>
      </c>
      <c r="T783">
        <f t="shared" si="375"/>
        <v>-2.4978354966665393</v>
      </c>
      <c r="U783">
        <f t="shared" si="384"/>
        <v>9.4182229509186005E-2</v>
      </c>
      <c r="V783" s="9">
        <f t="shared" si="385"/>
        <v>3.1394076503062003</v>
      </c>
      <c r="W783" s="9">
        <f t="shared" si="357"/>
        <v>11.301867541102322</v>
      </c>
      <c r="X783" s="6">
        <f t="shared" si="364"/>
        <v>4.4518042459679519</v>
      </c>
      <c r="Y783" s="10">
        <v>0</v>
      </c>
      <c r="Z783" s="31">
        <f t="shared" si="376"/>
        <v>204.14225269761505</v>
      </c>
      <c r="AA783" s="31">
        <f t="shared" si="379"/>
        <v>7.8355380340062766</v>
      </c>
      <c r="AB783" s="31">
        <f t="shared" si="377"/>
        <v>21.093913499647108</v>
      </c>
      <c r="AC783" s="31">
        <f t="shared" si="380"/>
        <v>-3.9752464363936113</v>
      </c>
      <c r="AD783" s="20">
        <f t="shared" si="378"/>
        <v>183.04833919796795</v>
      </c>
      <c r="AE783" s="9">
        <f t="shared" si="358"/>
        <v>3.1394076503062003</v>
      </c>
      <c r="AF783" s="9">
        <f t="shared" si="369"/>
        <v>2.6287443011086848</v>
      </c>
      <c r="AG783" s="21">
        <f t="shared" si="370"/>
        <v>183.04833919796795</v>
      </c>
      <c r="AH783" s="6">
        <f t="shared" si="371"/>
        <v>4.4518042459679519</v>
      </c>
      <c r="AI783">
        <f t="shared" si="372"/>
        <v>0</v>
      </c>
    </row>
    <row r="784" spans="2:35" ht="20">
      <c r="B784" s="22">
        <v>602</v>
      </c>
      <c r="C784" s="22">
        <v>828</v>
      </c>
      <c r="D784" s="18">
        <f t="shared" si="359"/>
        <v>454.44013280000001</v>
      </c>
      <c r="E784" s="18">
        <f t="shared" si="360"/>
        <v>1240.924674744</v>
      </c>
      <c r="F784" s="18">
        <f t="shared" si="365"/>
        <v>450.91459520000006</v>
      </c>
      <c r="G784" s="18">
        <f t="shared" si="366"/>
        <v>1238.9264063466665</v>
      </c>
      <c r="H784" s="18">
        <v>894</v>
      </c>
      <c r="I784" s="18">
        <v>792</v>
      </c>
      <c r="J784" s="13">
        <f t="shared" si="361"/>
        <v>867.97899840000002</v>
      </c>
      <c r="K784" s="13">
        <f t="shared" si="362"/>
        <v>1186.9714280160001</v>
      </c>
      <c r="L784" s="13">
        <f t="shared" si="367"/>
        <v>875.34800186666678</v>
      </c>
      <c r="M784" s="13">
        <f t="shared" si="368"/>
        <v>1190.4683977113334</v>
      </c>
      <c r="N784" s="19">
        <f t="shared" si="363"/>
        <v>-2.4659407999999985</v>
      </c>
      <c r="O784">
        <f t="shared" si="373"/>
        <v>-1.9982683973330495</v>
      </c>
      <c r="P784">
        <f t="shared" si="381"/>
        <v>5.8638615741074138E-2</v>
      </c>
      <c r="Q784" s="9">
        <f t="shared" si="382"/>
        <v>1.9546205247024713</v>
      </c>
      <c r="R784" s="9">
        <f t="shared" si="383"/>
        <v>7.0366338889288969</v>
      </c>
      <c r="S784">
        <f t="shared" si="374"/>
        <v>-6.454764266666416</v>
      </c>
      <c r="T784">
        <f t="shared" si="375"/>
        <v>-2.997402596000029</v>
      </c>
      <c r="U784">
        <f t="shared" si="384"/>
        <v>0.10370463628513744</v>
      </c>
      <c r="V784" s="9">
        <f t="shared" si="385"/>
        <v>3.4568212095045814</v>
      </c>
      <c r="W784" s="9">
        <f t="shared" si="357"/>
        <v>12.444556354216493</v>
      </c>
      <c r="X784" s="6">
        <f t="shared" si="364"/>
        <v>4.3779544718175858</v>
      </c>
      <c r="Y784" s="10">
        <v>0</v>
      </c>
      <c r="Z784" s="31">
        <f t="shared" si="376"/>
        <v>209.56300674506824</v>
      </c>
      <c r="AA784" s="31">
        <f t="shared" si="379"/>
        <v>-5.4207540474531868</v>
      </c>
      <c r="AB784" s="31">
        <f t="shared" si="377"/>
        <v>24.908768623833637</v>
      </c>
      <c r="AC784" s="31">
        <f t="shared" si="380"/>
        <v>-3.8148551241865292</v>
      </c>
      <c r="AD784" s="20">
        <f t="shared" si="378"/>
        <v>184.65423812123458</v>
      </c>
      <c r="AE784" s="9">
        <f t="shared" si="358"/>
        <v>3.4568212095045814</v>
      </c>
      <c r="AF784" s="9">
        <f t="shared" si="369"/>
        <v>1.9546205247024713</v>
      </c>
      <c r="AG784" s="21">
        <f t="shared" si="370"/>
        <v>184.65423812123458</v>
      </c>
      <c r="AH784" s="6">
        <f t="shared" si="371"/>
        <v>4.3779544718175858</v>
      </c>
      <c r="AI784">
        <f t="shared" si="372"/>
        <v>0</v>
      </c>
    </row>
    <row r="785" spans="2:35" ht="20">
      <c r="B785" s="22">
        <v>607</v>
      </c>
      <c r="C785" s="22">
        <v>830</v>
      </c>
      <c r="D785" s="18">
        <f t="shared" si="359"/>
        <v>461.14957800000002</v>
      </c>
      <c r="E785" s="18">
        <f t="shared" si="360"/>
        <v>1243.92207734</v>
      </c>
      <c r="F785" s="18">
        <f t="shared" si="365"/>
        <v>455.85463426666666</v>
      </c>
      <c r="G785" s="18">
        <f t="shared" si="366"/>
        <v>1240.924674744</v>
      </c>
      <c r="H785" s="18">
        <v>890</v>
      </c>
      <c r="I785" s="18">
        <v>792</v>
      </c>
      <c r="J785" s="13">
        <f t="shared" si="361"/>
        <v>862.40196800000001</v>
      </c>
      <c r="K785" s="13">
        <f t="shared" si="362"/>
        <v>1186.9714280160001</v>
      </c>
      <c r="L785" s="13">
        <f t="shared" si="367"/>
        <v>868.87863546666676</v>
      </c>
      <c r="M785" s="13">
        <f t="shared" si="368"/>
        <v>1188.4701293140001</v>
      </c>
      <c r="N785" s="19">
        <f t="shared" si="363"/>
        <v>-6.7094452000000047</v>
      </c>
      <c r="O785">
        <f t="shared" si="373"/>
        <v>-1.9982683973335043</v>
      </c>
      <c r="P785">
        <f t="shared" si="381"/>
        <v>8.7395538519577612E-2</v>
      </c>
      <c r="Q785" s="9">
        <f t="shared" si="382"/>
        <v>2.9131846173192537</v>
      </c>
      <c r="R785" s="9">
        <f t="shared" si="383"/>
        <v>10.487464622349314</v>
      </c>
      <c r="S785">
        <f t="shared" si="374"/>
        <v>-6.4693664000000126</v>
      </c>
      <c r="T785">
        <f t="shared" si="375"/>
        <v>-1.9982683973332769</v>
      </c>
      <c r="U785">
        <f t="shared" si="384"/>
        <v>8.5420875824215634E-2</v>
      </c>
      <c r="V785" s="9">
        <f t="shared" si="385"/>
        <v>2.8473625274738543</v>
      </c>
      <c r="W785" s="9">
        <f t="shared" si="357"/>
        <v>10.250505098905876</v>
      </c>
      <c r="X785" s="6">
        <f t="shared" si="364"/>
        <v>4.2681689351104879</v>
      </c>
      <c r="Y785" s="10">
        <v>0</v>
      </c>
      <c r="Z785" s="31">
        <f t="shared" si="376"/>
        <v>202.02355733355529</v>
      </c>
      <c r="AA785" s="31">
        <f t="shared" si="379"/>
        <v>7.5394494115129476</v>
      </c>
      <c r="AB785" s="31">
        <f t="shared" si="377"/>
        <v>17.164957494470357</v>
      </c>
      <c r="AC785" s="31">
        <f t="shared" si="380"/>
        <v>7.7438111293632801</v>
      </c>
      <c r="AD785" s="20">
        <f t="shared" si="378"/>
        <v>184.85859983908495</v>
      </c>
      <c r="AE785" s="9">
        <f t="shared" si="358"/>
        <v>2.8473625274738543</v>
      </c>
      <c r="AF785" s="9">
        <f t="shared" si="369"/>
        <v>2.9131846173192537</v>
      </c>
      <c r="AG785" s="21">
        <f t="shared" si="370"/>
        <v>184.85859983908495</v>
      </c>
      <c r="AH785" s="6">
        <f t="shared" si="371"/>
        <v>4.2681689351104879</v>
      </c>
      <c r="AI785">
        <f t="shared" si="372"/>
        <v>0</v>
      </c>
    </row>
    <row r="786" spans="2:35" ht="20">
      <c r="B786" s="22">
        <v>612</v>
      </c>
      <c r="C786" s="22">
        <v>832</v>
      </c>
      <c r="D786" s="18">
        <f t="shared" si="359"/>
        <v>467.86897920000001</v>
      </c>
      <c r="E786" s="18">
        <f t="shared" si="360"/>
        <v>1246.919479936</v>
      </c>
      <c r="F786" s="18">
        <f t="shared" si="365"/>
        <v>461.15289666666666</v>
      </c>
      <c r="G786" s="18">
        <f t="shared" si="366"/>
        <v>1243.92207734</v>
      </c>
      <c r="H786" s="18">
        <v>884</v>
      </c>
      <c r="I786" s="18">
        <v>790</v>
      </c>
      <c r="J786" s="13">
        <f t="shared" si="361"/>
        <v>854.11208799999997</v>
      </c>
      <c r="K786" s="13">
        <f t="shared" si="362"/>
        <v>1183.9740254200001</v>
      </c>
      <c r="L786" s="13">
        <f t="shared" si="367"/>
        <v>861.4976848</v>
      </c>
      <c r="M786" s="13">
        <f t="shared" si="368"/>
        <v>1185.9722938173334</v>
      </c>
      <c r="N786" s="19">
        <f t="shared" si="363"/>
        <v>-6.719401199999993</v>
      </c>
      <c r="O786">
        <f t="shared" si="373"/>
        <v>-2.997402596000029</v>
      </c>
      <c r="P786">
        <f t="shared" si="381"/>
        <v>0.10550204100476208</v>
      </c>
      <c r="Q786" s="9">
        <f t="shared" si="382"/>
        <v>3.5167347001587363</v>
      </c>
      <c r="R786" s="9">
        <f t="shared" si="383"/>
        <v>12.660244920571451</v>
      </c>
      <c r="S786">
        <f t="shared" si="374"/>
        <v>-7.380950666666763</v>
      </c>
      <c r="T786">
        <f t="shared" si="375"/>
        <v>-2.4978354966667666</v>
      </c>
      <c r="U786">
        <f t="shared" si="384"/>
        <v>0.10111243305951487</v>
      </c>
      <c r="V786" s="9">
        <f t="shared" si="385"/>
        <v>3.3704144353171621</v>
      </c>
      <c r="W786" s="9">
        <f t="shared" si="357"/>
        <v>12.133491967141785</v>
      </c>
      <c r="X786" s="6">
        <f t="shared" si="364"/>
        <v>4.1704357829155851</v>
      </c>
      <c r="Y786" s="10">
        <v>0</v>
      </c>
      <c r="Z786" s="31">
        <f t="shared" si="376"/>
        <v>209.49827933846512</v>
      </c>
      <c r="AA786" s="31">
        <f t="shared" si="379"/>
        <v>-7.474722004909836</v>
      </c>
      <c r="AB786" s="31">
        <f t="shared" si="377"/>
        <v>18.696667526356084</v>
      </c>
      <c r="AC786" s="31">
        <f t="shared" si="380"/>
        <v>-1.5317100318857264</v>
      </c>
      <c r="AD786" s="20">
        <f t="shared" si="378"/>
        <v>190.80161181210903</v>
      </c>
      <c r="AE786" s="9">
        <f t="shared" si="358"/>
        <v>3.3704144353171621</v>
      </c>
      <c r="AF786" s="9">
        <f t="shared" si="369"/>
        <v>3.5167347001587363</v>
      </c>
      <c r="AG786" s="21">
        <f t="shared" si="370"/>
        <v>190.80161181210903</v>
      </c>
      <c r="AH786" s="6">
        <f t="shared" si="371"/>
        <v>4.1704357829155851</v>
      </c>
      <c r="AI786">
        <f t="shared" si="372"/>
        <v>0</v>
      </c>
    </row>
    <row r="787" spans="2:35" ht="20">
      <c r="B787" s="22">
        <v>616</v>
      </c>
      <c r="C787" s="22">
        <v>834</v>
      </c>
      <c r="D787" s="18">
        <f t="shared" si="359"/>
        <v>473.1831712</v>
      </c>
      <c r="E787" s="18">
        <f t="shared" si="360"/>
        <v>1249.916882532</v>
      </c>
      <c r="F787" s="18">
        <f t="shared" si="365"/>
        <v>467.40057613333335</v>
      </c>
      <c r="G787" s="18">
        <f t="shared" si="366"/>
        <v>1246.919479936</v>
      </c>
      <c r="H787" s="18">
        <v>880</v>
      </c>
      <c r="I787" s="18">
        <v>788</v>
      </c>
      <c r="J787" s="13">
        <f t="shared" si="361"/>
        <v>848.61868800000002</v>
      </c>
      <c r="K787" s="13">
        <f t="shared" si="362"/>
        <v>1180.9766228240001</v>
      </c>
      <c r="L787" s="13">
        <f t="shared" si="367"/>
        <v>855.04424800000004</v>
      </c>
      <c r="M787" s="13">
        <f t="shared" si="368"/>
        <v>1183.9740254200001</v>
      </c>
      <c r="N787" s="19">
        <f t="shared" si="363"/>
        <v>-5.3141919999999914</v>
      </c>
      <c r="O787">
        <f t="shared" si="373"/>
        <v>-2.997402596000029</v>
      </c>
      <c r="P787">
        <f t="shared" si="381"/>
        <v>9.6472024294625092E-2</v>
      </c>
      <c r="Q787" s="9">
        <f t="shared" si="382"/>
        <v>3.2157341431541697</v>
      </c>
      <c r="R787" s="9">
        <f t="shared" si="383"/>
        <v>11.576642915355011</v>
      </c>
      <c r="S787">
        <f t="shared" si="374"/>
        <v>-6.4534367999999631</v>
      </c>
      <c r="T787">
        <f t="shared" si="375"/>
        <v>-1.9982683973332769</v>
      </c>
      <c r="U787">
        <f t="shared" si="384"/>
        <v>8.5290815094120079E-2</v>
      </c>
      <c r="V787" s="9">
        <f t="shared" si="385"/>
        <v>2.8430271698040026</v>
      </c>
      <c r="W787" s="9">
        <f t="shared" si="357"/>
        <v>10.23489781129441</v>
      </c>
      <c r="X787" s="6">
        <f t="shared" si="364"/>
        <v>4.0527380490125102</v>
      </c>
      <c r="Y787" s="10">
        <v>0</v>
      </c>
      <c r="Z787" s="31">
        <f t="shared" si="376"/>
        <v>205.62994724339723</v>
      </c>
      <c r="AA787" s="31">
        <f t="shared" si="379"/>
        <v>3.868332095067899</v>
      </c>
      <c r="AB787" s="31">
        <f t="shared" si="377"/>
        <v>17.204828687559644</v>
      </c>
      <c r="AC787" s="31">
        <f t="shared" si="380"/>
        <v>1.4918388387964399</v>
      </c>
      <c r="AD787" s="20">
        <f t="shared" si="378"/>
        <v>188.42511855583757</v>
      </c>
      <c r="AE787" s="9">
        <f t="shared" si="358"/>
        <v>2.8430271698040026</v>
      </c>
      <c r="AF787" s="9">
        <f t="shared" si="369"/>
        <v>3.2157341431541697</v>
      </c>
      <c r="AG787" s="21">
        <f t="shared" si="370"/>
        <v>188.42511855583757</v>
      </c>
      <c r="AH787" s="6">
        <f t="shared" si="371"/>
        <v>4.0527380490125102</v>
      </c>
      <c r="AI787">
        <f t="shared" si="372"/>
        <v>0</v>
      </c>
    </row>
    <row r="788" spans="2:35" ht="20">
      <c r="B788" s="22">
        <v>620</v>
      </c>
      <c r="C788" s="22">
        <v>834</v>
      </c>
      <c r="D788" s="18">
        <f t="shared" si="359"/>
        <v>478.84383200000002</v>
      </c>
      <c r="E788" s="18">
        <f t="shared" si="360"/>
        <v>1249.916882532</v>
      </c>
      <c r="F788" s="18">
        <f t="shared" si="365"/>
        <v>473.29866080000005</v>
      </c>
      <c r="G788" s="18">
        <f t="shared" si="366"/>
        <v>1248.9177483333333</v>
      </c>
      <c r="H788" s="18">
        <v>876</v>
      </c>
      <c r="I788" s="18">
        <v>786</v>
      </c>
      <c r="J788" s="13">
        <f t="shared" si="361"/>
        <v>843.13325280000004</v>
      </c>
      <c r="K788" s="13">
        <f t="shared" si="362"/>
        <v>1177.979220228</v>
      </c>
      <c r="L788" s="13">
        <f t="shared" si="367"/>
        <v>848.62134293333327</v>
      </c>
      <c r="M788" s="13">
        <f t="shared" si="368"/>
        <v>1180.9766228240001</v>
      </c>
      <c r="N788" s="19">
        <f t="shared" si="363"/>
        <v>-5.6606608000000165</v>
      </c>
      <c r="O788">
        <f t="shared" si="373"/>
        <v>-1.9982683973332769</v>
      </c>
      <c r="P788">
        <f t="shared" si="381"/>
        <v>7.8985384256309604E-2</v>
      </c>
      <c r="Q788" s="9">
        <f t="shared" si="382"/>
        <v>2.6328461418769864</v>
      </c>
      <c r="R788" s="9">
        <f t="shared" si="383"/>
        <v>9.4782461107571514</v>
      </c>
      <c r="S788">
        <f t="shared" si="374"/>
        <v>-6.4229050666667717</v>
      </c>
      <c r="T788">
        <f t="shared" si="375"/>
        <v>-2.997402596000029</v>
      </c>
      <c r="U788">
        <f t="shared" si="384"/>
        <v>0.10349106677990205</v>
      </c>
      <c r="V788" s="9">
        <f t="shared" si="385"/>
        <v>3.4497022259967349</v>
      </c>
      <c r="W788" s="9">
        <f t="shared" si="357"/>
        <v>12.418928013588246</v>
      </c>
      <c r="X788" s="6">
        <f t="shared" si="364"/>
        <v>3.9133856101809648</v>
      </c>
      <c r="Y788" s="10">
        <v>0</v>
      </c>
      <c r="Z788" s="31">
        <f t="shared" si="376"/>
        <v>198.71635682245301</v>
      </c>
      <c r="AA788" s="31">
        <f t="shared" si="379"/>
        <v>6.9135904209442174</v>
      </c>
      <c r="AB788" s="31">
        <f t="shared" si="377"/>
        <v>25.017237018842135</v>
      </c>
      <c r="AC788" s="31">
        <f t="shared" si="380"/>
        <v>-7.8124083312824908</v>
      </c>
      <c r="AD788" s="20">
        <f t="shared" si="378"/>
        <v>173.69911980361087</v>
      </c>
      <c r="AE788" s="9">
        <f t="shared" si="358"/>
        <v>3.4497022259967349</v>
      </c>
      <c r="AF788" s="9">
        <f t="shared" si="369"/>
        <v>2.6328461418769864</v>
      </c>
      <c r="AG788" s="21">
        <f t="shared" si="370"/>
        <v>173.69911980361087</v>
      </c>
      <c r="AH788" s="6">
        <f t="shared" si="371"/>
        <v>3.9133856101809648</v>
      </c>
      <c r="AI788">
        <f t="shared" si="372"/>
        <v>0</v>
      </c>
    </row>
    <row r="789" spans="2:35" ht="20">
      <c r="B789" s="22">
        <v>624</v>
      </c>
      <c r="C789" s="22">
        <v>836</v>
      </c>
      <c r="D789" s="18">
        <f t="shared" si="359"/>
        <v>484.16997120000002</v>
      </c>
      <c r="E789" s="18">
        <f t="shared" si="360"/>
        <v>1252.9142851280001</v>
      </c>
      <c r="F789" s="18">
        <f t="shared" si="365"/>
        <v>478.73232480000001</v>
      </c>
      <c r="G789" s="18">
        <f t="shared" si="366"/>
        <v>1250.9160167306666</v>
      </c>
      <c r="H789" s="18">
        <v>872</v>
      </c>
      <c r="I789" s="18">
        <v>784</v>
      </c>
      <c r="J789" s="13">
        <f t="shared" si="361"/>
        <v>837.65578240000002</v>
      </c>
      <c r="K789" s="13">
        <f t="shared" si="362"/>
        <v>1174.981817632</v>
      </c>
      <c r="L789" s="13">
        <f t="shared" si="367"/>
        <v>843.13590773333328</v>
      </c>
      <c r="M789" s="13">
        <f t="shared" si="368"/>
        <v>1177.979220228</v>
      </c>
      <c r="N789" s="19">
        <f t="shared" si="363"/>
        <v>-5.3261392000000001</v>
      </c>
      <c r="O789">
        <f t="shared" si="373"/>
        <v>-1.9982683973332769</v>
      </c>
      <c r="P789">
        <f t="shared" si="381"/>
        <v>7.6434823044257569E-2</v>
      </c>
      <c r="Q789" s="9">
        <f t="shared" si="382"/>
        <v>2.5478274348085859</v>
      </c>
      <c r="R789" s="9">
        <f t="shared" si="383"/>
        <v>9.1721787653109086</v>
      </c>
      <c r="S789">
        <f t="shared" si="374"/>
        <v>-5.4854351999999835</v>
      </c>
      <c r="T789">
        <f t="shared" si="375"/>
        <v>-2.997402596000029</v>
      </c>
      <c r="U789">
        <f t="shared" si="384"/>
        <v>9.7500348529161063E-2</v>
      </c>
      <c r="V789" s="9">
        <f t="shared" si="385"/>
        <v>3.2500116176387022</v>
      </c>
      <c r="W789" s="9">
        <f t="shared" si="357"/>
        <v>11.700041823499328</v>
      </c>
      <c r="X789" s="6">
        <f t="shared" si="364"/>
        <v>3.8171270175812797</v>
      </c>
      <c r="Y789" s="10">
        <v>0</v>
      </c>
      <c r="Z789" s="31">
        <f t="shared" si="376"/>
        <v>200.19135588769402</v>
      </c>
      <c r="AA789" s="31">
        <f t="shared" si="379"/>
        <v>-1.4749990652410077</v>
      </c>
      <c r="AB789" s="31">
        <f t="shared" si="377"/>
        <v>28.653485774218254</v>
      </c>
      <c r="AC789" s="31">
        <f t="shared" si="380"/>
        <v>-3.6362487553761191</v>
      </c>
      <c r="AD789" s="20">
        <f t="shared" si="378"/>
        <v>171.53787011347578</v>
      </c>
      <c r="AE789" s="9">
        <f t="shared" si="358"/>
        <v>3.2500116176387022</v>
      </c>
      <c r="AF789" s="9">
        <f t="shared" si="369"/>
        <v>2.5478274348085859</v>
      </c>
      <c r="AG789" s="21">
        <f t="shared" si="370"/>
        <v>171.53787011347578</v>
      </c>
      <c r="AH789" s="6">
        <f t="shared" si="371"/>
        <v>3.8171270175812797</v>
      </c>
      <c r="AI789">
        <f t="shared" si="372"/>
        <v>0</v>
      </c>
    </row>
    <row r="790" spans="2:35" ht="20">
      <c r="B790" s="22">
        <v>628</v>
      </c>
      <c r="C790" s="22">
        <v>836</v>
      </c>
      <c r="D790" s="18">
        <f t="shared" si="359"/>
        <v>489.83461440000002</v>
      </c>
      <c r="E790" s="18">
        <f t="shared" si="360"/>
        <v>1252.9142851280001</v>
      </c>
      <c r="F790" s="18">
        <f t="shared" si="365"/>
        <v>484.28280586666665</v>
      </c>
      <c r="G790" s="18">
        <f t="shared" si="366"/>
        <v>1251.9151509293333</v>
      </c>
      <c r="H790" s="18">
        <v>868</v>
      </c>
      <c r="I790" s="18">
        <v>781</v>
      </c>
      <c r="J790" s="13">
        <f t="shared" si="361"/>
        <v>832.23207439999999</v>
      </c>
      <c r="K790" s="13">
        <f t="shared" si="362"/>
        <v>1170.485713738</v>
      </c>
      <c r="L790" s="13">
        <f t="shared" si="367"/>
        <v>837.67370319999998</v>
      </c>
      <c r="M790" s="13">
        <f t="shared" si="368"/>
        <v>1174.4822505326667</v>
      </c>
      <c r="N790" s="19">
        <f t="shared" si="363"/>
        <v>-5.6646432000000004</v>
      </c>
      <c r="O790">
        <f t="shared" si="373"/>
        <v>-0.99913419866675213</v>
      </c>
      <c r="P790">
        <f t="shared" si="381"/>
        <v>6.4471600698882719E-2</v>
      </c>
      <c r="Q790" s="9">
        <f t="shared" si="382"/>
        <v>2.1490533566294241</v>
      </c>
      <c r="R790" s="9">
        <f t="shared" si="383"/>
        <v>7.7365920838659266</v>
      </c>
      <c r="S790">
        <f t="shared" si="374"/>
        <v>-5.4622045333333062</v>
      </c>
      <c r="T790">
        <f t="shared" si="375"/>
        <v>-3.4969696953332914</v>
      </c>
      <c r="U790">
        <f t="shared" si="384"/>
        <v>0.10835021869243044</v>
      </c>
      <c r="V790" s="9">
        <f t="shared" si="385"/>
        <v>3.6116739564143479</v>
      </c>
      <c r="W790" s="9">
        <f t="shared" si="357"/>
        <v>13.002026243091652</v>
      </c>
      <c r="X790" s="6">
        <f t="shared" si="364"/>
        <v>3.7132439909675181</v>
      </c>
      <c r="Y790" s="10">
        <v>0</v>
      </c>
      <c r="Z790" s="31">
        <f t="shared" si="376"/>
        <v>190.20444972631711</v>
      </c>
      <c r="AA790" s="31">
        <f t="shared" si="379"/>
        <v>9.9869061613769077</v>
      </c>
      <c r="AB790" s="31">
        <f t="shared" si="377"/>
        <v>32.627865372351245</v>
      </c>
      <c r="AC790" s="31">
        <f t="shared" si="380"/>
        <v>-3.974379598132991</v>
      </c>
      <c r="AD790" s="20">
        <f t="shared" si="378"/>
        <v>157.57658435396587</v>
      </c>
      <c r="AE790" s="9">
        <f t="shared" si="358"/>
        <v>3.6116739564143479</v>
      </c>
      <c r="AF790" s="9">
        <f t="shared" si="369"/>
        <v>2.1490533566294241</v>
      </c>
      <c r="AG790" s="21">
        <f t="shared" si="370"/>
        <v>157.57658435396587</v>
      </c>
      <c r="AH790" s="6">
        <f t="shared" si="371"/>
        <v>3.7132439909675181</v>
      </c>
      <c r="AI790">
        <f t="shared" si="372"/>
        <v>0</v>
      </c>
    </row>
    <row r="791" spans="2:35" ht="20">
      <c r="B791" s="22">
        <v>634</v>
      </c>
      <c r="C791" s="22">
        <v>836</v>
      </c>
      <c r="D791" s="18">
        <f t="shared" si="359"/>
        <v>498.33157920000002</v>
      </c>
      <c r="E791" s="18">
        <f t="shared" si="360"/>
        <v>1252.9142851280001</v>
      </c>
      <c r="F791" s="18">
        <f t="shared" si="365"/>
        <v>490.77872159999998</v>
      </c>
      <c r="G791" s="18">
        <f t="shared" si="366"/>
        <v>1252.9142851280001</v>
      </c>
      <c r="H791" s="18">
        <v>866</v>
      </c>
      <c r="I791" s="18">
        <v>778</v>
      </c>
      <c r="J791" s="13">
        <f t="shared" si="361"/>
        <v>829.59489040000005</v>
      </c>
      <c r="K791" s="13">
        <f t="shared" si="362"/>
        <v>1165.9896098439999</v>
      </c>
      <c r="L791" s="13">
        <f t="shared" si="367"/>
        <v>833.16091573333335</v>
      </c>
      <c r="M791" s="13">
        <f t="shared" si="368"/>
        <v>1170.485713738</v>
      </c>
      <c r="N791" s="19">
        <f t="shared" si="363"/>
        <v>-8.4969648000000007</v>
      </c>
      <c r="O791">
        <f t="shared" si="373"/>
        <v>-0.99913419866675213</v>
      </c>
      <c r="P791">
        <f t="shared" si="381"/>
        <v>9.2101853092631955E-2</v>
      </c>
      <c r="Q791" s="9">
        <f t="shared" si="382"/>
        <v>3.0700617697543984</v>
      </c>
      <c r="R791" s="9">
        <f t="shared" si="383"/>
        <v>11.052222371115834</v>
      </c>
      <c r="S791">
        <f t="shared" si="374"/>
        <v>-4.512787466666623</v>
      </c>
      <c r="T791">
        <f t="shared" si="375"/>
        <v>-3.9965367946667811</v>
      </c>
      <c r="U791">
        <f t="shared" si="384"/>
        <v>0.11544275352832027</v>
      </c>
      <c r="V791" s="9">
        <f t="shared" si="385"/>
        <v>3.8480917842773423</v>
      </c>
      <c r="W791" s="9">
        <f t="shared" si="357"/>
        <v>13.853130423398433</v>
      </c>
      <c r="X791" s="6">
        <f t="shared" si="364"/>
        <v>3.6197470658837085</v>
      </c>
      <c r="Y791" s="10">
        <v>0</v>
      </c>
      <c r="Z791" s="31">
        <f t="shared" si="376"/>
        <v>188.74411627873781</v>
      </c>
      <c r="AA791" s="31">
        <f t="shared" si="379"/>
        <v>1.4603334475793019</v>
      </c>
      <c r="AB791" s="31">
        <f t="shared" si="377"/>
        <v>41.528187998284174</v>
      </c>
      <c r="AC791" s="31">
        <f t="shared" si="380"/>
        <v>-8.9003226259329296</v>
      </c>
      <c r="AD791" s="20">
        <f t="shared" si="378"/>
        <v>147.21592828045362</v>
      </c>
      <c r="AE791" s="9">
        <f t="shared" si="358"/>
        <v>3.8480917842773423</v>
      </c>
      <c r="AF791" s="9">
        <f t="shared" si="369"/>
        <v>3.0700617697543984</v>
      </c>
      <c r="AG791" s="21">
        <f t="shared" si="370"/>
        <v>147.21592828045362</v>
      </c>
      <c r="AH791" s="6">
        <f t="shared" si="371"/>
        <v>3.6197470658837085</v>
      </c>
      <c r="AI791">
        <f t="shared" si="372"/>
        <v>0</v>
      </c>
    </row>
    <row r="792" spans="2:35" ht="20">
      <c r="B792" s="22">
        <v>640</v>
      </c>
      <c r="C792" s="22">
        <v>836</v>
      </c>
      <c r="D792" s="18">
        <f t="shared" si="359"/>
        <v>506.82854399999997</v>
      </c>
      <c r="E792" s="18">
        <f t="shared" si="360"/>
        <v>1252.9142851280001</v>
      </c>
      <c r="F792" s="18">
        <f t="shared" si="365"/>
        <v>498.33157920000002</v>
      </c>
      <c r="G792" s="18">
        <f t="shared" si="366"/>
        <v>1252.9142851280001</v>
      </c>
      <c r="H792" s="18">
        <v>860</v>
      </c>
      <c r="I792" s="18">
        <v>776</v>
      </c>
      <c r="J792" s="13">
        <f t="shared" si="361"/>
        <v>821.37072000000001</v>
      </c>
      <c r="K792" s="13">
        <f t="shared" si="362"/>
        <v>1162.9922072479999</v>
      </c>
      <c r="L792" s="13">
        <f t="shared" si="367"/>
        <v>827.73256159999994</v>
      </c>
      <c r="M792" s="13">
        <f t="shared" si="368"/>
        <v>1166.4891769433332</v>
      </c>
      <c r="N792" s="19">
        <f t="shared" si="363"/>
        <v>-8.4969647999999438</v>
      </c>
      <c r="O792">
        <f t="shared" si="373"/>
        <v>0</v>
      </c>
      <c r="P792">
        <f t="shared" si="381"/>
        <v>8.8244519849999425E-2</v>
      </c>
      <c r="Q792" s="9">
        <f t="shared" si="382"/>
        <v>2.9414839949999809</v>
      </c>
      <c r="R792" s="9">
        <f t="shared" si="383"/>
        <v>10.589342381999932</v>
      </c>
      <c r="S792">
        <f t="shared" si="374"/>
        <v>-5.4283541333334142</v>
      </c>
      <c r="T792">
        <f t="shared" si="375"/>
        <v>-3.9965367946667811</v>
      </c>
      <c r="U792">
        <f t="shared" si="384"/>
        <v>0.11961905659435738</v>
      </c>
      <c r="V792" s="9">
        <f t="shared" si="385"/>
        <v>3.9873018864785794</v>
      </c>
      <c r="W792" s="9">
        <f t="shared" si="357"/>
        <v>14.354286791322886</v>
      </c>
      <c r="X792" s="6">
        <f t="shared" si="364"/>
        <v>3.5217962745713716</v>
      </c>
      <c r="Y792" s="10">
        <v>0</v>
      </c>
      <c r="Z792" s="31">
        <f t="shared" si="376"/>
        <v>180</v>
      </c>
      <c r="AA792" s="31">
        <f t="shared" si="379"/>
        <v>8.7441162787378062</v>
      </c>
      <c r="AB792" s="31">
        <f t="shared" si="377"/>
        <v>36.36174947225679</v>
      </c>
      <c r="AC792" s="31">
        <f t="shared" si="380"/>
        <v>5.1664385260273846</v>
      </c>
      <c r="AD792" s="20">
        <f t="shared" si="378"/>
        <v>143.6382505277432</v>
      </c>
      <c r="AE792" s="9">
        <f t="shared" si="358"/>
        <v>3.9873018864785794</v>
      </c>
      <c r="AF792" s="9">
        <f t="shared" si="369"/>
        <v>2.9414839949999809</v>
      </c>
      <c r="AG792" s="21">
        <f t="shared" si="370"/>
        <v>143.6382505277432</v>
      </c>
      <c r="AH792" s="6">
        <f t="shared" si="371"/>
        <v>3.5217962745713716</v>
      </c>
      <c r="AI792">
        <f t="shared" si="372"/>
        <v>0</v>
      </c>
    </row>
    <row r="793" spans="2:35" ht="20">
      <c r="B793" s="22">
        <v>646</v>
      </c>
      <c r="C793" s="22">
        <v>838</v>
      </c>
      <c r="D793" s="18">
        <f t="shared" si="359"/>
        <v>515.01289040000006</v>
      </c>
      <c r="E793" s="18">
        <f t="shared" si="360"/>
        <v>1255.9116877239999</v>
      </c>
      <c r="F793" s="18">
        <f t="shared" si="365"/>
        <v>506.7243378666667</v>
      </c>
      <c r="G793" s="18">
        <f t="shared" si="366"/>
        <v>1253.9134193266666</v>
      </c>
      <c r="H793" s="18">
        <v>858</v>
      </c>
      <c r="I793" s="18">
        <v>774</v>
      </c>
      <c r="J793" s="13">
        <f t="shared" si="361"/>
        <v>818.69968559999995</v>
      </c>
      <c r="K793" s="13">
        <f t="shared" si="362"/>
        <v>1159.9948046520001</v>
      </c>
      <c r="L793" s="13">
        <f t="shared" si="367"/>
        <v>823.22176533333334</v>
      </c>
      <c r="M793" s="13">
        <f t="shared" si="368"/>
        <v>1162.9922072480001</v>
      </c>
      <c r="N793" s="19">
        <f t="shared" si="363"/>
        <v>-8.1843464000000949</v>
      </c>
      <c r="O793">
        <f t="shared" si="373"/>
        <v>-0.99913419866652475</v>
      </c>
      <c r="P793">
        <f t="shared" si="381"/>
        <v>8.899601193643146E-2</v>
      </c>
      <c r="Q793" s="9">
        <f t="shared" si="382"/>
        <v>2.966533731214382</v>
      </c>
      <c r="R793" s="9">
        <f t="shared" si="383"/>
        <v>10.679521432371775</v>
      </c>
      <c r="S793">
        <f t="shared" si="374"/>
        <v>-4.5107962666666026</v>
      </c>
      <c r="T793">
        <f t="shared" si="375"/>
        <v>-3.496969695333064</v>
      </c>
      <c r="U793">
        <f t="shared" si="384"/>
        <v>0.10351995543087478</v>
      </c>
      <c r="V793" s="9">
        <f t="shared" si="385"/>
        <v>3.4506651810291591</v>
      </c>
      <c r="W793" s="9">
        <f t="shared" si="357"/>
        <v>12.422394651704973</v>
      </c>
      <c r="X793" s="6">
        <f t="shared" si="364"/>
        <v>3.4247814604791493</v>
      </c>
      <c r="Y793" s="10">
        <v>0</v>
      </c>
      <c r="Z793" s="31">
        <f t="shared" si="376"/>
        <v>186.78894941348898</v>
      </c>
      <c r="AA793" s="31">
        <f t="shared" si="379"/>
        <v>-6.7889494134889787</v>
      </c>
      <c r="AB793" s="31">
        <f t="shared" si="377"/>
        <v>37.784432974211974</v>
      </c>
      <c r="AC793" s="31">
        <f t="shared" si="380"/>
        <v>-1.4226835019551842</v>
      </c>
      <c r="AD793" s="20">
        <f t="shared" si="378"/>
        <v>149.00451643927701</v>
      </c>
      <c r="AE793" s="9">
        <f t="shared" si="358"/>
        <v>3.4506651810291591</v>
      </c>
      <c r="AF793" s="9">
        <f t="shared" si="369"/>
        <v>2.966533731214382</v>
      </c>
      <c r="AG793" s="21">
        <f t="shared" si="370"/>
        <v>149.00451643927701</v>
      </c>
      <c r="AH793" s="6">
        <f t="shared" si="371"/>
        <v>3.4247814604791493</v>
      </c>
      <c r="AI793">
        <f t="shared" si="372"/>
        <v>0</v>
      </c>
    </row>
    <row r="794" spans="2:35" ht="20">
      <c r="B794" s="22">
        <v>650</v>
      </c>
      <c r="C794" s="22">
        <v>838</v>
      </c>
      <c r="D794" s="18">
        <f t="shared" si="359"/>
        <v>520.68151599999999</v>
      </c>
      <c r="E794" s="18">
        <f t="shared" si="360"/>
        <v>1255.9116877239999</v>
      </c>
      <c r="F794" s="18">
        <f t="shared" si="365"/>
        <v>514.17431679999993</v>
      </c>
      <c r="G794" s="18">
        <f t="shared" si="366"/>
        <v>1254.9125535253331</v>
      </c>
      <c r="H794" s="18">
        <v>854</v>
      </c>
      <c r="I794" s="18">
        <v>770</v>
      </c>
      <c r="J794" s="13">
        <f t="shared" si="361"/>
        <v>813.36956399999997</v>
      </c>
      <c r="K794" s="13">
        <f t="shared" si="362"/>
        <v>1153.99999946</v>
      </c>
      <c r="L794" s="13">
        <f t="shared" si="367"/>
        <v>817.81332320000001</v>
      </c>
      <c r="M794" s="13">
        <f t="shared" si="368"/>
        <v>1158.9956704533333</v>
      </c>
      <c r="N794" s="19">
        <f t="shared" si="363"/>
        <v>-5.6686255999999275</v>
      </c>
      <c r="O794">
        <f t="shared" si="373"/>
        <v>-0.99913419866652475</v>
      </c>
      <c r="P794">
        <f t="shared" si="381"/>
        <v>6.4509342478187168E-2</v>
      </c>
      <c r="Q794" s="9">
        <f t="shared" si="382"/>
        <v>2.150311415939572</v>
      </c>
      <c r="R794" s="9">
        <f t="shared" si="383"/>
        <v>7.7411210973824591</v>
      </c>
      <c r="S794">
        <f t="shared" si="374"/>
        <v>-5.4084421333333239</v>
      </c>
      <c r="T794">
        <f t="shared" si="375"/>
        <v>-3.9965367946667811</v>
      </c>
      <c r="U794">
        <f t="shared" si="384"/>
        <v>0.11952173482845285</v>
      </c>
      <c r="V794" s="9">
        <f t="shared" si="385"/>
        <v>3.9840578276150955</v>
      </c>
      <c r="W794" s="9">
        <f t="shared" si="357"/>
        <v>14.342608179414345</v>
      </c>
      <c r="X794" s="6">
        <f t="shared" si="364"/>
        <v>3.2714333337708688</v>
      </c>
      <c r="Y794" s="10">
        <v>0</v>
      </c>
      <c r="Z794" s="31">
        <f t="shared" si="376"/>
        <v>187.63849373688325</v>
      </c>
      <c r="AA794" s="31">
        <f t="shared" si="379"/>
        <v>-0.84954432339426944</v>
      </c>
      <c r="AB794" s="31">
        <f t="shared" si="377"/>
        <v>36.462332159254821</v>
      </c>
      <c r="AC794" s="31">
        <f t="shared" si="380"/>
        <v>1.3221008149571531</v>
      </c>
      <c r="AD794" s="20">
        <f t="shared" si="378"/>
        <v>151.17616157762842</v>
      </c>
      <c r="AE794" s="9">
        <f t="shared" si="358"/>
        <v>3.9840578276150955</v>
      </c>
      <c r="AF794" s="9">
        <f t="shared" si="369"/>
        <v>2.150311415939572</v>
      </c>
      <c r="AG794" s="21">
        <f t="shared" si="370"/>
        <v>151.17616157762842</v>
      </c>
      <c r="AH794" s="6">
        <f t="shared" si="371"/>
        <v>3.2714333337708688</v>
      </c>
      <c r="AI794">
        <f t="shared" si="372"/>
        <v>0</v>
      </c>
    </row>
    <row r="795" spans="2:35" ht="20">
      <c r="B795" s="22">
        <v>654</v>
      </c>
      <c r="C795" s="22">
        <v>840</v>
      </c>
      <c r="D795" s="18">
        <f t="shared" si="359"/>
        <v>526.04548799999998</v>
      </c>
      <c r="E795" s="18">
        <f t="shared" si="360"/>
        <v>1258.9090903199999</v>
      </c>
      <c r="F795" s="18">
        <f t="shared" si="365"/>
        <v>520.57996479999997</v>
      </c>
      <c r="G795" s="18">
        <f t="shared" si="366"/>
        <v>1256.9108219226666</v>
      </c>
      <c r="H795" s="18">
        <v>850</v>
      </c>
      <c r="I795" s="18">
        <v>768</v>
      </c>
      <c r="J795" s="13">
        <f t="shared" si="361"/>
        <v>807.94585600000005</v>
      </c>
      <c r="K795" s="13">
        <f t="shared" si="362"/>
        <v>1151.002596864</v>
      </c>
      <c r="L795" s="13">
        <f t="shared" si="367"/>
        <v>813.33836853333332</v>
      </c>
      <c r="M795" s="13">
        <f t="shared" si="368"/>
        <v>1154.9991336586666</v>
      </c>
      <c r="N795" s="19">
        <f t="shared" si="363"/>
        <v>-5.3639719999999897</v>
      </c>
      <c r="O795">
        <f t="shared" si="373"/>
        <v>-1.9982683973335043</v>
      </c>
      <c r="P795">
        <f t="shared" si="381"/>
        <v>7.6719642003551927E-2</v>
      </c>
      <c r="Q795" s="9">
        <f t="shared" si="382"/>
        <v>2.5573214001183975</v>
      </c>
      <c r="R795" s="9">
        <f t="shared" si="383"/>
        <v>9.2063570404262318</v>
      </c>
      <c r="S795">
        <f t="shared" si="374"/>
        <v>-4.4749546666666902</v>
      </c>
      <c r="T795">
        <f t="shared" si="375"/>
        <v>-3.9965367946667811</v>
      </c>
      <c r="U795">
        <f t="shared" si="384"/>
        <v>0.11528380029762746</v>
      </c>
      <c r="V795" s="9">
        <f t="shared" si="385"/>
        <v>3.8427933432542485</v>
      </c>
      <c r="W795" s="9">
        <f t="shared" si="357"/>
        <v>13.834056035715294</v>
      </c>
      <c r="X795" s="6">
        <f t="shared" si="364"/>
        <v>3.1847404609652945</v>
      </c>
      <c r="Y795" s="10">
        <v>0</v>
      </c>
      <c r="Z795" s="31">
        <f t="shared" si="376"/>
        <v>197.32552712370699</v>
      </c>
      <c r="AA795" s="31">
        <f t="shared" si="379"/>
        <v>-9.6870333868237424</v>
      </c>
      <c r="AB795" s="31">
        <f t="shared" si="377"/>
        <v>41.767719153805558</v>
      </c>
      <c r="AC795" s="31">
        <f t="shared" si="380"/>
        <v>-5.3053869945507373</v>
      </c>
      <c r="AD795" s="20">
        <f t="shared" si="378"/>
        <v>155.55780796990143</v>
      </c>
      <c r="AE795" s="9">
        <f t="shared" si="358"/>
        <v>3.8427933432542485</v>
      </c>
      <c r="AF795" s="9">
        <f t="shared" si="369"/>
        <v>2.5573214001183975</v>
      </c>
      <c r="AG795" s="21">
        <f t="shared" si="370"/>
        <v>155.55780796990143</v>
      </c>
      <c r="AH795" s="6">
        <f t="shared" si="371"/>
        <v>3.1847404609652945</v>
      </c>
      <c r="AI795">
        <f t="shared" si="372"/>
        <v>0</v>
      </c>
    </row>
    <row r="796" spans="2:35" ht="20">
      <c r="B796" s="22">
        <v>660</v>
      </c>
      <c r="C796" s="22">
        <v>840</v>
      </c>
      <c r="D796" s="18">
        <f t="shared" si="359"/>
        <v>534.55439999999999</v>
      </c>
      <c r="E796" s="18">
        <f t="shared" si="360"/>
        <v>1258.9090903199999</v>
      </c>
      <c r="F796" s="18">
        <f t="shared" si="365"/>
        <v>527.09380133333332</v>
      </c>
      <c r="G796" s="18">
        <f t="shared" si="366"/>
        <v>1257.9099561213332</v>
      </c>
      <c r="H796" s="18">
        <v>846</v>
      </c>
      <c r="I796" s="18">
        <v>766</v>
      </c>
      <c r="J796" s="13">
        <f t="shared" si="361"/>
        <v>802.53011279999998</v>
      </c>
      <c r="K796" s="13">
        <f t="shared" si="362"/>
        <v>1148.005194268</v>
      </c>
      <c r="L796" s="13">
        <f t="shared" si="367"/>
        <v>807.9485109333333</v>
      </c>
      <c r="M796" s="13">
        <f t="shared" si="368"/>
        <v>1151.002596864</v>
      </c>
      <c r="N796" s="19">
        <f t="shared" si="363"/>
        <v>-8.5089120000000094</v>
      </c>
      <c r="O796">
        <f t="shared" si="373"/>
        <v>-0.99913419866652475</v>
      </c>
      <c r="P796">
        <f t="shared" si="381"/>
        <v>9.2220740112619048E-2</v>
      </c>
      <c r="Q796" s="9">
        <f t="shared" si="382"/>
        <v>3.0740246704206351</v>
      </c>
      <c r="R796" s="9">
        <f t="shared" si="383"/>
        <v>11.066488813514287</v>
      </c>
      <c r="S796">
        <f t="shared" si="374"/>
        <v>-5.3898576000000276</v>
      </c>
      <c r="T796">
        <f t="shared" si="375"/>
        <v>-3.9965367946665538</v>
      </c>
      <c r="U796">
        <f t="shared" si="384"/>
        <v>0.11943115268231383</v>
      </c>
      <c r="V796" s="9">
        <f t="shared" si="385"/>
        <v>3.981038422743794</v>
      </c>
      <c r="W796" s="9">
        <f t="shared" si="357"/>
        <v>14.331738321877658</v>
      </c>
      <c r="X796" s="6">
        <f t="shared" si="364"/>
        <v>3.0992303181091425</v>
      </c>
      <c r="Y796" s="10">
        <v>0</v>
      </c>
      <c r="Z796" s="31">
        <f t="shared" si="376"/>
        <v>188.72042985066358</v>
      </c>
      <c r="AA796" s="31">
        <f t="shared" si="379"/>
        <v>8.6050972730434125</v>
      </c>
      <c r="AB796" s="31">
        <f t="shared" si="377"/>
        <v>36.556642512602508</v>
      </c>
      <c r="AC796" s="31">
        <f t="shared" si="380"/>
        <v>5.21107664120305</v>
      </c>
      <c r="AD796" s="20">
        <f t="shared" si="378"/>
        <v>152.16378733806107</v>
      </c>
      <c r="AE796" s="9">
        <f t="shared" si="358"/>
        <v>3.981038422743794</v>
      </c>
      <c r="AF796" s="9">
        <f t="shared" si="369"/>
        <v>3.0740246704206351</v>
      </c>
      <c r="AG796" s="21">
        <f t="shared" si="370"/>
        <v>152.16378733806107</v>
      </c>
      <c r="AH796" s="6">
        <f t="shared" si="371"/>
        <v>3.0992303181091425</v>
      </c>
      <c r="AI796">
        <f t="shared" si="372"/>
        <v>0</v>
      </c>
    </row>
    <row r="797" spans="2:35" ht="20">
      <c r="B797" s="22">
        <v>666</v>
      </c>
      <c r="C797" s="22">
        <v>840</v>
      </c>
      <c r="D797" s="18">
        <f t="shared" si="359"/>
        <v>543.063312</v>
      </c>
      <c r="E797" s="18">
        <f t="shared" si="360"/>
        <v>1258.9090903199999</v>
      </c>
      <c r="F797" s="18">
        <f t="shared" si="365"/>
        <v>534.55439999999999</v>
      </c>
      <c r="G797" s="18">
        <f t="shared" si="366"/>
        <v>1258.9090903199999</v>
      </c>
      <c r="H797" s="18">
        <v>842</v>
      </c>
      <c r="I797" s="18">
        <v>762</v>
      </c>
      <c r="J797" s="13">
        <f t="shared" si="361"/>
        <v>797.23981519999995</v>
      </c>
      <c r="K797" s="13">
        <f t="shared" si="362"/>
        <v>1142.0103890760001</v>
      </c>
      <c r="L797" s="13">
        <f t="shared" si="367"/>
        <v>802.57192799999996</v>
      </c>
      <c r="M797" s="13">
        <f t="shared" si="368"/>
        <v>1147.0060600693334</v>
      </c>
      <c r="N797" s="19">
        <f t="shared" si="363"/>
        <v>-8.5089120000000094</v>
      </c>
      <c r="O797">
        <f t="shared" si="373"/>
        <v>-0.99913419866675213</v>
      </c>
      <c r="P797">
        <f t="shared" si="381"/>
        <v>9.2220740112620755E-2</v>
      </c>
      <c r="Q797" s="9">
        <f t="shared" si="382"/>
        <v>3.0740246704206919</v>
      </c>
      <c r="R797" s="9">
        <f t="shared" si="383"/>
        <v>11.066488813514491</v>
      </c>
      <c r="S797">
        <f t="shared" si="374"/>
        <v>-5.3765829333333386</v>
      </c>
      <c r="T797">
        <f t="shared" si="375"/>
        <v>-3.9965367946665538</v>
      </c>
      <c r="U797">
        <f t="shared" si="384"/>
        <v>0.11936660013487933</v>
      </c>
      <c r="V797" s="9">
        <f t="shared" si="385"/>
        <v>3.9788866711626447</v>
      </c>
      <c r="W797" s="9">
        <f t="shared" si="357"/>
        <v>14.323992016185521</v>
      </c>
      <c r="X797" s="6">
        <f t="shared" si="364"/>
        <v>3.0184702882172818</v>
      </c>
      <c r="Y797" s="10">
        <v>0</v>
      </c>
      <c r="Z797" s="31">
        <f t="shared" si="376"/>
        <v>187.62774888569774</v>
      </c>
      <c r="AA797" s="31">
        <f t="shared" si="379"/>
        <v>1.0926809649658367</v>
      </c>
      <c r="AB797" s="31">
        <f t="shared" si="377"/>
        <v>36.624264416663173</v>
      </c>
      <c r="AC797" s="31">
        <f t="shared" si="380"/>
        <v>-6.7621904060665372E-2</v>
      </c>
      <c r="AD797" s="20">
        <f t="shared" si="378"/>
        <v>151.00348446903456</v>
      </c>
      <c r="AE797" s="9">
        <f t="shared" si="358"/>
        <v>3.9788866711626447</v>
      </c>
      <c r="AF797" s="9">
        <f t="shared" si="369"/>
        <v>3.0740246704206919</v>
      </c>
      <c r="AG797" s="21">
        <f t="shared" si="370"/>
        <v>151.00348446903456</v>
      </c>
      <c r="AH797" s="6">
        <f t="shared" si="371"/>
        <v>3.0184702882172818</v>
      </c>
      <c r="AI797">
        <f t="shared" si="372"/>
        <v>0</v>
      </c>
    </row>
    <row r="798" spans="2:35" ht="20">
      <c r="B798" s="22">
        <v>670</v>
      </c>
      <c r="C798" s="22">
        <v>842</v>
      </c>
      <c r="D798" s="18">
        <f t="shared" si="359"/>
        <v>548.44719599999996</v>
      </c>
      <c r="E798" s="18">
        <f t="shared" si="360"/>
        <v>1261.9064929159999</v>
      </c>
      <c r="F798" s="18">
        <f t="shared" si="365"/>
        <v>542.02163599999994</v>
      </c>
      <c r="G798" s="18">
        <f t="shared" si="366"/>
        <v>1259.9082245186667</v>
      </c>
      <c r="H798" s="18">
        <v>840</v>
      </c>
      <c r="I798" s="18">
        <v>760</v>
      </c>
      <c r="J798" s="13">
        <f t="shared" si="361"/>
        <v>794.60064</v>
      </c>
      <c r="K798" s="13">
        <f t="shared" si="362"/>
        <v>1139.0129864800001</v>
      </c>
      <c r="L798" s="13">
        <f t="shared" si="367"/>
        <v>798.12352266666664</v>
      </c>
      <c r="M798" s="13">
        <f t="shared" si="368"/>
        <v>1143.0095232746669</v>
      </c>
      <c r="N798" s="19">
        <f t="shared" si="363"/>
        <v>-5.3838839999999664</v>
      </c>
      <c r="O798">
        <f t="shared" si="373"/>
        <v>-0.99913419866675213</v>
      </c>
      <c r="P798">
        <f t="shared" si="381"/>
        <v>6.1822470691738803E-2</v>
      </c>
      <c r="Q798" s="9">
        <f t="shared" si="382"/>
        <v>2.0607490230579604</v>
      </c>
      <c r="R798" s="9">
        <f t="shared" si="383"/>
        <v>7.4186964830086577</v>
      </c>
      <c r="S798">
        <f t="shared" si="374"/>
        <v>-4.4484053333333122</v>
      </c>
      <c r="T798">
        <f t="shared" si="375"/>
        <v>-3.9965367946665538</v>
      </c>
      <c r="U798">
        <f t="shared" si="384"/>
        <v>0.11517292354407486</v>
      </c>
      <c r="V798" s="9">
        <f t="shared" si="385"/>
        <v>3.8390974514691623</v>
      </c>
      <c r="W798" s="9">
        <f t="shared" si="357"/>
        <v>13.820750825288984</v>
      </c>
      <c r="X798" s="6">
        <f t="shared" si="364"/>
        <v>2.9001837322862993</v>
      </c>
      <c r="Y798" s="10">
        <v>0</v>
      </c>
      <c r="Z798" s="31">
        <f t="shared" si="376"/>
        <v>187.62104860030306</v>
      </c>
      <c r="AA798" s="31">
        <f t="shared" si="379"/>
        <v>6.7002853946860341E-3</v>
      </c>
      <c r="AB798" s="31">
        <f t="shared" si="377"/>
        <v>41.937161469784485</v>
      </c>
      <c r="AC798" s="31">
        <f t="shared" si="380"/>
        <v>-5.3128970531213113</v>
      </c>
      <c r="AD798" s="20">
        <f t="shared" si="378"/>
        <v>145.68388713051857</v>
      </c>
      <c r="AE798" s="9">
        <f t="shared" si="358"/>
        <v>3.8390974514691623</v>
      </c>
      <c r="AF798" s="9">
        <f t="shared" si="369"/>
        <v>2.0607490230579604</v>
      </c>
      <c r="AG798" s="21">
        <f t="shared" si="370"/>
        <v>145.68388713051857</v>
      </c>
      <c r="AH798" s="6">
        <f t="shared" si="371"/>
        <v>2.9001837322862993</v>
      </c>
      <c r="AI798">
        <f t="shared" si="372"/>
        <v>0</v>
      </c>
    </row>
    <row r="799" spans="2:35" ht="20">
      <c r="B799" s="22">
        <v>676</v>
      </c>
      <c r="C799" s="22">
        <v>842</v>
      </c>
      <c r="D799" s="18">
        <f t="shared" si="359"/>
        <v>556.96208160000003</v>
      </c>
      <c r="E799" s="18">
        <f t="shared" si="360"/>
        <v>1261.9064929159999</v>
      </c>
      <c r="F799" s="18">
        <f t="shared" si="365"/>
        <v>549.49086320000004</v>
      </c>
      <c r="G799" s="18">
        <f t="shared" si="366"/>
        <v>1260.9073587173332</v>
      </c>
      <c r="H799" s="18">
        <v>836</v>
      </c>
      <c r="I799" s="18">
        <v>756</v>
      </c>
      <c r="J799" s="13">
        <f t="shared" si="361"/>
        <v>789.33423679999999</v>
      </c>
      <c r="K799" s="13">
        <f t="shared" si="362"/>
        <v>1133.0181812880001</v>
      </c>
      <c r="L799" s="13">
        <f t="shared" si="367"/>
        <v>793.72489733333339</v>
      </c>
      <c r="M799" s="13">
        <f t="shared" si="368"/>
        <v>1138.0138522813334</v>
      </c>
      <c r="N799" s="19">
        <f t="shared" si="363"/>
        <v>-8.5148856000000706</v>
      </c>
      <c r="O799">
        <f t="shared" si="373"/>
        <v>-0.99913419866652475</v>
      </c>
      <c r="P799">
        <f t="shared" si="381"/>
        <v>9.2280188746512795E-2</v>
      </c>
      <c r="Q799" s="9">
        <f t="shared" si="382"/>
        <v>3.0760062915504265</v>
      </c>
      <c r="R799" s="9">
        <f t="shared" si="383"/>
        <v>11.073622649581536</v>
      </c>
      <c r="S799">
        <f t="shared" si="374"/>
        <v>-4.398625333333257</v>
      </c>
      <c r="T799">
        <f t="shared" si="375"/>
        <v>-4.9956709933335333</v>
      </c>
      <c r="U799">
        <f t="shared" si="384"/>
        <v>0.13956434402983126</v>
      </c>
      <c r="V799" s="9">
        <f t="shared" si="385"/>
        <v>4.6521448009943756</v>
      </c>
      <c r="W799" s="9">
        <f t="shared" si="357"/>
        <v>16.747721283579754</v>
      </c>
      <c r="X799" s="6">
        <f t="shared" si="364"/>
        <v>2.7976955004344823</v>
      </c>
      <c r="Y799" s="10">
        <v>0</v>
      </c>
      <c r="Z799" s="31">
        <f t="shared" si="376"/>
        <v>187.61904079591707</v>
      </c>
      <c r="AA799" s="31">
        <f t="shared" si="379"/>
        <v>2.0078043859825812E-3</v>
      </c>
      <c r="AB799" s="31">
        <f t="shared" si="377"/>
        <v>48.636488526488861</v>
      </c>
      <c r="AC799" s="31">
        <f t="shared" si="380"/>
        <v>-6.6993270567043766</v>
      </c>
      <c r="AD799" s="20">
        <f t="shared" si="378"/>
        <v>138.9825522694282</v>
      </c>
      <c r="AE799" s="9">
        <f t="shared" si="358"/>
        <v>4.6521448009943756</v>
      </c>
      <c r="AF799" s="9">
        <f t="shared" si="369"/>
        <v>3.0760062915504265</v>
      </c>
      <c r="AG799" s="21">
        <f t="shared" si="370"/>
        <v>138.9825522694282</v>
      </c>
      <c r="AH799" s="6">
        <f t="shared" si="371"/>
        <v>2.7976955004344823</v>
      </c>
      <c r="AI799">
        <f t="shared" si="372"/>
        <v>0</v>
      </c>
    </row>
    <row r="800" spans="2:35" ht="20">
      <c r="B800" s="22">
        <v>682</v>
      </c>
      <c r="C800" s="22">
        <v>844</v>
      </c>
      <c r="D800" s="18">
        <f t="shared" si="359"/>
        <v>565.2001904</v>
      </c>
      <c r="E800" s="18">
        <f t="shared" si="360"/>
        <v>1264.903895512</v>
      </c>
      <c r="F800" s="18">
        <f t="shared" si="365"/>
        <v>556.86982266666666</v>
      </c>
      <c r="G800" s="18">
        <f t="shared" si="366"/>
        <v>1262.9056271146667</v>
      </c>
      <c r="H800" s="18">
        <v>832</v>
      </c>
      <c r="I800" s="18">
        <v>754</v>
      </c>
      <c r="J800" s="13">
        <f t="shared" si="361"/>
        <v>783.95632639999997</v>
      </c>
      <c r="K800" s="13">
        <f t="shared" si="362"/>
        <v>1130.020778692</v>
      </c>
      <c r="L800" s="13">
        <f t="shared" si="367"/>
        <v>789.29706773333328</v>
      </c>
      <c r="M800" s="13">
        <f t="shared" si="368"/>
        <v>1134.0173154866668</v>
      </c>
      <c r="N800" s="19">
        <f t="shared" si="363"/>
        <v>-8.2381087999999636</v>
      </c>
      <c r="O800">
        <f t="shared" si="373"/>
        <v>-1.9982683973335043</v>
      </c>
      <c r="P800">
        <f t="shared" si="381"/>
        <v>0.10051112526406389</v>
      </c>
      <c r="Q800" s="9">
        <f t="shared" si="382"/>
        <v>3.350370842135463</v>
      </c>
      <c r="R800" s="9">
        <f t="shared" si="383"/>
        <v>12.061335031687667</v>
      </c>
      <c r="S800">
        <f t="shared" si="374"/>
        <v>-4.4278296000001092</v>
      </c>
      <c r="T800">
        <f t="shared" si="375"/>
        <v>-3.9965367946665538</v>
      </c>
      <c r="U800">
        <f t="shared" si="384"/>
        <v>0.11508737494570859</v>
      </c>
      <c r="V800" s="9">
        <f t="shared" si="385"/>
        <v>3.8362458315236192</v>
      </c>
      <c r="W800" s="9">
        <f t="shared" si="357"/>
        <v>13.81048499348503</v>
      </c>
      <c r="X800" s="6">
        <f t="shared" si="364"/>
        <v>2.7512602915245274</v>
      </c>
      <c r="Y800" s="10">
        <v>0</v>
      </c>
      <c r="Z800" s="31">
        <f t="shared" si="376"/>
        <v>195.1526227238279</v>
      </c>
      <c r="AA800" s="31">
        <f t="shared" si="379"/>
        <v>-7.5335819279108307</v>
      </c>
      <c r="AB800" s="31">
        <f t="shared" si="377"/>
        <v>42.06925118577373</v>
      </c>
      <c r="AC800" s="31">
        <f t="shared" si="380"/>
        <v>6.5672373407151312</v>
      </c>
      <c r="AD800" s="20">
        <f t="shared" si="378"/>
        <v>153.08337153805417</v>
      </c>
      <c r="AE800" s="9">
        <f t="shared" si="358"/>
        <v>3.8362458315236192</v>
      </c>
      <c r="AF800" s="9">
        <f t="shared" si="369"/>
        <v>3.350370842135463</v>
      </c>
      <c r="AG800" s="21">
        <f t="shared" si="370"/>
        <v>153.08337153805417</v>
      </c>
      <c r="AH800" s="6">
        <f t="shared" si="371"/>
        <v>2.7512602915245274</v>
      </c>
      <c r="AI800">
        <f t="shared" si="372"/>
        <v>0</v>
      </c>
    </row>
    <row r="801" spans="2:35" ht="20">
      <c r="B801" s="22">
        <v>688</v>
      </c>
      <c r="C801" s="22">
        <v>844</v>
      </c>
      <c r="D801" s="18">
        <f t="shared" si="359"/>
        <v>573.72104960000001</v>
      </c>
      <c r="E801" s="18">
        <f t="shared" si="360"/>
        <v>1264.903895512</v>
      </c>
      <c r="F801" s="18">
        <f t="shared" si="365"/>
        <v>565.29444053333339</v>
      </c>
      <c r="G801" s="18">
        <f t="shared" si="366"/>
        <v>1263.9047613133332</v>
      </c>
      <c r="H801" s="18">
        <v>829</v>
      </c>
      <c r="I801" s="18">
        <v>752</v>
      </c>
      <c r="J801" s="13">
        <f t="shared" si="361"/>
        <v>779.9607264</v>
      </c>
      <c r="K801" s="13">
        <f t="shared" si="362"/>
        <v>1127.023376096</v>
      </c>
      <c r="L801" s="13">
        <f t="shared" si="367"/>
        <v>784.41709653333328</v>
      </c>
      <c r="M801" s="13">
        <f t="shared" si="368"/>
        <v>1130.020778692</v>
      </c>
      <c r="N801" s="19">
        <f t="shared" si="363"/>
        <v>-8.5208592000000181</v>
      </c>
      <c r="O801">
        <f t="shared" si="373"/>
        <v>-0.99913419866652475</v>
      </c>
      <c r="P801">
        <f t="shared" si="381"/>
        <v>9.2339640787541297E-2</v>
      </c>
      <c r="Q801" s="9">
        <f t="shared" si="382"/>
        <v>3.0779880262513761</v>
      </c>
      <c r="R801" s="9">
        <f t="shared" si="383"/>
        <v>11.080756894504955</v>
      </c>
      <c r="S801">
        <f t="shared" si="374"/>
        <v>-4.8799712</v>
      </c>
      <c r="T801">
        <f t="shared" si="375"/>
        <v>-3.9965367946667811</v>
      </c>
      <c r="U801">
        <f t="shared" si="384"/>
        <v>0.11704278492418987</v>
      </c>
      <c r="V801" s="9">
        <f t="shared" si="385"/>
        <v>3.9014261641396621</v>
      </c>
      <c r="W801" s="9">
        <f t="shared" si="357"/>
        <v>14.045134190902784</v>
      </c>
      <c r="X801" s="6">
        <f t="shared" si="364"/>
        <v>2.6572356949771931</v>
      </c>
      <c r="Y801" s="10">
        <v>0</v>
      </c>
      <c r="Z801" s="31">
        <f t="shared" si="376"/>
        <v>186.76351407125324</v>
      </c>
      <c r="AA801" s="31">
        <f t="shared" si="379"/>
        <v>8.389108652574663</v>
      </c>
      <c r="AB801" s="31">
        <f t="shared" si="377"/>
        <v>39.316354500455553</v>
      </c>
      <c r="AC801" s="31">
        <f t="shared" si="380"/>
        <v>2.7528966853181771</v>
      </c>
      <c r="AD801" s="20">
        <f t="shared" si="378"/>
        <v>147.44715957079768</v>
      </c>
      <c r="AE801" s="9">
        <f t="shared" si="358"/>
        <v>3.9014261641396621</v>
      </c>
      <c r="AF801" s="9">
        <f t="shared" si="369"/>
        <v>3.0779880262513761</v>
      </c>
      <c r="AG801" s="21">
        <f t="shared" si="370"/>
        <v>147.44715957079768</v>
      </c>
      <c r="AH801" s="6">
        <f t="shared" si="371"/>
        <v>2.6572356949771931</v>
      </c>
      <c r="AI801">
        <f t="shared" si="372"/>
        <v>0</v>
      </c>
    </row>
    <row r="802" spans="2:35" ht="20">
      <c r="B802" s="22">
        <v>694</v>
      </c>
      <c r="C802" s="22">
        <v>844</v>
      </c>
      <c r="D802" s="18">
        <f t="shared" si="359"/>
        <v>582.24190880000003</v>
      </c>
      <c r="E802" s="18">
        <f t="shared" si="360"/>
        <v>1264.903895512</v>
      </c>
      <c r="F802" s="18">
        <f t="shared" si="365"/>
        <v>573.72104960000013</v>
      </c>
      <c r="G802" s="18">
        <f t="shared" si="366"/>
        <v>1264.903895512</v>
      </c>
      <c r="H802" s="18">
        <v>826</v>
      </c>
      <c r="I802" s="18">
        <v>748</v>
      </c>
      <c r="J802" s="13">
        <f t="shared" si="361"/>
        <v>776.10451039999998</v>
      </c>
      <c r="K802" s="13">
        <f t="shared" si="362"/>
        <v>1121.0285709039999</v>
      </c>
      <c r="L802" s="13">
        <f t="shared" si="367"/>
        <v>780.00718773333335</v>
      </c>
      <c r="M802" s="13">
        <f t="shared" si="368"/>
        <v>1126.0242418973332</v>
      </c>
      <c r="N802" s="19">
        <f t="shared" si="363"/>
        <v>-8.5208592000000181</v>
      </c>
      <c r="O802">
        <f t="shared" si="373"/>
        <v>-0.99913419866675213</v>
      </c>
      <c r="P802">
        <f t="shared" si="381"/>
        <v>9.2339640787543004E-2</v>
      </c>
      <c r="Q802" s="9">
        <f t="shared" si="382"/>
        <v>3.0779880262514334</v>
      </c>
      <c r="R802" s="9">
        <f t="shared" si="383"/>
        <v>11.080756894505161</v>
      </c>
      <c r="S802">
        <f t="shared" si="374"/>
        <v>-4.4099087999999256</v>
      </c>
      <c r="T802">
        <f t="shared" si="375"/>
        <v>-3.9965367946667811</v>
      </c>
      <c r="U802">
        <f t="shared" si="384"/>
        <v>0.11501313651179479</v>
      </c>
      <c r="V802" s="9">
        <f t="shared" si="385"/>
        <v>3.8337712170598266</v>
      </c>
      <c r="W802" s="9">
        <f t="shared" si="357"/>
        <v>13.801576381415376</v>
      </c>
      <c r="X802" s="6">
        <f t="shared" si="364"/>
        <v>2.5699747516411175</v>
      </c>
      <c r="Y802" s="10">
        <v>0</v>
      </c>
      <c r="Z802" s="31">
        <f t="shared" si="376"/>
        <v>186.7619306597021</v>
      </c>
      <c r="AA802" s="31">
        <f t="shared" si="379"/>
        <v>1.5834115511381697E-3</v>
      </c>
      <c r="AB802" s="31">
        <f t="shared" si="377"/>
        <v>42.184849538696845</v>
      </c>
      <c r="AC802" s="31">
        <f t="shared" si="380"/>
        <v>-2.8684950382412921</v>
      </c>
      <c r="AD802" s="20">
        <f t="shared" si="378"/>
        <v>144.57708112100525</v>
      </c>
      <c r="AE802" s="9">
        <f t="shared" si="358"/>
        <v>3.8337712170598266</v>
      </c>
      <c r="AF802" s="9">
        <f t="shared" si="369"/>
        <v>3.0779880262514334</v>
      </c>
      <c r="AG802" s="21">
        <f t="shared" si="370"/>
        <v>144.57708112100525</v>
      </c>
      <c r="AH802" s="6">
        <f t="shared" si="371"/>
        <v>2.5699747516411175</v>
      </c>
      <c r="AI802">
        <f t="shared" si="372"/>
        <v>0</v>
      </c>
    </row>
    <row r="803" spans="2:35" ht="20">
      <c r="B803" s="22">
        <v>698</v>
      </c>
      <c r="C803" s="22">
        <v>846</v>
      </c>
      <c r="D803" s="18">
        <f t="shared" si="359"/>
        <v>587.66163440000003</v>
      </c>
      <c r="E803" s="18">
        <f t="shared" si="360"/>
        <v>1267.901298108</v>
      </c>
      <c r="F803" s="18">
        <f t="shared" si="365"/>
        <v>581.20819759999995</v>
      </c>
      <c r="G803" s="18">
        <f t="shared" si="366"/>
        <v>1265.9030297106667</v>
      </c>
      <c r="H803" s="18">
        <v>822</v>
      </c>
      <c r="I803" s="18">
        <v>746</v>
      </c>
      <c r="J803" s="13">
        <f t="shared" si="361"/>
        <v>770.7524856</v>
      </c>
      <c r="K803" s="13">
        <f t="shared" si="362"/>
        <v>1118.0311683079999</v>
      </c>
      <c r="L803" s="13">
        <f t="shared" si="367"/>
        <v>775.60590746666674</v>
      </c>
      <c r="M803" s="13">
        <f t="shared" si="368"/>
        <v>1122.0277051026667</v>
      </c>
      <c r="N803" s="19">
        <f t="shared" si="363"/>
        <v>-5.4197255999999925</v>
      </c>
      <c r="O803">
        <f t="shared" si="373"/>
        <v>-0.99913419866675213</v>
      </c>
      <c r="P803">
        <f t="shared" si="381"/>
        <v>6.2159328166063628E-2</v>
      </c>
      <c r="Q803" s="9">
        <f t="shared" si="382"/>
        <v>2.0719776055354542</v>
      </c>
      <c r="R803" s="9">
        <f t="shared" si="383"/>
        <v>7.4591193799276354</v>
      </c>
      <c r="S803">
        <f t="shared" si="374"/>
        <v>-4.4012802666666175</v>
      </c>
      <c r="T803">
        <f t="shared" si="375"/>
        <v>-3.9965367946665538</v>
      </c>
      <c r="U803">
        <f t="shared" si="384"/>
        <v>0.11497748243216992</v>
      </c>
      <c r="V803" s="9">
        <f t="shared" si="385"/>
        <v>3.8325827477389973</v>
      </c>
      <c r="W803" s="9">
        <f t="shared" si="357"/>
        <v>13.79729789186039</v>
      </c>
      <c r="X803" s="6">
        <f t="shared" si="364"/>
        <v>2.480843443689956</v>
      </c>
      <c r="Y803" s="10">
        <v>0</v>
      </c>
      <c r="Z803" s="31">
        <f t="shared" si="376"/>
        <v>187.60101777186338</v>
      </c>
      <c r="AA803" s="31">
        <f t="shared" si="379"/>
        <v>-0.8390871121612804</v>
      </c>
      <c r="AB803" s="31">
        <f t="shared" si="377"/>
        <v>42.24069224093877</v>
      </c>
      <c r="AC803" s="31">
        <f t="shared" si="380"/>
        <v>-5.5842702241925224E-2</v>
      </c>
      <c r="AD803" s="20">
        <f t="shared" si="378"/>
        <v>145.36032553092463</v>
      </c>
      <c r="AE803" s="9">
        <f t="shared" si="358"/>
        <v>3.8325827477389973</v>
      </c>
      <c r="AF803" s="9">
        <f t="shared" si="369"/>
        <v>2.0719776055354542</v>
      </c>
      <c r="AG803" s="21">
        <f t="shared" si="370"/>
        <v>145.36032553092463</v>
      </c>
      <c r="AH803" s="6">
        <f t="shared" si="371"/>
        <v>2.480843443689956</v>
      </c>
      <c r="AI803">
        <f t="shared" si="372"/>
        <v>0</v>
      </c>
    </row>
    <row r="804" spans="2:35" ht="20">
      <c r="B804" s="22">
        <v>704</v>
      </c>
      <c r="C804" s="22">
        <v>846</v>
      </c>
      <c r="D804" s="18">
        <f t="shared" si="359"/>
        <v>596.18846719999999</v>
      </c>
      <c r="E804" s="18">
        <f t="shared" si="360"/>
        <v>1267.901298108</v>
      </c>
      <c r="F804" s="18">
        <f t="shared" si="365"/>
        <v>588.69733680000002</v>
      </c>
      <c r="G804" s="18">
        <f t="shared" si="366"/>
        <v>1266.9021639093332</v>
      </c>
      <c r="H804" s="18">
        <v>820</v>
      </c>
      <c r="I804" s="18">
        <v>742</v>
      </c>
      <c r="J804" s="13">
        <f t="shared" si="361"/>
        <v>768.28853600000002</v>
      </c>
      <c r="K804" s="13">
        <f t="shared" si="362"/>
        <v>1112.0363631160001</v>
      </c>
      <c r="L804" s="13">
        <f t="shared" si="367"/>
        <v>771.71517733333337</v>
      </c>
      <c r="M804" s="13">
        <f t="shared" si="368"/>
        <v>1117.0320341093332</v>
      </c>
      <c r="N804" s="19">
        <f t="shared" si="363"/>
        <v>-8.5268327999999656</v>
      </c>
      <c r="O804">
        <f t="shared" si="373"/>
        <v>-0.99913419866652475</v>
      </c>
      <c r="P804">
        <f t="shared" si="381"/>
        <v>9.2399096229128938E-2</v>
      </c>
      <c r="Q804" s="9">
        <f t="shared" si="382"/>
        <v>3.079969874304298</v>
      </c>
      <c r="R804" s="9">
        <f t="shared" si="383"/>
        <v>11.087891547495474</v>
      </c>
      <c r="S804">
        <f t="shared" si="374"/>
        <v>-3.8907301333333635</v>
      </c>
      <c r="T804">
        <f t="shared" si="375"/>
        <v>-4.9956709933335333</v>
      </c>
      <c r="U804">
        <f t="shared" si="384"/>
        <v>0.1379279351839148</v>
      </c>
      <c r="V804" s="9">
        <f t="shared" si="385"/>
        <v>4.5975978394638268</v>
      </c>
      <c r="W804" s="9">
        <f t="shared" si="357"/>
        <v>16.551352222069777</v>
      </c>
      <c r="X804" s="6">
        <f t="shared" si="364"/>
        <v>2.4141834505724225</v>
      </c>
      <c r="Y804" s="10">
        <v>0</v>
      </c>
      <c r="Z804" s="31">
        <f t="shared" si="376"/>
        <v>187.59902044480378</v>
      </c>
      <c r="AA804" s="31">
        <f t="shared" si="379"/>
        <v>1.9973270595983195E-3</v>
      </c>
      <c r="AB804" s="31">
        <f t="shared" si="377"/>
        <v>52.08781635791717</v>
      </c>
      <c r="AC804" s="31">
        <f t="shared" si="380"/>
        <v>-9.8471241169783994</v>
      </c>
      <c r="AD804" s="20">
        <f t="shared" si="378"/>
        <v>135.51120408688661</v>
      </c>
      <c r="AE804" s="9">
        <f t="shared" si="358"/>
        <v>4.5975978394638268</v>
      </c>
      <c r="AF804" s="9">
        <f t="shared" si="369"/>
        <v>3.079969874304298</v>
      </c>
      <c r="AG804" s="21">
        <f t="shared" si="370"/>
        <v>135.51120408688661</v>
      </c>
      <c r="AH804" s="6">
        <f t="shared" si="371"/>
        <v>2.4141834505724225</v>
      </c>
      <c r="AI804">
        <f t="shared" si="372"/>
        <v>0</v>
      </c>
    </row>
    <row r="805" spans="2:35" ht="20">
      <c r="B805" s="22">
        <v>710</v>
      </c>
      <c r="C805" s="22">
        <v>846</v>
      </c>
      <c r="D805" s="18">
        <f t="shared" si="359"/>
        <v>604.71530000000007</v>
      </c>
      <c r="E805" s="18">
        <f t="shared" si="360"/>
        <v>1267.901298108</v>
      </c>
      <c r="F805" s="18">
        <f t="shared" si="365"/>
        <v>596.18846719999999</v>
      </c>
      <c r="G805" s="18">
        <f t="shared" si="366"/>
        <v>1267.901298108</v>
      </c>
      <c r="H805" s="18">
        <v>816</v>
      </c>
      <c r="I805" s="18">
        <v>740</v>
      </c>
      <c r="J805" s="13">
        <f t="shared" si="361"/>
        <v>762.954432</v>
      </c>
      <c r="K805" s="13">
        <f t="shared" si="362"/>
        <v>1109.03896052</v>
      </c>
      <c r="L805" s="13">
        <f t="shared" si="367"/>
        <v>767.33181786666671</v>
      </c>
      <c r="M805" s="13">
        <f t="shared" si="368"/>
        <v>1113.0354973146666</v>
      </c>
      <c r="N805" s="19">
        <f t="shared" si="363"/>
        <v>-8.5268328000000793</v>
      </c>
      <c r="O805">
        <f t="shared" si="373"/>
        <v>-0.99913419866675213</v>
      </c>
      <c r="P805">
        <f t="shared" si="381"/>
        <v>9.2399096229131783E-2</v>
      </c>
      <c r="Q805" s="9">
        <f t="shared" si="382"/>
        <v>3.0799698743043931</v>
      </c>
      <c r="R805" s="9">
        <f t="shared" si="383"/>
        <v>11.087891547495815</v>
      </c>
      <c r="S805">
        <f t="shared" si="374"/>
        <v>-4.3833594666666613</v>
      </c>
      <c r="T805">
        <f t="shared" si="375"/>
        <v>-3.9965367946665538</v>
      </c>
      <c r="U805">
        <f t="shared" si="384"/>
        <v>0.11490361960469024</v>
      </c>
      <c r="V805" s="9">
        <f t="shared" si="385"/>
        <v>3.8301206534896743</v>
      </c>
      <c r="W805" s="9">
        <f t="shared" si="357"/>
        <v>13.788434352562827</v>
      </c>
      <c r="X805" s="6">
        <f t="shared" si="364"/>
        <v>2.3660793646750187</v>
      </c>
      <c r="Y805" s="10">
        <v>0</v>
      </c>
      <c r="Z805" s="31">
        <f t="shared" si="376"/>
        <v>187.59702416099438</v>
      </c>
      <c r="AA805" s="31">
        <f t="shared" si="379"/>
        <v>1.996283809404531E-3</v>
      </c>
      <c r="AB805" s="31">
        <f t="shared" si="377"/>
        <v>42.357057422639073</v>
      </c>
      <c r="AC805" s="31">
        <f t="shared" si="380"/>
        <v>9.7307589352780965</v>
      </c>
      <c r="AD805" s="20">
        <f t="shared" si="378"/>
        <v>145.23996673835529</v>
      </c>
      <c r="AE805" s="9">
        <f t="shared" si="358"/>
        <v>3.8301206534896743</v>
      </c>
      <c r="AF805" s="9">
        <f t="shared" si="369"/>
        <v>3.0799698743043931</v>
      </c>
      <c r="AG805" s="21">
        <f t="shared" si="370"/>
        <v>145.23996673835529</v>
      </c>
      <c r="AH805" s="6">
        <f t="shared" si="371"/>
        <v>2.3660793646750187</v>
      </c>
      <c r="AI805">
        <f t="shared" si="372"/>
        <v>0</v>
      </c>
    </row>
    <row r="806" spans="2:35" ht="20">
      <c r="B806" s="22">
        <v>716</v>
      </c>
      <c r="C806" s="22">
        <v>848</v>
      </c>
      <c r="D806" s="18">
        <f t="shared" si="359"/>
        <v>612.99920640000005</v>
      </c>
      <c r="E806" s="18">
        <f t="shared" si="360"/>
        <v>1270.898700704</v>
      </c>
      <c r="F806" s="18">
        <f t="shared" si="365"/>
        <v>604.63432453333337</v>
      </c>
      <c r="G806" s="18">
        <f t="shared" si="366"/>
        <v>1268.9004323066667</v>
      </c>
      <c r="H806" s="18">
        <v>812</v>
      </c>
      <c r="I806" s="18">
        <v>738</v>
      </c>
      <c r="J806" s="13">
        <f t="shared" si="361"/>
        <v>757.62829280000005</v>
      </c>
      <c r="K806" s="13">
        <f t="shared" si="362"/>
        <v>1106.041557924</v>
      </c>
      <c r="L806" s="13">
        <f t="shared" si="367"/>
        <v>762.95708693333336</v>
      </c>
      <c r="M806" s="13">
        <f t="shared" si="368"/>
        <v>1109.03896052</v>
      </c>
      <c r="N806" s="19">
        <f t="shared" si="363"/>
        <v>-8.283906399999978</v>
      </c>
      <c r="O806">
        <f t="shared" si="373"/>
        <v>-0.99913419866675213</v>
      </c>
      <c r="P806">
        <f t="shared" si="381"/>
        <v>8.9984054375165559E-2</v>
      </c>
      <c r="Q806" s="9">
        <f t="shared" si="382"/>
        <v>2.9994684791721853</v>
      </c>
      <c r="R806" s="9">
        <f t="shared" si="383"/>
        <v>10.798086525019867</v>
      </c>
      <c r="S806">
        <f t="shared" si="374"/>
        <v>-4.3747309333333533</v>
      </c>
      <c r="T806">
        <f t="shared" si="375"/>
        <v>-3.9965367946665538</v>
      </c>
      <c r="U806">
        <f t="shared" si="384"/>
        <v>0.11486814663133375</v>
      </c>
      <c r="V806" s="9">
        <f t="shared" si="385"/>
        <v>3.8289382210444582</v>
      </c>
      <c r="W806" s="9">
        <f t="shared" si="357"/>
        <v>13.784177595760051</v>
      </c>
      <c r="X806" s="6">
        <f t="shared" si="364"/>
        <v>2.3219024880693224</v>
      </c>
      <c r="Y806" s="10">
        <v>0</v>
      </c>
      <c r="Z806" s="31">
        <f t="shared" si="376"/>
        <v>186.74666230793724</v>
      </c>
      <c r="AA806" s="31">
        <f t="shared" si="379"/>
        <v>0.8503618530571373</v>
      </c>
      <c r="AB806" s="31">
        <f t="shared" si="377"/>
        <v>42.413270668293578</v>
      </c>
      <c r="AC806" s="31">
        <f t="shared" si="380"/>
        <v>-5.6213245654504362E-2</v>
      </c>
      <c r="AD806" s="20">
        <f t="shared" si="378"/>
        <v>144.33339163964365</v>
      </c>
      <c r="AE806" s="9">
        <f t="shared" si="358"/>
        <v>3.8289382210444582</v>
      </c>
      <c r="AF806" s="9">
        <f t="shared" si="369"/>
        <v>2.9994684791721853</v>
      </c>
      <c r="AG806" s="21">
        <f t="shared" si="370"/>
        <v>144.33339163964365</v>
      </c>
      <c r="AH806" s="6">
        <f t="shared" si="371"/>
        <v>2.3219024880693224</v>
      </c>
      <c r="AI806">
        <f t="shared" si="372"/>
        <v>0</v>
      </c>
    </row>
    <row r="807" spans="2:35" ht="20">
      <c r="B807" s="22">
        <v>720</v>
      </c>
      <c r="C807" s="22">
        <v>848</v>
      </c>
      <c r="D807" s="18">
        <f t="shared" si="359"/>
        <v>618.68774400000007</v>
      </c>
      <c r="E807" s="18">
        <f t="shared" si="360"/>
        <v>1270.898700704</v>
      </c>
      <c r="F807" s="18">
        <f t="shared" si="365"/>
        <v>612.13408346666677</v>
      </c>
      <c r="G807" s="18">
        <f t="shared" si="366"/>
        <v>1269.8995665053333</v>
      </c>
      <c r="H807" s="18">
        <v>808</v>
      </c>
      <c r="I807" s="18">
        <v>734</v>
      </c>
      <c r="J807" s="13">
        <f t="shared" si="361"/>
        <v>752.46144960000004</v>
      </c>
      <c r="K807" s="13">
        <f t="shared" si="362"/>
        <v>1100.046752732</v>
      </c>
      <c r="L807" s="13">
        <f t="shared" si="367"/>
        <v>757.6813914666667</v>
      </c>
      <c r="M807" s="13">
        <f t="shared" si="368"/>
        <v>1105.0424237253335</v>
      </c>
      <c r="N807" s="19">
        <f t="shared" si="363"/>
        <v>-5.6885376000000178</v>
      </c>
      <c r="O807">
        <f t="shared" si="373"/>
        <v>-0.99913419866652475</v>
      </c>
      <c r="P807">
        <f t="shared" si="381"/>
        <v>6.4698117709454564E-2</v>
      </c>
      <c r="Q807" s="9">
        <f t="shared" si="382"/>
        <v>2.1566039236484853</v>
      </c>
      <c r="R807" s="9">
        <f t="shared" si="383"/>
        <v>7.7637741251345469</v>
      </c>
      <c r="S807">
        <f t="shared" si="374"/>
        <v>-5.2756954666666616</v>
      </c>
      <c r="T807">
        <f t="shared" si="375"/>
        <v>-3.9965367946665538</v>
      </c>
      <c r="U807">
        <f t="shared" si="384"/>
        <v>0.11888008011274265</v>
      </c>
      <c r="V807" s="9">
        <f t="shared" si="385"/>
        <v>3.9626693370914219</v>
      </c>
      <c r="W807" s="9">
        <f t="shared" si="357"/>
        <v>14.265609613529119</v>
      </c>
      <c r="X807" s="6">
        <f t="shared" si="364"/>
        <v>2.2422503250091652</v>
      </c>
      <c r="Y807" s="10">
        <v>0</v>
      </c>
      <c r="Z807" s="31">
        <f t="shared" si="376"/>
        <v>187.58838563330366</v>
      </c>
      <c r="AA807" s="31">
        <f t="shared" si="379"/>
        <v>-0.84172332536641647</v>
      </c>
      <c r="AB807" s="31">
        <f t="shared" si="377"/>
        <v>37.145291490211235</v>
      </c>
      <c r="AC807" s="31">
        <f t="shared" si="380"/>
        <v>5.2679791780823422</v>
      </c>
      <c r="AD807" s="20">
        <f t="shared" si="378"/>
        <v>150.44309414309242</v>
      </c>
      <c r="AE807" s="9">
        <f t="shared" si="358"/>
        <v>3.9626693370914219</v>
      </c>
      <c r="AF807" s="9">
        <f t="shared" si="369"/>
        <v>2.1566039236484853</v>
      </c>
      <c r="AG807" s="21">
        <f t="shared" si="370"/>
        <v>150.44309414309242</v>
      </c>
      <c r="AH807" s="6">
        <f t="shared" si="371"/>
        <v>2.2422503250091652</v>
      </c>
      <c r="AI807">
        <f t="shared" si="372"/>
        <v>0</v>
      </c>
    </row>
    <row r="808" spans="2:35" ht="20">
      <c r="B808" s="22">
        <v>726</v>
      </c>
      <c r="C808" s="22">
        <v>850</v>
      </c>
      <c r="D808" s="18">
        <f t="shared" si="359"/>
        <v>626.98757999999998</v>
      </c>
      <c r="E808" s="18">
        <f t="shared" si="360"/>
        <v>1273.8961033</v>
      </c>
      <c r="F808" s="18">
        <f t="shared" si="365"/>
        <v>619.55817680000007</v>
      </c>
      <c r="G808" s="18">
        <f t="shared" si="366"/>
        <v>1271.8978349026668</v>
      </c>
      <c r="H808" s="18">
        <v>806</v>
      </c>
      <c r="I808" s="18">
        <v>734</v>
      </c>
      <c r="J808" s="13">
        <f t="shared" si="361"/>
        <v>749.73067920000005</v>
      </c>
      <c r="K808" s="13">
        <f t="shared" si="362"/>
        <v>1100.046752732</v>
      </c>
      <c r="L808" s="13">
        <f t="shared" si="367"/>
        <v>753.27347386666668</v>
      </c>
      <c r="M808" s="13">
        <f t="shared" si="368"/>
        <v>1102.0450211293335</v>
      </c>
      <c r="N808" s="19">
        <f t="shared" si="363"/>
        <v>-8.2998359999999138</v>
      </c>
      <c r="O808">
        <f t="shared" si="373"/>
        <v>-1.9982683973335043</v>
      </c>
      <c r="P808">
        <f t="shared" si="381"/>
        <v>0.10105736504205433</v>
      </c>
      <c r="Q808" s="9">
        <f t="shared" si="382"/>
        <v>3.3685788347351444</v>
      </c>
      <c r="R808" s="9">
        <f t="shared" si="383"/>
        <v>12.12688380504652</v>
      </c>
      <c r="S808">
        <f t="shared" si="374"/>
        <v>-4.4079176000000189</v>
      </c>
      <c r="T808">
        <f t="shared" si="375"/>
        <v>-2.997402596000029</v>
      </c>
      <c r="U808">
        <f t="shared" si="384"/>
        <v>9.1414087516003439E-2</v>
      </c>
      <c r="V808" s="9">
        <f t="shared" si="385"/>
        <v>3.0471362505334478</v>
      </c>
      <c r="W808" s="9">
        <f t="shared" si="357"/>
        <v>10.969690501920413</v>
      </c>
      <c r="X808" s="6">
        <f t="shared" si="364"/>
        <v>2.1930674900349958</v>
      </c>
      <c r="Y808" s="10">
        <v>0</v>
      </c>
      <c r="Z808" s="31">
        <f t="shared" si="376"/>
        <v>195.06470330059307</v>
      </c>
      <c r="AA808" s="31">
        <f t="shared" si="379"/>
        <v>-7.4763176672894076</v>
      </c>
      <c r="AB808" s="31">
        <f t="shared" si="377"/>
        <v>34.215867704997088</v>
      </c>
      <c r="AC808" s="31">
        <f t="shared" si="380"/>
        <v>2.9294237852141478</v>
      </c>
      <c r="AD808" s="20">
        <f t="shared" si="378"/>
        <v>160.84883559559597</v>
      </c>
      <c r="AE808" s="9">
        <f t="shared" si="358"/>
        <v>3.0471362505334478</v>
      </c>
      <c r="AF808" s="9">
        <f t="shared" si="369"/>
        <v>3.3685788347351444</v>
      </c>
      <c r="AG808" s="21">
        <f t="shared" si="370"/>
        <v>160.84883559559597</v>
      </c>
      <c r="AH808" s="6">
        <f t="shared" si="371"/>
        <v>2.1930674900349958</v>
      </c>
      <c r="AI808">
        <f t="shared" si="372"/>
        <v>0</v>
      </c>
    </row>
    <row r="809" spans="2:35" ht="20">
      <c r="B809" s="22">
        <v>732</v>
      </c>
      <c r="C809" s="22">
        <v>850</v>
      </c>
      <c r="D809" s="18">
        <f t="shared" si="359"/>
        <v>635.52636000000007</v>
      </c>
      <c r="E809" s="18">
        <f t="shared" si="360"/>
        <v>1273.8961033</v>
      </c>
      <c r="F809" s="18">
        <f t="shared" si="365"/>
        <v>627.067228</v>
      </c>
      <c r="G809" s="18">
        <f t="shared" si="366"/>
        <v>1272.8969691013333</v>
      </c>
      <c r="H809" s="18">
        <v>802</v>
      </c>
      <c r="I809" s="18">
        <v>730</v>
      </c>
      <c r="J809" s="13">
        <f t="shared" si="361"/>
        <v>744.58374800000001</v>
      </c>
      <c r="K809" s="13">
        <f t="shared" si="362"/>
        <v>1094.0519475400001</v>
      </c>
      <c r="L809" s="13">
        <f t="shared" si="367"/>
        <v>748.92529226666682</v>
      </c>
      <c r="M809" s="13">
        <f t="shared" si="368"/>
        <v>1098.0484843346667</v>
      </c>
      <c r="N809" s="19">
        <f t="shared" si="363"/>
        <v>-8.538780000000088</v>
      </c>
      <c r="O809">
        <f t="shared" si="373"/>
        <v>-0.99913419866652475</v>
      </c>
      <c r="P809">
        <f t="shared" si="381"/>
        <v>9.2518017287759671E-2</v>
      </c>
      <c r="Q809" s="9">
        <f t="shared" si="382"/>
        <v>3.0839339095919889</v>
      </c>
      <c r="R809" s="9">
        <f t="shared" si="383"/>
        <v>11.10216207453116</v>
      </c>
      <c r="S809">
        <f t="shared" si="374"/>
        <v>-4.3481815999998616</v>
      </c>
      <c r="T809">
        <f t="shared" si="375"/>
        <v>-3.9965367946667811</v>
      </c>
      <c r="U809">
        <f t="shared" si="384"/>
        <v>0.11475936913441057</v>
      </c>
      <c r="V809" s="9">
        <f t="shared" si="385"/>
        <v>3.8253123044803519</v>
      </c>
      <c r="W809" s="9">
        <f t="shared" si="357"/>
        <v>13.771124296129267</v>
      </c>
      <c r="X809" s="6">
        <f t="shared" si="364"/>
        <v>2.1699260917317549</v>
      </c>
      <c r="Y809" s="10">
        <v>0</v>
      </c>
      <c r="Z809" s="31">
        <f t="shared" si="376"/>
        <v>187.57910441902698</v>
      </c>
      <c r="AA809" s="31">
        <f t="shared" si="379"/>
        <v>7.4855988815660908</v>
      </c>
      <c r="AB809" s="31">
        <f t="shared" si="377"/>
        <v>42.586994661035313</v>
      </c>
      <c r="AC809" s="31">
        <f t="shared" si="380"/>
        <v>-8.3711269560382249</v>
      </c>
      <c r="AD809" s="20">
        <f t="shared" si="378"/>
        <v>144.99210975799167</v>
      </c>
      <c r="AE809" s="9">
        <f t="shared" si="358"/>
        <v>3.8253123044803519</v>
      </c>
      <c r="AF809" s="9">
        <f t="shared" si="369"/>
        <v>3.0839339095919889</v>
      </c>
      <c r="AG809" s="21">
        <f t="shared" si="370"/>
        <v>144.99210975799167</v>
      </c>
      <c r="AH809" s="6">
        <f t="shared" si="371"/>
        <v>2.1699260917317549</v>
      </c>
      <c r="AI809">
        <f t="shared" si="372"/>
        <v>0</v>
      </c>
    </row>
    <row r="810" spans="2:35" ht="20">
      <c r="B810" s="22">
        <v>736</v>
      </c>
      <c r="C810" s="22">
        <v>850</v>
      </c>
      <c r="D810" s="18">
        <f t="shared" si="359"/>
        <v>641.21888000000001</v>
      </c>
      <c r="E810" s="18">
        <f t="shared" si="360"/>
        <v>1273.8961033</v>
      </c>
      <c r="F810" s="18">
        <f t="shared" si="365"/>
        <v>634.57760666666672</v>
      </c>
      <c r="G810" s="18">
        <f t="shared" si="366"/>
        <v>1273.8961033</v>
      </c>
      <c r="H810" s="18">
        <v>798</v>
      </c>
      <c r="I810" s="18">
        <v>728</v>
      </c>
      <c r="J810" s="13">
        <f t="shared" si="361"/>
        <v>739.29145919999996</v>
      </c>
      <c r="K810" s="13">
        <f t="shared" si="362"/>
        <v>1091.0545449440001</v>
      </c>
      <c r="L810" s="13">
        <f t="shared" si="367"/>
        <v>744.53529546666653</v>
      </c>
      <c r="M810" s="13">
        <f t="shared" si="368"/>
        <v>1095.0510817386669</v>
      </c>
      <c r="N810" s="19">
        <f t="shared" si="363"/>
        <v>-5.692519999999945</v>
      </c>
      <c r="O810">
        <f t="shared" si="373"/>
        <v>-0.99913419866675213</v>
      </c>
      <c r="P810">
        <f t="shared" si="381"/>
        <v>6.4735885968492821E-2</v>
      </c>
      <c r="Q810" s="9">
        <f t="shared" si="382"/>
        <v>2.1578628656164276</v>
      </c>
      <c r="R810" s="9">
        <f t="shared" si="383"/>
        <v>7.7683063162191397</v>
      </c>
      <c r="S810">
        <f t="shared" si="374"/>
        <v>-4.38999680000029</v>
      </c>
      <c r="T810">
        <f t="shared" si="375"/>
        <v>-2.9974025959998016</v>
      </c>
      <c r="U810">
        <f t="shared" si="384"/>
        <v>9.1321027533880481E-2</v>
      </c>
      <c r="V810" s="9">
        <f t="shared" si="385"/>
        <v>3.0440342511293492</v>
      </c>
      <c r="W810" s="9">
        <f t="shared" si="357"/>
        <v>10.958523304065658</v>
      </c>
      <c r="X810" s="6">
        <f t="shared" si="364"/>
        <v>2.1281321644610434</v>
      </c>
      <c r="Y810" s="10">
        <v>0</v>
      </c>
      <c r="Z810" s="31">
        <f t="shared" si="376"/>
        <v>187.57778037346975</v>
      </c>
      <c r="AA810" s="31">
        <f t="shared" si="379"/>
        <v>1.3240455572258725E-3</v>
      </c>
      <c r="AB810" s="31">
        <f t="shared" si="377"/>
        <v>34.324484958154244</v>
      </c>
      <c r="AC810" s="31">
        <f t="shared" si="380"/>
        <v>8.2625097028810686</v>
      </c>
      <c r="AD810" s="20">
        <f t="shared" si="378"/>
        <v>153.25329541531551</v>
      </c>
      <c r="AE810" s="9">
        <f t="shared" si="358"/>
        <v>3.0440342511293492</v>
      </c>
      <c r="AF810" s="9">
        <f t="shared" si="369"/>
        <v>2.1578628656164276</v>
      </c>
      <c r="AG810" s="21">
        <f t="shared" si="370"/>
        <v>153.25329541531551</v>
      </c>
      <c r="AH810" s="6">
        <f t="shared" si="371"/>
        <v>2.1281321644610434</v>
      </c>
      <c r="AI810">
        <f t="shared" si="372"/>
        <v>0</v>
      </c>
    </row>
    <row r="811" spans="2:35" ht="20">
      <c r="B811" s="22">
        <v>742</v>
      </c>
      <c r="C811" s="22">
        <v>852</v>
      </c>
      <c r="D811" s="18">
        <f t="shared" si="359"/>
        <v>649.54061920000004</v>
      </c>
      <c r="E811" s="18">
        <f t="shared" si="360"/>
        <v>1276.8935058960001</v>
      </c>
      <c r="F811" s="18">
        <f t="shared" si="365"/>
        <v>642.09528640000008</v>
      </c>
      <c r="G811" s="18">
        <f t="shared" si="366"/>
        <v>1274.8952374986668</v>
      </c>
      <c r="H811" s="18">
        <v>794</v>
      </c>
      <c r="I811" s="18">
        <v>726</v>
      </c>
      <c r="J811" s="13">
        <f t="shared" si="361"/>
        <v>734.00713519999999</v>
      </c>
      <c r="K811" s="13">
        <f t="shared" si="362"/>
        <v>1088.0571423480001</v>
      </c>
      <c r="L811" s="13">
        <f t="shared" si="367"/>
        <v>739.29411413333344</v>
      </c>
      <c r="M811" s="13">
        <f t="shared" si="368"/>
        <v>1091.0545449440001</v>
      </c>
      <c r="N811" s="19">
        <f t="shared" si="363"/>
        <v>-8.3217392000000245</v>
      </c>
      <c r="O811">
        <f t="shared" si="373"/>
        <v>-0.99913419866675213</v>
      </c>
      <c r="P811">
        <f t="shared" si="381"/>
        <v>9.0359779987461086E-2</v>
      </c>
      <c r="Q811" s="9">
        <f t="shared" si="382"/>
        <v>3.0119926662487027</v>
      </c>
      <c r="R811" s="9">
        <f t="shared" si="383"/>
        <v>10.84317359849533</v>
      </c>
      <c r="S811">
        <f t="shared" si="374"/>
        <v>-5.2411813333330883</v>
      </c>
      <c r="T811">
        <f t="shared" si="375"/>
        <v>-3.9965367946667811</v>
      </c>
      <c r="U811">
        <f t="shared" si="384"/>
        <v>0.11871530424406</v>
      </c>
      <c r="V811" s="9">
        <f t="shared" si="385"/>
        <v>3.9571768081353338</v>
      </c>
      <c r="W811" s="9">
        <f t="shared" si="357"/>
        <v>14.245836509287201</v>
      </c>
      <c r="X811" s="6">
        <f t="shared" si="364"/>
        <v>2.1032696983128352</v>
      </c>
      <c r="Y811" s="10">
        <v>0</v>
      </c>
      <c r="Z811" s="31">
        <f t="shared" si="376"/>
        <v>187.57050633603589</v>
      </c>
      <c r="AA811" s="31">
        <f t="shared" si="379"/>
        <v>7.2740374338593483E-3</v>
      </c>
      <c r="AB811" s="31">
        <f t="shared" si="377"/>
        <v>37.326460797046892</v>
      </c>
      <c r="AC811" s="31">
        <f t="shared" si="380"/>
        <v>-3.0019758388926476</v>
      </c>
      <c r="AD811" s="20">
        <f t="shared" si="378"/>
        <v>150.24404553898898</v>
      </c>
      <c r="AE811" s="9">
        <f t="shared" si="358"/>
        <v>3.9571768081353338</v>
      </c>
      <c r="AF811" s="9">
        <f t="shared" si="369"/>
        <v>3.0119926662487027</v>
      </c>
      <c r="AG811" s="21">
        <f t="shared" si="370"/>
        <v>150.24404553898898</v>
      </c>
      <c r="AH811" s="6">
        <f t="shared" si="371"/>
        <v>2.1032696983128352</v>
      </c>
      <c r="AI811">
        <f t="shared" si="372"/>
        <v>0</v>
      </c>
    </row>
    <row r="812" spans="2:35" ht="20">
      <c r="B812" s="22">
        <v>748</v>
      </c>
      <c r="C812" s="22">
        <v>852</v>
      </c>
      <c r="D812" s="18">
        <f t="shared" si="359"/>
        <v>658.08537279999996</v>
      </c>
      <c r="E812" s="18">
        <f t="shared" si="360"/>
        <v>1276.8935058960001</v>
      </c>
      <c r="F812" s="18">
        <f t="shared" si="365"/>
        <v>649.61495733333334</v>
      </c>
      <c r="G812" s="18">
        <f t="shared" si="366"/>
        <v>1275.8943716973333</v>
      </c>
      <c r="H812" s="18">
        <v>790</v>
      </c>
      <c r="I812" s="18">
        <v>722</v>
      </c>
      <c r="J812" s="13">
        <f t="shared" si="361"/>
        <v>728.90002800000002</v>
      </c>
      <c r="K812" s="13">
        <f t="shared" si="362"/>
        <v>1082.062337156</v>
      </c>
      <c r="L812" s="13">
        <f t="shared" si="367"/>
        <v>734.0662074666667</v>
      </c>
      <c r="M812" s="13">
        <f t="shared" si="368"/>
        <v>1087.0580081493333</v>
      </c>
      <c r="N812" s="19">
        <f t="shared" si="363"/>
        <v>-8.5447535999999218</v>
      </c>
      <c r="O812">
        <f t="shared" si="373"/>
        <v>-0.99913419866652475</v>
      </c>
      <c r="P812">
        <f t="shared" si="381"/>
        <v>9.2577482891728444E-2</v>
      </c>
      <c r="Q812" s="9">
        <f t="shared" si="382"/>
        <v>3.0859160963909478</v>
      </c>
      <c r="R812" s="9">
        <f t="shared" si="383"/>
        <v>11.109297947007413</v>
      </c>
      <c r="S812">
        <f t="shared" si="374"/>
        <v>-5.2279066666667404</v>
      </c>
      <c r="T812">
        <f t="shared" si="375"/>
        <v>-3.9965367946667811</v>
      </c>
      <c r="U812">
        <f t="shared" si="384"/>
        <v>0.11865215631071621</v>
      </c>
      <c r="V812" s="9">
        <f t="shared" si="385"/>
        <v>3.9550718770238737</v>
      </c>
      <c r="W812" s="9">
        <f t="shared" si="357"/>
        <v>14.238258757285946</v>
      </c>
      <c r="X812" s="6">
        <f t="shared" si="364"/>
        <v>2.0748317101150828</v>
      </c>
      <c r="Y812" s="10">
        <v>0</v>
      </c>
      <c r="Z812" s="31">
        <f t="shared" si="376"/>
        <v>187.56852491656608</v>
      </c>
      <c r="AA812" s="31">
        <f t="shared" si="379"/>
        <v>1.9814194698142273E-3</v>
      </c>
      <c r="AB812" s="31">
        <f t="shared" si="377"/>
        <v>37.396543890899906</v>
      </c>
      <c r="AC812" s="31">
        <f t="shared" si="380"/>
        <v>-7.0083093853014589E-2</v>
      </c>
      <c r="AD812" s="20">
        <f t="shared" si="378"/>
        <v>150.17198102566618</v>
      </c>
      <c r="AE812" s="9">
        <f t="shared" si="358"/>
        <v>3.9550718770238737</v>
      </c>
      <c r="AF812" s="9">
        <f t="shared" si="369"/>
        <v>3.0859160963909478</v>
      </c>
      <c r="AG812" s="21">
        <f t="shared" si="370"/>
        <v>150.17198102566618</v>
      </c>
      <c r="AH812" s="6">
        <f t="shared" si="371"/>
        <v>2.0748317101150828</v>
      </c>
      <c r="AI812">
        <f t="shared" si="372"/>
        <v>0</v>
      </c>
    </row>
    <row r="813" spans="2:35" ht="20">
      <c r="B813" s="22">
        <v>752</v>
      </c>
      <c r="C813" s="22">
        <v>852</v>
      </c>
      <c r="D813" s="18">
        <f t="shared" si="359"/>
        <v>663.78187520000006</v>
      </c>
      <c r="E813" s="18">
        <f t="shared" si="360"/>
        <v>1276.8935058960001</v>
      </c>
      <c r="F813" s="18">
        <f t="shared" si="365"/>
        <v>657.13595573333339</v>
      </c>
      <c r="G813" s="18">
        <f t="shared" si="366"/>
        <v>1276.8935058960001</v>
      </c>
      <c r="H813" s="18">
        <v>784</v>
      </c>
      <c r="I813" s="18">
        <v>722</v>
      </c>
      <c r="J813" s="13">
        <f t="shared" si="361"/>
        <v>720.74355839999998</v>
      </c>
      <c r="K813" s="13">
        <f t="shared" si="362"/>
        <v>1082.062337156</v>
      </c>
      <c r="L813" s="13">
        <f t="shared" si="367"/>
        <v>727.88357386666667</v>
      </c>
      <c r="M813" s="13">
        <f t="shared" si="368"/>
        <v>1084.0606055533333</v>
      </c>
      <c r="N813" s="19">
        <f t="shared" si="363"/>
        <v>-5.6965024000000994</v>
      </c>
      <c r="O813">
        <f t="shared" si="373"/>
        <v>-0.99913419866675213</v>
      </c>
      <c r="P813">
        <f t="shared" si="381"/>
        <v>6.4773658613817675E-2</v>
      </c>
      <c r="Q813" s="9">
        <f t="shared" si="382"/>
        <v>2.1591219537939224</v>
      </c>
      <c r="R813" s="9">
        <f t="shared" si="383"/>
        <v>7.772839033658121</v>
      </c>
      <c r="S813">
        <f t="shared" si="374"/>
        <v>-6.182633600000031</v>
      </c>
      <c r="T813">
        <f t="shared" si="375"/>
        <v>-2.997402596000029</v>
      </c>
      <c r="U813">
        <f t="shared" si="384"/>
        <v>0.10190058509967533</v>
      </c>
      <c r="V813" s="9">
        <f t="shared" si="385"/>
        <v>3.3966861699891777</v>
      </c>
      <c r="W813" s="9">
        <f t="shared" si="357"/>
        <v>12.22807021196104</v>
      </c>
      <c r="X813" s="6">
        <f t="shared" si="364"/>
        <v>2.0686653794949699</v>
      </c>
      <c r="Y813" s="10">
        <v>0</v>
      </c>
      <c r="Z813" s="31">
        <f t="shared" si="376"/>
        <v>187.56720454301745</v>
      </c>
      <c r="AA813" s="31">
        <f t="shared" si="379"/>
        <v>1.3203735486229107E-3</v>
      </c>
      <c r="AB813" s="31">
        <f t="shared" si="377"/>
        <v>25.864571442033967</v>
      </c>
      <c r="AC813" s="31">
        <f t="shared" si="380"/>
        <v>11.53197244886594</v>
      </c>
      <c r="AD813" s="20">
        <f t="shared" si="378"/>
        <v>161.70263310098349</v>
      </c>
      <c r="AE813" s="9">
        <f t="shared" si="358"/>
        <v>3.3966861699891777</v>
      </c>
      <c r="AF813" s="9">
        <f t="shared" si="369"/>
        <v>2.1591219537939224</v>
      </c>
      <c r="AG813" s="21">
        <f t="shared" si="370"/>
        <v>161.70263310098349</v>
      </c>
      <c r="AH813" s="6">
        <f t="shared" si="371"/>
        <v>2.0686653794949699</v>
      </c>
      <c r="AI813">
        <f t="shared" si="372"/>
        <v>0</v>
      </c>
    </row>
    <row r="814" spans="2:35" ht="20">
      <c r="B814" s="22">
        <v>759</v>
      </c>
      <c r="C814" s="22">
        <v>854</v>
      </c>
      <c r="D814" s="18">
        <f t="shared" si="359"/>
        <v>673.5506388</v>
      </c>
      <c r="E814" s="18">
        <f t="shared" si="360"/>
        <v>1279.8909084920001</v>
      </c>
      <c r="F814" s="18">
        <f t="shared" si="365"/>
        <v>665.13929559999997</v>
      </c>
      <c r="G814" s="18">
        <f t="shared" si="366"/>
        <v>1277.8926400946668</v>
      </c>
      <c r="H814" s="18">
        <v>782</v>
      </c>
      <c r="I814" s="18">
        <v>720</v>
      </c>
      <c r="J814" s="13">
        <f t="shared" si="361"/>
        <v>718.20195200000001</v>
      </c>
      <c r="K814" s="13">
        <f t="shared" si="362"/>
        <v>1079.06493456</v>
      </c>
      <c r="L814" s="13">
        <f t="shared" si="367"/>
        <v>722.61517946666663</v>
      </c>
      <c r="M814" s="13">
        <f t="shared" si="368"/>
        <v>1081.0632029573333</v>
      </c>
      <c r="N814" s="19">
        <f t="shared" si="363"/>
        <v>-9.7687635999999429</v>
      </c>
      <c r="O814">
        <f t="shared" si="373"/>
        <v>-0.99913419866675213</v>
      </c>
      <c r="P814">
        <f t="shared" si="381"/>
        <v>0.10482510386562485</v>
      </c>
      <c r="Q814" s="9">
        <f t="shared" si="382"/>
        <v>3.4941701288541616</v>
      </c>
      <c r="R814" s="9">
        <f t="shared" si="383"/>
        <v>12.579012463874982</v>
      </c>
      <c r="S814">
        <f t="shared" si="374"/>
        <v>-5.2683944000000338</v>
      </c>
      <c r="T814">
        <f t="shared" si="375"/>
        <v>-2.997402596000029</v>
      </c>
      <c r="U814">
        <f t="shared" si="384"/>
        <v>9.6200716595970459E-2</v>
      </c>
      <c r="V814" s="9">
        <f t="shared" si="385"/>
        <v>3.2066905531990151</v>
      </c>
      <c r="W814" s="9">
        <f t="shared" si="357"/>
        <v>11.544085991516454</v>
      </c>
      <c r="X814" s="6">
        <f t="shared" si="364"/>
        <v>2.0730147057772954</v>
      </c>
      <c r="Y814" s="10">
        <v>0</v>
      </c>
      <c r="Z814" s="31">
        <f t="shared" si="376"/>
        <v>187.11597049514907</v>
      </c>
      <c r="AA814" s="31">
        <f t="shared" si="379"/>
        <v>0.4512340478683825</v>
      </c>
      <c r="AB814" s="31">
        <f t="shared" si="377"/>
        <v>29.63729797364218</v>
      </c>
      <c r="AC814" s="31">
        <f t="shared" si="380"/>
        <v>-3.7727265316082139</v>
      </c>
      <c r="AD814" s="20">
        <f t="shared" si="378"/>
        <v>157.47867252150689</v>
      </c>
      <c r="AE814" s="9">
        <f t="shared" si="358"/>
        <v>3.2066905531990151</v>
      </c>
      <c r="AF814" s="9">
        <f t="shared" si="369"/>
        <v>3.4941701288541616</v>
      </c>
      <c r="AG814" s="21">
        <f t="shared" si="370"/>
        <v>157.47867252150689</v>
      </c>
      <c r="AH814" s="6">
        <f t="shared" si="371"/>
        <v>2.0730147057772954</v>
      </c>
      <c r="AI814">
        <f t="shared" si="372"/>
        <v>0</v>
      </c>
    </row>
    <row r="815" spans="2:35" ht="20">
      <c r="B815" s="22">
        <v>764</v>
      </c>
      <c r="C815" s="22">
        <v>854</v>
      </c>
      <c r="D815" s="18">
        <f t="shared" si="359"/>
        <v>680.67624479999995</v>
      </c>
      <c r="E815" s="18">
        <f t="shared" si="360"/>
        <v>1279.8909084920001</v>
      </c>
      <c r="F815" s="18">
        <f t="shared" si="365"/>
        <v>672.66958626666667</v>
      </c>
      <c r="G815" s="18">
        <f t="shared" si="366"/>
        <v>1278.8917742933334</v>
      </c>
      <c r="H815" s="18">
        <v>776</v>
      </c>
      <c r="I815" s="18">
        <v>718</v>
      </c>
      <c r="J815" s="13">
        <f t="shared" si="361"/>
        <v>710.23464639999997</v>
      </c>
      <c r="K815" s="13">
        <f t="shared" si="362"/>
        <v>1076.067531964</v>
      </c>
      <c r="L815" s="13">
        <f t="shared" si="367"/>
        <v>716.39338559999999</v>
      </c>
      <c r="M815" s="13">
        <f t="shared" si="368"/>
        <v>1079.06493456</v>
      </c>
      <c r="N815" s="19">
        <f t="shared" si="363"/>
        <v>-7.1256059999999479</v>
      </c>
      <c r="O815">
        <f t="shared" si="373"/>
        <v>-0.99913419866652475</v>
      </c>
      <c r="P815">
        <f t="shared" si="381"/>
        <v>7.8562137111261018E-2</v>
      </c>
      <c r="Q815" s="9">
        <f t="shared" si="382"/>
        <v>2.6187379037087006</v>
      </c>
      <c r="R815" s="9">
        <f t="shared" si="383"/>
        <v>9.4274564533513221</v>
      </c>
      <c r="S815">
        <f t="shared" si="374"/>
        <v>-6.2217938666666441</v>
      </c>
      <c r="T815">
        <f t="shared" si="375"/>
        <v>-1.9982683973332769</v>
      </c>
      <c r="U815">
        <f t="shared" si="384"/>
        <v>8.3413677402519246E-2</v>
      </c>
      <c r="V815" s="9">
        <f t="shared" si="385"/>
        <v>2.7804559134173084</v>
      </c>
      <c r="W815" s="9">
        <f t="shared" si="357"/>
        <v>10.00964128830231</v>
      </c>
      <c r="X815" s="6">
        <f t="shared" si="364"/>
        <v>2.0298723522815796</v>
      </c>
      <c r="Y815" s="10">
        <v>0</v>
      </c>
      <c r="Z815" s="31">
        <f t="shared" si="376"/>
        <v>187.5579747370418</v>
      </c>
      <c r="AA815" s="31">
        <f t="shared" si="379"/>
        <v>-0.44200424189273235</v>
      </c>
      <c r="AB815" s="31">
        <f t="shared" si="377"/>
        <v>17.805584215169905</v>
      </c>
      <c r="AC815" s="31">
        <f t="shared" si="380"/>
        <v>11.831713758472276</v>
      </c>
      <c r="AD815" s="20">
        <f t="shared" si="378"/>
        <v>169.75239052187189</v>
      </c>
      <c r="AE815" s="9">
        <f t="shared" si="358"/>
        <v>2.7804559134173084</v>
      </c>
      <c r="AF815" s="9">
        <f t="shared" si="369"/>
        <v>2.6187379037087006</v>
      </c>
      <c r="AG815" s="21">
        <f t="shared" si="370"/>
        <v>169.75239052187189</v>
      </c>
      <c r="AH815" s="6">
        <f t="shared" si="371"/>
        <v>2.0298723522815796</v>
      </c>
      <c r="AI815">
        <f t="shared" si="372"/>
        <v>0</v>
      </c>
    </row>
    <row r="816" spans="2:35" ht="20">
      <c r="B816" s="22">
        <v>770</v>
      </c>
      <c r="C816" s="22">
        <v>854</v>
      </c>
      <c r="D816" s="18">
        <f t="shared" si="359"/>
        <v>689.22697200000005</v>
      </c>
      <c r="E816" s="18">
        <f t="shared" si="360"/>
        <v>1279.8909084920001</v>
      </c>
      <c r="F816" s="18">
        <f t="shared" si="365"/>
        <v>681.15128519999996</v>
      </c>
      <c r="G816" s="18">
        <f t="shared" si="366"/>
        <v>1279.8909084920001</v>
      </c>
      <c r="H816" s="18">
        <v>770</v>
      </c>
      <c r="I816" s="18">
        <v>716</v>
      </c>
      <c r="J816" s="13">
        <f t="shared" si="361"/>
        <v>702.27928799999995</v>
      </c>
      <c r="K816" s="13">
        <f t="shared" si="362"/>
        <v>1073.0701293679999</v>
      </c>
      <c r="L816" s="13">
        <f t="shared" si="367"/>
        <v>710.23862880000013</v>
      </c>
      <c r="M816" s="13">
        <f t="shared" si="368"/>
        <v>1076.067531964</v>
      </c>
      <c r="N816" s="19">
        <f t="shared" si="363"/>
        <v>-8.5507272000000967</v>
      </c>
      <c r="O816">
        <f t="shared" si="373"/>
        <v>-0.99913419866675213</v>
      </c>
      <c r="P816">
        <f t="shared" si="381"/>
        <v>9.2636951870119444E-2</v>
      </c>
      <c r="Q816" s="9">
        <f t="shared" si="382"/>
        <v>3.0878983956706483</v>
      </c>
      <c r="R816" s="9">
        <f t="shared" si="383"/>
        <v>11.116434224414334</v>
      </c>
      <c r="S816">
        <f t="shared" si="374"/>
        <v>-6.1547567999998591</v>
      </c>
      <c r="T816">
        <f t="shared" si="375"/>
        <v>-2.997402596000029</v>
      </c>
      <c r="U816">
        <f t="shared" si="384"/>
        <v>0.10171840715682751</v>
      </c>
      <c r="V816" s="9">
        <f t="shared" si="385"/>
        <v>3.3906135718942503</v>
      </c>
      <c r="W816" s="9">
        <f t="shared" si="357"/>
        <v>12.206208858819302</v>
      </c>
      <c r="X816" s="6">
        <f t="shared" si="364"/>
        <v>2.0572994817532249</v>
      </c>
      <c r="Y816" s="10">
        <v>0</v>
      </c>
      <c r="Z816" s="31">
        <f t="shared" si="376"/>
        <v>186.71841370928755</v>
      </c>
      <c r="AA816" s="31">
        <f t="shared" si="379"/>
        <v>0.83956102775425734</v>
      </c>
      <c r="AB816" s="31">
        <f t="shared" si="377"/>
        <v>25.966353281595346</v>
      </c>
      <c r="AC816" s="31">
        <f t="shared" si="380"/>
        <v>-8.1607690664254413</v>
      </c>
      <c r="AD816" s="20">
        <f t="shared" si="378"/>
        <v>160.75206042769219</v>
      </c>
      <c r="AE816" s="9">
        <f t="shared" si="358"/>
        <v>3.3906135718942503</v>
      </c>
      <c r="AF816" s="9">
        <f t="shared" si="369"/>
        <v>3.0878983956706483</v>
      </c>
      <c r="AG816" s="21">
        <f t="shared" si="370"/>
        <v>160.75206042769219</v>
      </c>
      <c r="AH816" s="6">
        <f t="shared" si="371"/>
        <v>2.0572994817532249</v>
      </c>
      <c r="AI816">
        <f t="shared" si="372"/>
        <v>0</v>
      </c>
    </row>
    <row r="817" spans="2:35" ht="20">
      <c r="B817" s="22">
        <v>774</v>
      </c>
      <c r="C817" s="22">
        <v>854</v>
      </c>
      <c r="D817" s="18">
        <f t="shared" si="359"/>
        <v>694.92745680000007</v>
      </c>
      <c r="E817" s="18">
        <f t="shared" si="360"/>
        <v>1279.8909084920001</v>
      </c>
      <c r="F817" s="18">
        <f t="shared" si="365"/>
        <v>688.27689120000002</v>
      </c>
      <c r="G817" s="18">
        <f t="shared" si="366"/>
        <v>1279.8909084920001</v>
      </c>
      <c r="H817" s="18">
        <v>766</v>
      </c>
      <c r="I817" s="18">
        <v>714</v>
      </c>
      <c r="J817" s="13">
        <f t="shared" si="361"/>
        <v>697.04673520000006</v>
      </c>
      <c r="K817" s="13">
        <f t="shared" si="362"/>
        <v>1070.0727267719999</v>
      </c>
      <c r="L817" s="13">
        <f t="shared" si="367"/>
        <v>703.18688986666666</v>
      </c>
      <c r="M817" s="13">
        <f t="shared" si="368"/>
        <v>1073.0701293679999</v>
      </c>
      <c r="N817" s="19">
        <f t="shared" si="363"/>
        <v>-5.7004848000000266</v>
      </c>
      <c r="O817">
        <f t="shared" si="373"/>
        <v>0</v>
      </c>
      <c r="P817">
        <f t="shared" si="381"/>
        <v>5.9201909850000282E-2</v>
      </c>
      <c r="Q817" s="9">
        <f t="shared" si="382"/>
        <v>1.9733969950000096</v>
      </c>
      <c r="R817" s="9">
        <f t="shared" si="383"/>
        <v>7.1042291820000347</v>
      </c>
      <c r="S817">
        <f t="shared" si="374"/>
        <v>-7.0517389333334677</v>
      </c>
      <c r="T817">
        <f t="shared" si="375"/>
        <v>-2.997402596000029</v>
      </c>
      <c r="U817">
        <f t="shared" si="384"/>
        <v>0.10781607461749068</v>
      </c>
      <c r="V817" s="9">
        <f t="shared" si="385"/>
        <v>3.5938691539163563</v>
      </c>
      <c r="W817" s="9">
        <f t="shared" si="357"/>
        <v>12.937928954098883</v>
      </c>
      <c r="X817" s="6">
        <f t="shared" si="364"/>
        <v>2.059554998644654</v>
      </c>
      <c r="Y817" s="10">
        <v>0</v>
      </c>
      <c r="Z817" s="31">
        <f t="shared" si="376"/>
        <v>180</v>
      </c>
      <c r="AA817" s="31">
        <f t="shared" si="379"/>
        <v>6.718413709287546</v>
      </c>
      <c r="AB817" s="31">
        <f t="shared" si="377"/>
        <v>23.028337993404275</v>
      </c>
      <c r="AC817" s="31">
        <f t="shared" si="380"/>
        <v>2.9380152881910711</v>
      </c>
      <c r="AD817" s="20">
        <f t="shared" si="378"/>
        <v>156.97166200659572</v>
      </c>
      <c r="AE817" s="9">
        <f t="shared" si="358"/>
        <v>3.5938691539163563</v>
      </c>
      <c r="AF817" s="9">
        <f t="shared" si="369"/>
        <v>1.9733969950000096</v>
      </c>
      <c r="AG817" s="21">
        <f t="shared" si="370"/>
        <v>156.97166200659572</v>
      </c>
      <c r="AH817" s="6">
        <f t="shared" si="371"/>
        <v>2.059554998644654</v>
      </c>
      <c r="AI817">
        <f t="shared" si="372"/>
        <v>0</v>
      </c>
    </row>
    <row r="818" spans="2:35" ht="20">
      <c r="B818" s="22">
        <v>780</v>
      </c>
      <c r="C818" s="22">
        <v>856</v>
      </c>
      <c r="D818" s="18">
        <f t="shared" si="359"/>
        <v>703.29897600000004</v>
      </c>
      <c r="E818" s="18">
        <f t="shared" si="360"/>
        <v>1282.8883110880001</v>
      </c>
      <c r="F818" s="18">
        <f t="shared" si="365"/>
        <v>695.81780160000005</v>
      </c>
      <c r="G818" s="18">
        <f t="shared" si="366"/>
        <v>1280.8900426906669</v>
      </c>
      <c r="H818" s="18">
        <v>762</v>
      </c>
      <c r="I818" s="18">
        <v>714</v>
      </c>
      <c r="J818" s="13">
        <f t="shared" si="361"/>
        <v>691.62501840000004</v>
      </c>
      <c r="K818" s="13">
        <f t="shared" si="362"/>
        <v>1070.0727267719999</v>
      </c>
      <c r="L818" s="13">
        <f t="shared" si="367"/>
        <v>696.98368053333343</v>
      </c>
      <c r="M818" s="13">
        <f t="shared" si="368"/>
        <v>1071.0718609706666</v>
      </c>
      <c r="N818" s="19">
        <f t="shared" si="363"/>
        <v>-8.3715191999999661</v>
      </c>
      <c r="O818">
        <f t="shared" si="373"/>
        <v>-0.99913419866675213</v>
      </c>
      <c r="P818">
        <f t="shared" si="381"/>
        <v>9.0854377280502899E-2</v>
      </c>
      <c r="Q818" s="9">
        <f t="shared" si="382"/>
        <v>3.0284792426834297</v>
      </c>
      <c r="R818" s="9">
        <f t="shared" si="383"/>
        <v>10.902525273660347</v>
      </c>
      <c r="S818">
        <f t="shared" si="374"/>
        <v>-6.2032093333332341</v>
      </c>
      <c r="T818">
        <f t="shared" si="375"/>
        <v>-1.9982683973332769</v>
      </c>
      <c r="U818">
        <f t="shared" si="384"/>
        <v>8.32642542422211E-2</v>
      </c>
      <c r="V818" s="9">
        <f t="shared" si="385"/>
        <v>2.77547514140737</v>
      </c>
      <c r="W818" s="9">
        <f t="shared" si="357"/>
        <v>9.9917105090665324</v>
      </c>
      <c r="X818" s="6">
        <f t="shared" si="364"/>
        <v>2.0723223115727518</v>
      </c>
      <c r="Y818" s="10">
        <v>0</v>
      </c>
      <c r="Z818" s="31">
        <f t="shared" si="376"/>
        <v>187.54745375942682</v>
      </c>
      <c r="AA818" s="31">
        <f t="shared" si="379"/>
        <v>-7.5474537594268156</v>
      </c>
      <c r="AB818" s="31">
        <f t="shared" si="377"/>
        <v>17.85554612838116</v>
      </c>
      <c r="AC818" s="31">
        <f t="shared" si="380"/>
        <v>5.1727918650231146</v>
      </c>
      <c r="AD818" s="20">
        <f t="shared" si="378"/>
        <v>169.69190763104567</v>
      </c>
      <c r="AE818" s="9">
        <f t="shared" si="358"/>
        <v>2.77547514140737</v>
      </c>
      <c r="AF818" s="9">
        <f t="shared" si="369"/>
        <v>3.0284792426834297</v>
      </c>
      <c r="AG818" s="21">
        <f t="shared" si="370"/>
        <v>169.69190763104567</v>
      </c>
      <c r="AH818" s="6">
        <f t="shared" si="371"/>
        <v>2.0723223115727518</v>
      </c>
      <c r="AI818">
        <f t="shared" si="372"/>
        <v>0</v>
      </c>
    </row>
    <row r="819" spans="2:35" ht="20">
      <c r="B819" s="22">
        <v>786</v>
      </c>
      <c r="C819" s="22">
        <v>856</v>
      </c>
      <c r="D819" s="18">
        <f t="shared" si="359"/>
        <v>711.85567679999997</v>
      </c>
      <c r="E819" s="18">
        <f t="shared" si="360"/>
        <v>1282.8883110880001</v>
      </c>
      <c r="F819" s="18">
        <f t="shared" si="365"/>
        <v>703.36070319999999</v>
      </c>
      <c r="G819" s="18">
        <f t="shared" si="366"/>
        <v>1281.8891768893334</v>
      </c>
      <c r="H819" s="18">
        <v>758</v>
      </c>
      <c r="I819" s="18">
        <v>712</v>
      </c>
      <c r="J819" s="13">
        <f t="shared" si="361"/>
        <v>686.40441280000005</v>
      </c>
      <c r="K819" s="13">
        <f t="shared" si="362"/>
        <v>1067.0753241760001</v>
      </c>
      <c r="L819" s="13">
        <f t="shared" si="367"/>
        <v>691.69205546666672</v>
      </c>
      <c r="M819" s="13">
        <f t="shared" si="368"/>
        <v>1069.0735925733334</v>
      </c>
      <c r="N819" s="19">
        <f t="shared" si="363"/>
        <v>-8.5567007999999305</v>
      </c>
      <c r="O819">
        <f t="shared" si="373"/>
        <v>-0.99913419866652475</v>
      </c>
      <c r="P819">
        <f t="shared" si="381"/>
        <v>9.2696424216426251E-2</v>
      </c>
      <c r="Q819" s="9">
        <f t="shared" si="382"/>
        <v>3.0898808072142083</v>
      </c>
      <c r="R819" s="9">
        <f t="shared" si="383"/>
        <v>11.12357090597115</v>
      </c>
      <c r="S819">
        <f t="shared" si="374"/>
        <v>-5.2916250666667111</v>
      </c>
      <c r="T819">
        <f t="shared" si="375"/>
        <v>-1.9982683973332769</v>
      </c>
      <c r="U819">
        <f t="shared" si="384"/>
        <v>7.6175827042511177E-2</v>
      </c>
      <c r="V819" s="9">
        <f t="shared" si="385"/>
        <v>2.5391942347503726</v>
      </c>
      <c r="W819" s="9">
        <f t="shared" si="357"/>
        <v>9.1410992451013424</v>
      </c>
      <c r="X819" s="6">
        <f t="shared" si="364"/>
        <v>2.0982888438254572</v>
      </c>
      <c r="Y819" s="10">
        <v>0</v>
      </c>
      <c r="Z819" s="31">
        <f t="shared" si="376"/>
        <v>187.54548431733375</v>
      </c>
      <c r="AA819" s="31">
        <f t="shared" si="379"/>
        <v>1.9694420930704837E-3</v>
      </c>
      <c r="AB819" s="31">
        <f t="shared" si="377"/>
        <v>20.687965206309908</v>
      </c>
      <c r="AC819" s="31">
        <f t="shared" si="380"/>
        <v>-2.8324190779287477</v>
      </c>
      <c r="AD819" s="20">
        <f t="shared" si="378"/>
        <v>166.85751911102383</v>
      </c>
      <c r="AE819" s="9">
        <f t="shared" si="358"/>
        <v>2.5391942347503726</v>
      </c>
      <c r="AF819" s="9">
        <f t="shared" si="369"/>
        <v>3.0898808072142083</v>
      </c>
      <c r="AG819" s="21">
        <f t="shared" si="370"/>
        <v>166.85751911102383</v>
      </c>
      <c r="AH819" s="6">
        <f t="shared" si="371"/>
        <v>2.0982888438254572</v>
      </c>
      <c r="AI819">
        <f t="shared" si="372"/>
        <v>0</v>
      </c>
    </row>
    <row r="820" spans="2:35" ht="20">
      <c r="B820" s="22">
        <v>794</v>
      </c>
      <c r="C820" s="22">
        <v>856</v>
      </c>
      <c r="D820" s="18">
        <f t="shared" si="359"/>
        <v>723.26461119999999</v>
      </c>
      <c r="E820" s="18">
        <f t="shared" si="360"/>
        <v>1282.8883110880001</v>
      </c>
      <c r="F820" s="18">
        <f t="shared" si="365"/>
        <v>712.80642133333333</v>
      </c>
      <c r="G820" s="18">
        <f t="shared" si="366"/>
        <v>1282.8883110880001</v>
      </c>
      <c r="H820" s="18">
        <v>754</v>
      </c>
      <c r="I820" s="18">
        <v>710</v>
      </c>
      <c r="J820" s="13">
        <f t="shared" si="361"/>
        <v>681.19177200000001</v>
      </c>
      <c r="K820" s="13">
        <f t="shared" si="362"/>
        <v>1064.0779215800001</v>
      </c>
      <c r="L820" s="13">
        <f t="shared" si="367"/>
        <v>686.40706773333341</v>
      </c>
      <c r="M820" s="13">
        <f t="shared" si="368"/>
        <v>1067.0753241760001</v>
      </c>
      <c r="N820" s="19">
        <f t="shared" si="363"/>
        <v>-11.408934400000021</v>
      </c>
      <c r="O820">
        <f t="shared" si="373"/>
        <v>-0.99913419866675213</v>
      </c>
      <c r="P820">
        <f t="shared" si="381"/>
        <v>0.12138663691024465</v>
      </c>
      <c r="Q820" s="9">
        <f t="shared" si="382"/>
        <v>4.0462212303414882</v>
      </c>
      <c r="R820" s="9">
        <f t="shared" si="383"/>
        <v>14.566396429229357</v>
      </c>
      <c r="S820">
        <f t="shared" si="374"/>
        <v>-5.2849877333333097</v>
      </c>
      <c r="T820">
        <f t="shared" si="375"/>
        <v>-1.9982683973332769</v>
      </c>
      <c r="U820">
        <f t="shared" si="384"/>
        <v>7.6126112591189066E-2</v>
      </c>
      <c r="V820" s="9">
        <f t="shared" si="385"/>
        <v>2.5375370863729692</v>
      </c>
      <c r="W820" s="9">
        <f t="shared" si="357"/>
        <v>9.1351335109426888</v>
      </c>
      <c r="X820" s="6">
        <f t="shared" si="364"/>
        <v>2.1313553015348523</v>
      </c>
      <c r="Y820" s="10">
        <v>0</v>
      </c>
      <c r="Z820" s="31">
        <f t="shared" si="376"/>
        <v>186.03808957778713</v>
      </c>
      <c r="AA820" s="31">
        <f t="shared" si="379"/>
        <v>1.5073947395466121</v>
      </c>
      <c r="AB820" s="31">
        <f t="shared" si="377"/>
        <v>20.711743105162864</v>
      </c>
      <c r="AC820" s="31">
        <f t="shared" si="380"/>
        <v>-2.3777898852955559E-2</v>
      </c>
      <c r="AD820" s="20">
        <f t="shared" si="378"/>
        <v>165.32634647262427</v>
      </c>
      <c r="AE820" s="9">
        <f t="shared" si="358"/>
        <v>2.5375370863729692</v>
      </c>
      <c r="AF820" s="9">
        <f t="shared" si="369"/>
        <v>4.0462212303414882</v>
      </c>
      <c r="AG820" s="21">
        <f t="shared" si="370"/>
        <v>165.32634647262427</v>
      </c>
      <c r="AH820" s="6">
        <f t="shared" si="371"/>
        <v>2.1313553015348523</v>
      </c>
      <c r="AI820">
        <f t="shared" si="372"/>
        <v>0</v>
      </c>
    </row>
    <row r="821" spans="2:35" ht="20">
      <c r="B821" s="22">
        <v>798</v>
      </c>
      <c r="C821" s="22">
        <v>856</v>
      </c>
      <c r="D821" s="18">
        <f t="shared" si="359"/>
        <v>728.96907839999994</v>
      </c>
      <c r="E821" s="18">
        <f t="shared" si="360"/>
        <v>1282.8883110880001</v>
      </c>
      <c r="F821" s="18">
        <f t="shared" si="365"/>
        <v>721.36312213333338</v>
      </c>
      <c r="G821" s="18">
        <f t="shared" si="366"/>
        <v>1282.8883110880001</v>
      </c>
      <c r="H821" s="18">
        <v>748</v>
      </c>
      <c r="I821" s="18">
        <v>708</v>
      </c>
      <c r="J821" s="13">
        <f t="shared" si="361"/>
        <v>673.28221120000001</v>
      </c>
      <c r="K821" s="13">
        <f t="shared" si="362"/>
        <v>1061.080518984</v>
      </c>
      <c r="L821" s="13">
        <f t="shared" si="367"/>
        <v>680.29279866666673</v>
      </c>
      <c r="M821" s="13">
        <f t="shared" si="368"/>
        <v>1064.0779215800001</v>
      </c>
      <c r="N821" s="19">
        <f t="shared" si="363"/>
        <v>-5.7044671999999537</v>
      </c>
      <c r="O821">
        <f t="shared" si="373"/>
        <v>0</v>
      </c>
      <c r="P821">
        <f t="shared" si="381"/>
        <v>5.9243268733332861E-2</v>
      </c>
      <c r="Q821" s="9">
        <f t="shared" si="382"/>
        <v>1.9747756244444288</v>
      </c>
      <c r="R821" s="9">
        <f t="shared" si="383"/>
        <v>7.1091922479999434</v>
      </c>
      <c r="S821">
        <f t="shared" si="374"/>
        <v>-6.1142690666666795</v>
      </c>
      <c r="T821">
        <f t="shared" si="375"/>
        <v>-2.997402596000029</v>
      </c>
      <c r="U821">
        <f t="shared" si="384"/>
        <v>0.1014547040992478</v>
      </c>
      <c r="V821" s="9">
        <f t="shared" si="385"/>
        <v>3.3818234699749263</v>
      </c>
      <c r="W821" s="9">
        <f t="shared" ref="W821:W884" si="386">V821*$A$22</f>
        <v>12.174564491909734</v>
      </c>
      <c r="X821" s="6">
        <f t="shared" si="364"/>
        <v>2.1730856439421986</v>
      </c>
      <c r="Y821" s="10">
        <v>0</v>
      </c>
      <c r="Z821" s="31">
        <f t="shared" si="376"/>
        <v>180</v>
      </c>
      <c r="AA821" s="31">
        <f t="shared" si="379"/>
        <v>6.0380895777871331</v>
      </c>
      <c r="AB821" s="31">
        <f t="shared" si="377"/>
        <v>26.115513411714353</v>
      </c>
      <c r="AC821" s="31">
        <f t="shared" si="380"/>
        <v>-5.4037703065514897</v>
      </c>
      <c r="AD821" s="20">
        <f t="shared" si="378"/>
        <v>153.88448658828565</v>
      </c>
      <c r="AE821" s="9">
        <f t="shared" si="358"/>
        <v>3.3818234699749263</v>
      </c>
      <c r="AF821" s="9">
        <f t="shared" si="369"/>
        <v>1.9747756244444288</v>
      </c>
      <c r="AG821" s="21">
        <f t="shared" si="370"/>
        <v>153.88448658828565</v>
      </c>
      <c r="AH821" s="6">
        <f t="shared" si="371"/>
        <v>2.1730856439421986</v>
      </c>
      <c r="AI821">
        <f t="shared" si="372"/>
        <v>0</v>
      </c>
    </row>
    <row r="822" spans="2:35" ht="20">
      <c r="B822" s="22">
        <v>802</v>
      </c>
      <c r="C822" s="22">
        <v>856</v>
      </c>
      <c r="D822" s="18">
        <f t="shared" si="359"/>
        <v>734.67354560000001</v>
      </c>
      <c r="E822" s="18">
        <f t="shared" si="360"/>
        <v>1282.8883110880001</v>
      </c>
      <c r="F822" s="18">
        <f t="shared" si="365"/>
        <v>728.96907839999994</v>
      </c>
      <c r="G822" s="18">
        <f t="shared" si="366"/>
        <v>1282.8883110880001</v>
      </c>
      <c r="H822" s="18">
        <v>744</v>
      </c>
      <c r="I822" s="18">
        <v>708</v>
      </c>
      <c r="J822" s="13">
        <f t="shared" si="361"/>
        <v>667.8724416</v>
      </c>
      <c r="K822" s="13">
        <f t="shared" si="362"/>
        <v>1061.080518984</v>
      </c>
      <c r="L822" s="13">
        <f t="shared" si="367"/>
        <v>674.1154749333333</v>
      </c>
      <c r="M822" s="13">
        <f t="shared" si="368"/>
        <v>1062.0796531826666</v>
      </c>
      <c r="N822" s="19">
        <f t="shared" si="363"/>
        <v>-5.7044672000000674</v>
      </c>
      <c r="O822">
        <f t="shared" si="373"/>
        <v>0</v>
      </c>
      <c r="P822">
        <f t="shared" si="381"/>
        <v>5.9243268733334041E-2</v>
      </c>
      <c r="Q822" s="9">
        <f t="shared" si="382"/>
        <v>1.9747756244444681</v>
      </c>
      <c r="R822" s="9">
        <f t="shared" si="383"/>
        <v>7.1091922480000855</v>
      </c>
      <c r="S822">
        <f t="shared" si="374"/>
        <v>-6.1773237333334237</v>
      </c>
      <c r="T822">
        <f t="shared" si="375"/>
        <v>-1.9982683973335043</v>
      </c>
      <c r="U822">
        <f t="shared" si="384"/>
        <v>8.3056428580695202E-2</v>
      </c>
      <c r="V822" s="9">
        <f t="shared" si="385"/>
        <v>2.7685476193565068</v>
      </c>
      <c r="W822" s="9">
        <f t="shared" si="386"/>
        <v>9.9667714296834244</v>
      </c>
      <c r="X822" s="6">
        <f t="shared" si="364"/>
        <v>2.2281855926962582</v>
      </c>
      <c r="Y822" s="10">
        <v>0</v>
      </c>
      <c r="Z822" s="31">
        <f t="shared" si="376"/>
        <v>180</v>
      </c>
      <c r="AA822" s="31">
        <f t="shared" si="379"/>
        <v>0</v>
      </c>
      <c r="AB822" s="31">
        <f t="shared" si="377"/>
        <v>17.925589613708425</v>
      </c>
      <c r="AC822" s="31">
        <f t="shared" si="380"/>
        <v>8.1899237980059283</v>
      </c>
      <c r="AD822" s="20">
        <f t="shared" si="378"/>
        <v>162.07441038629156</v>
      </c>
      <c r="AE822" s="9">
        <f t="shared" si="358"/>
        <v>2.7685476193565068</v>
      </c>
      <c r="AF822" s="9">
        <f t="shared" si="369"/>
        <v>1.9747756244444681</v>
      </c>
      <c r="AG822" s="21">
        <f t="shared" si="370"/>
        <v>162.07441038629156</v>
      </c>
      <c r="AH822" s="6">
        <f t="shared" si="371"/>
        <v>2.2281855926962582</v>
      </c>
      <c r="AI822">
        <f t="shared" si="372"/>
        <v>0</v>
      </c>
    </row>
    <row r="823" spans="2:35" ht="20">
      <c r="B823" s="22">
        <v>808</v>
      </c>
      <c r="C823" s="22">
        <v>856</v>
      </c>
      <c r="D823" s="18">
        <f t="shared" si="359"/>
        <v>743.23024639999994</v>
      </c>
      <c r="E823" s="18">
        <f t="shared" si="360"/>
        <v>1282.8883110880001</v>
      </c>
      <c r="F823" s="18">
        <f t="shared" si="365"/>
        <v>735.62429013333337</v>
      </c>
      <c r="G823" s="18">
        <f t="shared" si="366"/>
        <v>1282.8883110880001</v>
      </c>
      <c r="H823" s="18">
        <v>740</v>
      </c>
      <c r="I823" s="18">
        <v>706</v>
      </c>
      <c r="J823" s="13">
        <f t="shared" si="361"/>
        <v>662.68170399999997</v>
      </c>
      <c r="K823" s="13">
        <f t="shared" si="362"/>
        <v>1058.083116388</v>
      </c>
      <c r="L823" s="13">
        <f t="shared" si="367"/>
        <v>667.94545226666662</v>
      </c>
      <c r="M823" s="13">
        <f t="shared" si="368"/>
        <v>1060.0813847853333</v>
      </c>
      <c r="N823" s="19">
        <f t="shared" si="363"/>
        <v>-8.5567007999999305</v>
      </c>
      <c r="O823">
        <f t="shared" si="373"/>
        <v>0</v>
      </c>
      <c r="P823">
        <f t="shared" si="381"/>
        <v>8.8864903099999282E-2</v>
      </c>
      <c r="Q823" s="9">
        <f t="shared" si="382"/>
        <v>2.9621634366666427</v>
      </c>
      <c r="R823" s="9">
        <f t="shared" si="383"/>
        <v>10.663788371999914</v>
      </c>
      <c r="S823">
        <f t="shared" si="374"/>
        <v>-6.1700226666666822</v>
      </c>
      <c r="T823">
        <f t="shared" si="375"/>
        <v>-1.9982683973332769</v>
      </c>
      <c r="U823">
        <f t="shared" si="384"/>
        <v>8.2997874433137997E-2</v>
      </c>
      <c r="V823" s="9">
        <f t="shared" si="385"/>
        <v>2.7665958144379332</v>
      </c>
      <c r="W823" s="9">
        <f t="shared" si="386"/>
        <v>9.9597449319765605</v>
      </c>
      <c r="X823" s="6">
        <f t="shared" si="364"/>
        <v>2.2869132868694817</v>
      </c>
      <c r="Y823" s="10">
        <v>0</v>
      </c>
      <c r="Z823" s="31">
        <f t="shared" si="376"/>
        <v>180</v>
      </c>
      <c r="AA823" s="31">
        <f t="shared" si="379"/>
        <v>0</v>
      </c>
      <c r="AB823" s="31">
        <f t="shared" si="377"/>
        <v>17.945441661537888</v>
      </c>
      <c r="AC823" s="31">
        <f t="shared" si="380"/>
        <v>-1.985204782946326E-2</v>
      </c>
      <c r="AD823" s="20">
        <f t="shared" si="378"/>
        <v>162.0545583384621</v>
      </c>
      <c r="AE823" s="9">
        <f t="shared" si="358"/>
        <v>2.7665958144379332</v>
      </c>
      <c r="AF823" s="9">
        <f t="shared" si="369"/>
        <v>2.9621634366666427</v>
      </c>
      <c r="AG823" s="21">
        <f t="shared" si="370"/>
        <v>162.0545583384621</v>
      </c>
      <c r="AH823" s="6">
        <f t="shared" si="371"/>
        <v>2.2869132868694817</v>
      </c>
      <c r="AI823">
        <f t="shared" si="372"/>
        <v>0</v>
      </c>
    </row>
    <row r="824" spans="2:35" ht="20">
      <c r="B824" s="22">
        <v>812</v>
      </c>
      <c r="C824" s="22">
        <v>856</v>
      </c>
      <c r="D824" s="18">
        <f t="shared" si="359"/>
        <v>748.93471360000001</v>
      </c>
      <c r="E824" s="18">
        <f t="shared" si="360"/>
        <v>1282.8883110880001</v>
      </c>
      <c r="F824" s="18">
        <f t="shared" si="365"/>
        <v>742.27950186666669</v>
      </c>
      <c r="G824" s="18">
        <f t="shared" si="366"/>
        <v>1282.8883110880001</v>
      </c>
      <c r="H824" s="18">
        <v>734</v>
      </c>
      <c r="I824" s="18">
        <v>704</v>
      </c>
      <c r="J824" s="13">
        <f t="shared" si="361"/>
        <v>654.7980288</v>
      </c>
      <c r="K824" s="13">
        <f t="shared" si="362"/>
        <v>1055.085713792</v>
      </c>
      <c r="L824" s="13">
        <f t="shared" si="367"/>
        <v>661.78405813333336</v>
      </c>
      <c r="M824" s="13">
        <f t="shared" si="368"/>
        <v>1058.083116388</v>
      </c>
      <c r="N824" s="19">
        <f t="shared" si="363"/>
        <v>-5.7044672000000674</v>
      </c>
      <c r="O824">
        <f t="shared" si="373"/>
        <v>0</v>
      </c>
      <c r="P824">
        <f t="shared" si="381"/>
        <v>5.9243268733334041E-2</v>
      </c>
      <c r="Q824" s="9">
        <f t="shared" si="382"/>
        <v>1.9747756244444681</v>
      </c>
      <c r="R824" s="9">
        <f t="shared" si="383"/>
        <v>7.1091922480000855</v>
      </c>
      <c r="S824">
        <f t="shared" si="374"/>
        <v>-6.1613941333332605</v>
      </c>
      <c r="T824">
        <f t="shared" si="375"/>
        <v>-1.9982683973332769</v>
      </c>
      <c r="U824">
        <f t="shared" si="384"/>
        <v>8.2928710157166088E-2</v>
      </c>
      <c r="V824" s="9">
        <f t="shared" si="385"/>
        <v>2.7642903385722026</v>
      </c>
      <c r="W824" s="9">
        <f t="shared" si="386"/>
        <v>9.9514452188599289</v>
      </c>
      <c r="X824" s="6">
        <f t="shared" si="364"/>
        <v>2.3164862212771768</v>
      </c>
      <c r="Y824" s="10">
        <v>0</v>
      </c>
      <c r="Z824" s="31">
        <f t="shared" si="376"/>
        <v>180</v>
      </c>
      <c r="AA824" s="31">
        <f t="shared" si="379"/>
        <v>0</v>
      </c>
      <c r="AB824" s="31">
        <f t="shared" si="377"/>
        <v>17.968958063729495</v>
      </c>
      <c r="AC824" s="31">
        <f t="shared" si="380"/>
        <v>-2.3516402191607E-2</v>
      </c>
      <c r="AD824" s="20">
        <f t="shared" si="378"/>
        <v>162.0310419362705</v>
      </c>
      <c r="AE824" s="9">
        <f t="shared" si="358"/>
        <v>2.7642903385722026</v>
      </c>
      <c r="AF824" s="9">
        <f t="shared" si="369"/>
        <v>1.9747756244444681</v>
      </c>
      <c r="AG824" s="21">
        <f t="shared" si="370"/>
        <v>162.0310419362705</v>
      </c>
      <c r="AH824" s="6">
        <f t="shared" si="371"/>
        <v>2.3164862212771768</v>
      </c>
      <c r="AI824">
        <f t="shared" si="372"/>
        <v>0</v>
      </c>
    </row>
    <row r="825" spans="2:35" ht="20">
      <c r="B825" s="22">
        <v>818</v>
      </c>
      <c r="C825" s="22">
        <v>856</v>
      </c>
      <c r="D825" s="18">
        <f t="shared" si="359"/>
        <v>757.49141440000005</v>
      </c>
      <c r="E825" s="18">
        <f t="shared" si="360"/>
        <v>1282.8883110880001</v>
      </c>
      <c r="F825" s="18">
        <f t="shared" si="365"/>
        <v>749.88545813333337</v>
      </c>
      <c r="G825" s="18">
        <f t="shared" si="366"/>
        <v>1282.8883110880001</v>
      </c>
      <c r="H825" s="18">
        <v>728</v>
      </c>
      <c r="I825" s="18">
        <v>704</v>
      </c>
      <c r="J825" s="13">
        <f t="shared" si="361"/>
        <v>646.69532160000006</v>
      </c>
      <c r="K825" s="13">
        <f t="shared" si="362"/>
        <v>1055.085713792</v>
      </c>
      <c r="L825" s="13">
        <f t="shared" si="367"/>
        <v>654.72501813333338</v>
      </c>
      <c r="M825" s="13">
        <f t="shared" si="368"/>
        <v>1056.0848479906665</v>
      </c>
      <c r="N825" s="19">
        <f t="shared" si="363"/>
        <v>-8.5567008000000442</v>
      </c>
      <c r="O825">
        <f t="shared" si="373"/>
        <v>0</v>
      </c>
      <c r="P825">
        <f t="shared" si="381"/>
        <v>8.8864903100000475E-2</v>
      </c>
      <c r="Q825" s="9">
        <f t="shared" si="382"/>
        <v>2.9621634366666822</v>
      </c>
      <c r="R825" s="9">
        <f t="shared" si="383"/>
        <v>10.663788372000056</v>
      </c>
      <c r="S825">
        <f t="shared" si="374"/>
        <v>-7.0590399999999818</v>
      </c>
      <c r="T825">
        <f t="shared" si="375"/>
        <v>-1.9982683973335043</v>
      </c>
      <c r="U825">
        <f t="shared" si="384"/>
        <v>9.0316872549230529E-2</v>
      </c>
      <c r="V825" s="9">
        <f t="shared" si="385"/>
        <v>3.0105624183076842</v>
      </c>
      <c r="W825" s="9">
        <f t="shared" si="386"/>
        <v>10.838024705907664</v>
      </c>
      <c r="X825" s="6">
        <f t="shared" si="364"/>
        <v>2.3880000679830302</v>
      </c>
      <c r="Y825" s="10">
        <v>0</v>
      </c>
      <c r="Z825" s="31">
        <f t="shared" si="376"/>
        <v>180</v>
      </c>
      <c r="AA825" s="31">
        <f t="shared" si="379"/>
        <v>0</v>
      </c>
      <c r="AB825" s="31">
        <f t="shared" si="377"/>
        <v>15.805721848714313</v>
      </c>
      <c r="AC825" s="31">
        <f t="shared" si="380"/>
        <v>2.163236215015182</v>
      </c>
      <c r="AD825" s="20">
        <f t="shared" si="378"/>
        <v>164.19427815128569</v>
      </c>
      <c r="AE825" s="9">
        <f t="shared" si="358"/>
        <v>3.0105624183076842</v>
      </c>
      <c r="AF825" s="9">
        <f t="shared" si="369"/>
        <v>2.9621634366666822</v>
      </c>
      <c r="AG825" s="21">
        <f t="shared" si="370"/>
        <v>164.19427815128569</v>
      </c>
      <c r="AH825" s="6">
        <f t="shared" si="371"/>
        <v>2.3880000679830302</v>
      </c>
      <c r="AI825">
        <f t="shared" si="372"/>
        <v>0</v>
      </c>
    </row>
    <row r="826" spans="2:35" ht="20">
      <c r="B826" s="22">
        <v>824</v>
      </c>
      <c r="C826" s="22">
        <v>856</v>
      </c>
      <c r="D826" s="18">
        <f t="shared" si="359"/>
        <v>766.04811519999998</v>
      </c>
      <c r="E826" s="18">
        <f t="shared" si="360"/>
        <v>1282.8883110880001</v>
      </c>
      <c r="F826" s="18">
        <f t="shared" si="365"/>
        <v>757.49141440000005</v>
      </c>
      <c r="G826" s="18">
        <f t="shared" si="366"/>
        <v>1282.8883110880001</v>
      </c>
      <c r="H826" s="18">
        <v>724</v>
      </c>
      <c r="I826" s="18">
        <v>702</v>
      </c>
      <c r="J826" s="13">
        <f t="shared" si="361"/>
        <v>641.52847840000004</v>
      </c>
      <c r="K826" s="13">
        <f t="shared" si="362"/>
        <v>1052.0883111959999</v>
      </c>
      <c r="L826" s="13">
        <f t="shared" si="367"/>
        <v>647.67394293333336</v>
      </c>
      <c r="M826" s="13">
        <f t="shared" si="368"/>
        <v>1054.0865795933332</v>
      </c>
      <c r="N826" s="19">
        <f t="shared" si="363"/>
        <v>-8.5567007999999305</v>
      </c>
      <c r="O826">
        <f t="shared" si="373"/>
        <v>0</v>
      </c>
      <c r="P826">
        <f t="shared" si="381"/>
        <v>8.8864903099999282E-2</v>
      </c>
      <c r="Q826" s="9">
        <f t="shared" si="382"/>
        <v>2.9621634366666427</v>
      </c>
      <c r="R826" s="9">
        <f t="shared" si="383"/>
        <v>10.663788371999914</v>
      </c>
      <c r="S826">
        <f t="shared" si="374"/>
        <v>-7.0510752000000139</v>
      </c>
      <c r="T826">
        <f t="shared" si="375"/>
        <v>-1.9982683973332769</v>
      </c>
      <c r="U826">
        <f t="shared" si="384"/>
        <v>9.0249742675876224E-2</v>
      </c>
      <c r="V826" s="9">
        <f t="shared" si="385"/>
        <v>3.0083247558625406</v>
      </c>
      <c r="W826" s="9">
        <f t="shared" si="386"/>
        <v>10.829969121105146</v>
      </c>
      <c r="X826" s="6">
        <f t="shared" si="364"/>
        <v>2.4648679226266501</v>
      </c>
      <c r="Y826" s="10">
        <v>0</v>
      </c>
      <c r="Z826" s="31">
        <f t="shared" si="376"/>
        <v>180</v>
      </c>
      <c r="AA826" s="31">
        <f t="shared" si="379"/>
        <v>0</v>
      </c>
      <c r="AB826" s="31">
        <f t="shared" si="377"/>
        <v>15.822682258049991</v>
      </c>
      <c r="AC826" s="31">
        <f t="shared" si="380"/>
        <v>-1.696040933567744E-2</v>
      </c>
      <c r="AD826" s="20">
        <f t="shared" si="378"/>
        <v>164.17731774195002</v>
      </c>
      <c r="AE826" s="9">
        <f t="shared" si="358"/>
        <v>3.0083247558625406</v>
      </c>
      <c r="AF826" s="9">
        <f t="shared" si="369"/>
        <v>2.9621634366666427</v>
      </c>
      <c r="AG826" s="21">
        <f t="shared" si="370"/>
        <v>164.17731774195002</v>
      </c>
      <c r="AH826" s="6">
        <f t="shared" si="371"/>
        <v>2.4648679226266501</v>
      </c>
      <c r="AI826">
        <f t="shared" si="372"/>
        <v>0</v>
      </c>
    </row>
    <row r="827" spans="2:35" ht="20">
      <c r="B827" s="22">
        <v>830</v>
      </c>
      <c r="C827" s="22">
        <v>856</v>
      </c>
      <c r="D827" s="18">
        <f t="shared" si="359"/>
        <v>774.60481600000003</v>
      </c>
      <c r="E827" s="18">
        <f t="shared" si="360"/>
        <v>1282.8883110880001</v>
      </c>
      <c r="F827" s="18">
        <f t="shared" si="365"/>
        <v>766.0481152000001</v>
      </c>
      <c r="G827" s="18">
        <f t="shared" si="366"/>
        <v>1282.8883110880001</v>
      </c>
      <c r="H827" s="18">
        <v>720</v>
      </c>
      <c r="I827" s="18">
        <v>702</v>
      </c>
      <c r="J827" s="13">
        <f t="shared" si="361"/>
        <v>636.13065600000004</v>
      </c>
      <c r="K827" s="13">
        <f t="shared" si="362"/>
        <v>1052.0883111959999</v>
      </c>
      <c r="L827" s="13">
        <f t="shared" si="367"/>
        <v>641.45148533333338</v>
      </c>
      <c r="M827" s="13">
        <f t="shared" si="368"/>
        <v>1053.0874453946665</v>
      </c>
      <c r="N827" s="19">
        <f t="shared" si="363"/>
        <v>-8.5567008000000442</v>
      </c>
      <c r="O827">
        <f t="shared" si="373"/>
        <v>0</v>
      </c>
      <c r="P827">
        <f t="shared" si="381"/>
        <v>8.8864903100000475E-2</v>
      </c>
      <c r="Q827" s="9">
        <f t="shared" si="382"/>
        <v>2.9621634366666822</v>
      </c>
      <c r="R827" s="9">
        <f t="shared" si="383"/>
        <v>10.663788372000056</v>
      </c>
      <c r="S827">
        <f t="shared" si="374"/>
        <v>-6.2224575999999843</v>
      </c>
      <c r="T827">
        <f t="shared" si="375"/>
        <v>-0.99913419866675213</v>
      </c>
      <c r="U827">
        <f t="shared" si="384"/>
        <v>6.9798024763106051E-2</v>
      </c>
      <c r="V827" s="9">
        <f t="shared" si="385"/>
        <v>2.3266008254368686</v>
      </c>
      <c r="W827" s="9">
        <f t="shared" si="386"/>
        <v>8.375762971572728</v>
      </c>
      <c r="X827" s="6">
        <f t="shared" si="364"/>
        <v>2.5331758232414474</v>
      </c>
      <c r="Y827" s="10">
        <v>0</v>
      </c>
      <c r="Z827" s="31">
        <f t="shared" si="376"/>
        <v>180</v>
      </c>
      <c r="AA827" s="31">
        <f t="shared" si="379"/>
        <v>0</v>
      </c>
      <c r="AB827" s="31">
        <f t="shared" si="377"/>
        <v>9.1220652628082313</v>
      </c>
      <c r="AC827" s="31">
        <f t="shared" si="380"/>
        <v>6.7006169952417594</v>
      </c>
      <c r="AD827" s="20">
        <f t="shared" si="378"/>
        <v>170.87793473719177</v>
      </c>
      <c r="AE827" s="9">
        <f t="shared" si="358"/>
        <v>2.3266008254368686</v>
      </c>
      <c r="AF827" s="9">
        <f t="shared" si="369"/>
        <v>2.9621634366666822</v>
      </c>
      <c r="AG827" s="21">
        <f t="shared" si="370"/>
        <v>170.87793473719177</v>
      </c>
      <c r="AH827" s="6">
        <f t="shared" si="371"/>
        <v>2.5331758232414474</v>
      </c>
      <c r="AI827">
        <f t="shared" si="372"/>
        <v>0</v>
      </c>
    </row>
    <row r="828" spans="2:35" ht="20">
      <c r="B828" s="22">
        <v>834</v>
      </c>
      <c r="C828" s="22">
        <v>856</v>
      </c>
      <c r="D828" s="18">
        <f t="shared" si="359"/>
        <v>780.30928319999998</v>
      </c>
      <c r="E828" s="18">
        <f t="shared" si="360"/>
        <v>1282.8883110880001</v>
      </c>
      <c r="F828" s="18">
        <f t="shared" si="365"/>
        <v>773.65407146666666</v>
      </c>
      <c r="G828" s="18">
        <f t="shared" si="366"/>
        <v>1282.8883110880001</v>
      </c>
      <c r="H828" s="18">
        <v>714</v>
      </c>
      <c r="I828" s="18">
        <v>700</v>
      </c>
      <c r="J828" s="13">
        <f t="shared" si="361"/>
        <v>628.27883999999995</v>
      </c>
      <c r="K828" s="13">
        <f t="shared" si="362"/>
        <v>1049.0909086000001</v>
      </c>
      <c r="L828" s="13">
        <f t="shared" si="367"/>
        <v>635.31265813333334</v>
      </c>
      <c r="M828" s="13">
        <f t="shared" si="368"/>
        <v>1051.0891769973334</v>
      </c>
      <c r="N828" s="19">
        <f t="shared" si="363"/>
        <v>-5.7044671999999537</v>
      </c>
      <c r="O828">
        <f t="shared" si="373"/>
        <v>0</v>
      </c>
      <c r="P828">
        <f t="shared" si="381"/>
        <v>5.9243268733332861E-2</v>
      </c>
      <c r="Q828" s="9">
        <f t="shared" si="382"/>
        <v>1.9747756244444288</v>
      </c>
      <c r="R828" s="9">
        <f t="shared" si="383"/>
        <v>7.1091922479999434</v>
      </c>
      <c r="S828">
        <f t="shared" si="374"/>
        <v>-6.138827200000037</v>
      </c>
      <c r="T828">
        <f t="shared" si="375"/>
        <v>-1.9982683973330495</v>
      </c>
      <c r="U828">
        <f t="shared" si="384"/>
        <v>8.2748004458334926E-2</v>
      </c>
      <c r="V828" s="9">
        <f t="shared" si="385"/>
        <v>2.7582668152778309</v>
      </c>
      <c r="W828" s="9">
        <f t="shared" si="386"/>
        <v>9.9297605350001916</v>
      </c>
      <c r="X828" s="6">
        <f t="shared" si="364"/>
        <v>2.6224755461005005</v>
      </c>
      <c r="Y828" s="10">
        <v>0</v>
      </c>
      <c r="Z828" s="31">
        <f t="shared" si="376"/>
        <v>180</v>
      </c>
      <c r="AA828" s="31">
        <f t="shared" si="379"/>
        <v>0</v>
      </c>
      <c r="AB828" s="31">
        <f t="shared" si="377"/>
        <v>18.030745179881741</v>
      </c>
      <c r="AC828" s="31">
        <f t="shared" si="380"/>
        <v>-8.9086799170735098</v>
      </c>
      <c r="AD828" s="20">
        <f t="shared" si="378"/>
        <v>161.96925482011827</v>
      </c>
      <c r="AE828" s="9">
        <f t="shared" si="358"/>
        <v>2.7582668152778309</v>
      </c>
      <c r="AF828" s="9">
        <f t="shared" si="369"/>
        <v>1.9747756244444288</v>
      </c>
      <c r="AG828" s="21">
        <f t="shared" si="370"/>
        <v>161.96925482011827</v>
      </c>
      <c r="AH828" s="6">
        <f t="shared" si="371"/>
        <v>2.6224755461005005</v>
      </c>
      <c r="AI828">
        <f t="shared" si="372"/>
        <v>0</v>
      </c>
    </row>
    <row r="829" spans="2:35" ht="20">
      <c r="B829" s="22">
        <v>840</v>
      </c>
      <c r="C829" s="22">
        <v>858</v>
      </c>
      <c r="D829" s="18">
        <f t="shared" si="359"/>
        <v>788.74651200000005</v>
      </c>
      <c r="E829" s="18">
        <f t="shared" si="360"/>
        <v>1285.8857136839999</v>
      </c>
      <c r="F829" s="18">
        <f t="shared" si="365"/>
        <v>781.22020373333328</v>
      </c>
      <c r="G829" s="18">
        <f t="shared" si="366"/>
        <v>1283.8874452866667</v>
      </c>
      <c r="H829" s="18">
        <v>710</v>
      </c>
      <c r="I829" s="18">
        <v>700</v>
      </c>
      <c r="J829" s="13">
        <f t="shared" si="361"/>
        <v>622.88499999999999</v>
      </c>
      <c r="K829" s="13">
        <f t="shared" si="362"/>
        <v>1049.0909086000001</v>
      </c>
      <c r="L829" s="13">
        <f t="shared" si="367"/>
        <v>629.09816533333333</v>
      </c>
      <c r="M829" s="13">
        <f t="shared" si="368"/>
        <v>1050.0900427986669</v>
      </c>
      <c r="N829" s="19">
        <f t="shared" si="363"/>
        <v>-8.4372288000000708</v>
      </c>
      <c r="O829">
        <f t="shared" si="373"/>
        <v>-0.99913419866652475</v>
      </c>
      <c r="P829">
        <f t="shared" si="381"/>
        <v>9.1507624679230876E-2</v>
      </c>
      <c r="Q829" s="9">
        <f t="shared" si="382"/>
        <v>3.0502541559743626</v>
      </c>
      <c r="R829" s="9">
        <f t="shared" si="383"/>
        <v>10.980914961507706</v>
      </c>
      <c r="S829">
        <f t="shared" si="374"/>
        <v>-6.2144928000000164</v>
      </c>
      <c r="T829">
        <f t="shared" si="375"/>
        <v>-0.99913419866652475</v>
      </c>
      <c r="U829">
        <f t="shared" si="384"/>
        <v>6.972144715377647E-2</v>
      </c>
      <c r="V829" s="9">
        <f t="shared" si="385"/>
        <v>2.3240482384592154</v>
      </c>
      <c r="W829" s="9">
        <f t="shared" si="386"/>
        <v>8.3665736584531754</v>
      </c>
      <c r="X829" s="6">
        <f t="shared" si="364"/>
        <v>2.6915373476482336</v>
      </c>
      <c r="Y829" s="10">
        <v>0</v>
      </c>
      <c r="Z829" s="31">
        <f t="shared" si="376"/>
        <v>187.52258277115556</v>
      </c>
      <c r="AA829" s="31">
        <f t="shared" si="379"/>
        <v>-7.5225827711555553</v>
      </c>
      <c r="AB829" s="31">
        <f t="shared" si="377"/>
        <v>9.133559613597356</v>
      </c>
      <c r="AC829" s="31">
        <f t="shared" si="380"/>
        <v>8.8971855662843851</v>
      </c>
      <c r="AD829" s="20">
        <f t="shared" si="378"/>
        <v>178.3890231575582</v>
      </c>
      <c r="AE829" s="9">
        <f t="shared" si="358"/>
        <v>2.3240482384592154</v>
      </c>
      <c r="AF829" s="9">
        <f t="shared" si="369"/>
        <v>3.0502541559743626</v>
      </c>
      <c r="AG829" s="21">
        <f t="shared" si="370"/>
        <v>178.3890231575582</v>
      </c>
      <c r="AH829" s="6">
        <f t="shared" si="371"/>
        <v>2.6915373476482336</v>
      </c>
      <c r="AI829">
        <f t="shared" si="372"/>
        <v>0</v>
      </c>
    </row>
    <row r="830" spans="2:35" ht="20">
      <c r="B830" s="22">
        <v>846</v>
      </c>
      <c r="C830" s="22">
        <v>858</v>
      </c>
      <c r="D830" s="18">
        <f t="shared" si="359"/>
        <v>797.30918640000004</v>
      </c>
      <c r="E830" s="18">
        <f t="shared" si="360"/>
        <v>1285.8857136839999</v>
      </c>
      <c r="F830" s="18">
        <f t="shared" si="365"/>
        <v>788.78832719999991</v>
      </c>
      <c r="G830" s="18">
        <f t="shared" si="366"/>
        <v>1284.8865794853334</v>
      </c>
      <c r="H830" s="18">
        <v>704</v>
      </c>
      <c r="I830" s="18">
        <v>700</v>
      </c>
      <c r="J830" s="13">
        <f t="shared" si="361"/>
        <v>614.79423999999995</v>
      </c>
      <c r="K830" s="13">
        <f t="shared" si="362"/>
        <v>1049.0909086000001</v>
      </c>
      <c r="L830" s="13">
        <f t="shared" si="367"/>
        <v>621.98602666666659</v>
      </c>
      <c r="M830" s="13">
        <f t="shared" si="368"/>
        <v>1049.0909086000001</v>
      </c>
      <c r="N830" s="19">
        <f t="shared" si="363"/>
        <v>-8.5626743999999917</v>
      </c>
      <c r="O830">
        <f t="shared" si="373"/>
        <v>-0.99913419866675213</v>
      </c>
      <c r="P830">
        <f t="shared" si="381"/>
        <v>9.2755899924183136E-2</v>
      </c>
      <c r="Q830" s="9">
        <f t="shared" si="382"/>
        <v>3.0918633308061048</v>
      </c>
      <c r="R830" s="9">
        <f t="shared" si="383"/>
        <v>11.130707990901977</v>
      </c>
      <c r="S830">
        <f t="shared" si="374"/>
        <v>-7.1121386666667377</v>
      </c>
      <c r="T830">
        <f t="shared" si="375"/>
        <v>-0.99913419866675213</v>
      </c>
      <c r="U830">
        <f t="shared" si="384"/>
        <v>7.8430405004187798E-2</v>
      </c>
      <c r="V830" s="9">
        <f t="shared" si="385"/>
        <v>2.6143468334729265</v>
      </c>
      <c r="W830" s="9">
        <f t="shared" si="386"/>
        <v>9.4116486005025362</v>
      </c>
      <c r="X830" s="6">
        <f t="shared" si="364"/>
        <v>2.7888076496905323</v>
      </c>
      <c r="Y830" s="10">
        <v>0</v>
      </c>
      <c r="Z830" s="31">
        <f t="shared" si="376"/>
        <v>187.52062621123346</v>
      </c>
      <c r="AA830" s="31">
        <f t="shared" si="379"/>
        <v>1.9565599220925378E-3</v>
      </c>
      <c r="AB830" s="31">
        <f t="shared" si="377"/>
        <v>7.9967474895720656</v>
      </c>
      <c r="AC830" s="31">
        <f t="shared" si="380"/>
        <v>1.1368121240252904</v>
      </c>
      <c r="AD830" s="20">
        <f t="shared" si="378"/>
        <v>179.52387872166139</v>
      </c>
      <c r="AE830" s="9">
        <f t="shared" si="358"/>
        <v>2.6143468334729265</v>
      </c>
      <c r="AF830" s="9">
        <f t="shared" si="369"/>
        <v>3.0918633308061048</v>
      </c>
      <c r="AG830" s="21">
        <f t="shared" si="370"/>
        <v>179.52387872166139</v>
      </c>
      <c r="AH830" s="6">
        <f t="shared" si="371"/>
        <v>2.7888076496905323</v>
      </c>
      <c r="AI830">
        <f t="shared" si="372"/>
        <v>0</v>
      </c>
    </row>
    <row r="831" spans="2:35" ht="20">
      <c r="B831" s="22">
        <v>852</v>
      </c>
      <c r="C831" s="22">
        <v>858</v>
      </c>
      <c r="D831" s="18">
        <f t="shared" si="359"/>
        <v>805.87186080000004</v>
      </c>
      <c r="E831" s="18">
        <f t="shared" si="360"/>
        <v>1285.8857136839999</v>
      </c>
      <c r="F831" s="18">
        <f t="shared" si="365"/>
        <v>797.30918639999993</v>
      </c>
      <c r="G831" s="18">
        <f t="shared" si="366"/>
        <v>1285.8857136839999</v>
      </c>
      <c r="H831" s="18">
        <v>700</v>
      </c>
      <c r="I831" s="18">
        <v>698</v>
      </c>
      <c r="J831" s="13">
        <f t="shared" si="361"/>
        <v>609.65925600000003</v>
      </c>
      <c r="K831" s="13">
        <f t="shared" si="362"/>
        <v>1046.0935060040001</v>
      </c>
      <c r="L831" s="13">
        <f t="shared" si="367"/>
        <v>615.77949866666665</v>
      </c>
      <c r="M831" s="13">
        <f t="shared" si="368"/>
        <v>1048.0917744013334</v>
      </c>
      <c r="N831" s="19">
        <f t="shared" si="363"/>
        <v>-8.5626743999999917</v>
      </c>
      <c r="O831">
        <f t="shared" si="373"/>
        <v>-0.99913419866652475</v>
      </c>
      <c r="P831">
        <f t="shared" si="381"/>
        <v>9.2755899924181429E-2</v>
      </c>
      <c r="Q831" s="9">
        <f t="shared" si="382"/>
        <v>3.0918633308060479</v>
      </c>
      <c r="R831" s="9">
        <f t="shared" si="383"/>
        <v>11.130707990901772</v>
      </c>
      <c r="S831">
        <f t="shared" si="374"/>
        <v>-6.2065279999999348</v>
      </c>
      <c r="T831">
        <f t="shared" si="375"/>
        <v>-0.99913419866675213</v>
      </c>
      <c r="U831">
        <f t="shared" si="384"/>
        <v>6.9644883588536863E-2</v>
      </c>
      <c r="V831" s="9">
        <f t="shared" si="385"/>
        <v>2.3214961196178958</v>
      </c>
      <c r="W831" s="9">
        <f t="shared" si="386"/>
        <v>8.3573860306244256</v>
      </c>
      <c r="X831" s="6">
        <f t="shared" si="364"/>
        <v>2.8910520728222036</v>
      </c>
      <c r="Y831" s="10">
        <v>0</v>
      </c>
      <c r="Z831" s="31">
        <f t="shared" si="376"/>
        <v>186.68781747001844</v>
      </c>
      <c r="AA831" s="31">
        <f t="shared" si="379"/>
        <v>0.83280874121501824</v>
      </c>
      <c r="AB831" s="31">
        <f t="shared" si="377"/>
        <v>9.1450827213718977</v>
      </c>
      <c r="AC831" s="31">
        <f t="shared" si="380"/>
        <v>-1.1483352317998321</v>
      </c>
      <c r="AD831" s="20">
        <f t="shared" si="378"/>
        <v>177.54273474864655</v>
      </c>
      <c r="AE831" s="9">
        <f t="shared" ref="AE831:AE894" si="387">$V831</f>
        <v>2.3214961196178958</v>
      </c>
      <c r="AF831" s="9">
        <f t="shared" si="369"/>
        <v>3.0918633308060479</v>
      </c>
      <c r="AG831" s="21">
        <f t="shared" si="370"/>
        <v>177.54273474864655</v>
      </c>
      <c r="AH831" s="6">
        <f t="shared" si="371"/>
        <v>2.8910520728222036</v>
      </c>
      <c r="AI831">
        <f t="shared" si="372"/>
        <v>0</v>
      </c>
    </row>
    <row r="832" spans="2:35" ht="20">
      <c r="B832" s="22">
        <v>857</v>
      </c>
      <c r="C832" s="22">
        <v>858</v>
      </c>
      <c r="D832" s="18">
        <f t="shared" si="359"/>
        <v>813.00742279999997</v>
      </c>
      <c r="E832" s="18">
        <f t="shared" si="360"/>
        <v>1285.8857136839999</v>
      </c>
      <c r="F832" s="18">
        <f t="shared" si="365"/>
        <v>805.39615666666668</v>
      </c>
      <c r="G832" s="18">
        <f t="shared" si="366"/>
        <v>1285.8857136839999</v>
      </c>
      <c r="H832" s="18">
        <v>694</v>
      </c>
      <c r="I832" s="18">
        <v>698</v>
      </c>
      <c r="J832" s="13">
        <f t="shared" si="361"/>
        <v>601.57446960000004</v>
      </c>
      <c r="K832" s="13">
        <f t="shared" si="362"/>
        <v>1046.0935060040001</v>
      </c>
      <c r="L832" s="13">
        <f t="shared" si="367"/>
        <v>608.67598853333345</v>
      </c>
      <c r="M832" s="13">
        <f t="shared" si="368"/>
        <v>1047.0926402026669</v>
      </c>
      <c r="N832" s="19">
        <f t="shared" si="363"/>
        <v>-7.1355619999999362</v>
      </c>
      <c r="O832">
        <f t="shared" si="373"/>
        <v>0</v>
      </c>
      <c r="P832">
        <f t="shared" si="381"/>
        <v>7.4105784520832677E-2</v>
      </c>
      <c r="Q832" s="9">
        <f t="shared" si="382"/>
        <v>2.4701928173610894</v>
      </c>
      <c r="R832" s="9">
        <f t="shared" si="383"/>
        <v>8.8926941424999217</v>
      </c>
      <c r="S832">
        <f t="shared" si="374"/>
        <v>-7.1035101333332022</v>
      </c>
      <c r="T832">
        <f t="shared" si="375"/>
        <v>-0.99913419866652475</v>
      </c>
      <c r="U832">
        <f t="shared" si="384"/>
        <v>7.8346018933830933E-2</v>
      </c>
      <c r="V832" s="9">
        <f t="shared" si="385"/>
        <v>2.6115339644610311</v>
      </c>
      <c r="W832" s="9">
        <f t="shared" si="386"/>
        <v>9.4015222720597116</v>
      </c>
      <c r="X832" s="6">
        <f t="shared" si="364"/>
        <v>2.9897070989340135</v>
      </c>
      <c r="Y832" s="10">
        <v>0</v>
      </c>
      <c r="Z832" s="31">
        <f t="shared" si="376"/>
        <v>180</v>
      </c>
      <c r="AA832" s="31">
        <f t="shared" si="379"/>
        <v>6.6878174700184445</v>
      </c>
      <c r="AB832" s="31">
        <f t="shared" si="377"/>
        <v>8.0063351464597794</v>
      </c>
      <c r="AC832" s="31">
        <f t="shared" si="380"/>
        <v>1.1387475749121183</v>
      </c>
      <c r="AD832" s="20">
        <f t="shared" si="378"/>
        <v>171.99366485354022</v>
      </c>
      <c r="AE832" s="9">
        <f t="shared" si="387"/>
        <v>2.6115339644610311</v>
      </c>
      <c r="AF832" s="9">
        <f t="shared" si="369"/>
        <v>2.4701928173610894</v>
      </c>
      <c r="AG832" s="21">
        <f t="shared" si="370"/>
        <v>171.99366485354022</v>
      </c>
      <c r="AH832" s="6">
        <f t="shared" si="371"/>
        <v>2.9897070989340135</v>
      </c>
      <c r="AI832">
        <f t="shared" si="372"/>
        <v>0</v>
      </c>
    </row>
    <row r="833" spans="2:35" ht="20">
      <c r="B833" s="22">
        <v>862</v>
      </c>
      <c r="C833" s="22">
        <v>858</v>
      </c>
      <c r="D833" s="18">
        <f t="shared" si="359"/>
        <v>820.14298480000002</v>
      </c>
      <c r="E833" s="18">
        <f t="shared" si="360"/>
        <v>1285.8857136839999</v>
      </c>
      <c r="F833" s="18">
        <f t="shared" si="365"/>
        <v>813.00742279999997</v>
      </c>
      <c r="G833" s="18">
        <f t="shared" si="366"/>
        <v>1285.8857136839999</v>
      </c>
      <c r="H833" s="18">
        <v>690</v>
      </c>
      <c r="I833" s="18">
        <v>696</v>
      </c>
      <c r="J833" s="13">
        <f t="shared" si="361"/>
        <v>596.45342400000004</v>
      </c>
      <c r="K833" s="13">
        <f t="shared" si="362"/>
        <v>1043.0961034080001</v>
      </c>
      <c r="L833" s="13">
        <f t="shared" si="367"/>
        <v>602.5623832</v>
      </c>
      <c r="M833" s="13">
        <f t="shared" si="368"/>
        <v>1045.0943718053334</v>
      </c>
      <c r="N833" s="19">
        <f t="shared" si="363"/>
        <v>-7.1355620000000499</v>
      </c>
      <c r="O833">
        <f t="shared" si="373"/>
        <v>0</v>
      </c>
      <c r="P833">
        <f t="shared" si="381"/>
        <v>7.4105784520833856E-2</v>
      </c>
      <c r="Q833" s="9">
        <f t="shared" si="382"/>
        <v>2.4701928173611285</v>
      </c>
      <c r="R833" s="9">
        <f t="shared" si="383"/>
        <v>8.8926941425000621</v>
      </c>
      <c r="S833">
        <f t="shared" si="374"/>
        <v>-6.113605333333453</v>
      </c>
      <c r="T833">
        <f t="shared" si="375"/>
        <v>-1.9982683973335043</v>
      </c>
      <c r="U833">
        <f t="shared" si="384"/>
        <v>8.2546358578536941E-2</v>
      </c>
      <c r="V833" s="9">
        <f t="shared" si="385"/>
        <v>2.7515452859512313</v>
      </c>
      <c r="W833" s="9">
        <f t="shared" si="386"/>
        <v>9.9055630294244335</v>
      </c>
      <c r="X833" s="6">
        <f t="shared" si="364"/>
        <v>3.0983816605842662</v>
      </c>
      <c r="Y833" s="10">
        <v>0</v>
      </c>
      <c r="Z833" s="31">
        <f t="shared" si="376"/>
        <v>180</v>
      </c>
      <c r="AA833" s="31">
        <f t="shared" si="379"/>
        <v>0</v>
      </c>
      <c r="AB833" s="31">
        <f t="shared" si="377"/>
        <v>18.10028925005701</v>
      </c>
      <c r="AC833" s="31">
        <f t="shared" si="380"/>
        <v>-10.09395410359723</v>
      </c>
      <c r="AD833" s="20">
        <f t="shared" si="378"/>
        <v>161.89971074994298</v>
      </c>
      <c r="AE833" s="9">
        <f t="shared" si="387"/>
        <v>2.7515452859512313</v>
      </c>
      <c r="AF833" s="9">
        <f t="shared" si="369"/>
        <v>2.4701928173611285</v>
      </c>
      <c r="AG833" s="21">
        <f t="shared" si="370"/>
        <v>161.89971074994298</v>
      </c>
      <c r="AH833" s="6">
        <f t="shared" si="371"/>
        <v>3.0983816605842662</v>
      </c>
      <c r="AI833">
        <f t="shared" si="372"/>
        <v>0</v>
      </c>
    </row>
    <row r="834" spans="2:35" ht="20">
      <c r="B834" s="22">
        <v>868</v>
      </c>
      <c r="C834" s="22">
        <v>858</v>
      </c>
      <c r="D834" s="18">
        <f t="shared" si="359"/>
        <v>828.70565920000001</v>
      </c>
      <c r="E834" s="18">
        <f t="shared" si="360"/>
        <v>1285.8857136839999</v>
      </c>
      <c r="F834" s="18">
        <f t="shared" si="365"/>
        <v>820.61868893333337</v>
      </c>
      <c r="G834" s="18">
        <f t="shared" si="366"/>
        <v>1285.8857136839999</v>
      </c>
      <c r="H834" s="18">
        <v>684</v>
      </c>
      <c r="I834" s="18">
        <v>696</v>
      </c>
      <c r="J834" s="13">
        <f t="shared" si="361"/>
        <v>588.3746112</v>
      </c>
      <c r="K834" s="13">
        <f t="shared" si="362"/>
        <v>1043.0961034080001</v>
      </c>
      <c r="L834" s="13">
        <f t="shared" si="367"/>
        <v>595.46750159999999</v>
      </c>
      <c r="M834" s="13">
        <f t="shared" si="368"/>
        <v>1044.0952376066668</v>
      </c>
      <c r="N834" s="19">
        <f t="shared" si="363"/>
        <v>-8.5626743999999917</v>
      </c>
      <c r="O834">
        <f t="shared" si="373"/>
        <v>0</v>
      </c>
      <c r="P834">
        <f t="shared" si="381"/>
        <v>8.892694142499992E-2</v>
      </c>
      <c r="Q834" s="9">
        <f t="shared" si="382"/>
        <v>2.9642313808333305</v>
      </c>
      <c r="R834" s="9">
        <f t="shared" si="383"/>
        <v>10.67123297099999</v>
      </c>
      <c r="S834">
        <f t="shared" si="374"/>
        <v>-7.0948816000000079</v>
      </c>
      <c r="T834">
        <f t="shared" si="375"/>
        <v>-0.99913419866652475</v>
      </c>
      <c r="U834">
        <f t="shared" si="384"/>
        <v>7.8261644479732717E-2</v>
      </c>
      <c r="V834" s="9">
        <f t="shared" si="385"/>
        <v>2.6087214826577569</v>
      </c>
      <c r="W834" s="9">
        <f t="shared" si="386"/>
        <v>9.3913973375679252</v>
      </c>
      <c r="X834" s="6">
        <f t="shared" si="364"/>
        <v>3.196939107379456</v>
      </c>
      <c r="Y834" s="10">
        <v>0</v>
      </c>
      <c r="Z834" s="31">
        <f t="shared" si="376"/>
        <v>180</v>
      </c>
      <c r="AA834" s="31">
        <f t="shared" si="379"/>
        <v>0</v>
      </c>
      <c r="AB834" s="31">
        <f t="shared" si="377"/>
        <v>8.0159456707127479</v>
      </c>
      <c r="AC834" s="31">
        <f t="shared" si="380"/>
        <v>10.084343579344262</v>
      </c>
      <c r="AD834" s="20">
        <f t="shared" si="378"/>
        <v>171.98405432928726</v>
      </c>
      <c r="AE834" s="9">
        <f t="shared" si="387"/>
        <v>2.6087214826577569</v>
      </c>
      <c r="AF834" s="9">
        <f t="shared" si="369"/>
        <v>2.9642313808333305</v>
      </c>
      <c r="AG834" s="21">
        <f t="shared" si="370"/>
        <v>171.98405432928726</v>
      </c>
      <c r="AH834" s="6">
        <f t="shared" si="371"/>
        <v>3.196939107379456</v>
      </c>
      <c r="AI834">
        <f t="shared" si="372"/>
        <v>0</v>
      </c>
    </row>
    <row r="835" spans="2:35" ht="20">
      <c r="B835" s="22">
        <v>874</v>
      </c>
      <c r="C835" s="22">
        <v>858</v>
      </c>
      <c r="D835" s="18">
        <f t="shared" si="359"/>
        <v>837.26833360000001</v>
      </c>
      <c r="E835" s="18">
        <f t="shared" si="360"/>
        <v>1285.8857136839999</v>
      </c>
      <c r="F835" s="18">
        <f t="shared" si="365"/>
        <v>828.70565920000001</v>
      </c>
      <c r="G835" s="18">
        <f t="shared" si="366"/>
        <v>1285.8857136839999</v>
      </c>
      <c r="H835" s="18">
        <v>680</v>
      </c>
      <c r="I835" s="18">
        <v>694</v>
      </c>
      <c r="J835" s="13">
        <f t="shared" si="361"/>
        <v>583.26750400000003</v>
      </c>
      <c r="K835" s="13">
        <f t="shared" si="362"/>
        <v>1040.0987008120001</v>
      </c>
      <c r="L835" s="13">
        <f t="shared" si="367"/>
        <v>589.36517973333332</v>
      </c>
      <c r="M835" s="13">
        <f t="shared" si="368"/>
        <v>1042.0969692093333</v>
      </c>
      <c r="N835" s="19">
        <f t="shared" si="363"/>
        <v>-8.5626743999999917</v>
      </c>
      <c r="O835">
        <f t="shared" si="373"/>
        <v>0</v>
      </c>
      <c r="P835">
        <f t="shared" si="381"/>
        <v>8.892694142499992E-2</v>
      </c>
      <c r="Q835" s="9">
        <f t="shared" si="382"/>
        <v>2.9642313808333305</v>
      </c>
      <c r="R835" s="9">
        <f t="shared" si="383"/>
        <v>10.67123297099999</v>
      </c>
      <c r="S835">
        <f t="shared" si="374"/>
        <v>-6.1023218666666708</v>
      </c>
      <c r="T835">
        <f t="shared" si="375"/>
        <v>-1.9982683973335043</v>
      </c>
      <c r="U835">
        <f t="shared" si="384"/>
        <v>8.2456258326748758E-2</v>
      </c>
      <c r="V835" s="9">
        <f t="shared" si="385"/>
        <v>2.7485419442249586</v>
      </c>
      <c r="W835" s="9">
        <f t="shared" si="386"/>
        <v>9.894750999209851</v>
      </c>
      <c r="X835" s="6">
        <f t="shared" si="364"/>
        <v>3.3012696719424297</v>
      </c>
      <c r="Y835" s="10">
        <v>0</v>
      </c>
      <c r="Z835" s="31">
        <f t="shared" si="376"/>
        <v>180</v>
      </c>
      <c r="AA835" s="31">
        <f t="shared" si="379"/>
        <v>0</v>
      </c>
      <c r="AB835" s="31">
        <f t="shared" si="377"/>
        <v>18.131569205862395</v>
      </c>
      <c r="AC835" s="31">
        <f t="shared" si="380"/>
        <v>-10.115623535149647</v>
      </c>
      <c r="AD835" s="20">
        <f t="shared" si="378"/>
        <v>161.86843079413759</v>
      </c>
      <c r="AE835" s="9">
        <f t="shared" si="387"/>
        <v>2.7485419442249586</v>
      </c>
      <c r="AF835" s="9">
        <f t="shared" si="369"/>
        <v>2.9642313808333305</v>
      </c>
      <c r="AG835" s="21">
        <f t="shared" si="370"/>
        <v>161.86843079413759</v>
      </c>
      <c r="AH835" s="6">
        <f t="shared" si="371"/>
        <v>3.3012696719424297</v>
      </c>
      <c r="AI835">
        <f t="shared" si="372"/>
        <v>0</v>
      </c>
    </row>
    <row r="836" spans="2:35" ht="20">
      <c r="B836" s="22">
        <v>880</v>
      </c>
      <c r="C836" s="22">
        <v>858</v>
      </c>
      <c r="D836" s="18">
        <f t="shared" ref="D836:D899" si="388">IF(B836&gt;=$A$24,B836+($A$14*(B836-$A$24)*C836),B836-($A$14*($A$24-B836)*C836))</f>
        <v>845.831008</v>
      </c>
      <c r="E836" s="18">
        <f t="shared" ref="E836:E899" si="389">C836+($A$16*C836)</f>
        <v>1285.8857136839999</v>
      </c>
      <c r="F836" s="18">
        <f t="shared" si="365"/>
        <v>837.26833360000001</v>
      </c>
      <c r="G836" s="18">
        <f t="shared" si="366"/>
        <v>1285.8857136839999</v>
      </c>
      <c r="H836" s="18">
        <v>674</v>
      </c>
      <c r="I836" s="18">
        <v>694</v>
      </c>
      <c r="J836" s="13">
        <f t="shared" ref="J836:J899" si="390">IF(H836&gt;=$A$24,H836+($A$14*(H836-$A$24)*I836),H836-($A$14*($A$24-H836)*I836))</f>
        <v>575.19466480000006</v>
      </c>
      <c r="K836" s="13">
        <f t="shared" ref="K836:K899" si="391">I836+($A$16*I836)</f>
        <v>1040.0987008120001</v>
      </c>
      <c r="L836" s="13">
        <f t="shared" si="367"/>
        <v>582.27892666666673</v>
      </c>
      <c r="M836" s="13">
        <f t="shared" si="368"/>
        <v>1041.0978350106668</v>
      </c>
      <c r="N836" s="19">
        <f t="shared" si="363"/>
        <v>-8.5626743999999917</v>
      </c>
      <c r="O836">
        <f t="shared" si="373"/>
        <v>0</v>
      </c>
      <c r="P836">
        <f t="shared" si="381"/>
        <v>8.892694142499992E-2</v>
      </c>
      <c r="Q836" s="9">
        <f t="shared" si="382"/>
        <v>2.9642313808333305</v>
      </c>
      <c r="R836" s="9">
        <f t="shared" si="383"/>
        <v>10.67123297099999</v>
      </c>
      <c r="S836">
        <f t="shared" si="374"/>
        <v>-7.0862530666665862</v>
      </c>
      <c r="T836">
        <f t="shared" si="375"/>
        <v>-0.99913419866652475</v>
      </c>
      <c r="U836">
        <f t="shared" si="384"/>
        <v>7.8177281679496835E-2</v>
      </c>
      <c r="V836" s="9">
        <f t="shared" si="385"/>
        <v>2.6059093893165612</v>
      </c>
      <c r="W836" s="9">
        <f t="shared" si="386"/>
        <v>9.3812738015396206</v>
      </c>
      <c r="X836" s="6">
        <f t="shared" si="364"/>
        <v>3.4162231702678643</v>
      </c>
      <c r="Y836" s="10">
        <v>0</v>
      </c>
      <c r="Z836" s="31">
        <f t="shared" si="376"/>
        <v>180</v>
      </c>
      <c r="AA836" s="31">
        <f t="shared" si="379"/>
        <v>0</v>
      </c>
      <c r="AB836" s="31">
        <f t="shared" si="377"/>
        <v>8.0255791436956265</v>
      </c>
      <c r="AC836" s="31">
        <f t="shared" si="380"/>
        <v>10.105990062166768</v>
      </c>
      <c r="AD836" s="20">
        <f t="shared" si="378"/>
        <v>171.97442085630436</v>
      </c>
      <c r="AE836" s="9">
        <f t="shared" si="387"/>
        <v>2.6059093893165612</v>
      </c>
      <c r="AF836" s="9">
        <f t="shared" si="369"/>
        <v>2.9642313808333305</v>
      </c>
      <c r="AG836" s="21">
        <f t="shared" si="370"/>
        <v>171.97442085630436</v>
      </c>
      <c r="AH836" s="6">
        <f t="shared" si="371"/>
        <v>3.4162231702678643</v>
      </c>
      <c r="AI836">
        <f t="shared" si="372"/>
        <v>0</v>
      </c>
    </row>
    <row r="837" spans="2:35" ht="20">
      <c r="B837" s="22">
        <v>886</v>
      </c>
      <c r="C837" s="22">
        <v>858</v>
      </c>
      <c r="D837" s="18">
        <f t="shared" si="388"/>
        <v>854.39368239999999</v>
      </c>
      <c r="E837" s="18">
        <f t="shared" si="389"/>
        <v>1285.8857136839999</v>
      </c>
      <c r="F837" s="18">
        <f t="shared" si="365"/>
        <v>845.83100800000011</v>
      </c>
      <c r="G837" s="18">
        <f t="shared" si="366"/>
        <v>1285.8857136839999</v>
      </c>
      <c r="H837" s="18">
        <v>670</v>
      </c>
      <c r="I837" s="18">
        <v>694</v>
      </c>
      <c r="J837" s="13">
        <f t="shared" si="390"/>
        <v>569.812772</v>
      </c>
      <c r="K837" s="13">
        <f t="shared" si="391"/>
        <v>1040.0987008120001</v>
      </c>
      <c r="L837" s="13">
        <f t="shared" si="367"/>
        <v>576.09164693333344</v>
      </c>
      <c r="M837" s="13">
        <f t="shared" si="368"/>
        <v>1040.0987008120001</v>
      </c>
      <c r="N837" s="19">
        <f t="shared" ref="N837:N900" si="392">D836-D837</f>
        <v>-8.5626743999999917</v>
      </c>
      <c r="O837">
        <f t="shared" si="373"/>
        <v>0</v>
      </c>
      <c r="P837">
        <f t="shared" si="381"/>
        <v>8.892694142499992E-2</v>
      </c>
      <c r="Q837" s="9">
        <f t="shared" si="382"/>
        <v>2.9642313808333305</v>
      </c>
      <c r="R837" s="9">
        <f t="shared" si="383"/>
        <v>10.67123297099999</v>
      </c>
      <c r="S837">
        <f t="shared" si="374"/>
        <v>-6.1872797333332983</v>
      </c>
      <c r="T837">
        <f t="shared" si="375"/>
        <v>-0.99913419866675213</v>
      </c>
      <c r="U837">
        <f t="shared" si="384"/>
        <v>6.9459913235411008E-2</v>
      </c>
      <c r="V837" s="9">
        <f t="shared" si="385"/>
        <v>2.3153304411803668</v>
      </c>
      <c r="W837" s="9">
        <f t="shared" si="386"/>
        <v>8.335189588249321</v>
      </c>
      <c r="X837" s="6">
        <f t="shared" ref="X837:X900" si="393">SQRT((J835-D835)^2+(K835-E835)^2)/100</f>
        <v>3.5345109581670395</v>
      </c>
      <c r="Y837" s="10">
        <v>0</v>
      </c>
      <c r="Z837" s="31">
        <f t="shared" si="376"/>
        <v>180</v>
      </c>
      <c r="AA837" s="31">
        <f t="shared" si="379"/>
        <v>0</v>
      </c>
      <c r="AB837" s="31">
        <f t="shared" si="377"/>
        <v>9.1730496064191396</v>
      </c>
      <c r="AC837" s="31">
        <f t="shared" si="380"/>
        <v>-1.1474704627235131</v>
      </c>
      <c r="AD837" s="20">
        <f t="shared" si="378"/>
        <v>170.82695039358086</v>
      </c>
      <c r="AE837" s="9">
        <f t="shared" si="387"/>
        <v>2.3153304411803668</v>
      </c>
      <c r="AF837" s="9">
        <f t="shared" si="369"/>
        <v>2.9642313808333305</v>
      </c>
      <c r="AG837" s="21">
        <f t="shared" si="370"/>
        <v>170.82695039358086</v>
      </c>
      <c r="AH837" s="6">
        <f t="shared" si="371"/>
        <v>3.5345109581670395</v>
      </c>
      <c r="AI837">
        <f t="shared" si="372"/>
        <v>0</v>
      </c>
    </row>
    <row r="838" spans="2:35" ht="20">
      <c r="B838" s="22">
        <v>892</v>
      </c>
      <c r="C838" s="22">
        <v>858</v>
      </c>
      <c r="D838" s="18">
        <f t="shared" si="388"/>
        <v>862.95635679999998</v>
      </c>
      <c r="E838" s="18">
        <f t="shared" si="389"/>
        <v>1285.8857136839999</v>
      </c>
      <c r="F838" s="18">
        <f t="shared" ref="F838:F901" si="394">AVERAGE(D836:D838)</f>
        <v>854.39368239999988</v>
      </c>
      <c r="G838" s="18">
        <f t="shared" ref="G838:G901" si="395">AVERAGE(E836:E838)</f>
        <v>1285.8857136839999</v>
      </c>
      <c r="H838" s="18">
        <v>664</v>
      </c>
      <c r="I838" s="18">
        <v>694</v>
      </c>
      <c r="J838" s="13">
        <f t="shared" si="390"/>
        <v>561.73993280000002</v>
      </c>
      <c r="K838" s="13">
        <f t="shared" si="391"/>
        <v>1040.0987008120001</v>
      </c>
      <c r="L838" s="13">
        <f t="shared" ref="L838:L901" si="396">AVERAGE(J836:J838)</f>
        <v>568.91578986666673</v>
      </c>
      <c r="M838" s="13">
        <f t="shared" ref="M838:M901" si="397">AVERAGE(K836:K838)</f>
        <v>1040.0987008120001</v>
      </c>
      <c r="N838" s="19">
        <f t="shared" si="392"/>
        <v>-8.5626743999999917</v>
      </c>
      <c r="O838">
        <f t="shared" si="373"/>
        <v>0</v>
      </c>
      <c r="P838">
        <f t="shared" si="381"/>
        <v>8.892694142499992E-2</v>
      </c>
      <c r="Q838" s="9">
        <f t="shared" si="382"/>
        <v>2.9642313808333305</v>
      </c>
      <c r="R838" s="9">
        <f t="shared" si="383"/>
        <v>10.67123297099999</v>
      </c>
      <c r="S838">
        <f t="shared" si="374"/>
        <v>-7.1758570666667083</v>
      </c>
      <c r="T838">
        <f t="shared" si="375"/>
        <v>0</v>
      </c>
      <c r="U838">
        <f t="shared" si="384"/>
        <v>7.452426557777822E-2</v>
      </c>
      <c r="V838" s="9">
        <f t="shared" si="385"/>
        <v>2.4841421859259407</v>
      </c>
      <c r="W838" s="9">
        <f t="shared" si="386"/>
        <v>8.9429118693333862</v>
      </c>
      <c r="X838" s="6">
        <f t="shared" si="393"/>
        <v>3.655889576521818</v>
      </c>
      <c r="Y838" s="10">
        <v>0</v>
      </c>
      <c r="Z838" s="31">
        <f t="shared" si="376"/>
        <v>180</v>
      </c>
      <c r="AA838" s="31">
        <f t="shared" si="379"/>
        <v>0</v>
      </c>
      <c r="AB838" s="31">
        <f t="shared" si="377"/>
        <v>0</v>
      </c>
      <c r="AC838" s="31">
        <f t="shared" si="380"/>
        <v>9.1730496064191396</v>
      </c>
      <c r="AD838" s="20">
        <f t="shared" si="378"/>
        <v>180</v>
      </c>
      <c r="AE838" s="9">
        <f t="shared" si="387"/>
        <v>2.4841421859259407</v>
      </c>
      <c r="AF838" s="9">
        <f t="shared" ref="AF838:AF901" si="398">$Q838</f>
        <v>2.9642313808333305</v>
      </c>
      <c r="AG838" s="21">
        <f t="shared" ref="AG838:AG901" si="399">$AD838</f>
        <v>180</v>
      </c>
      <c r="AH838" s="6">
        <f t="shared" ref="AH838:AH901" si="400">$X838</f>
        <v>3.655889576521818</v>
      </c>
      <c r="AI838">
        <f t="shared" ref="AI838:AI901" si="401">$Y838</f>
        <v>0</v>
      </c>
    </row>
    <row r="839" spans="2:35" ht="20">
      <c r="B839" s="22">
        <v>898</v>
      </c>
      <c r="C839" s="22">
        <v>858</v>
      </c>
      <c r="D839" s="18">
        <f t="shared" si="388"/>
        <v>871.51903119999997</v>
      </c>
      <c r="E839" s="18">
        <f t="shared" si="389"/>
        <v>1285.8857136839999</v>
      </c>
      <c r="F839" s="18">
        <f t="shared" si="394"/>
        <v>862.95635679999998</v>
      </c>
      <c r="G839" s="18">
        <f t="shared" si="395"/>
        <v>1285.8857136839999</v>
      </c>
      <c r="H839" s="18">
        <v>658</v>
      </c>
      <c r="I839" s="18">
        <v>692</v>
      </c>
      <c r="J839" s="13">
        <f t="shared" si="390"/>
        <v>553.96776480000005</v>
      </c>
      <c r="K839" s="13">
        <f t="shared" si="391"/>
        <v>1037.101298216</v>
      </c>
      <c r="L839" s="13">
        <f t="shared" si="396"/>
        <v>561.84015653333336</v>
      </c>
      <c r="M839" s="13">
        <f t="shared" si="397"/>
        <v>1039.0995666133333</v>
      </c>
      <c r="N839" s="19">
        <f t="shared" si="392"/>
        <v>-8.5626743999999917</v>
      </c>
      <c r="O839">
        <f t="shared" ref="O839:O902" si="402">G838-G839</f>
        <v>0</v>
      </c>
      <c r="P839">
        <f t="shared" si="381"/>
        <v>8.892694142499992E-2</v>
      </c>
      <c r="Q839" s="9">
        <f t="shared" si="382"/>
        <v>2.9642313808333305</v>
      </c>
      <c r="R839" s="9">
        <f t="shared" si="383"/>
        <v>10.67123297099999</v>
      </c>
      <c r="S839">
        <f t="shared" ref="S839:S902" si="403">L839-L838</f>
        <v>-7.0756333333333714</v>
      </c>
      <c r="T839">
        <f t="shared" ref="T839:T902" si="404">M839-M838</f>
        <v>-0.99913419866675213</v>
      </c>
      <c r="U839">
        <f t="shared" si="384"/>
        <v>7.8073466594803576E-2</v>
      </c>
      <c r="V839" s="9">
        <f t="shared" si="385"/>
        <v>2.6024488864934527</v>
      </c>
      <c r="W839" s="9">
        <f t="shared" si="386"/>
        <v>9.3688159913764295</v>
      </c>
      <c r="X839" s="6">
        <f t="shared" si="393"/>
        <v>3.7602865616949122</v>
      </c>
      <c r="Y839" s="10">
        <v>0</v>
      </c>
      <c r="Z839" s="31">
        <f t="shared" ref="Z839:Z902" si="405">MOD(DEGREES(ATAN2(F838-F839,G838-G839)),360)</f>
        <v>180</v>
      </c>
      <c r="AA839" s="31">
        <f t="shared" si="379"/>
        <v>0</v>
      </c>
      <c r="AB839" s="31">
        <f t="shared" ref="AB839:AB902" si="406">MOD(DEGREES(ATAN2(L838-L839,M838-M839)),360)</f>
        <v>8.037467350301446</v>
      </c>
      <c r="AC839" s="31">
        <f t="shared" si="380"/>
        <v>-8.037467350301446</v>
      </c>
      <c r="AD839" s="20">
        <f t="shared" ref="AD839:AD902" si="407">ABS(AB839-Z839)</f>
        <v>171.96253264969855</v>
      </c>
      <c r="AE839" s="9">
        <f t="shared" si="387"/>
        <v>2.6024488864934527</v>
      </c>
      <c r="AF839" s="9">
        <f t="shared" si="398"/>
        <v>2.9642313808333305</v>
      </c>
      <c r="AG839" s="21">
        <f t="shared" si="399"/>
        <v>171.96253264969855</v>
      </c>
      <c r="AH839" s="6">
        <f t="shared" si="400"/>
        <v>3.7602865616949122</v>
      </c>
      <c r="AI839">
        <f t="shared" si="401"/>
        <v>0</v>
      </c>
    </row>
    <row r="840" spans="2:35" ht="20">
      <c r="B840" s="22">
        <v>904</v>
      </c>
      <c r="C840" s="22">
        <v>856</v>
      </c>
      <c r="D840" s="18">
        <f t="shared" si="388"/>
        <v>880.13745919999997</v>
      </c>
      <c r="E840" s="18">
        <f t="shared" si="389"/>
        <v>1282.8883110880001</v>
      </c>
      <c r="F840" s="18">
        <f t="shared" si="394"/>
        <v>871.53761573333338</v>
      </c>
      <c r="G840" s="18">
        <f t="shared" si="395"/>
        <v>1284.8865794853334</v>
      </c>
      <c r="H840" s="18">
        <v>652</v>
      </c>
      <c r="I840" s="18">
        <v>692</v>
      </c>
      <c r="J840" s="13">
        <f t="shared" si="390"/>
        <v>545.90089920000003</v>
      </c>
      <c r="K840" s="13">
        <f t="shared" si="391"/>
        <v>1037.101298216</v>
      </c>
      <c r="L840" s="13">
        <f t="shared" si="396"/>
        <v>553.86953226666674</v>
      </c>
      <c r="M840" s="13">
        <f t="shared" si="397"/>
        <v>1038.1004324146668</v>
      </c>
      <c r="N840" s="19">
        <f t="shared" si="392"/>
        <v>-8.6184279999999944</v>
      </c>
      <c r="O840">
        <f t="shared" si="402"/>
        <v>0.99913419866652475</v>
      </c>
      <c r="P840">
        <f t="shared" si="381"/>
        <v>9.3311167455125049E-2</v>
      </c>
      <c r="Q840" s="9">
        <f t="shared" si="382"/>
        <v>3.1103722485041683</v>
      </c>
      <c r="R840" s="9">
        <f t="shared" si="383"/>
        <v>11.197340094615006</v>
      </c>
      <c r="S840">
        <f t="shared" si="403"/>
        <v>-7.9706242666666185</v>
      </c>
      <c r="T840">
        <f t="shared" si="404"/>
        <v>-0.99913419866652475</v>
      </c>
      <c r="U840">
        <f t="shared" si="384"/>
        <v>8.6878624596867085E-2</v>
      </c>
      <c r="V840" s="9">
        <f t="shared" si="385"/>
        <v>2.8959541532289026</v>
      </c>
      <c r="W840" s="9">
        <f t="shared" si="386"/>
        <v>10.42543495162405</v>
      </c>
      <c r="X840" s="6">
        <f t="shared" si="393"/>
        <v>3.88770613323446</v>
      </c>
      <c r="Y840" s="10">
        <v>0</v>
      </c>
      <c r="Z840" s="31">
        <f t="shared" si="405"/>
        <v>173.35883319897363</v>
      </c>
      <c r="AA840" s="31">
        <f t="shared" ref="AA840:AA903" si="408">Z839-Z840</f>
        <v>6.6411668010263725</v>
      </c>
      <c r="AB840" s="31">
        <f t="shared" si="406"/>
        <v>7.1448769016997202</v>
      </c>
      <c r="AC840" s="31">
        <f t="shared" ref="AC840:AC903" si="409">AB839-AB840</f>
        <v>0.89259044860172576</v>
      </c>
      <c r="AD840" s="20">
        <f t="shared" si="407"/>
        <v>166.21395629727391</v>
      </c>
      <c r="AE840" s="9">
        <f t="shared" si="387"/>
        <v>2.8959541532289026</v>
      </c>
      <c r="AF840" s="9">
        <f t="shared" si="398"/>
        <v>3.1103722485041683</v>
      </c>
      <c r="AG840" s="21">
        <f t="shared" si="399"/>
        <v>166.21395629727391</v>
      </c>
      <c r="AH840" s="6">
        <f t="shared" si="400"/>
        <v>3.88770613323446</v>
      </c>
      <c r="AI840">
        <f t="shared" si="401"/>
        <v>0</v>
      </c>
    </row>
    <row r="841" spans="2:35" ht="20">
      <c r="B841" s="22">
        <v>910</v>
      </c>
      <c r="C841" s="22">
        <v>856</v>
      </c>
      <c r="D841" s="18">
        <f t="shared" si="388"/>
        <v>888.69416000000001</v>
      </c>
      <c r="E841" s="18">
        <f t="shared" si="389"/>
        <v>1282.8883110880001</v>
      </c>
      <c r="F841" s="18">
        <f t="shared" si="394"/>
        <v>880.11688346666654</v>
      </c>
      <c r="G841" s="18">
        <f t="shared" si="395"/>
        <v>1283.8874452866669</v>
      </c>
      <c r="H841" s="18">
        <v>646</v>
      </c>
      <c r="I841" s="18">
        <v>692</v>
      </c>
      <c r="J841" s="13">
        <f t="shared" si="390"/>
        <v>537.8340336</v>
      </c>
      <c r="K841" s="13">
        <f t="shared" si="391"/>
        <v>1037.101298216</v>
      </c>
      <c r="L841" s="13">
        <f t="shared" si="396"/>
        <v>545.90089920000003</v>
      </c>
      <c r="M841" s="13">
        <f t="shared" si="397"/>
        <v>1037.101298216</v>
      </c>
      <c r="N841" s="19">
        <f t="shared" si="392"/>
        <v>-8.5567008000000442</v>
      </c>
      <c r="O841">
        <f t="shared" si="402"/>
        <v>0.99913419866652475</v>
      </c>
      <c r="P841">
        <f t="shared" si="381"/>
        <v>9.2696424216427403E-2</v>
      </c>
      <c r="Q841" s="9">
        <f t="shared" si="382"/>
        <v>3.0898808072142465</v>
      </c>
      <c r="R841" s="9">
        <f t="shared" si="383"/>
        <v>11.123570905971288</v>
      </c>
      <c r="S841">
        <f t="shared" si="403"/>
        <v>-7.9686330666667118</v>
      </c>
      <c r="T841">
        <f t="shared" si="404"/>
        <v>-0.99913419866675213</v>
      </c>
      <c r="U841">
        <f t="shared" si="384"/>
        <v>8.6858921380185056E-2</v>
      </c>
      <c r="V841" s="9">
        <f t="shared" si="385"/>
        <v>2.8952973793395018</v>
      </c>
      <c r="W841" s="9">
        <f t="shared" si="386"/>
        <v>10.423070565622206</v>
      </c>
      <c r="X841" s="6">
        <f t="shared" si="393"/>
        <v>4.0340115539249277</v>
      </c>
      <c r="Y841" s="10">
        <v>0</v>
      </c>
      <c r="Z841" s="31">
        <f t="shared" si="405"/>
        <v>173.35730559483167</v>
      </c>
      <c r="AA841" s="31">
        <f t="shared" si="408"/>
        <v>1.5276041419554076E-3</v>
      </c>
      <c r="AB841" s="31">
        <f t="shared" si="406"/>
        <v>7.1466438035467981</v>
      </c>
      <c r="AC841" s="31">
        <f t="shared" si="409"/>
        <v>-1.7669018470778397E-3</v>
      </c>
      <c r="AD841" s="20">
        <f t="shared" si="407"/>
        <v>166.21066179128488</v>
      </c>
      <c r="AE841" s="9">
        <f t="shared" si="387"/>
        <v>2.8952973793395018</v>
      </c>
      <c r="AF841" s="9">
        <f t="shared" si="398"/>
        <v>3.0898808072142465</v>
      </c>
      <c r="AG841" s="21">
        <f t="shared" si="399"/>
        <v>166.21066179128488</v>
      </c>
      <c r="AH841" s="6">
        <f t="shared" si="400"/>
        <v>4.0340115539249277</v>
      </c>
      <c r="AI841">
        <f t="shared" si="401"/>
        <v>0</v>
      </c>
    </row>
    <row r="842" spans="2:35" ht="20">
      <c r="B842" s="22">
        <v>916</v>
      </c>
      <c r="C842" s="22">
        <v>854</v>
      </c>
      <c r="D842" s="18">
        <f t="shared" si="388"/>
        <v>897.29466720000005</v>
      </c>
      <c r="E842" s="18">
        <f t="shared" si="389"/>
        <v>1279.8909084920001</v>
      </c>
      <c r="F842" s="18">
        <f t="shared" si="394"/>
        <v>888.70876213333338</v>
      </c>
      <c r="G842" s="18">
        <f t="shared" si="395"/>
        <v>1281.8891768893334</v>
      </c>
      <c r="H842" s="18">
        <v>642</v>
      </c>
      <c r="I842" s="18">
        <v>692</v>
      </c>
      <c r="J842" s="13">
        <f t="shared" si="390"/>
        <v>532.45612319999998</v>
      </c>
      <c r="K842" s="13">
        <f t="shared" si="391"/>
        <v>1037.101298216</v>
      </c>
      <c r="L842" s="13">
        <f t="shared" si="396"/>
        <v>538.73035200000004</v>
      </c>
      <c r="M842" s="13">
        <f t="shared" si="397"/>
        <v>1037.101298216</v>
      </c>
      <c r="N842" s="19">
        <f t="shared" si="392"/>
        <v>-8.6005072000000382</v>
      </c>
      <c r="O842">
        <f t="shared" si="402"/>
        <v>1.9982683973335043</v>
      </c>
      <c r="P842">
        <f t="shared" ref="P842:P905" si="410">SQRT((N842*$A$6)^2+(O842*$A$12)^2)</f>
        <v>0.10373360105612117</v>
      </c>
      <c r="Q842" s="9">
        <f t="shared" ref="Q842:Q905" si="411">P842*$A$20*1000</f>
        <v>3.4577867018707056</v>
      </c>
      <c r="R842" s="9">
        <f t="shared" ref="R842:R905" si="412">Q842*$A$22</f>
        <v>12.448032126734541</v>
      </c>
      <c r="S842">
        <f t="shared" si="403"/>
        <v>-7.1705471999999872</v>
      </c>
      <c r="T842">
        <f t="shared" si="404"/>
        <v>0</v>
      </c>
      <c r="U842">
        <f t="shared" ref="U842:U905" si="413">SQRT((S842*$A$6)^2+(T842*$A$12)^2)</f>
        <v>7.446912039999988E-2</v>
      </c>
      <c r="V842" s="9">
        <f t="shared" ref="V842:V905" si="414">U842*$A$20*1000</f>
        <v>2.4823040133333296</v>
      </c>
      <c r="W842" s="9">
        <f t="shared" si="386"/>
        <v>8.9362944479999875</v>
      </c>
      <c r="X842" s="6">
        <f t="shared" si="393"/>
        <v>4.1487990278775166</v>
      </c>
      <c r="Y842" s="10">
        <v>0</v>
      </c>
      <c r="Z842" s="31">
        <f t="shared" si="405"/>
        <v>166.90711318520258</v>
      </c>
      <c r="AA842" s="31">
        <f t="shared" si="408"/>
        <v>6.4501924096290963</v>
      </c>
      <c r="AB842" s="31">
        <f t="shared" si="406"/>
        <v>0</v>
      </c>
      <c r="AC842" s="31">
        <f t="shared" si="409"/>
        <v>7.1466438035467981</v>
      </c>
      <c r="AD842" s="20">
        <f t="shared" si="407"/>
        <v>166.90711318520258</v>
      </c>
      <c r="AE842" s="9">
        <f t="shared" si="387"/>
        <v>2.4823040133333296</v>
      </c>
      <c r="AF842" s="9">
        <f t="shared" si="398"/>
        <v>3.4577867018707056</v>
      </c>
      <c r="AG842" s="21">
        <f t="shared" si="399"/>
        <v>166.90711318520258</v>
      </c>
      <c r="AH842" s="6">
        <f t="shared" si="400"/>
        <v>4.1487990278775166</v>
      </c>
      <c r="AI842">
        <f t="shared" si="401"/>
        <v>0</v>
      </c>
    </row>
    <row r="843" spans="2:35" ht="20">
      <c r="B843" s="22">
        <v>922</v>
      </c>
      <c r="C843" s="22">
        <v>854</v>
      </c>
      <c r="D843" s="18">
        <f t="shared" si="388"/>
        <v>905.84539440000003</v>
      </c>
      <c r="E843" s="18">
        <f t="shared" si="389"/>
        <v>1279.8909084920001</v>
      </c>
      <c r="F843" s="18">
        <f t="shared" si="394"/>
        <v>897.27807386666666</v>
      </c>
      <c r="G843" s="18">
        <f t="shared" si="395"/>
        <v>1280.8900426906669</v>
      </c>
      <c r="H843" s="18">
        <v>636</v>
      </c>
      <c r="I843" s="18">
        <v>690</v>
      </c>
      <c r="J843" s="13">
        <f t="shared" si="390"/>
        <v>524.71183199999996</v>
      </c>
      <c r="K843" s="13">
        <f t="shared" si="391"/>
        <v>1034.10389562</v>
      </c>
      <c r="L843" s="13">
        <f t="shared" si="396"/>
        <v>531.66732960000002</v>
      </c>
      <c r="M843" s="13">
        <f t="shared" si="397"/>
        <v>1036.1021640173333</v>
      </c>
      <c r="N843" s="19">
        <f t="shared" si="392"/>
        <v>-8.550727199999983</v>
      </c>
      <c r="O843">
        <f t="shared" si="402"/>
        <v>0.99913419866652475</v>
      </c>
      <c r="P843">
        <f t="shared" si="410"/>
        <v>9.2636951870116613E-2</v>
      </c>
      <c r="Q843" s="9">
        <f t="shared" si="411"/>
        <v>3.0878983956705537</v>
      </c>
      <c r="R843" s="9">
        <f t="shared" si="412"/>
        <v>11.116434224413993</v>
      </c>
      <c r="S843">
        <f t="shared" si="403"/>
        <v>-7.0630224000000226</v>
      </c>
      <c r="T843">
        <f t="shared" si="404"/>
        <v>-0.99913419866675213</v>
      </c>
      <c r="U843">
        <f t="shared" si="413"/>
        <v>7.7950209282158553E-2</v>
      </c>
      <c r="V843" s="9">
        <f t="shared" si="414"/>
        <v>2.5983403094052848</v>
      </c>
      <c r="W843" s="9">
        <f t="shared" si="386"/>
        <v>9.3540251138590254</v>
      </c>
      <c r="X843" s="6">
        <f t="shared" si="393"/>
        <v>4.2838543858768672</v>
      </c>
      <c r="Y843" s="10">
        <v>0</v>
      </c>
      <c r="Z843" s="31">
        <f t="shared" si="405"/>
        <v>173.3496570680156</v>
      </c>
      <c r="AA843" s="31">
        <f t="shared" si="408"/>
        <v>-6.4425438828130268</v>
      </c>
      <c r="AB843" s="31">
        <f t="shared" si="406"/>
        <v>8.0516301186166501</v>
      </c>
      <c r="AC843" s="31">
        <f t="shared" si="409"/>
        <v>-8.0516301186166501</v>
      </c>
      <c r="AD843" s="20">
        <f t="shared" si="407"/>
        <v>165.29802694939895</v>
      </c>
      <c r="AE843" s="9">
        <f t="shared" si="387"/>
        <v>2.5983403094052848</v>
      </c>
      <c r="AF843" s="9">
        <f t="shared" si="398"/>
        <v>3.0878983956705537</v>
      </c>
      <c r="AG843" s="21">
        <f t="shared" si="399"/>
        <v>165.29802694939895</v>
      </c>
      <c r="AH843" s="6">
        <f t="shared" si="400"/>
        <v>4.2838543858768672</v>
      </c>
      <c r="AI843">
        <f t="shared" si="401"/>
        <v>0</v>
      </c>
    </row>
    <row r="844" spans="2:35" ht="20">
      <c r="B844" s="22">
        <v>928</v>
      </c>
      <c r="C844" s="22">
        <v>852</v>
      </c>
      <c r="D844" s="18">
        <f t="shared" si="388"/>
        <v>914.4279808</v>
      </c>
      <c r="E844" s="18">
        <f t="shared" si="389"/>
        <v>1276.8935058960001</v>
      </c>
      <c r="F844" s="18">
        <f t="shared" si="394"/>
        <v>905.85601413333336</v>
      </c>
      <c r="G844" s="18">
        <f t="shared" si="395"/>
        <v>1278.8917742933334</v>
      </c>
      <c r="H844" s="18">
        <v>630</v>
      </c>
      <c r="I844" s="18">
        <v>690</v>
      </c>
      <c r="J844" s="13">
        <f t="shared" si="390"/>
        <v>516.65093999999999</v>
      </c>
      <c r="K844" s="13">
        <f t="shared" si="391"/>
        <v>1034.10389562</v>
      </c>
      <c r="L844" s="13">
        <f t="shared" si="396"/>
        <v>524.60629840000001</v>
      </c>
      <c r="M844" s="13">
        <f t="shared" si="397"/>
        <v>1035.1030298186668</v>
      </c>
      <c r="N844" s="19">
        <f t="shared" si="392"/>
        <v>-8.5825863999999683</v>
      </c>
      <c r="O844">
        <f t="shared" si="402"/>
        <v>1.9982683973335043</v>
      </c>
      <c r="P844">
        <f t="shared" si="410"/>
        <v>0.10357338993800869</v>
      </c>
      <c r="Q844" s="9">
        <f t="shared" si="411"/>
        <v>3.4524463312669562</v>
      </c>
      <c r="R844" s="9">
        <f t="shared" si="412"/>
        <v>12.428806792561042</v>
      </c>
      <c r="S844">
        <f t="shared" si="403"/>
        <v>-7.0610312000000022</v>
      </c>
      <c r="T844">
        <f t="shared" si="404"/>
        <v>-0.99913419866652475</v>
      </c>
      <c r="U844">
        <f t="shared" si="413"/>
        <v>7.7930749901139448E-2</v>
      </c>
      <c r="V844" s="9">
        <f t="shared" si="414"/>
        <v>2.597691663371315</v>
      </c>
      <c r="W844" s="9">
        <f t="shared" si="386"/>
        <v>9.3516899881367337</v>
      </c>
      <c r="X844" s="6">
        <f t="shared" si="393"/>
        <v>4.382396125933985</v>
      </c>
      <c r="Y844" s="10">
        <v>0</v>
      </c>
      <c r="Z844" s="31">
        <f t="shared" si="405"/>
        <v>166.88657303755113</v>
      </c>
      <c r="AA844" s="31">
        <f t="shared" si="408"/>
        <v>6.4630840304644721</v>
      </c>
      <c r="AB844" s="31">
        <f t="shared" si="406"/>
        <v>8.0538708789771167</v>
      </c>
      <c r="AC844" s="31">
        <f t="shared" si="409"/>
        <v>-2.2407603604666093E-3</v>
      </c>
      <c r="AD844" s="20">
        <f t="shared" si="407"/>
        <v>158.83270215857402</v>
      </c>
      <c r="AE844" s="9">
        <f t="shared" si="387"/>
        <v>2.597691663371315</v>
      </c>
      <c r="AF844" s="9">
        <f t="shared" si="398"/>
        <v>3.4524463312669562</v>
      </c>
      <c r="AG844" s="21">
        <f t="shared" si="399"/>
        <v>158.83270215857402</v>
      </c>
      <c r="AH844" s="6">
        <f t="shared" si="400"/>
        <v>4.382396125933985</v>
      </c>
      <c r="AI844">
        <f t="shared" si="401"/>
        <v>0</v>
      </c>
    </row>
    <row r="845" spans="2:35" ht="20">
      <c r="B845" s="22">
        <v>934</v>
      </c>
      <c r="C845" s="22">
        <v>852</v>
      </c>
      <c r="D845" s="18">
        <f t="shared" si="388"/>
        <v>922.97273440000004</v>
      </c>
      <c r="E845" s="18">
        <f t="shared" si="389"/>
        <v>1276.8935058960001</v>
      </c>
      <c r="F845" s="18">
        <f t="shared" si="394"/>
        <v>914.41536986666654</v>
      </c>
      <c r="G845" s="18">
        <f t="shared" si="395"/>
        <v>1277.8926400946668</v>
      </c>
      <c r="H845" s="18">
        <v>624</v>
      </c>
      <c r="I845" s="18">
        <v>690</v>
      </c>
      <c r="J845" s="13">
        <f t="shared" si="390"/>
        <v>508.59004800000002</v>
      </c>
      <c r="K845" s="13">
        <f t="shared" si="391"/>
        <v>1034.10389562</v>
      </c>
      <c r="L845" s="13">
        <f t="shared" si="396"/>
        <v>516.65093999999999</v>
      </c>
      <c r="M845" s="13">
        <f t="shared" si="397"/>
        <v>1034.10389562</v>
      </c>
      <c r="N845" s="19">
        <f t="shared" si="392"/>
        <v>-8.5447536000000355</v>
      </c>
      <c r="O845">
        <f t="shared" si="402"/>
        <v>0.99913419866652475</v>
      </c>
      <c r="P845">
        <f t="shared" si="410"/>
        <v>9.2577482891729568E-2</v>
      </c>
      <c r="Q845" s="9">
        <f t="shared" si="411"/>
        <v>3.0859160963909855</v>
      </c>
      <c r="R845" s="9">
        <f t="shared" si="412"/>
        <v>11.109297947007548</v>
      </c>
      <c r="S845">
        <f t="shared" si="403"/>
        <v>-7.9553584000000228</v>
      </c>
      <c r="T845">
        <f t="shared" si="404"/>
        <v>-0.99913419866675213</v>
      </c>
      <c r="U845">
        <f t="shared" si="413"/>
        <v>8.672757821872383E-2</v>
      </c>
      <c r="V845" s="9">
        <f t="shared" si="414"/>
        <v>2.890919273957461</v>
      </c>
      <c r="W845" s="9">
        <f t="shared" si="386"/>
        <v>10.40730938624686</v>
      </c>
      <c r="X845" s="6">
        <f t="shared" si="393"/>
        <v>4.5351300762409839</v>
      </c>
      <c r="Y845" s="10">
        <v>0</v>
      </c>
      <c r="Z845" s="31">
        <f t="shared" si="405"/>
        <v>173.34199098701416</v>
      </c>
      <c r="AA845" s="31">
        <f t="shared" si="408"/>
        <v>-6.4554179494630262</v>
      </c>
      <c r="AB845" s="31">
        <f t="shared" si="406"/>
        <v>7.1584454024647828</v>
      </c>
      <c r="AC845" s="31">
        <f t="shared" si="409"/>
        <v>0.89542547651233395</v>
      </c>
      <c r="AD845" s="20">
        <f t="shared" si="407"/>
        <v>166.18354558454936</v>
      </c>
      <c r="AE845" s="9">
        <f t="shared" si="387"/>
        <v>2.890919273957461</v>
      </c>
      <c r="AF845" s="9">
        <f t="shared" si="398"/>
        <v>3.0859160963909855</v>
      </c>
      <c r="AG845" s="21">
        <f t="shared" si="399"/>
        <v>166.18354558454936</v>
      </c>
      <c r="AH845" s="6">
        <f t="shared" si="400"/>
        <v>4.5351300762409839</v>
      </c>
      <c r="AI845">
        <f t="shared" si="401"/>
        <v>0</v>
      </c>
    </row>
    <row r="846" spans="2:35" ht="20">
      <c r="B846" s="22">
        <v>940</v>
      </c>
      <c r="C846" s="22">
        <v>850</v>
      </c>
      <c r="D846" s="18">
        <f t="shared" si="388"/>
        <v>931.53740000000005</v>
      </c>
      <c r="E846" s="18">
        <f t="shared" si="389"/>
        <v>1273.8961033</v>
      </c>
      <c r="F846" s="18">
        <f t="shared" si="394"/>
        <v>922.97937173333332</v>
      </c>
      <c r="G846" s="18">
        <f t="shared" si="395"/>
        <v>1275.8943716973333</v>
      </c>
      <c r="H846" s="18">
        <v>618</v>
      </c>
      <c r="I846" s="18">
        <v>690</v>
      </c>
      <c r="J846" s="13">
        <f t="shared" si="390"/>
        <v>500.529156</v>
      </c>
      <c r="K846" s="13">
        <f t="shared" si="391"/>
        <v>1034.10389562</v>
      </c>
      <c r="L846" s="13">
        <f t="shared" si="396"/>
        <v>508.59004800000002</v>
      </c>
      <c r="M846" s="13">
        <f t="shared" si="397"/>
        <v>1034.10389562</v>
      </c>
      <c r="N846" s="19">
        <f t="shared" si="392"/>
        <v>-8.5646656000000121</v>
      </c>
      <c r="O846">
        <f t="shared" si="402"/>
        <v>1.9982683973335043</v>
      </c>
      <c r="P846">
        <f t="shared" si="410"/>
        <v>0.10341326557071458</v>
      </c>
      <c r="Q846" s="9">
        <f t="shared" si="411"/>
        <v>3.4471088523571525</v>
      </c>
      <c r="R846" s="9">
        <f t="shared" si="412"/>
        <v>12.40959186848575</v>
      </c>
      <c r="S846">
        <f t="shared" si="403"/>
        <v>-8.0608919999999671</v>
      </c>
      <c r="T846">
        <f t="shared" si="404"/>
        <v>0</v>
      </c>
      <c r="U846">
        <f t="shared" si="413"/>
        <v>8.371572212499967E-2</v>
      </c>
      <c r="V846" s="9">
        <f t="shared" si="414"/>
        <v>2.7905240708333223</v>
      </c>
      <c r="W846" s="9">
        <f t="shared" si="386"/>
        <v>10.045886654999961</v>
      </c>
      <c r="X846" s="6">
        <f t="shared" si="393"/>
        <v>4.6601863594235899</v>
      </c>
      <c r="Y846" s="10">
        <v>0</v>
      </c>
      <c r="Z846" s="31">
        <f t="shared" si="405"/>
        <v>166.86596947630184</v>
      </c>
      <c r="AA846" s="31">
        <f t="shared" si="408"/>
        <v>6.4760215107123145</v>
      </c>
      <c r="AB846" s="31">
        <f t="shared" si="406"/>
        <v>0</v>
      </c>
      <c r="AC846" s="31">
        <f t="shared" si="409"/>
        <v>7.1584454024647828</v>
      </c>
      <c r="AD846" s="20">
        <f t="shared" si="407"/>
        <v>166.86596947630184</v>
      </c>
      <c r="AE846" s="9">
        <f t="shared" si="387"/>
        <v>2.7905240708333223</v>
      </c>
      <c r="AF846" s="9">
        <f t="shared" si="398"/>
        <v>3.4471088523571525</v>
      </c>
      <c r="AG846" s="21">
        <f t="shared" si="399"/>
        <v>166.86596947630184</v>
      </c>
      <c r="AH846" s="6">
        <f t="shared" si="400"/>
        <v>4.6601863594235899</v>
      </c>
      <c r="AI846">
        <f t="shared" si="401"/>
        <v>0</v>
      </c>
    </row>
    <row r="847" spans="2:35" ht="20">
      <c r="B847" s="22">
        <v>946</v>
      </c>
      <c r="C847" s="22">
        <v>850</v>
      </c>
      <c r="D847" s="18">
        <f t="shared" si="388"/>
        <v>940.07618000000002</v>
      </c>
      <c r="E847" s="18">
        <f t="shared" si="389"/>
        <v>1273.8961033</v>
      </c>
      <c r="F847" s="18">
        <f t="shared" si="394"/>
        <v>931.52877146666663</v>
      </c>
      <c r="G847" s="18">
        <f t="shared" si="395"/>
        <v>1274.8952374986668</v>
      </c>
      <c r="H847" s="18">
        <v>614</v>
      </c>
      <c r="I847" s="18">
        <v>690</v>
      </c>
      <c r="J847" s="13">
        <f t="shared" si="390"/>
        <v>495.15522800000002</v>
      </c>
      <c r="K847" s="13">
        <f t="shared" si="391"/>
        <v>1034.10389562</v>
      </c>
      <c r="L847" s="13">
        <f t="shared" si="396"/>
        <v>501.4248106666667</v>
      </c>
      <c r="M847" s="13">
        <f t="shared" si="397"/>
        <v>1034.10389562</v>
      </c>
      <c r="N847" s="19">
        <f t="shared" si="392"/>
        <v>-8.5387799999999743</v>
      </c>
      <c r="O847">
        <f t="shared" si="402"/>
        <v>0.99913419866652475</v>
      </c>
      <c r="P847">
        <f t="shared" si="410"/>
        <v>9.2518017287758547E-2</v>
      </c>
      <c r="Q847" s="9">
        <f t="shared" si="411"/>
        <v>3.0839339095919516</v>
      </c>
      <c r="R847" s="9">
        <f t="shared" si="412"/>
        <v>11.102162074531027</v>
      </c>
      <c r="S847">
        <f t="shared" si="403"/>
        <v>-7.165237333333323</v>
      </c>
      <c r="T847">
        <f t="shared" si="404"/>
        <v>0</v>
      </c>
      <c r="U847">
        <f t="shared" si="413"/>
        <v>7.4413975222222123E-2</v>
      </c>
      <c r="V847" s="9">
        <f t="shared" si="414"/>
        <v>2.4804658407407372</v>
      </c>
      <c r="W847" s="9">
        <f t="shared" si="386"/>
        <v>8.9296770266666545</v>
      </c>
      <c r="X847" s="6">
        <f t="shared" si="393"/>
        <v>4.8027055463150425</v>
      </c>
      <c r="Y847" s="10">
        <v>0</v>
      </c>
      <c r="Z847" s="31">
        <f t="shared" si="405"/>
        <v>173.3343072916006</v>
      </c>
      <c r="AA847" s="31">
        <f t="shared" si="408"/>
        <v>-6.468337815298753</v>
      </c>
      <c r="AB847" s="31">
        <f t="shared" si="406"/>
        <v>0</v>
      </c>
      <c r="AC847" s="31">
        <f t="shared" si="409"/>
        <v>0</v>
      </c>
      <c r="AD847" s="20">
        <f t="shared" si="407"/>
        <v>173.3343072916006</v>
      </c>
      <c r="AE847" s="9">
        <f t="shared" si="387"/>
        <v>2.4804658407407372</v>
      </c>
      <c r="AF847" s="9">
        <f t="shared" si="398"/>
        <v>3.0839339095919516</v>
      </c>
      <c r="AG847" s="21">
        <f t="shared" si="399"/>
        <v>173.3343072916006</v>
      </c>
      <c r="AH847" s="6">
        <f t="shared" si="400"/>
        <v>4.8027055463150425</v>
      </c>
      <c r="AI847">
        <f t="shared" si="401"/>
        <v>0</v>
      </c>
    </row>
    <row r="848" spans="2:35" ht="20">
      <c r="B848" s="22">
        <v>951</v>
      </c>
      <c r="C848" s="22">
        <v>848</v>
      </c>
      <c r="D848" s="18">
        <f t="shared" si="388"/>
        <v>947.20079039999996</v>
      </c>
      <c r="E848" s="18">
        <f t="shared" si="389"/>
        <v>1270.898700704</v>
      </c>
      <c r="F848" s="18">
        <f t="shared" si="394"/>
        <v>939.60479013333349</v>
      </c>
      <c r="G848" s="18">
        <f t="shared" si="395"/>
        <v>1272.8969691013333</v>
      </c>
      <c r="H848" s="18">
        <v>608</v>
      </c>
      <c r="I848" s="18">
        <v>690</v>
      </c>
      <c r="J848" s="13">
        <f t="shared" si="390"/>
        <v>487.094336</v>
      </c>
      <c r="K848" s="13">
        <f t="shared" si="391"/>
        <v>1034.10389562</v>
      </c>
      <c r="L848" s="13">
        <f t="shared" si="396"/>
        <v>494.25957333333332</v>
      </c>
      <c r="M848" s="13">
        <f t="shared" si="397"/>
        <v>1034.10389562</v>
      </c>
      <c r="N848" s="19">
        <f t="shared" si="392"/>
        <v>-7.1246103999999377</v>
      </c>
      <c r="O848">
        <f t="shared" si="402"/>
        <v>1.9982683973335043</v>
      </c>
      <c r="P848">
        <f t="shared" si="410"/>
        <v>9.0870497659945773E-2</v>
      </c>
      <c r="Q848" s="9">
        <f t="shared" si="411"/>
        <v>3.029016588664859</v>
      </c>
      <c r="R848" s="9">
        <f t="shared" si="412"/>
        <v>10.904459719193493</v>
      </c>
      <c r="S848">
        <f t="shared" si="403"/>
        <v>-7.1652373333333799</v>
      </c>
      <c r="T848">
        <f t="shared" si="404"/>
        <v>0</v>
      </c>
      <c r="U848">
        <f t="shared" si="413"/>
        <v>7.441397522222272E-2</v>
      </c>
      <c r="V848" s="9">
        <f t="shared" si="414"/>
        <v>2.4804658407407572</v>
      </c>
      <c r="W848" s="9">
        <f t="shared" si="386"/>
        <v>8.9296770266667256</v>
      </c>
      <c r="X848" s="6">
        <f t="shared" si="393"/>
        <v>4.9322247440684599</v>
      </c>
      <c r="Y848" s="10">
        <v>0</v>
      </c>
      <c r="Z848" s="31">
        <f t="shared" si="405"/>
        <v>166.10230081726357</v>
      </c>
      <c r="AA848" s="31">
        <f t="shared" si="408"/>
        <v>7.2320064743370267</v>
      </c>
      <c r="AB848" s="31">
        <f t="shared" si="406"/>
        <v>0</v>
      </c>
      <c r="AC848" s="31">
        <f t="shared" si="409"/>
        <v>0</v>
      </c>
      <c r="AD848" s="20">
        <f t="shared" si="407"/>
        <v>166.10230081726357</v>
      </c>
      <c r="AE848" s="9">
        <f t="shared" si="387"/>
        <v>2.4804658407407572</v>
      </c>
      <c r="AF848" s="9">
        <f t="shared" si="398"/>
        <v>3.029016588664859</v>
      </c>
      <c r="AG848" s="21">
        <f t="shared" si="399"/>
        <v>166.10230081726357</v>
      </c>
      <c r="AH848" s="6">
        <f t="shared" si="400"/>
        <v>4.9322247440684599</v>
      </c>
      <c r="AI848">
        <f t="shared" si="401"/>
        <v>0</v>
      </c>
    </row>
    <row r="849" spans="2:35" ht="20">
      <c r="B849" s="22">
        <v>956</v>
      </c>
      <c r="C849" s="22">
        <v>846</v>
      </c>
      <c r="D849" s="18">
        <f t="shared" si="388"/>
        <v>954.31544480000002</v>
      </c>
      <c r="E849" s="18">
        <f t="shared" si="389"/>
        <v>1267.901298108</v>
      </c>
      <c r="F849" s="18">
        <f t="shared" si="394"/>
        <v>947.19747173333326</v>
      </c>
      <c r="G849" s="18">
        <f t="shared" si="395"/>
        <v>1270.898700704</v>
      </c>
      <c r="H849" s="18">
        <v>602</v>
      </c>
      <c r="I849" s="18">
        <v>690</v>
      </c>
      <c r="J849" s="13">
        <f t="shared" si="390"/>
        <v>479.03344400000003</v>
      </c>
      <c r="K849" s="13">
        <f t="shared" si="391"/>
        <v>1034.10389562</v>
      </c>
      <c r="L849" s="13">
        <f t="shared" si="396"/>
        <v>487.09433599999994</v>
      </c>
      <c r="M849" s="13">
        <f t="shared" si="397"/>
        <v>1034.10389562</v>
      </c>
      <c r="N849" s="19">
        <f t="shared" si="392"/>
        <v>-7.1146544000000631</v>
      </c>
      <c r="O849">
        <f t="shared" si="402"/>
        <v>1.9982683973332769</v>
      </c>
      <c r="P849">
        <f t="shared" si="410"/>
        <v>9.0786325477071564E-2</v>
      </c>
      <c r="Q849" s="9">
        <f t="shared" si="411"/>
        <v>3.0262108492357189</v>
      </c>
      <c r="R849" s="9">
        <f t="shared" si="412"/>
        <v>10.894359057248588</v>
      </c>
      <c r="S849">
        <f t="shared" si="403"/>
        <v>-7.1652373333333799</v>
      </c>
      <c r="T849">
        <f t="shared" si="404"/>
        <v>0</v>
      </c>
      <c r="U849">
        <f t="shared" si="413"/>
        <v>7.441397522222272E-2</v>
      </c>
      <c r="V849" s="9">
        <f t="shared" si="414"/>
        <v>2.4804658407407572</v>
      </c>
      <c r="W849" s="9">
        <f t="shared" si="386"/>
        <v>8.9296770266667256</v>
      </c>
      <c r="X849" s="6">
        <f t="shared" si="393"/>
        <v>5.054255201240184</v>
      </c>
      <c r="Y849" s="10">
        <v>0</v>
      </c>
      <c r="Z849" s="31">
        <f t="shared" si="405"/>
        <v>165.25506596707339</v>
      </c>
      <c r="AA849" s="31">
        <f t="shared" si="408"/>
        <v>0.8472348501901763</v>
      </c>
      <c r="AB849" s="31">
        <f t="shared" si="406"/>
        <v>0</v>
      </c>
      <c r="AC849" s="31">
        <f t="shared" si="409"/>
        <v>0</v>
      </c>
      <c r="AD849" s="20">
        <f t="shared" si="407"/>
        <v>165.25506596707339</v>
      </c>
      <c r="AE849" s="9">
        <f t="shared" si="387"/>
        <v>2.4804658407407572</v>
      </c>
      <c r="AF849" s="9">
        <f t="shared" si="398"/>
        <v>3.0262108492357189</v>
      </c>
      <c r="AG849" s="21">
        <f t="shared" si="399"/>
        <v>165.25506596707339</v>
      </c>
      <c r="AH849" s="6">
        <f t="shared" si="400"/>
        <v>5.054255201240184</v>
      </c>
      <c r="AI849">
        <f t="shared" si="401"/>
        <v>0</v>
      </c>
    </row>
    <row r="850" spans="2:35" ht="20">
      <c r="B850" s="22">
        <v>962</v>
      </c>
      <c r="C850" s="22">
        <v>846</v>
      </c>
      <c r="D850" s="18">
        <f t="shared" si="388"/>
        <v>962.84227759999999</v>
      </c>
      <c r="E850" s="18">
        <f t="shared" si="389"/>
        <v>1267.901298108</v>
      </c>
      <c r="F850" s="18">
        <f t="shared" si="394"/>
        <v>954.78617093333332</v>
      </c>
      <c r="G850" s="18">
        <f t="shared" si="395"/>
        <v>1268.9004323066667</v>
      </c>
      <c r="H850" s="18">
        <v>596</v>
      </c>
      <c r="I850" s="18">
        <v>690</v>
      </c>
      <c r="J850" s="13">
        <f t="shared" si="390"/>
        <v>470.97255200000001</v>
      </c>
      <c r="K850" s="13">
        <f t="shared" si="391"/>
        <v>1034.10389562</v>
      </c>
      <c r="L850" s="13">
        <f t="shared" si="396"/>
        <v>479.03344399999997</v>
      </c>
      <c r="M850" s="13">
        <f t="shared" si="397"/>
        <v>1034.10389562</v>
      </c>
      <c r="N850" s="19">
        <f t="shared" si="392"/>
        <v>-8.5268327999999656</v>
      </c>
      <c r="O850">
        <f t="shared" si="402"/>
        <v>1.9982683973332769</v>
      </c>
      <c r="P850">
        <f t="shared" si="410"/>
        <v>0.10307551194429569</v>
      </c>
      <c r="Q850" s="9">
        <f t="shared" si="411"/>
        <v>3.4358503981431898</v>
      </c>
      <c r="R850" s="9">
        <f t="shared" si="412"/>
        <v>12.369061433315483</v>
      </c>
      <c r="S850">
        <f t="shared" si="403"/>
        <v>-8.0608919999999671</v>
      </c>
      <c r="T850">
        <f t="shared" si="404"/>
        <v>0</v>
      </c>
      <c r="U850">
        <f t="shared" si="413"/>
        <v>8.371572212499967E-2</v>
      </c>
      <c r="V850" s="9">
        <f t="shared" si="414"/>
        <v>2.7905240708333223</v>
      </c>
      <c r="W850" s="9">
        <f t="shared" si="386"/>
        <v>10.045886654999961</v>
      </c>
      <c r="X850" s="6">
        <f t="shared" si="393"/>
        <v>5.1746471289867566</v>
      </c>
      <c r="Y850" s="10">
        <v>0</v>
      </c>
      <c r="Z850" s="31">
        <f t="shared" si="405"/>
        <v>165.24766551132834</v>
      </c>
      <c r="AA850" s="31">
        <f t="shared" si="408"/>
        <v>7.4004557450564334E-3</v>
      </c>
      <c r="AB850" s="31">
        <f t="shared" si="406"/>
        <v>0</v>
      </c>
      <c r="AC850" s="31">
        <f t="shared" si="409"/>
        <v>0</v>
      </c>
      <c r="AD850" s="20">
        <f t="shared" si="407"/>
        <v>165.24766551132834</v>
      </c>
      <c r="AE850" s="9">
        <f t="shared" si="387"/>
        <v>2.7905240708333223</v>
      </c>
      <c r="AF850" s="9">
        <f t="shared" si="398"/>
        <v>3.4358503981431898</v>
      </c>
      <c r="AG850" s="21">
        <f t="shared" si="399"/>
        <v>165.24766551132834</v>
      </c>
      <c r="AH850" s="6">
        <f t="shared" si="400"/>
        <v>5.1746471289867566</v>
      </c>
      <c r="AI850">
        <f t="shared" si="401"/>
        <v>0</v>
      </c>
    </row>
    <row r="851" spans="2:35" ht="20">
      <c r="B851" s="22">
        <v>968</v>
      </c>
      <c r="C851" s="22">
        <v>846</v>
      </c>
      <c r="D851" s="18">
        <f t="shared" si="388"/>
        <v>971.36911039999995</v>
      </c>
      <c r="E851" s="18">
        <f t="shared" si="389"/>
        <v>1267.901298108</v>
      </c>
      <c r="F851" s="18">
        <f t="shared" si="394"/>
        <v>962.8422776000001</v>
      </c>
      <c r="G851" s="18">
        <f t="shared" si="395"/>
        <v>1267.901298108</v>
      </c>
      <c r="H851" s="18">
        <v>590</v>
      </c>
      <c r="I851" s="18">
        <v>690</v>
      </c>
      <c r="J851" s="13">
        <f t="shared" si="390"/>
        <v>462.91165999999998</v>
      </c>
      <c r="K851" s="13">
        <f t="shared" si="391"/>
        <v>1034.10389562</v>
      </c>
      <c r="L851" s="13">
        <f t="shared" si="396"/>
        <v>470.97255200000001</v>
      </c>
      <c r="M851" s="13">
        <f t="shared" si="397"/>
        <v>1034.10389562</v>
      </c>
      <c r="N851" s="19">
        <f t="shared" si="392"/>
        <v>-8.5268327999999656</v>
      </c>
      <c r="O851">
        <f t="shared" si="402"/>
        <v>0.99913419866675213</v>
      </c>
      <c r="P851">
        <f t="shared" si="410"/>
        <v>9.2399096229130645E-2</v>
      </c>
      <c r="Q851" s="9">
        <f t="shared" si="411"/>
        <v>3.0799698743043549</v>
      </c>
      <c r="R851" s="9">
        <f t="shared" si="412"/>
        <v>11.087891547495678</v>
      </c>
      <c r="S851">
        <f t="shared" si="403"/>
        <v>-8.0608919999999671</v>
      </c>
      <c r="T851">
        <f t="shared" si="404"/>
        <v>0</v>
      </c>
      <c r="U851">
        <f t="shared" si="413"/>
        <v>8.371572212499967E-2</v>
      </c>
      <c r="V851" s="9">
        <f t="shared" si="414"/>
        <v>2.7905240708333223</v>
      </c>
      <c r="W851" s="9">
        <f t="shared" si="386"/>
        <v>10.045886654999961</v>
      </c>
      <c r="X851" s="6">
        <f t="shared" si="393"/>
        <v>5.2967367849892923</v>
      </c>
      <c r="Y851" s="10">
        <v>0</v>
      </c>
      <c r="Z851" s="31">
        <f t="shared" si="405"/>
        <v>172.93016530481185</v>
      </c>
      <c r="AA851" s="31">
        <f t="shared" si="408"/>
        <v>-7.6824997934835153</v>
      </c>
      <c r="AB851" s="31">
        <f t="shared" si="406"/>
        <v>0</v>
      </c>
      <c r="AC851" s="31">
        <f t="shared" si="409"/>
        <v>0</v>
      </c>
      <c r="AD851" s="20">
        <f t="shared" si="407"/>
        <v>172.93016530481185</v>
      </c>
      <c r="AE851" s="9">
        <f t="shared" si="387"/>
        <v>2.7905240708333223</v>
      </c>
      <c r="AF851" s="9">
        <f t="shared" si="398"/>
        <v>3.0799698743043549</v>
      </c>
      <c r="AG851" s="21">
        <f t="shared" si="399"/>
        <v>172.93016530481185</v>
      </c>
      <c r="AH851" s="6">
        <f t="shared" si="400"/>
        <v>5.2967367849892923</v>
      </c>
      <c r="AI851">
        <f t="shared" si="401"/>
        <v>0</v>
      </c>
    </row>
    <row r="852" spans="2:35" ht="20">
      <c r="B852" s="22">
        <v>973</v>
      </c>
      <c r="C852" s="22">
        <v>844</v>
      </c>
      <c r="D852" s="18">
        <f t="shared" si="388"/>
        <v>978.46186160000002</v>
      </c>
      <c r="E852" s="18">
        <f t="shared" si="389"/>
        <v>1264.903895512</v>
      </c>
      <c r="F852" s="18">
        <f t="shared" si="394"/>
        <v>970.89108320000003</v>
      </c>
      <c r="G852" s="18">
        <f t="shared" si="395"/>
        <v>1266.9021639093332</v>
      </c>
      <c r="H852" s="18">
        <v>586</v>
      </c>
      <c r="I852" s="18">
        <v>690</v>
      </c>
      <c r="J852" s="13">
        <f t="shared" si="390"/>
        <v>457.53773200000001</v>
      </c>
      <c r="K852" s="13">
        <f t="shared" si="391"/>
        <v>1034.10389562</v>
      </c>
      <c r="L852" s="13">
        <f t="shared" si="396"/>
        <v>463.80731466666663</v>
      </c>
      <c r="M852" s="13">
        <f t="shared" si="397"/>
        <v>1034.10389562</v>
      </c>
      <c r="N852" s="19">
        <f t="shared" si="392"/>
        <v>-7.0927512000000661</v>
      </c>
      <c r="O852">
        <f t="shared" si="402"/>
        <v>0.99913419866675213</v>
      </c>
      <c r="P852">
        <f t="shared" si="410"/>
        <v>7.8240814071602188E-2</v>
      </c>
      <c r="Q852" s="9">
        <f t="shared" si="411"/>
        <v>2.6080271357200728</v>
      </c>
      <c r="R852" s="9">
        <f t="shared" si="412"/>
        <v>9.3888976885922624</v>
      </c>
      <c r="S852">
        <f t="shared" si="403"/>
        <v>-7.1652373333333799</v>
      </c>
      <c r="T852">
        <f t="shared" si="404"/>
        <v>0</v>
      </c>
      <c r="U852">
        <f t="shared" si="413"/>
        <v>7.441397522222272E-2</v>
      </c>
      <c r="V852" s="9">
        <f t="shared" si="414"/>
        <v>2.4804658407407572</v>
      </c>
      <c r="W852" s="9">
        <f t="shared" si="386"/>
        <v>8.9296770266667256</v>
      </c>
      <c r="X852" s="6">
        <f t="shared" si="393"/>
        <v>5.4460724597819583</v>
      </c>
      <c r="Y852" s="10">
        <v>0</v>
      </c>
      <c r="Z852" s="31">
        <f t="shared" si="405"/>
        <v>172.9238172461545</v>
      </c>
      <c r="AA852" s="31">
        <f t="shared" si="408"/>
        <v>6.3480586573518849E-3</v>
      </c>
      <c r="AB852" s="31">
        <f t="shared" si="406"/>
        <v>0</v>
      </c>
      <c r="AC852" s="31">
        <f t="shared" si="409"/>
        <v>0</v>
      </c>
      <c r="AD852" s="20">
        <f t="shared" si="407"/>
        <v>172.9238172461545</v>
      </c>
      <c r="AE852" s="9">
        <f t="shared" si="387"/>
        <v>2.4804658407407572</v>
      </c>
      <c r="AF852" s="9">
        <f t="shared" si="398"/>
        <v>2.6080271357200728</v>
      </c>
      <c r="AG852" s="21">
        <f t="shared" si="399"/>
        <v>172.9238172461545</v>
      </c>
      <c r="AH852" s="6">
        <f t="shared" si="400"/>
        <v>5.4460724597819583</v>
      </c>
      <c r="AI852">
        <f t="shared" si="401"/>
        <v>0</v>
      </c>
    </row>
    <row r="853" spans="2:35" ht="20">
      <c r="B853" s="22">
        <v>978</v>
      </c>
      <c r="C853" s="22">
        <v>844</v>
      </c>
      <c r="D853" s="18">
        <f t="shared" si="388"/>
        <v>985.56257760000005</v>
      </c>
      <c r="E853" s="18">
        <f t="shared" si="389"/>
        <v>1264.903895512</v>
      </c>
      <c r="F853" s="18">
        <f t="shared" si="394"/>
        <v>978.46451653333327</v>
      </c>
      <c r="G853" s="18">
        <f t="shared" si="395"/>
        <v>1265.9030297106667</v>
      </c>
      <c r="H853" s="18">
        <v>580</v>
      </c>
      <c r="I853" s="18">
        <v>689</v>
      </c>
      <c r="J853" s="13">
        <f t="shared" si="390"/>
        <v>449.66600400000004</v>
      </c>
      <c r="K853" s="13">
        <f t="shared" si="391"/>
        <v>1032.605194322</v>
      </c>
      <c r="L853" s="13">
        <f t="shared" si="396"/>
        <v>456.70513200000005</v>
      </c>
      <c r="M853" s="13">
        <f t="shared" si="397"/>
        <v>1033.6043285206667</v>
      </c>
      <c r="N853" s="19">
        <f t="shared" si="392"/>
        <v>-7.100716000000034</v>
      </c>
      <c r="O853">
        <f t="shared" si="402"/>
        <v>0.99913419866652475</v>
      </c>
      <c r="P853">
        <f t="shared" si="410"/>
        <v>7.8318695117066114E-2</v>
      </c>
      <c r="Q853" s="9">
        <f t="shared" si="411"/>
        <v>2.6106231705688705</v>
      </c>
      <c r="R853" s="9">
        <f t="shared" si="412"/>
        <v>9.3982434140479345</v>
      </c>
      <c r="S853">
        <f t="shared" si="403"/>
        <v>-7.1021826666665788</v>
      </c>
      <c r="T853">
        <f t="shared" si="404"/>
        <v>-0.49956709933326238</v>
      </c>
      <c r="U853">
        <f t="shared" si="413"/>
        <v>7.4928784308830806E-2</v>
      </c>
      <c r="V853" s="9">
        <f t="shared" si="414"/>
        <v>2.4976261436276936</v>
      </c>
      <c r="W853" s="9">
        <f t="shared" si="386"/>
        <v>8.991454117059698</v>
      </c>
      <c r="X853" s="6">
        <f t="shared" si="393"/>
        <v>5.5963399135274505</v>
      </c>
      <c r="Y853" s="10">
        <v>0</v>
      </c>
      <c r="Z853" s="31">
        <f t="shared" si="405"/>
        <v>172.48458633813567</v>
      </c>
      <c r="AA853" s="31">
        <f t="shared" si="408"/>
        <v>0.43923090801882836</v>
      </c>
      <c r="AB853" s="31">
        <f t="shared" si="406"/>
        <v>4.0235546091812617</v>
      </c>
      <c r="AC853" s="31">
        <f t="shared" si="409"/>
        <v>-4.0235546091812617</v>
      </c>
      <c r="AD853" s="20">
        <f t="shared" si="407"/>
        <v>168.4610317289544</v>
      </c>
      <c r="AE853" s="9">
        <f t="shared" si="387"/>
        <v>2.4976261436276936</v>
      </c>
      <c r="AF853" s="9">
        <f t="shared" si="398"/>
        <v>2.6106231705688705</v>
      </c>
      <c r="AG853" s="21">
        <f t="shared" si="399"/>
        <v>168.4610317289544</v>
      </c>
      <c r="AH853" s="6">
        <f t="shared" si="400"/>
        <v>5.5963399135274505</v>
      </c>
      <c r="AI853">
        <f t="shared" si="401"/>
        <v>0</v>
      </c>
    </row>
    <row r="854" spans="2:35" ht="20">
      <c r="B854" s="22">
        <v>984</v>
      </c>
      <c r="C854" s="22">
        <v>842</v>
      </c>
      <c r="D854" s="18">
        <f t="shared" si="388"/>
        <v>994.05954240000005</v>
      </c>
      <c r="E854" s="18">
        <f t="shared" si="389"/>
        <v>1261.9064929159999</v>
      </c>
      <c r="F854" s="18">
        <f t="shared" si="394"/>
        <v>986.02799386666663</v>
      </c>
      <c r="G854" s="18">
        <f t="shared" si="395"/>
        <v>1263.9047613133332</v>
      </c>
      <c r="H854" s="18">
        <v>574</v>
      </c>
      <c r="I854" s="18">
        <v>689</v>
      </c>
      <c r="J854" s="13">
        <f t="shared" si="390"/>
        <v>441.60809879999999</v>
      </c>
      <c r="K854" s="13">
        <f t="shared" si="391"/>
        <v>1032.605194322</v>
      </c>
      <c r="L854" s="13">
        <f t="shared" si="396"/>
        <v>449.60394493333337</v>
      </c>
      <c r="M854" s="13">
        <f t="shared" si="397"/>
        <v>1033.1047614213333</v>
      </c>
      <c r="N854" s="19">
        <f t="shared" si="392"/>
        <v>-8.4969648000000007</v>
      </c>
      <c r="O854">
        <f t="shared" si="402"/>
        <v>1.9982683973335043</v>
      </c>
      <c r="P854">
        <f t="shared" si="410"/>
        <v>0.10280914123615607</v>
      </c>
      <c r="Q854" s="9">
        <f t="shared" si="411"/>
        <v>3.4269713745385357</v>
      </c>
      <c r="R854" s="9">
        <f t="shared" si="412"/>
        <v>12.337096948338729</v>
      </c>
      <c r="S854">
        <f t="shared" si="403"/>
        <v>-7.1011870666666823</v>
      </c>
      <c r="T854">
        <f t="shared" si="404"/>
        <v>-0.49956709933348975</v>
      </c>
      <c r="U854">
        <f t="shared" si="413"/>
        <v>7.4918606015869305E-2</v>
      </c>
      <c r="V854" s="9">
        <f t="shared" si="414"/>
        <v>2.4972868671956436</v>
      </c>
      <c r="W854" s="9">
        <f t="shared" si="386"/>
        <v>8.9902327219043165</v>
      </c>
      <c r="X854" s="6">
        <f t="shared" si="393"/>
        <v>5.6976362533042142</v>
      </c>
      <c r="Y854" s="10">
        <v>0</v>
      </c>
      <c r="Z854" s="31">
        <f t="shared" si="405"/>
        <v>165.20062676614475</v>
      </c>
      <c r="AA854" s="31">
        <f t="shared" si="408"/>
        <v>7.2839595719909198</v>
      </c>
      <c r="AB854" s="31">
        <f t="shared" si="406"/>
        <v>4.0241168660834896</v>
      </c>
      <c r="AC854" s="31">
        <f t="shared" si="409"/>
        <v>-5.6225690222788671E-4</v>
      </c>
      <c r="AD854" s="20">
        <f t="shared" si="407"/>
        <v>161.17650990006126</v>
      </c>
      <c r="AE854" s="9">
        <f t="shared" si="387"/>
        <v>2.4972868671956436</v>
      </c>
      <c r="AF854" s="9">
        <f t="shared" si="398"/>
        <v>3.4269713745385357</v>
      </c>
      <c r="AG854" s="21">
        <f t="shared" si="399"/>
        <v>161.17650990006126</v>
      </c>
      <c r="AH854" s="6">
        <f t="shared" si="400"/>
        <v>5.6976362533042142</v>
      </c>
      <c r="AI854">
        <f t="shared" si="401"/>
        <v>0</v>
      </c>
    </row>
    <row r="855" spans="2:35" ht="20">
      <c r="B855" s="22">
        <v>990</v>
      </c>
      <c r="C855" s="22">
        <v>842</v>
      </c>
      <c r="D855" s="18">
        <f t="shared" si="388"/>
        <v>1002.574428</v>
      </c>
      <c r="E855" s="18">
        <f t="shared" si="389"/>
        <v>1261.9064929159999</v>
      </c>
      <c r="F855" s="18">
        <f t="shared" si="394"/>
        <v>994.065516</v>
      </c>
      <c r="G855" s="18">
        <f t="shared" si="395"/>
        <v>1262.9056271146667</v>
      </c>
      <c r="H855" s="18">
        <v>570</v>
      </c>
      <c r="I855" s="18">
        <v>689</v>
      </c>
      <c r="J855" s="13">
        <f t="shared" si="390"/>
        <v>436.23616200000004</v>
      </c>
      <c r="K855" s="13">
        <f t="shared" si="391"/>
        <v>1032.605194322</v>
      </c>
      <c r="L855" s="13">
        <f t="shared" si="396"/>
        <v>442.50342160000008</v>
      </c>
      <c r="M855" s="13">
        <f t="shared" si="397"/>
        <v>1032.605194322</v>
      </c>
      <c r="N855" s="19">
        <f t="shared" si="392"/>
        <v>-8.5148855999999569</v>
      </c>
      <c r="O855">
        <f t="shared" si="402"/>
        <v>0.99913419866652475</v>
      </c>
      <c r="P855">
        <f t="shared" si="410"/>
        <v>9.2280188746511671E-2</v>
      </c>
      <c r="Q855" s="9">
        <f t="shared" si="411"/>
        <v>3.0760062915503887</v>
      </c>
      <c r="R855" s="9">
        <f t="shared" si="412"/>
        <v>11.073622649581401</v>
      </c>
      <c r="S855">
        <f t="shared" si="403"/>
        <v>-7.1005233333332853</v>
      </c>
      <c r="T855">
        <f t="shared" si="404"/>
        <v>-0.49956709933326238</v>
      </c>
      <c r="U855">
        <f t="shared" si="413"/>
        <v>7.491182051178874E-2</v>
      </c>
      <c r="V855" s="9">
        <f t="shared" si="414"/>
        <v>2.4970606837262914</v>
      </c>
      <c r="W855" s="9">
        <f t="shared" si="386"/>
        <v>8.9894184614146493</v>
      </c>
      <c r="X855" s="6">
        <f t="shared" si="393"/>
        <v>5.8407861129370353</v>
      </c>
      <c r="Y855" s="10">
        <v>0</v>
      </c>
      <c r="Z855" s="31">
        <f t="shared" si="405"/>
        <v>172.91398427046292</v>
      </c>
      <c r="AA855" s="31">
        <f t="shared" si="408"/>
        <v>-7.7133575043181679</v>
      </c>
      <c r="AB855" s="31">
        <f t="shared" si="406"/>
        <v>4.0244917911804308</v>
      </c>
      <c r="AC855" s="31">
        <f t="shared" si="409"/>
        <v>-3.7492509694114773E-4</v>
      </c>
      <c r="AD855" s="20">
        <f t="shared" si="407"/>
        <v>168.8894924792825</v>
      </c>
      <c r="AE855" s="9">
        <f t="shared" si="387"/>
        <v>2.4970606837262914</v>
      </c>
      <c r="AF855" s="9">
        <f t="shared" si="398"/>
        <v>3.0760062915503887</v>
      </c>
      <c r="AG855" s="21">
        <f t="shared" si="399"/>
        <v>168.8894924792825</v>
      </c>
      <c r="AH855" s="6">
        <f t="shared" si="400"/>
        <v>5.8407861129370353</v>
      </c>
      <c r="AI855">
        <f t="shared" si="401"/>
        <v>0</v>
      </c>
    </row>
    <row r="856" spans="2:35" ht="20">
      <c r="B856" s="22">
        <v>996</v>
      </c>
      <c r="C856" s="22">
        <v>842</v>
      </c>
      <c r="D856" s="18">
        <f t="shared" si="388"/>
        <v>1011.0893136</v>
      </c>
      <c r="E856" s="18">
        <f t="shared" si="389"/>
        <v>1261.9064929159999</v>
      </c>
      <c r="F856" s="18">
        <f t="shared" si="394"/>
        <v>1002.574428</v>
      </c>
      <c r="G856" s="18">
        <f t="shared" si="395"/>
        <v>1261.9064929159999</v>
      </c>
      <c r="H856" s="18">
        <v>564</v>
      </c>
      <c r="I856" s="18">
        <v>689</v>
      </c>
      <c r="J856" s="13">
        <f t="shared" si="390"/>
        <v>428.17825679999999</v>
      </c>
      <c r="K856" s="13">
        <f t="shared" si="391"/>
        <v>1032.605194322</v>
      </c>
      <c r="L856" s="13">
        <f t="shared" si="396"/>
        <v>435.34083919999995</v>
      </c>
      <c r="M856" s="13">
        <f t="shared" si="397"/>
        <v>1032.605194322</v>
      </c>
      <c r="N856" s="19">
        <f t="shared" si="392"/>
        <v>-8.5148855999999569</v>
      </c>
      <c r="O856">
        <f t="shared" si="402"/>
        <v>0.99913419866675213</v>
      </c>
      <c r="P856">
        <f t="shared" si="410"/>
        <v>9.2280188746513378E-2</v>
      </c>
      <c r="Q856" s="9">
        <f t="shared" si="411"/>
        <v>3.0760062915504456</v>
      </c>
      <c r="R856" s="9">
        <f t="shared" si="412"/>
        <v>11.073622649581605</v>
      </c>
      <c r="S856">
        <f t="shared" si="403"/>
        <v>-7.162582400000133</v>
      </c>
      <c r="T856">
        <f t="shared" si="404"/>
        <v>0</v>
      </c>
      <c r="U856">
        <f t="shared" si="413"/>
        <v>7.4386402633334722E-2</v>
      </c>
      <c r="V856" s="9">
        <f t="shared" si="414"/>
        <v>2.4795467544444909</v>
      </c>
      <c r="W856" s="9">
        <f t="shared" si="386"/>
        <v>8.9263683160001683</v>
      </c>
      <c r="X856" s="6">
        <f t="shared" si="393"/>
        <v>5.9814854599222995</v>
      </c>
      <c r="Y856" s="10">
        <v>0</v>
      </c>
      <c r="Z856" s="31">
        <f t="shared" si="405"/>
        <v>173.30287753111941</v>
      </c>
      <c r="AA856" s="31">
        <f t="shared" si="408"/>
        <v>-0.38889326065648788</v>
      </c>
      <c r="AB856" s="31">
        <f t="shared" si="406"/>
        <v>0</v>
      </c>
      <c r="AC856" s="31">
        <f t="shared" si="409"/>
        <v>4.0244917911804308</v>
      </c>
      <c r="AD856" s="20">
        <f t="shared" si="407"/>
        <v>173.30287753111941</v>
      </c>
      <c r="AE856" s="9">
        <f t="shared" si="387"/>
        <v>2.4795467544444909</v>
      </c>
      <c r="AF856" s="9">
        <f t="shared" si="398"/>
        <v>3.0760062915504456</v>
      </c>
      <c r="AG856" s="21">
        <f t="shared" si="399"/>
        <v>173.30287753111941</v>
      </c>
      <c r="AH856" s="6">
        <f t="shared" si="400"/>
        <v>5.9814854599222995</v>
      </c>
      <c r="AI856">
        <f t="shared" si="401"/>
        <v>0</v>
      </c>
    </row>
    <row r="857" spans="2:35" ht="20">
      <c r="B857" s="22">
        <v>1000</v>
      </c>
      <c r="C857" s="22">
        <v>842</v>
      </c>
      <c r="D857" s="18">
        <f t="shared" si="388"/>
        <v>1016.765904</v>
      </c>
      <c r="E857" s="18">
        <f t="shared" si="389"/>
        <v>1261.9064929159999</v>
      </c>
      <c r="F857" s="18">
        <f t="shared" si="394"/>
        <v>1010.1432151999999</v>
      </c>
      <c r="G857" s="18">
        <f t="shared" si="395"/>
        <v>1261.9064929159999</v>
      </c>
      <c r="H857" s="18">
        <v>558</v>
      </c>
      <c r="I857" s="18">
        <v>689</v>
      </c>
      <c r="J857" s="13">
        <f t="shared" si="390"/>
        <v>420.12035160000005</v>
      </c>
      <c r="K857" s="13">
        <f t="shared" si="391"/>
        <v>1032.605194322</v>
      </c>
      <c r="L857" s="13">
        <f t="shared" si="396"/>
        <v>428.17825680000004</v>
      </c>
      <c r="M857" s="13">
        <f t="shared" si="397"/>
        <v>1032.605194322</v>
      </c>
      <c r="N857" s="19">
        <f t="shared" si="392"/>
        <v>-5.6765904000000091</v>
      </c>
      <c r="O857">
        <f t="shared" si="402"/>
        <v>0</v>
      </c>
      <c r="P857">
        <f t="shared" si="410"/>
        <v>5.8953756550000104E-2</v>
      </c>
      <c r="Q857" s="9">
        <f t="shared" si="411"/>
        <v>1.965125218333337</v>
      </c>
      <c r="R857" s="9">
        <f t="shared" si="412"/>
        <v>7.0744507860000132</v>
      </c>
      <c r="S857">
        <f t="shared" si="403"/>
        <v>-7.1625823999999056</v>
      </c>
      <c r="T857">
        <f t="shared" si="404"/>
        <v>0</v>
      </c>
      <c r="U857">
        <f t="shared" si="413"/>
        <v>7.4386402633332363E-2</v>
      </c>
      <c r="V857" s="9">
        <f t="shared" si="414"/>
        <v>2.4795467544444119</v>
      </c>
      <c r="W857" s="9">
        <f t="shared" si="386"/>
        <v>8.9263683159998823</v>
      </c>
      <c r="X857" s="6">
        <f t="shared" si="393"/>
        <v>6.1099764080786887</v>
      </c>
      <c r="Y857" s="10">
        <v>0</v>
      </c>
      <c r="Z857" s="31">
        <f t="shared" si="405"/>
        <v>180</v>
      </c>
      <c r="AA857" s="31">
        <f t="shared" si="408"/>
        <v>-6.6971224688805933</v>
      </c>
      <c r="AB857" s="31">
        <f t="shared" si="406"/>
        <v>0</v>
      </c>
      <c r="AC857" s="31">
        <f t="shared" si="409"/>
        <v>0</v>
      </c>
      <c r="AD857" s="20">
        <f t="shared" si="407"/>
        <v>180</v>
      </c>
      <c r="AE857" s="9">
        <f t="shared" si="387"/>
        <v>2.4795467544444119</v>
      </c>
      <c r="AF857" s="9">
        <f t="shared" si="398"/>
        <v>1.965125218333337</v>
      </c>
      <c r="AG857" s="21">
        <f t="shared" si="399"/>
        <v>180</v>
      </c>
      <c r="AH857" s="6">
        <f t="shared" si="400"/>
        <v>6.1099764080786887</v>
      </c>
      <c r="AI857">
        <f t="shared" si="401"/>
        <v>0</v>
      </c>
    </row>
    <row r="858" spans="2:35" ht="20">
      <c r="B858" s="22">
        <v>1006</v>
      </c>
      <c r="C858" s="22">
        <v>840</v>
      </c>
      <c r="D858" s="18">
        <f t="shared" si="388"/>
        <v>1025.2349919999999</v>
      </c>
      <c r="E858" s="18">
        <f t="shared" si="389"/>
        <v>1258.9090903199999</v>
      </c>
      <c r="F858" s="18">
        <f t="shared" si="394"/>
        <v>1017.6967365333334</v>
      </c>
      <c r="G858" s="18">
        <f t="shared" si="395"/>
        <v>1260.9073587173332</v>
      </c>
      <c r="H858" s="18">
        <v>552</v>
      </c>
      <c r="I858" s="18">
        <v>689</v>
      </c>
      <c r="J858" s="13">
        <f t="shared" si="390"/>
        <v>412.0624464</v>
      </c>
      <c r="K858" s="13">
        <f t="shared" si="391"/>
        <v>1032.605194322</v>
      </c>
      <c r="L858" s="13">
        <f t="shared" si="396"/>
        <v>420.12035160000005</v>
      </c>
      <c r="M858" s="13">
        <f t="shared" si="397"/>
        <v>1032.605194322</v>
      </c>
      <c r="N858" s="19">
        <f t="shared" si="392"/>
        <v>-8.4690879999999424</v>
      </c>
      <c r="O858">
        <f t="shared" si="402"/>
        <v>0.99913419866675213</v>
      </c>
      <c r="P858">
        <f t="shared" si="410"/>
        <v>9.1824503446427619E-2</v>
      </c>
      <c r="Q858" s="9">
        <f t="shared" si="411"/>
        <v>3.0608167815475871</v>
      </c>
      <c r="R858" s="9">
        <f t="shared" si="412"/>
        <v>11.018940413571313</v>
      </c>
      <c r="S858">
        <f t="shared" si="403"/>
        <v>-8.0579051999999933</v>
      </c>
      <c r="T858">
        <f t="shared" si="404"/>
        <v>0</v>
      </c>
      <c r="U858">
        <f t="shared" si="413"/>
        <v>8.3684702962499941E-2</v>
      </c>
      <c r="V858" s="9">
        <f t="shared" si="414"/>
        <v>2.7894900987499982</v>
      </c>
      <c r="W858" s="9">
        <f t="shared" si="386"/>
        <v>10.042164355499994</v>
      </c>
      <c r="X858" s="6">
        <f t="shared" si="393"/>
        <v>6.2638996294368212</v>
      </c>
      <c r="Y858" s="10">
        <v>0</v>
      </c>
      <c r="Z858" s="31">
        <f t="shared" si="405"/>
        <v>172.46500213930042</v>
      </c>
      <c r="AA858" s="31">
        <f t="shared" si="408"/>
        <v>7.5349978606995762</v>
      </c>
      <c r="AB858" s="31">
        <f t="shared" si="406"/>
        <v>0</v>
      </c>
      <c r="AC858" s="31">
        <f t="shared" si="409"/>
        <v>0</v>
      </c>
      <c r="AD858" s="20">
        <f t="shared" si="407"/>
        <v>172.46500213930042</v>
      </c>
      <c r="AE858" s="9">
        <f t="shared" si="387"/>
        <v>2.7894900987499982</v>
      </c>
      <c r="AF858" s="9">
        <f t="shared" si="398"/>
        <v>3.0608167815475871</v>
      </c>
      <c r="AG858" s="21">
        <f t="shared" si="399"/>
        <v>172.46500213930042</v>
      </c>
      <c r="AH858" s="6">
        <f t="shared" si="400"/>
        <v>6.2638996294368212</v>
      </c>
      <c r="AI858">
        <f t="shared" si="401"/>
        <v>0</v>
      </c>
    </row>
    <row r="859" spans="2:35" ht="20">
      <c r="B859" s="22">
        <v>1012</v>
      </c>
      <c r="C859" s="22">
        <v>840</v>
      </c>
      <c r="D859" s="18">
        <f t="shared" si="388"/>
        <v>1033.7439039999999</v>
      </c>
      <c r="E859" s="18">
        <f t="shared" si="389"/>
        <v>1258.9090903199999</v>
      </c>
      <c r="F859" s="18">
        <f t="shared" si="394"/>
        <v>1025.2482666666667</v>
      </c>
      <c r="G859" s="18">
        <f t="shared" si="395"/>
        <v>1259.9082245186667</v>
      </c>
      <c r="H859" s="18">
        <v>546</v>
      </c>
      <c r="I859" s="18">
        <v>689</v>
      </c>
      <c r="J859" s="13">
        <f t="shared" si="390"/>
        <v>404.00454120000001</v>
      </c>
      <c r="K859" s="13">
        <f t="shared" si="391"/>
        <v>1032.605194322</v>
      </c>
      <c r="L859" s="13">
        <f t="shared" si="396"/>
        <v>412.0624464</v>
      </c>
      <c r="M859" s="13">
        <f t="shared" si="397"/>
        <v>1032.605194322</v>
      </c>
      <c r="N859" s="19">
        <f t="shared" si="392"/>
        <v>-8.5089120000000094</v>
      </c>
      <c r="O859">
        <f t="shared" si="402"/>
        <v>0.99913419866652475</v>
      </c>
      <c r="P859">
        <f t="shared" si="410"/>
        <v>9.2220740112619048E-2</v>
      </c>
      <c r="Q859" s="9">
        <f t="shared" si="411"/>
        <v>3.0740246704206351</v>
      </c>
      <c r="R859" s="9">
        <f t="shared" si="412"/>
        <v>11.066488813514287</v>
      </c>
      <c r="S859">
        <f t="shared" si="403"/>
        <v>-8.0579052000000502</v>
      </c>
      <c r="T859">
        <f t="shared" si="404"/>
        <v>0</v>
      </c>
      <c r="U859">
        <f t="shared" si="413"/>
        <v>8.3684702962500523E-2</v>
      </c>
      <c r="V859" s="9">
        <f t="shared" si="414"/>
        <v>2.7894900987500173</v>
      </c>
      <c r="W859" s="9">
        <f t="shared" si="386"/>
        <v>10.042164355500063</v>
      </c>
      <c r="X859" s="6">
        <f t="shared" si="393"/>
        <v>6.3919089537914715</v>
      </c>
      <c r="Y859" s="10">
        <v>0</v>
      </c>
      <c r="Z859" s="31">
        <f t="shared" si="405"/>
        <v>172.46303813665219</v>
      </c>
      <c r="AA859" s="31">
        <f t="shared" si="408"/>
        <v>1.9640026482363737E-3</v>
      </c>
      <c r="AB859" s="31">
        <f t="shared" si="406"/>
        <v>0</v>
      </c>
      <c r="AC859" s="31">
        <f t="shared" si="409"/>
        <v>0</v>
      </c>
      <c r="AD859" s="20">
        <f t="shared" si="407"/>
        <v>172.46303813665219</v>
      </c>
      <c r="AE859" s="9">
        <f t="shared" si="387"/>
        <v>2.7894900987500173</v>
      </c>
      <c r="AF859" s="9">
        <f t="shared" si="398"/>
        <v>3.0740246704206351</v>
      </c>
      <c r="AG859" s="21">
        <f t="shared" si="399"/>
        <v>172.46303813665219</v>
      </c>
      <c r="AH859" s="6">
        <f t="shared" si="400"/>
        <v>6.3919089537914715</v>
      </c>
      <c r="AI859">
        <f t="shared" si="401"/>
        <v>0</v>
      </c>
    </row>
    <row r="860" spans="2:35" ht="20">
      <c r="B860" s="22">
        <v>1017</v>
      </c>
      <c r="C860" s="22">
        <v>838</v>
      </c>
      <c r="D860" s="18">
        <f t="shared" si="388"/>
        <v>1040.7779148</v>
      </c>
      <c r="E860" s="18">
        <f t="shared" si="389"/>
        <v>1255.9116877239999</v>
      </c>
      <c r="F860" s="18">
        <f t="shared" si="394"/>
        <v>1033.2522702666665</v>
      </c>
      <c r="G860" s="18">
        <f t="shared" si="395"/>
        <v>1257.9099561213332</v>
      </c>
      <c r="H860" s="18">
        <v>542</v>
      </c>
      <c r="I860" s="18">
        <v>689</v>
      </c>
      <c r="J860" s="13">
        <f t="shared" si="390"/>
        <v>398.63260439999999</v>
      </c>
      <c r="K860" s="13">
        <f t="shared" si="391"/>
        <v>1032.605194322</v>
      </c>
      <c r="L860" s="13">
        <f t="shared" si="396"/>
        <v>404.89986399999998</v>
      </c>
      <c r="M860" s="13">
        <f t="shared" si="397"/>
        <v>1032.605194322</v>
      </c>
      <c r="N860" s="19">
        <f t="shared" si="392"/>
        <v>-7.0340108000000328</v>
      </c>
      <c r="O860">
        <f t="shared" si="402"/>
        <v>1.9982683973335043</v>
      </c>
      <c r="P860">
        <f t="shared" si="410"/>
        <v>9.0106005738429112E-2</v>
      </c>
      <c r="Q860" s="9">
        <f t="shared" si="411"/>
        <v>3.003533524614304</v>
      </c>
      <c r="R860" s="9">
        <f t="shared" si="412"/>
        <v>10.812720688611495</v>
      </c>
      <c r="S860">
        <f t="shared" si="403"/>
        <v>-7.1625824000000193</v>
      </c>
      <c r="T860">
        <f t="shared" si="404"/>
        <v>0</v>
      </c>
      <c r="U860">
        <f t="shared" si="413"/>
        <v>7.4386402633333543E-2</v>
      </c>
      <c r="V860" s="9">
        <f t="shared" si="414"/>
        <v>2.4795467544444514</v>
      </c>
      <c r="W860" s="9">
        <f t="shared" si="386"/>
        <v>8.9263683160000244</v>
      </c>
      <c r="X860" s="6">
        <f t="shared" si="393"/>
        <v>6.5360081396939647</v>
      </c>
      <c r="Y860" s="10">
        <v>0</v>
      </c>
      <c r="Z860" s="31">
        <f t="shared" si="405"/>
        <v>165.98216772314169</v>
      </c>
      <c r="AA860" s="31">
        <f t="shared" si="408"/>
        <v>6.4808704135105017</v>
      </c>
      <c r="AB860" s="31">
        <f t="shared" si="406"/>
        <v>0</v>
      </c>
      <c r="AC860" s="31">
        <f t="shared" si="409"/>
        <v>0</v>
      </c>
      <c r="AD860" s="20">
        <f t="shared" si="407"/>
        <v>165.98216772314169</v>
      </c>
      <c r="AE860" s="9">
        <f t="shared" si="387"/>
        <v>2.4795467544444514</v>
      </c>
      <c r="AF860" s="9">
        <f t="shared" si="398"/>
        <v>3.003533524614304</v>
      </c>
      <c r="AG860" s="21">
        <f t="shared" si="399"/>
        <v>165.98216772314169</v>
      </c>
      <c r="AH860" s="6">
        <f t="shared" si="400"/>
        <v>6.5360081396939647</v>
      </c>
      <c r="AI860">
        <f t="shared" si="401"/>
        <v>0</v>
      </c>
    </row>
    <row r="861" spans="2:35" ht="20">
      <c r="B861" s="22">
        <v>1022</v>
      </c>
      <c r="C861" s="22">
        <v>838</v>
      </c>
      <c r="D861" s="18">
        <f t="shared" si="388"/>
        <v>1047.8636968000001</v>
      </c>
      <c r="E861" s="18">
        <f t="shared" si="389"/>
        <v>1255.9116877239999</v>
      </c>
      <c r="F861" s="18">
        <f t="shared" si="394"/>
        <v>1040.7951718666666</v>
      </c>
      <c r="G861" s="18">
        <f t="shared" si="395"/>
        <v>1256.9108219226666</v>
      </c>
      <c r="H861" s="18">
        <v>536</v>
      </c>
      <c r="I861" s="18">
        <v>689</v>
      </c>
      <c r="J861" s="13">
        <f t="shared" si="390"/>
        <v>390.57469920000005</v>
      </c>
      <c r="K861" s="13">
        <f t="shared" si="391"/>
        <v>1032.605194322</v>
      </c>
      <c r="L861" s="13">
        <f t="shared" si="396"/>
        <v>397.73728160000002</v>
      </c>
      <c r="M861" s="13">
        <f t="shared" si="397"/>
        <v>1032.605194322</v>
      </c>
      <c r="N861" s="19">
        <f t="shared" si="392"/>
        <v>-7.0857820000001084</v>
      </c>
      <c r="O861">
        <f t="shared" si="402"/>
        <v>0.99913419866652475</v>
      </c>
      <c r="P861">
        <f t="shared" si="410"/>
        <v>7.8172676307946387E-2</v>
      </c>
      <c r="Q861" s="9">
        <f t="shared" si="411"/>
        <v>2.6057558769315459</v>
      </c>
      <c r="R861" s="9">
        <f t="shared" si="412"/>
        <v>9.380721156953566</v>
      </c>
      <c r="S861">
        <f t="shared" si="403"/>
        <v>-7.1625823999999625</v>
      </c>
      <c r="T861">
        <f t="shared" si="404"/>
        <v>0</v>
      </c>
      <c r="U861">
        <f t="shared" si="413"/>
        <v>7.4386402633332946E-2</v>
      </c>
      <c r="V861" s="9">
        <f t="shared" si="414"/>
        <v>2.4795467544444314</v>
      </c>
      <c r="W861" s="9">
        <f t="shared" si="386"/>
        <v>8.9263683159999534</v>
      </c>
      <c r="X861" s="6">
        <f t="shared" si="393"/>
        <v>6.6916748157962935</v>
      </c>
      <c r="Y861" s="10">
        <v>0</v>
      </c>
      <c r="Z861" s="31">
        <f t="shared" si="405"/>
        <v>172.45451568266637</v>
      </c>
      <c r="AA861" s="31">
        <f t="shared" si="408"/>
        <v>-6.4723479595246829</v>
      </c>
      <c r="AB861" s="31">
        <f t="shared" si="406"/>
        <v>0</v>
      </c>
      <c r="AC861" s="31">
        <f t="shared" si="409"/>
        <v>0</v>
      </c>
      <c r="AD861" s="20">
        <f t="shared" si="407"/>
        <v>172.45451568266637</v>
      </c>
      <c r="AE861" s="9">
        <f t="shared" si="387"/>
        <v>2.4795467544444314</v>
      </c>
      <c r="AF861" s="9">
        <f t="shared" si="398"/>
        <v>2.6057558769315459</v>
      </c>
      <c r="AG861" s="21">
        <f t="shared" si="399"/>
        <v>172.45451568266637</v>
      </c>
      <c r="AH861" s="6">
        <f t="shared" si="400"/>
        <v>6.6916748157962935</v>
      </c>
      <c r="AI861">
        <f t="shared" si="401"/>
        <v>0</v>
      </c>
    </row>
    <row r="862" spans="2:35" ht="20">
      <c r="B862" s="22">
        <v>1028</v>
      </c>
      <c r="C862" s="22">
        <v>836</v>
      </c>
      <c r="D862" s="18">
        <f t="shared" si="388"/>
        <v>1056.2989344</v>
      </c>
      <c r="E862" s="18">
        <f t="shared" si="389"/>
        <v>1252.9142851280001</v>
      </c>
      <c r="F862" s="18">
        <f t="shared" si="394"/>
        <v>1048.3135153333333</v>
      </c>
      <c r="G862" s="18">
        <f t="shared" si="395"/>
        <v>1254.9125535253334</v>
      </c>
      <c r="H862" s="18">
        <v>530</v>
      </c>
      <c r="I862" s="18">
        <v>689</v>
      </c>
      <c r="J862" s="13">
        <f t="shared" si="390"/>
        <v>382.516794</v>
      </c>
      <c r="K862" s="13">
        <f t="shared" si="391"/>
        <v>1032.605194322</v>
      </c>
      <c r="L862" s="13">
        <f t="shared" si="396"/>
        <v>390.5746992</v>
      </c>
      <c r="M862" s="13">
        <f t="shared" si="397"/>
        <v>1032.605194322</v>
      </c>
      <c r="N862" s="19">
        <f t="shared" si="392"/>
        <v>-8.4352375999999367</v>
      </c>
      <c r="O862">
        <f t="shared" si="402"/>
        <v>1.9982683973332769</v>
      </c>
      <c r="P862">
        <f t="shared" si="410"/>
        <v>0.10225942472090305</v>
      </c>
      <c r="Q862" s="9">
        <f t="shared" si="411"/>
        <v>3.4086474906967683</v>
      </c>
      <c r="R862" s="9">
        <f t="shared" si="412"/>
        <v>12.271130966508366</v>
      </c>
      <c r="S862">
        <f t="shared" si="403"/>
        <v>-7.1625824000000193</v>
      </c>
      <c r="T862">
        <f t="shared" si="404"/>
        <v>0</v>
      </c>
      <c r="U862">
        <f t="shared" si="413"/>
        <v>7.4386402633333543E-2</v>
      </c>
      <c r="V862" s="9">
        <f t="shared" si="414"/>
        <v>2.4795467544444514</v>
      </c>
      <c r="W862" s="9">
        <f t="shared" si="386"/>
        <v>8.9263683160000244</v>
      </c>
      <c r="X862" s="6">
        <f t="shared" si="393"/>
        <v>6.7986497899524849</v>
      </c>
      <c r="Y862" s="10">
        <v>0</v>
      </c>
      <c r="Z862" s="31">
        <f t="shared" si="405"/>
        <v>165.11571620023011</v>
      </c>
      <c r="AA862" s="31">
        <f t="shared" si="408"/>
        <v>7.3387994824362579</v>
      </c>
      <c r="AB862" s="31">
        <f t="shared" si="406"/>
        <v>0</v>
      </c>
      <c r="AC862" s="31">
        <f t="shared" si="409"/>
        <v>0</v>
      </c>
      <c r="AD862" s="20">
        <f t="shared" si="407"/>
        <v>165.11571620023011</v>
      </c>
      <c r="AE862" s="9">
        <f t="shared" si="387"/>
        <v>2.4795467544444514</v>
      </c>
      <c r="AF862" s="9">
        <f t="shared" si="398"/>
        <v>3.4086474906967683</v>
      </c>
      <c r="AG862" s="21">
        <f t="shared" si="399"/>
        <v>165.11571620023011</v>
      </c>
      <c r="AH862" s="6">
        <f t="shared" si="400"/>
        <v>6.7986497899524849</v>
      </c>
      <c r="AI862">
        <f t="shared" si="401"/>
        <v>0</v>
      </c>
    </row>
    <row r="863" spans="2:35" ht="20">
      <c r="B863" s="22">
        <v>1034</v>
      </c>
      <c r="C863" s="22">
        <v>834</v>
      </c>
      <c r="D863" s="18">
        <f t="shared" si="388"/>
        <v>1064.7222248</v>
      </c>
      <c r="E863" s="18">
        <f t="shared" si="389"/>
        <v>1249.916882532</v>
      </c>
      <c r="F863" s="18">
        <f t="shared" si="394"/>
        <v>1056.294952</v>
      </c>
      <c r="G863" s="18">
        <f t="shared" si="395"/>
        <v>1252.9142851280001</v>
      </c>
      <c r="H863" s="18">
        <v>526</v>
      </c>
      <c r="I863" s="18">
        <v>689</v>
      </c>
      <c r="J863" s="13">
        <f t="shared" si="390"/>
        <v>377.14485720000005</v>
      </c>
      <c r="K863" s="13">
        <f t="shared" si="391"/>
        <v>1032.605194322</v>
      </c>
      <c r="L863" s="13">
        <f t="shared" si="396"/>
        <v>383.41211679999998</v>
      </c>
      <c r="M863" s="13">
        <f t="shared" si="397"/>
        <v>1032.605194322</v>
      </c>
      <c r="N863" s="19">
        <f t="shared" si="392"/>
        <v>-8.4232904000000417</v>
      </c>
      <c r="O863">
        <f t="shared" si="402"/>
        <v>1.9982683973332769</v>
      </c>
      <c r="P863">
        <f t="shared" si="410"/>
        <v>0.10215315096598859</v>
      </c>
      <c r="Q863" s="9">
        <f t="shared" si="411"/>
        <v>3.4051050321996197</v>
      </c>
      <c r="R863" s="9">
        <f t="shared" si="412"/>
        <v>12.258378115918632</v>
      </c>
      <c r="S863">
        <f t="shared" si="403"/>
        <v>-7.1625824000000193</v>
      </c>
      <c r="T863">
        <f t="shared" si="404"/>
        <v>0</v>
      </c>
      <c r="U863">
        <f t="shared" si="413"/>
        <v>7.4386402633333543E-2</v>
      </c>
      <c r="V863" s="9">
        <f t="shared" si="414"/>
        <v>2.4795467544444514</v>
      </c>
      <c r="W863" s="9">
        <f t="shared" si="386"/>
        <v>8.9263683160000244</v>
      </c>
      <c r="X863" s="6">
        <f t="shared" si="393"/>
        <v>6.9418629802201535</v>
      </c>
      <c r="Y863" s="10">
        <v>0</v>
      </c>
      <c r="Z863" s="31">
        <f t="shared" si="405"/>
        <v>165.9441024160175</v>
      </c>
      <c r="AA863" s="31">
        <f t="shared" si="408"/>
        <v>-0.8283862157873898</v>
      </c>
      <c r="AB863" s="31">
        <f t="shared" si="406"/>
        <v>0</v>
      </c>
      <c r="AC863" s="31">
        <f t="shared" si="409"/>
        <v>0</v>
      </c>
      <c r="AD863" s="20">
        <f t="shared" si="407"/>
        <v>165.9441024160175</v>
      </c>
      <c r="AE863" s="9">
        <f t="shared" si="387"/>
        <v>2.4795467544444514</v>
      </c>
      <c r="AF863" s="9">
        <f t="shared" si="398"/>
        <v>3.4051050321996197</v>
      </c>
      <c r="AG863" s="21">
        <f t="shared" si="399"/>
        <v>165.9441024160175</v>
      </c>
      <c r="AH863" s="6">
        <f t="shared" si="400"/>
        <v>6.9418629802201535</v>
      </c>
      <c r="AI863">
        <f t="shared" si="401"/>
        <v>0</v>
      </c>
    </row>
    <row r="864" spans="2:35" ht="20">
      <c r="B864" s="22">
        <v>1040</v>
      </c>
      <c r="C864" s="22">
        <v>832</v>
      </c>
      <c r="D864" s="18">
        <f t="shared" si="388"/>
        <v>1073.133568</v>
      </c>
      <c r="E864" s="18">
        <f t="shared" si="389"/>
        <v>1246.919479936</v>
      </c>
      <c r="F864" s="18">
        <f t="shared" si="394"/>
        <v>1064.7182424</v>
      </c>
      <c r="G864" s="18">
        <f t="shared" si="395"/>
        <v>1249.916882532</v>
      </c>
      <c r="H864" s="18">
        <v>518</v>
      </c>
      <c r="I864" s="18">
        <v>689</v>
      </c>
      <c r="J864" s="13">
        <f t="shared" si="390"/>
        <v>366.40098360000002</v>
      </c>
      <c r="K864" s="13">
        <f t="shared" si="391"/>
        <v>1032.605194322</v>
      </c>
      <c r="L864" s="13">
        <f t="shared" si="396"/>
        <v>375.35421160000004</v>
      </c>
      <c r="M864" s="13">
        <f t="shared" si="397"/>
        <v>1032.605194322</v>
      </c>
      <c r="N864" s="19">
        <f t="shared" si="392"/>
        <v>-8.4113431999999193</v>
      </c>
      <c r="O864">
        <f t="shared" si="402"/>
        <v>2.997402596000029</v>
      </c>
      <c r="P864">
        <f t="shared" si="410"/>
        <v>0.11786370793436816</v>
      </c>
      <c r="Q864" s="9">
        <f t="shared" si="411"/>
        <v>3.9287902644789385</v>
      </c>
      <c r="R864" s="9">
        <f t="shared" si="412"/>
        <v>14.143644952124179</v>
      </c>
      <c r="S864">
        <f t="shared" si="403"/>
        <v>-8.0579051999999365</v>
      </c>
      <c r="T864">
        <f t="shared" si="404"/>
        <v>0</v>
      </c>
      <c r="U864">
        <f t="shared" si="413"/>
        <v>8.3684702962499344E-2</v>
      </c>
      <c r="V864" s="9">
        <f t="shared" si="414"/>
        <v>2.7894900987499782</v>
      </c>
      <c r="W864" s="9">
        <f t="shared" si="386"/>
        <v>10.042164355499922</v>
      </c>
      <c r="X864" s="6">
        <f t="shared" si="393"/>
        <v>7.0888537029182066</v>
      </c>
      <c r="Y864" s="10">
        <v>0</v>
      </c>
      <c r="Z864" s="31">
        <f t="shared" si="405"/>
        <v>160.41205123704776</v>
      </c>
      <c r="AA864" s="31">
        <f t="shared" si="408"/>
        <v>5.5320511789697377</v>
      </c>
      <c r="AB864" s="31">
        <f t="shared" si="406"/>
        <v>0</v>
      </c>
      <c r="AC864" s="31">
        <f t="shared" si="409"/>
        <v>0</v>
      </c>
      <c r="AD864" s="20">
        <f t="shared" si="407"/>
        <v>160.41205123704776</v>
      </c>
      <c r="AE864" s="9">
        <f t="shared" si="387"/>
        <v>2.7894900987499782</v>
      </c>
      <c r="AF864" s="9">
        <f t="shared" si="398"/>
        <v>3.9287902644789385</v>
      </c>
      <c r="AG864" s="21">
        <f t="shared" si="399"/>
        <v>160.41205123704776</v>
      </c>
      <c r="AH864" s="6">
        <f t="shared" si="400"/>
        <v>7.0888537029182066</v>
      </c>
      <c r="AI864">
        <f t="shared" si="401"/>
        <v>0</v>
      </c>
    </row>
    <row r="865" spans="2:35" ht="20">
      <c r="B865" s="22">
        <v>1044</v>
      </c>
      <c r="C865" s="22">
        <v>830</v>
      </c>
      <c r="D865" s="18">
        <f t="shared" si="388"/>
        <v>1078.7066159999999</v>
      </c>
      <c r="E865" s="18">
        <f t="shared" si="389"/>
        <v>1243.92207734</v>
      </c>
      <c r="F865" s="18">
        <f t="shared" si="394"/>
        <v>1072.1874696</v>
      </c>
      <c r="G865" s="18">
        <f t="shared" si="395"/>
        <v>1246.919479936</v>
      </c>
      <c r="H865" s="18">
        <v>512</v>
      </c>
      <c r="I865" s="18">
        <v>689</v>
      </c>
      <c r="J865" s="13">
        <f t="shared" si="390"/>
        <v>358.34307840000002</v>
      </c>
      <c r="K865" s="13">
        <f t="shared" si="391"/>
        <v>1032.605194322</v>
      </c>
      <c r="L865" s="13">
        <f t="shared" si="396"/>
        <v>367.29630640000005</v>
      </c>
      <c r="M865" s="13">
        <f t="shared" si="397"/>
        <v>1032.605194322</v>
      </c>
      <c r="N865" s="19">
        <f t="shared" si="392"/>
        <v>-5.5730479999999716</v>
      </c>
      <c r="O865">
        <f t="shared" si="402"/>
        <v>2.997402596000029</v>
      </c>
      <c r="P865">
        <f t="shared" si="410"/>
        <v>9.8034772830163999E-2</v>
      </c>
      <c r="Q865" s="9">
        <f t="shared" si="411"/>
        <v>3.2678257610054668</v>
      </c>
      <c r="R865" s="9">
        <f t="shared" si="412"/>
        <v>11.764172739619681</v>
      </c>
      <c r="S865">
        <f t="shared" si="403"/>
        <v>-8.0579051999999933</v>
      </c>
      <c r="T865">
        <f t="shared" si="404"/>
        <v>0</v>
      </c>
      <c r="U865">
        <f t="shared" si="413"/>
        <v>8.3684702962499941E-2</v>
      </c>
      <c r="V865" s="9">
        <f t="shared" si="414"/>
        <v>2.7894900987499982</v>
      </c>
      <c r="W865" s="9">
        <f t="shared" si="386"/>
        <v>10.042164355499994</v>
      </c>
      <c r="X865" s="6">
        <f t="shared" si="393"/>
        <v>7.2110124550469727</v>
      </c>
      <c r="Y865" s="10">
        <v>0</v>
      </c>
      <c r="Z865" s="31">
        <f t="shared" si="405"/>
        <v>158.13439715622425</v>
      </c>
      <c r="AA865" s="31">
        <f t="shared" si="408"/>
        <v>2.2776540808235097</v>
      </c>
      <c r="AB865" s="31">
        <f t="shared" si="406"/>
        <v>0</v>
      </c>
      <c r="AC865" s="31">
        <f t="shared" si="409"/>
        <v>0</v>
      </c>
      <c r="AD865" s="20">
        <f t="shared" si="407"/>
        <v>158.13439715622425</v>
      </c>
      <c r="AE865" s="9">
        <f t="shared" si="387"/>
        <v>2.7894900987499982</v>
      </c>
      <c r="AF865" s="9">
        <f t="shared" si="398"/>
        <v>3.2678257610054668</v>
      </c>
      <c r="AG865" s="21">
        <f t="shared" si="399"/>
        <v>158.13439715622425</v>
      </c>
      <c r="AH865" s="6">
        <f t="shared" si="400"/>
        <v>7.2110124550469727</v>
      </c>
      <c r="AI865">
        <f t="shared" si="401"/>
        <v>0</v>
      </c>
    </row>
    <row r="866" spans="2:35" ht="20">
      <c r="B866" s="22">
        <v>1050</v>
      </c>
      <c r="C866" s="22">
        <v>828</v>
      </c>
      <c r="D866" s="18">
        <f t="shared" si="388"/>
        <v>1087.0960560000001</v>
      </c>
      <c r="E866" s="18">
        <f t="shared" si="389"/>
        <v>1240.924674744</v>
      </c>
      <c r="F866" s="18">
        <f t="shared" si="394"/>
        <v>1079.6454133333334</v>
      </c>
      <c r="G866" s="18">
        <f t="shared" si="395"/>
        <v>1243.92207734</v>
      </c>
      <c r="H866" s="18">
        <v>508</v>
      </c>
      <c r="I866" s="18">
        <v>689</v>
      </c>
      <c r="J866" s="13">
        <f t="shared" si="390"/>
        <v>352.97114160000001</v>
      </c>
      <c r="K866" s="13">
        <f t="shared" si="391"/>
        <v>1032.605194322</v>
      </c>
      <c r="L866" s="13">
        <f t="shared" si="396"/>
        <v>359.2384012</v>
      </c>
      <c r="M866" s="13">
        <f t="shared" si="397"/>
        <v>1032.605194322</v>
      </c>
      <c r="N866" s="19">
        <f t="shared" si="392"/>
        <v>-8.3894400000001497</v>
      </c>
      <c r="O866">
        <f t="shared" si="402"/>
        <v>2.997402596000029</v>
      </c>
      <c r="P866">
        <f t="shared" si="410"/>
        <v>0.11769521356608183</v>
      </c>
      <c r="Q866" s="9">
        <f t="shared" si="411"/>
        <v>3.9231737855360609</v>
      </c>
      <c r="R866" s="9">
        <f t="shared" si="412"/>
        <v>14.123425627929819</v>
      </c>
      <c r="S866">
        <f t="shared" si="403"/>
        <v>-8.0579052000000502</v>
      </c>
      <c r="T866">
        <f t="shared" si="404"/>
        <v>0</v>
      </c>
      <c r="U866">
        <f t="shared" si="413"/>
        <v>8.3684702962500523E-2</v>
      </c>
      <c r="V866" s="9">
        <f t="shared" si="414"/>
        <v>2.7894900987500173</v>
      </c>
      <c r="W866" s="9">
        <f t="shared" si="386"/>
        <v>10.042164355500063</v>
      </c>
      <c r="X866" s="6">
        <f t="shared" si="393"/>
        <v>7.38513072918105</v>
      </c>
      <c r="Y866" s="10">
        <v>0</v>
      </c>
      <c r="Z866" s="31">
        <f t="shared" si="405"/>
        <v>158.10444166554822</v>
      </c>
      <c r="AA866" s="31">
        <f t="shared" si="408"/>
        <v>2.9955490676030649E-2</v>
      </c>
      <c r="AB866" s="31">
        <f t="shared" si="406"/>
        <v>0</v>
      </c>
      <c r="AC866" s="31">
        <f t="shared" si="409"/>
        <v>0</v>
      </c>
      <c r="AD866" s="20">
        <f t="shared" si="407"/>
        <v>158.10444166554822</v>
      </c>
      <c r="AE866" s="9">
        <f t="shared" si="387"/>
        <v>2.7894900987500173</v>
      </c>
      <c r="AF866" s="9">
        <f t="shared" si="398"/>
        <v>3.9231737855360609</v>
      </c>
      <c r="AG866" s="21">
        <f t="shared" si="399"/>
        <v>158.10444166554822</v>
      </c>
      <c r="AH866" s="6">
        <f t="shared" si="400"/>
        <v>7.38513072918105</v>
      </c>
      <c r="AI866">
        <f t="shared" si="401"/>
        <v>0</v>
      </c>
    </row>
    <row r="867" spans="2:35" ht="20">
      <c r="B867" s="22">
        <v>1055</v>
      </c>
      <c r="C867" s="22">
        <v>828</v>
      </c>
      <c r="D867" s="18">
        <f t="shared" si="388"/>
        <v>1094.1569480000001</v>
      </c>
      <c r="E867" s="18">
        <f t="shared" si="389"/>
        <v>1240.924674744</v>
      </c>
      <c r="F867" s="18">
        <f t="shared" si="394"/>
        <v>1086.6532066666666</v>
      </c>
      <c r="G867" s="18">
        <f t="shared" si="395"/>
        <v>1241.9238089426665</v>
      </c>
      <c r="H867" s="18">
        <v>502</v>
      </c>
      <c r="I867" s="18">
        <v>689</v>
      </c>
      <c r="J867" s="13">
        <f t="shared" si="390"/>
        <v>344.91323640000002</v>
      </c>
      <c r="K867" s="13">
        <f t="shared" si="391"/>
        <v>1032.605194322</v>
      </c>
      <c r="L867" s="13">
        <f t="shared" si="396"/>
        <v>352.07581879999998</v>
      </c>
      <c r="M867" s="13">
        <f t="shared" si="397"/>
        <v>1032.605194322</v>
      </c>
      <c r="N867" s="19">
        <f t="shared" si="392"/>
        <v>-7.0608919999999671</v>
      </c>
      <c r="O867">
        <f t="shared" si="402"/>
        <v>1.9982683973335043</v>
      </c>
      <c r="P867">
        <f t="shared" si="410"/>
        <v>9.033248550090528E-2</v>
      </c>
      <c r="Q867" s="9">
        <f t="shared" si="411"/>
        <v>3.0110828500301761</v>
      </c>
      <c r="R867" s="9">
        <f t="shared" si="412"/>
        <v>10.839898260108635</v>
      </c>
      <c r="S867">
        <f t="shared" si="403"/>
        <v>-7.1625824000000193</v>
      </c>
      <c r="T867">
        <f t="shared" si="404"/>
        <v>0</v>
      </c>
      <c r="U867">
        <f t="shared" si="413"/>
        <v>7.4386402633333543E-2</v>
      </c>
      <c r="V867" s="9">
        <f t="shared" si="414"/>
        <v>2.4795467544444514</v>
      </c>
      <c r="W867" s="9">
        <f t="shared" si="386"/>
        <v>8.9263683160000244</v>
      </c>
      <c r="X867" s="6">
        <f t="shared" si="393"/>
        <v>7.5071862328839938</v>
      </c>
      <c r="Y867" s="10">
        <v>0</v>
      </c>
      <c r="Z867" s="31">
        <f t="shared" si="405"/>
        <v>164.08452892702257</v>
      </c>
      <c r="AA867" s="31">
        <f t="shared" si="408"/>
        <v>-5.9800872614743525</v>
      </c>
      <c r="AB867" s="31">
        <f t="shared" si="406"/>
        <v>0</v>
      </c>
      <c r="AC867" s="31">
        <f t="shared" si="409"/>
        <v>0</v>
      </c>
      <c r="AD867" s="20">
        <f t="shared" si="407"/>
        <v>164.08452892702257</v>
      </c>
      <c r="AE867" s="9">
        <f t="shared" si="387"/>
        <v>2.4795467544444514</v>
      </c>
      <c r="AF867" s="9">
        <f t="shared" si="398"/>
        <v>3.0110828500301761</v>
      </c>
      <c r="AG867" s="21">
        <f t="shared" si="399"/>
        <v>164.08452892702257</v>
      </c>
      <c r="AH867" s="6">
        <f t="shared" si="400"/>
        <v>7.5071862328839938</v>
      </c>
      <c r="AI867">
        <f t="shared" si="401"/>
        <v>0</v>
      </c>
    </row>
    <row r="868" spans="2:35" ht="20">
      <c r="B868" s="22">
        <v>1060</v>
      </c>
      <c r="C868" s="22">
        <v>826</v>
      </c>
      <c r="D868" s="18">
        <f t="shared" si="388"/>
        <v>1101.1182799999999</v>
      </c>
      <c r="E868" s="18">
        <f t="shared" si="389"/>
        <v>1237.9272721479999</v>
      </c>
      <c r="F868" s="18">
        <f t="shared" si="394"/>
        <v>1094.1237613333333</v>
      </c>
      <c r="G868" s="18">
        <f t="shared" si="395"/>
        <v>1239.9255405453332</v>
      </c>
      <c r="H868" s="18">
        <v>496</v>
      </c>
      <c r="I868" s="18">
        <v>689</v>
      </c>
      <c r="J868" s="13">
        <f t="shared" si="390"/>
        <v>336.85533120000002</v>
      </c>
      <c r="K868" s="13">
        <f t="shared" si="391"/>
        <v>1032.605194322</v>
      </c>
      <c r="L868" s="13">
        <f t="shared" si="396"/>
        <v>344.91323640000002</v>
      </c>
      <c r="M868" s="13">
        <f t="shared" si="397"/>
        <v>1032.605194322</v>
      </c>
      <c r="N868" s="19">
        <f t="shared" si="392"/>
        <v>-6.9613319999998566</v>
      </c>
      <c r="O868">
        <f t="shared" si="402"/>
        <v>1.9982683973332769</v>
      </c>
      <c r="P868">
        <f t="shared" si="410"/>
        <v>8.9495162202362269E-2</v>
      </c>
      <c r="Q868" s="9">
        <f t="shared" si="411"/>
        <v>2.9831720734120757</v>
      </c>
      <c r="R868" s="9">
        <f t="shared" si="412"/>
        <v>10.739419464283472</v>
      </c>
      <c r="S868">
        <f t="shared" si="403"/>
        <v>-7.1625823999999625</v>
      </c>
      <c r="T868">
        <f t="shared" si="404"/>
        <v>0</v>
      </c>
      <c r="U868">
        <f t="shared" si="413"/>
        <v>7.4386402633332946E-2</v>
      </c>
      <c r="V868" s="9">
        <f t="shared" si="414"/>
        <v>2.4795467544444314</v>
      </c>
      <c r="W868" s="9">
        <f t="shared" si="386"/>
        <v>8.9263683159999534</v>
      </c>
      <c r="X868" s="6">
        <f t="shared" si="393"/>
        <v>7.6310968796503929</v>
      </c>
      <c r="Y868" s="10">
        <v>0</v>
      </c>
      <c r="Z868" s="31">
        <f t="shared" si="405"/>
        <v>165.02476684227412</v>
      </c>
      <c r="AA868" s="31">
        <f t="shared" si="408"/>
        <v>-0.94023791525154365</v>
      </c>
      <c r="AB868" s="31">
        <f t="shared" si="406"/>
        <v>0</v>
      </c>
      <c r="AC868" s="31">
        <f t="shared" si="409"/>
        <v>0</v>
      </c>
      <c r="AD868" s="20">
        <f t="shared" si="407"/>
        <v>165.02476684227412</v>
      </c>
      <c r="AE868" s="9">
        <f t="shared" si="387"/>
        <v>2.4795467544444314</v>
      </c>
      <c r="AF868" s="9">
        <f t="shared" si="398"/>
        <v>2.9831720734120757</v>
      </c>
      <c r="AG868" s="21">
        <f t="shared" si="399"/>
        <v>165.02476684227412</v>
      </c>
      <c r="AH868" s="6">
        <f t="shared" si="400"/>
        <v>7.6310968796503929</v>
      </c>
      <c r="AI868">
        <f t="shared" si="401"/>
        <v>0</v>
      </c>
    </row>
    <row r="869" spans="2:35" ht="20">
      <c r="B869" s="22">
        <v>1066</v>
      </c>
      <c r="C869" s="22">
        <v>824</v>
      </c>
      <c r="D869" s="18">
        <f t="shared" si="388"/>
        <v>1109.4798432</v>
      </c>
      <c r="E869" s="18">
        <f t="shared" si="389"/>
        <v>1234.9298695520001</v>
      </c>
      <c r="F869" s="18">
        <f t="shared" si="394"/>
        <v>1101.5850237333334</v>
      </c>
      <c r="G869" s="18">
        <f t="shared" si="395"/>
        <v>1237.9272721479999</v>
      </c>
      <c r="H869" s="18">
        <v>492</v>
      </c>
      <c r="I869" s="18">
        <v>690</v>
      </c>
      <c r="J869" s="13">
        <f t="shared" si="390"/>
        <v>331.25042400000001</v>
      </c>
      <c r="K869" s="13">
        <f t="shared" si="391"/>
        <v>1034.10389562</v>
      </c>
      <c r="L869" s="13">
        <f t="shared" si="396"/>
        <v>337.67299720000005</v>
      </c>
      <c r="M869" s="13">
        <f t="shared" si="397"/>
        <v>1033.1047614213333</v>
      </c>
      <c r="N869" s="19">
        <f t="shared" si="392"/>
        <v>-8.3615632000000915</v>
      </c>
      <c r="O869">
        <f t="shared" si="402"/>
        <v>1.9982683973332769</v>
      </c>
      <c r="P869">
        <f t="shared" si="410"/>
        <v>0.10160471287980091</v>
      </c>
      <c r="Q869" s="9">
        <f t="shared" si="411"/>
        <v>3.3868237626600304</v>
      </c>
      <c r="R869" s="9">
        <f t="shared" si="412"/>
        <v>12.192565545576109</v>
      </c>
      <c r="S869">
        <f t="shared" si="403"/>
        <v>-7.2402391999999622</v>
      </c>
      <c r="T869">
        <f t="shared" si="404"/>
        <v>0.49956709933326238</v>
      </c>
      <c r="U869">
        <f t="shared" si="413"/>
        <v>7.6340594406750173E-2</v>
      </c>
      <c r="V869" s="9">
        <f t="shared" si="414"/>
        <v>2.5446864802250055</v>
      </c>
      <c r="W869" s="9">
        <f t="shared" si="386"/>
        <v>9.1608713288100194</v>
      </c>
      <c r="X869" s="6">
        <f t="shared" si="393"/>
        <v>7.7766518842972276</v>
      </c>
      <c r="Y869" s="10">
        <v>0</v>
      </c>
      <c r="Z869" s="31">
        <f t="shared" si="405"/>
        <v>165.00695598181159</v>
      </c>
      <c r="AA869" s="31">
        <f t="shared" si="408"/>
        <v>1.7810860462532219E-2</v>
      </c>
      <c r="AB869" s="31">
        <f t="shared" si="406"/>
        <v>356.052921489261</v>
      </c>
      <c r="AC869" s="31">
        <f t="shared" si="409"/>
        <v>-356.052921489261</v>
      </c>
      <c r="AD869" s="20">
        <f t="shared" si="407"/>
        <v>191.04596550744941</v>
      </c>
      <c r="AE869" s="9">
        <f t="shared" si="387"/>
        <v>2.5446864802250055</v>
      </c>
      <c r="AF869" s="9">
        <f t="shared" si="398"/>
        <v>3.3868237626600304</v>
      </c>
      <c r="AG869" s="21">
        <f t="shared" si="399"/>
        <v>191.04596550744941</v>
      </c>
      <c r="AH869" s="6">
        <f t="shared" si="400"/>
        <v>7.7766518842972276</v>
      </c>
      <c r="AI869">
        <f t="shared" si="401"/>
        <v>0</v>
      </c>
    </row>
    <row r="870" spans="2:35" ht="20">
      <c r="B870" s="22">
        <v>1070</v>
      </c>
      <c r="C870" s="22">
        <v>822</v>
      </c>
      <c r="D870" s="18">
        <f t="shared" si="388"/>
        <v>1115.011076</v>
      </c>
      <c r="E870" s="18">
        <f t="shared" si="389"/>
        <v>1231.9324669560001</v>
      </c>
      <c r="F870" s="18">
        <f t="shared" si="394"/>
        <v>1108.5363997333334</v>
      </c>
      <c r="G870" s="18">
        <f t="shared" si="395"/>
        <v>1234.9298695520001</v>
      </c>
      <c r="H870" s="18">
        <v>486</v>
      </c>
      <c r="I870" s="18">
        <v>689</v>
      </c>
      <c r="J870" s="13">
        <f t="shared" si="390"/>
        <v>323.42548920000002</v>
      </c>
      <c r="K870" s="13">
        <f t="shared" si="391"/>
        <v>1032.605194322</v>
      </c>
      <c r="L870" s="13">
        <f t="shared" si="396"/>
        <v>330.51041479999998</v>
      </c>
      <c r="M870" s="13">
        <f t="shared" si="397"/>
        <v>1033.1047614213333</v>
      </c>
      <c r="N870" s="19">
        <f t="shared" si="392"/>
        <v>-5.531232799999998</v>
      </c>
      <c r="O870">
        <f t="shared" si="402"/>
        <v>2.9974025959998016</v>
      </c>
      <c r="P870">
        <f t="shared" si="410"/>
        <v>9.777901484838164E-2</v>
      </c>
      <c r="Q870" s="9">
        <f t="shared" si="411"/>
        <v>3.2593004949460549</v>
      </c>
      <c r="R870" s="9">
        <f t="shared" si="412"/>
        <v>11.733481781805798</v>
      </c>
      <c r="S870">
        <f t="shared" si="403"/>
        <v>-7.1625824000000762</v>
      </c>
      <c r="T870">
        <f t="shared" si="404"/>
        <v>0</v>
      </c>
      <c r="U870">
        <f t="shared" si="413"/>
        <v>7.4386402633334139E-2</v>
      </c>
      <c r="V870" s="9">
        <f t="shared" si="414"/>
        <v>2.4795467544444714</v>
      </c>
      <c r="W870" s="9">
        <f t="shared" si="386"/>
        <v>8.9263683160000973</v>
      </c>
      <c r="X870" s="6">
        <f t="shared" si="393"/>
        <v>7.9136275534754432</v>
      </c>
      <c r="Y870" s="10">
        <v>0</v>
      </c>
      <c r="Z870" s="31">
        <f t="shared" si="405"/>
        <v>156.67450814192708</v>
      </c>
      <c r="AA870" s="31">
        <f t="shared" si="408"/>
        <v>8.3324478398845088</v>
      </c>
      <c r="AB870" s="31">
        <f t="shared" si="406"/>
        <v>0</v>
      </c>
      <c r="AC870" s="31">
        <f t="shared" si="409"/>
        <v>356.052921489261</v>
      </c>
      <c r="AD870" s="20">
        <f t="shared" si="407"/>
        <v>156.67450814192708</v>
      </c>
      <c r="AE870" s="9">
        <f t="shared" si="387"/>
        <v>2.4795467544444714</v>
      </c>
      <c r="AF870" s="9">
        <f t="shared" si="398"/>
        <v>3.2593004949460549</v>
      </c>
      <c r="AG870" s="21">
        <f t="shared" si="399"/>
        <v>156.67450814192708</v>
      </c>
      <c r="AH870" s="6">
        <f t="shared" si="400"/>
        <v>7.9136275534754432</v>
      </c>
      <c r="AI870">
        <f t="shared" si="401"/>
        <v>0</v>
      </c>
    </row>
    <row r="871" spans="2:35" ht="20">
      <c r="B871" s="22">
        <v>1076</v>
      </c>
      <c r="C871" s="22">
        <v>820</v>
      </c>
      <c r="D871" s="18">
        <f t="shared" si="388"/>
        <v>1123.3507360000001</v>
      </c>
      <c r="E871" s="18">
        <f t="shared" si="389"/>
        <v>1228.9350643600001</v>
      </c>
      <c r="F871" s="18">
        <f t="shared" si="394"/>
        <v>1115.9472183999999</v>
      </c>
      <c r="G871" s="18">
        <f t="shared" si="395"/>
        <v>1231.9324669560001</v>
      </c>
      <c r="H871" s="18">
        <v>480</v>
      </c>
      <c r="I871" s="18">
        <v>690</v>
      </c>
      <c r="J871" s="13">
        <f t="shared" si="390"/>
        <v>315.12864000000002</v>
      </c>
      <c r="K871" s="13">
        <f t="shared" si="391"/>
        <v>1034.10389562</v>
      </c>
      <c r="L871" s="13">
        <f t="shared" si="396"/>
        <v>323.2681844</v>
      </c>
      <c r="M871" s="13">
        <f t="shared" si="397"/>
        <v>1033.6043285206667</v>
      </c>
      <c r="N871" s="19">
        <f t="shared" si="392"/>
        <v>-8.3396600000000944</v>
      </c>
      <c r="O871">
        <f t="shared" si="402"/>
        <v>2.997402596000029</v>
      </c>
      <c r="P871">
        <f t="shared" si="410"/>
        <v>0.1173130121812213</v>
      </c>
      <c r="Q871" s="9">
        <f t="shared" si="411"/>
        <v>3.9104337393740436</v>
      </c>
      <c r="R871" s="9">
        <f t="shared" si="412"/>
        <v>14.077561461746557</v>
      </c>
      <c r="S871">
        <f t="shared" si="403"/>
        <v>-7.2422303999999826</v>
      </c>
      <c r="T871">
        <f t="shared" si="404"/>
        <v>0.49956709933348975</v>
      </c>
      <c r="U871">
        <f t="shared" si="413"/>
        <v>7.6360963040217944E-2</v>
      </c>
      <c r="V871" s="9">
        <f t="shared" si="414"/>
        <v>2.5453654346739314</v>
      </c>
      <c r="W871" s="9">
        <f t="shared" si="386"/>
        <v>9.1633155648261528</v>
      </c>
      <c r="X871" s="6">
        <f t="shared" si="393"/>
        <v>8.0372389582126136</v>
      </c>
      <c r="Y871" s="10">
        <v>0</v>
      </c>
      <c r="Z871" s="31">
        <f t="shared" si="405"/>
        <v>157.97848546330104</v>
      </c>
      <c r="AA871" s="31">
        <f t="shared" si="408"/>
        <v>-1.3039773213739636</v>
      </c>
      <c r="AB871" s="31">
        <f t="shared" si="406"/>
        <v>356.05400328176097</v>
      </c>
      <c r="AC871" s="31">
        <f t="shared" si="409"/>
        <v>-356.05400328176097</v>
      </c>
      <c r="AD871" s="20">
        <f t="shared" si="407"/>
        <v>198.07551781845993</v>
      </c>
      <c r="AE871" s="9">
        <f t="shared" si="387"/>
        <v>2.5453654346739314</v>
      </c>
      <c r="AF871" s="9">
        <f t="shared" si="398"/>
        <v>3.9104337393740436</v>
      </c>
      <c r="AG871" s="21">
        <f t="shared" si="399"/>
        <v>198.07551781845993</v>
      </c>
      <c r="AH871" s="6">
        <f t="shared" si="400"/>
        <v>8.0372389582126136</v>
      </c>
      <c r="AI871">
        <f t="shared" si="401"/>
        <v>0</v>
      </c>
    </row>
    <row r="872" spans="2:35" ht="20">
      <c r="B872" s="22">
        <v>1082</v>
      </c>
      <c r="C872" s="22">
        <v>820</v>
      </c>
      <c r="D872" s="18">
        <f t="shared" si="388"/>
        <v>1131.7999119999999</v>
      </c>
      <c r="E872" s="18">
        <f t="shared" si="389"/>
        <v>1228.9350643600001</v>
      </c>
      <c r="F872" s="18">
        <f t="shared" si="394"/>
        <v>1123.3872413333333</v>
      </c>
      <c r="G872" s="18">
        <f t="shared" si="395"/>
        <v>1229.9341985586668</v>
      </c>
      <c r="H872" s="18">
        <v>474</v>
      </c>
      <c r="I872" s="18">
        <v>690</v>
      </c>
      <c r="J872" s="13">
        <f t="shared" si="390"/>
        <v>307.06774800000005</v>
      </c>
      <c r="K872" s="13">
        <f t="shared" si="391"/>
        <v>1034.10389562</v>
      </c>
      <c r="L872" s="13">
        <f t="shared" si="396"/>
        <v>315.20729240000003</v>
      </c>
      <c r="M872" s="13">
        <f t="shared" si="397"/>
        <v>1033.6043285206667</v>
      </c>
      <c r="N872" s="19">
        <f t="shared" si="392"/>
        <v>-8.4491759999998521</v>
      </c>
      <c r="O872">
        <f t="shared" si="402"/>
        <v>1.9982683973332769</v>
      </c>
      <c r="P872">
        <f t="shared" si="410"/>
        <v>0.10238346139257753</v>
      </c>
      <c r="Q872" s="9">
        <f t="shared" si="411"/>
        <v>3.4127820464192511</v>
      </c>
      <c r="R872" s="9">
        <f t="shared" si="412"/>
        <v>12.286015367109304</v>
      </c>
      <c r="S872">
        <f t="shared" si="403"/>
        <v>-8.0608919999999671</v>
      </c>
      <c r="T872">
        <f t="shared" si="404"/>
        <v>0</v>
      </c>
      <c r="U872">
        <f t="shared" si="413"/>
        <v>8.371572212499967E-2</v>
      </c>
      <c r="V872" s="9">
        <f t="shared" si="414"/>
        <v>2.7905240708333223</v>
      </c>
      <c r="W872" s="9">
        <f t="shared" si="386"/>
        <v>10.045886654999961</v>
      </c>
      <c r="X872" s="6">
        <f t="shared" si="393"/>
        <v>8.1629596522658954</v>
      </c>
      <c r="Y872" s="10">
        <v>0</v>
      </c>
      <c r="Z872" s="31">
        <f t="shared" si="405"/>
        <v>164.96608959561436</v>
      </c>
      <c r="AA872" s="31">
        <f t="shared" si="408"/>
        <v>-6.9876041323133222</v>
      </c>
      <c r="AB872" s="31">
        <f t="shared" si="406"/>
        <v>0</v>
      </c>
      <c r="AC872" s="31">
        <f t="shared" si="409"/>
        <v>356.05400328176097</v>
      </c>
      <c r="AD872" s="20">
        <f t="shared" si="407"/>
        <v>164.96608959561436</v>
      </c>
      <c r="AE872" s="9">
        <f t="shared" si="387"/>
        <v>2.7905240708333223</v>
      </c>
      <c r="AF872" s="9">
        <f t="shared" si="398"/>
        <v>3.4127820464192511</v>
      </c>
      <c r="AG872" s="21">
        <f t="shared" si="399"/>
        <v>164.96608959561436</v>
      </c>
      <c r="AH872" s="6">
        <f t="shared" si="400"/>
        <v>8.1629596522658954</v>
      </c>
      <c r="AI872">
        <f t="shared" si="401"/>
        <v>0</v>
      </c>
    </row>
    <row r="873" spans="2:35" ht="20">
      <c r="B873" s="22">
        <v>1086</v>
      </c>
      <c r="C873" s="22">
        <v>818</v>
      </c>
      <c r="D873" s="18">
        <f t="shared" si="388"/>
        <v>1137.3072503999999</v>
      </c>
      <c r="E873" s="18">
        <f t="shared" si="389"/>
        <v>1225.937661764</v>
      </c>
      <c r="F873" s="18">
        <f t="shared" si="394"/>
        <v>1130.8192994666667</v>
      </c>
      <c r="G873" s="18">
        <f t="shared" si="395"/>
        <v>1227.9359301613333</v>
      </c>
      <c r="H873" s="18">
        <v>469</v>
      </c>
      <c r="I873" s="18">
        <v>690</v>
      </c>
      <c r="J873" s="13">
        <f t="shared" si="390"/>
        <v>300.35033799999997</v>
      </c>
      <c r="K873" s="13">
        <f t="shared" si="391"/>
        <v>1034.10389562</v>
      </c>
      <c r="L873" s="13">
        <f t="shared" si="396"/>
        <v>307.51557533333335</v>
      </c>
      <c r="M873" s="13">
        <f t="shared" si="397"/>
        <v>1034.10389562</v>
      </c>
      <c r="N873" s="19">
        <f t="shared" si="392"/>
        <v>-5.5073383999999805</v>
      </c>
      <c r="O873">
        <f t="shared" si="402"/>
        <v>1.9982683973335043</v>
      </c>
      <c r="P873">
        <f t="shared" si="410"/>
        <v>7.7807500362626347E-2</v>
      </c>
      <c r="Q873" s="9">
        <f t="shared" si="411"/>
        <v>2.5935833454208783</v>
      </c>
      <c r="R873" s="9">
        <f t="shared" si="412"/>
        <v>9.336900043515163</v>
      </c>
      <c r="S873">
        <f t="shared" si="403"/>
        <v>-7.6917170666666834</v>
      </c>
      <c r="T873">
        <f t="shared" si="404"/>
        <v>0.49956709933326238</v>
      </c>
      <c r="U873">
        <f t="shared" si="413"/>
        <v>8.0962941350052289E-2</v>
      </c>
      <c r="V873" s="9">
        <f t="shared" si="414"/>
        <v>2.6987647116684097</v>
      </c>
      <c r="W873" s="9">
        <f t="shared" si="386"/>
        <v>9.7155529620062744</v>
      </c>
      <c r="X873" s="6">
        <f t="shared" si="393"/>
        <v>8.3137364690927491</v>
      </c>
      <c r="Y873" s="10">
        <v>0</v>
      </c>
      <c r="Z873" s="31">
        <f t="shared" si="405"/>
        <v>164.95070853519479</v>
      </c>
      <c r="AA873" s="31">
        <f t="shared" si="408"/>
        <v>1.5381060419571213E-2</v>
      </c>
      <c r="AB873" s="31">
        <f t="shared" si="406"/>
        <v>356.28393238690001</v>
      </c>
      <c r="AC873" s="31">
        <f t="shared" si="409"/>
        <v>-356.28393238690001</v>
      </c>
      <c r="AD873" s="20">
        <f t="shared" si="407"/>
        <v>191.33322385170521</v>
      </c>
      <c r="AE873" s="9">
        <f t="shared" si="387"/>
        <v>2.6987647116684097</v>
      </c>
      <c r="AF873" s="9">
        <f t="shared" si="398"/>
        <v>2.5935833454208783</v>
      </c>
      <c r="AG873" s="21">
        <f t="shared" si="399"/>
        <v>191.33322385170521</v>
      </c>
      <c r="AH873" s="6">
        <f t="shared" si="400"/>
        <v>8.3137364690927491</v>
      </c>
      <c r="AI873">
        <f t="shared" si="401"/>
        <v>0</v>
      </c>
    </row>
    <row r="874" spans="2:35" ht="20">
      <c r="B874" s="22">
        <v>1092</v>
      </c>
      <c r="C874" s="22">
        <v>816</v>
      </c>
      <c r="D874" s="18">
        <f t="shared" si="388"/>
        <v>1145.6190336</v>
      </c>
      <c r="E874" s="18">
        <f t="shared" si="389"/>
        <v>1222.940259168</v>
      </c>
      <c r="F874" s="18">
        <f t="shared" si="394"/>
        <v>1138.2420653333331</v>
      </c>
      <c r="G874" s="18">
        <f t="shared" si="395"/>
        <v>1225.937661764</v>
      </c>
      <c r="H874" s="18">
        <v>464</v>
      </c>
      <c r="I874" s="18">
        <v>690</v>
      </c>
      <c r="J874" s="13">
        <f t="shared" si="390"/>
        <v>293.63292799999999</v>
      </c>
      <c r="K874" s="13">
        <f t="shared" si="391"/>
        <v>1034.10389562</v>
      </c>
      <c r="L874" s="13">
        <f t="shared" si="396"/>
        <v>300.35033800000002</v>
      </c>
      <c r="M874" s="13">
        <f t="shared" si="397"/>
        <v>1034.10389562</v>
      </c>
      <c r="N874" s="19">
        <f t="shared" si="392"/>
        <v>-8.3117832000000362</v>
      </c>
      <c r="O874">
        <f t="shared" si="402"/>
        <v>1.9982683973332769</v>
      </c>
      <c r="P874">
        <f t="shared" si="410"/>
        <v>0.10116321741407742</v>
      </c>
      <c r="Q874" s="9">
        <f t="shared" si="411"/>
        <v>3.3721072471359141</v>
      </c>
      <c r="R874" s="9">
        <f t="shared" si="412"/>
        <v>12.139586089689292</v>
      </c>
      <c r="S874">
        <f t="shared" si="403"/>
        <v>-7.165237333333323</v>
      </c>
      <c r="T874">
        <f t="shared" si="404"/>
        <v>0</v>
      </c>
      <c r="U874">
        <f t="shared" si="413"/>
        <v>7.4413975222222123E-2</v>
      </c>
      <c r="V874" s="9">
        <f t="shared" si="414"/>
        <v>2.4804658407407372</v>
      </c>
      <c r="W874" s="9">
        <f t="shared" si="386"/>
        <v>8.9296770266666545</v>
      </c>
      <c r="X874" s="6">
        <f t="shared" si="393"/>
        <v>8.4743278591798479</v>
      </c>
      <c r="Y874" s="10">
        <v>0</v>
      </c>
      <c r="Z874" s="31">
        <f t="shared" si="405"/>
        <v>164.93272506173034</v>
      </c>
      <c r="AA874" s="31">
        <f t="shared" si="408"/>
        <v>1.7983473464454391E-2</v>
      </c>
      <c r="AB874" s="31">
        <f t="shared" si="406"/>
        <v>0</v>
      </c>
      <c r="AC874" s="31">
        <f t="shared" si="409"/>
        <v>356.28393238690001</v>
      </c>
      <c r="AD874" s="20">
        <f t="shared" si="407"/>
        <v>164.93272506173034</v>
      </c>
      <c r="AE874" s="9">
        <f t="shared" si="387"/>
        <v>2.4804658407407372</v>
      </c>
      <c r="AF874" s="9">
        <f t="shared" si="398"/>
        <v>3.3721072471359141</v>
      </c>
      <c r="AG874" s="21">
        <f t="shared" si="399"/>
        <v>164.93272506173034</v>
      </c>
      <c r="AH874" s="6">
        <f t="shared" si="400"/>
        <v>8.4743278591798479</v>
      </c>
      <c r="AI874">
        <f t="shared" si="401"/>
        <v>0</v>
      </c>
    </row>
    <row r="875" spans="2:35" ht="20">
      <c r="B875" s="22">
        <v>1098</v>
      </c>
      <c r="C875" s="22">
        <v>816</v>
      </c>
      <c r="D875" s="18">
        <f t="shared" si="388"/>
        <v>1154.0562623999999</v>
      </c>
      <c r="E875" s="18">
        <f t="shared" si="389"/>
        <v>1222.940259168</v>
      </c>
      <c r="F875" s="18">
        <f t="shared" si="394"/>
        <v>1145.6608487999999</v>
      </c>
      <c r="G875" s="18">
        <f t="shared" si="395"/>
        <v>1223.9393933666668</v>
      </c>
      <c r="H875" s="18">
        <v>458</v>
      </c>
      <c r="I875" s="18">
        <v>690</v>
      </c>
      <c r="J875" s="13">
        <f t="shared" si="390"/>
        <v>285.57203600000003</v>
      </c>
      <c r="K875" s="13">
        <f t="shared" si="391"/>
        <v>1034.10389562</v>
      </c>
      <c r="L875" s="13">
        <f t="shared" si="396"/>
        <v>293.18510066666664</v>
      </c>
      <c r="M875" s="13">
        <f t="shared" si="397"/>
        <v>1034.10389562</v>
      </c>
      <c r="N875" s="19">
        <f t="shared" si="392"/>
        <v>-8.4372287999999571</v>
      </c>
      <c r="O875">
        <f t="shared" si="402"/>
        <v>1.9982683973332769</v>
      </c>
      <c r="P875">
        <f t="shared" si="410"/>
        <v>0.10227714091161129</v>
      </c>
      <c r="Q875" s="9">
        <f t="shared" si="411"/>
        <v>3.4092380303870429</v>
      </c>
      <c r="R875" s="9">
        <f t="shared" si="412"/>
        <v>12.273256909393355</v>
      </c>
      <c r="S875">
        <f t="shared" si="403"/>
        <v>-7.1652373333333799</v>
      </c>
      <c r="T875">
        <f t="shared" si="404"/>
        <v>0</v>
      </c>
      <c r="U875">
        <f t="shared" si="413"/>
        <v>7.441397522222272E-2</v>
      </c>
      <c r="V875" s="9">
        <f t="shared" si="414"/>
        <v>2.4804658407407572</v>
      </c>
      <c r="W875" s="9">
        <f t="shared" si="386"/>
        <v>8.9296770266667256</v>
      </c>
      <c r="X875" s="6">
        <f t="shared" si="393"/>
        <v>8.5866004160385394</v>
      </c>
      <c r="Y875" s="10">
        <v>0</v>
      </c>
      <c r="Z875" s="31">
        <f t="shared" si="405"/>
        <v>164.92500500024971</v>
      </c>
      <c r="AA875" s="31">
        <f t="shared" si="408"/>
        <v>7.7200614806258727E-3</v>
      </c>
      <c r="AB875" s="31">
        <f t="shared" si="406"/>
        <v>0</v>
      </c>
      <c r="AC875" s="31">
        <f t="shared" si="409"/>
        <v>0</v>
      </c>
      <c r="AD875" s="20">
        <f t="shared" si="407"/>
        <v>164.92500500024971</v>
      </c>
      <c r="AE875" s="9">
        <f t="shared" si="387"/>
        <v>2.4804658407407572</v>
      </c>
      <c r="AF875" s="9">
        <f t="shared" si="398"/>
        <v>3.4092380303870429</v>
      </c>
      <c r="AG875" s="21">
        <f t="shared" si="399"/>
        <v>164.92500500024971</v>
      </c>
      <c r="AH875" s="6">
        <f t="shared" si="400"/>
        <v>8.5866004160385394</v>
      </c>
      <c r="AI875">
        <f t="shared" si="401"/>
        <v>0</v>
      </c>
    </row>
    <row r="876" spans="2:35" ht="20">
      <c r="B876" s="22">
        <v>1104</v>
      </c>
      <c r="C876" s="22">
        <v>814</v>
      </c>
      <c r="D876" s="18">
        <f t="shared" si="388"/>
        <v>1162.3501248</v>
      </c>
      <c r="E876" s="18">
        <f t="shared" si="389"/>
        <v>1219.942856572</v>
      </c>
      <c r="F876" s="18">
        <f t="shared" si="394"/>
        <v>1154.0084735999999</v>
      </c>
      <c r="G876" s="18">
        <f t="shared" si="395"/>
        <v>1221.9411249693333</v>
      </c>
      <c r="H876" s="18">
        <v>452</v>
      </c>
      <c r="I876" s="18">
        <v>690</v>
      </c>
      <c r="J876" s="13">
        <f t="shared" si="390"/>
        <v>277.51114400000006</v>
      </c>
      <c r="K876" s="13">
        <f t="shared" si="391"/>
        <v>1034.10389562</v>
      </c>
      <c r="L876" s="13">
        <f t="shared" si="396"/>
        <v>285.57203600000003</v>
      </c>
      <c r="M876" s="13">
        <f t="shared" si="397"/>
        <v>1034.10389562</v>
      </c>
      <c r="N876" s="19">
        <f t="shared" si="392"/>
        <v>-8.29386240000008</v>
      </c>
      <c r="O876">
        <f t="shared" si="402"/>
        <v>1.9982683973335043</v>
      </c>
      <c r="P876">
        <f t="shared" si="410"/>
        <v>0.10100445441336728</v>
      </c>
      <c r="Q876" s="9">
        <f t="shared" si="411"/>
        <v>3.3668151471122427</v>
      </c>
      <c r="R876" s="9">
        <f t="shared" si="412"/>
        <v>12.120534529604074</v>
      </c>
      <c r="S876">
        <f t="shared" si="403"/>
        <v>-7.6130646666666166</v>
      </c>
      <c r="T876">
        <f t="shared" si="404"/>
        <v>0</v>
      </c>
      <c r="U876">
        <f t="shared" si="413"/>
        <v>7.9064848673610605E-2</v>
      </c>
      <c r="V876" s="9">
        <f t="shared" si="414"/>
        <v>2.6354949557870202</v>
      </c>
      <c r="W876" s="9">
        <f t="shared" si="386"/>
        <v>9.4877818408332733</v>
      </c>
      <c r="X876" s="6">
        <f t="shared" si="393"/>
        <v>8.7266230371976459</v>
      </c>
      <c r="Y876" s="10">
        <v>0</v>
      </c>
      <c r="Z876" s="31">
        <f t="shared" si="405"/>
        <v>166.53776941039405</v>
      </c>
      <c r="AA876" s="31">
        <f t="shared" si="408"/>
        <v>-1.6127644101443366</v>
      </c>
      <c r="AB876" s="31">
        <f t="shared" si="406"/>
        <v>0</v>
      </c>
      <c r="AC876" s="31">
        <f t="shared" si="409"/>
        <v>0</v>
      </c>
      <c r="AD876" s="20">
        <f t="shared" si="407"/>
        <v>166.53776941039405</v>
      </c>
      <c r="AE876" s="9">
        <f t="shared" si="387"/>
        <v>2.6354949557870202</v>
      </c>
      <c r="AF876" s="9">
        <f t="shared" si="398"/>
        <v>3.3668151471122427</v>
      </c>
      <c r="AG876" s="21">
        <f t="shared" si="399"/>
        <v>166.53776941039405</v>
      </c>
      <c r="AH876" s="6">
        <f t="shared" si="400"/>
        <v>8.7266230371976459</v>
      </c>
      <c r="AI876">
        <f t="shared" si="401"/>
        <v>0</v>
      </c>
    </row>
    <row r="877" spans="2:35" ht="20">
      <c r="B877" s="22">
        <v>1110</v>
      </c>
      <c r="C877" s="22">
        <v>814</v>
      </c>
      <c r="D877" s="18">
        <f t="shared" si="388"/>
        <v>1170.7813799999999</v>
      </c>
      <c r="E877" s="18">
        <f t="shared" si="389"/>
        <v>1219.942856572</v>
      </c>
      <c r="F877" s="18">
        <f t="shared" si="394"/>
        <v>1162.3959223999998</v>
      </c>
      <c r="G877" s="18">
        <f t="shared" si="395"/>
        <v>1220.9419907706667</v>
      </c>
      <c r="H877" s="18">
        <v>446</v>
      </c>
      <c r="I877" s="18">
        <v>690</v>
      </c>
      <c r="J877" s="13">
        <f t="shared" si="390"/>
        <v>269.45025200000003</v>
      </c>
      <c r="K877" s="13">
        <f t="shared" si="391"/>
        <v>1034.10389562</v>
      </c>
      <c r="L877" s="13">
        <f t="shared" si="396"/>
        <v>277.51114400000006</v>
      </c>
      <c r="M877" s="13">
        <f t="shared" si="397"/>
        <v>1034.10389562</v>
      </c>
      <c r="N877" s="19">
        <f t="shared" si="392"/>
        <v>-8.4312551999998959</v>
      </c>
      <c r="O877">
        <f t="shared" si="402"/>
        <v>0.99913419866652475</v>
      </c>
      <c r="P877">
        <f t="shared" si="410"/>
        <v>9.1448220944204073E-2</v>
      </c>
      <c r="Q877" s="9">
        <f t="shared" si="411"/>
        <v>3.0482740314734689</v>
      </c>
      <c r="R877" s="9">
        <f t="shared" si="412"/>
        <v>10.973786513304487</v>
      </c>
      <c r="S877">
        <f t="shared" si="403"/>
        <v>-8.0608919999999671</v>
      </c>
      <c r="T877">
        <f t="shared" si="404"/>
        <v>0</v>
      </c>
      <c r="U877">
        <f t="shared" si="413"/>
        <v>8.371572212499967E-2</v>
      </c>
      <c r="V877" s="9">
        <f t="shared" si="414"/>
        <v>2.7905240708333223</v>
      </c>
      <c r="W877" s="9">
        <f t="shared" si="386"/>
        <v>10.045886654999961</v>
      </c>
      <c r="X877" s="6">
        <f t="shared" si="393"/>
        <v>8.8877670069800914</v>
      </c>
      <c r="Y877" s="10">
        <v>0</v>
      </c>
      <c r="Z877" s="31">
        <f t="shared" si="405"/>
        <v>173.20679283905434</v>
      </c>
      <c r="AA877" s="31">
        <f t="shared" si="408"/>
        <v>-6.6690234286602958</v>
      </c>
      <c r="AB877" s="31">
        <f t="shared" si="406"/>
        <v>0</v>
      </c>
      <c r="AC877" s="31">
        <f t="shared" si="409"/>
        <v>0</v>
      </c>
      <c r="AD877" s="20">
        <f t="shared" si="407"/>
        <v>173.20679283905434</v>
      </c>
      <c r="AE877" s="9">
        <f t="shared" si="387"/>
        <v>2.7905240708333223</v>
      </c>
      <c r="AF877" s="9">
        <f t="shared" si="398"/>
        <v>3.0482740314734689</v>
      </c>
      <c r="AG877" s="21">
        <f t="shared" si="399"/>
        <v>173.20679283905434</v>
      </c>
      <c r="AH877" s="6">
        <f t="shared" si="400"/>
        <v>8.8877670069800914</v>
      </c>
      <c r="AI877">
        <f t="shared" si="401"/>
        <v>0</v>
      </c>
    </row>
    <row r="878" spans="2:35" ht="20">
      <c r="B878" s="22">
        <v>1116</v>
      </c>
      <c r="C878" s="22">
        <v>814</v>
      </c>
      <c r="D878" s="18">
        <f t="shared" si="388"/>
        <v>1179.2126352</v>
      </c>
      <c r="E878" s="18">
        <f t="shared" si="389"/>
        <v>1219.942856572</v>
      </c>
      <c r="F878" s="18">
        <f t="shared" si="394"/>
        <v>1170.7813799999999</v>
      </c>
      <c r="G878" s="18">
        <f t="shared" si="395"/>
        <v>1219.942856572</v>
      </c>
      <c r="H878" s="18">
        <v>442</v>
      </c>
      <c r="I878" s="18">
        <v>689</v>
      </c>
      <c r="J878" s="13">
        <f t="shared" si="390"/>
        <v>264.33418440000003</v>
      </c>
      <c r="K878" s="13">
        <f t="shared" si="391"/>
        <v>1032.605194322</v>
      </c>
      <c r="L878" s="13">
        <f t="shared" si="396"/>
        <v>270.43186013333337</v>
      </c>
      <c r="M878" s="13">
        <f t="shared" si="397"/>
        <v>1033.6043285206667</v>
      </c>
      <c r="N878" s="19">
        <f t="shared" si="392"/>
        <v>-8.4312552000001233</v>
      </c>
      <c r="O878">
        <f t="shared" si="402"/>
        <v>0.99913419866675213</v>
      </c>
      <c r="P878">
        <f t="shared" si="410"/>
        <v>9.1448220944208056E-2</v>
      </c>
      <c r="Q878" s="9">
        <f t="shared" si="411"/>
        <v>3.0482740314736017</v>
      </c>
      <c r="R878" s="9">
        <f t="shared" si="412"/>
        <v>10.973786513304967</v>
      </c>
      <c r="S878">
        <f t="shared" si="403"/>
        <v>-7.0792838666666853</v>
      </c>
      <c r="T878">
        <f t="shared" si="404"/>
        <v>-0.49956709933326238</v>
      </c>
      <c r="U878">
        <f t="shared" si="413"/>
        <v>7.4694694789423005E-2</v>
      </c>
      <c r="V878" s="9">
        <f t="shared" si="414"/>
        <v>2.4898231596474338</v>
      </c>
      <c r="W878" s="9">
        <f t="shared" si="386"/>
        <v>8.9633633747307613</v>
      </c>
      <c r="X878" s="6">
        <f t="shared" si="393"/>
        <v>9.0414387204189008</v>
      </c>
      <c r="Y878" s="10">
        <v>0</v>
      </c>
      <c r="Z878" s="31">
        <f t="shared" si="405"/>
        <v>173.20519481303069</v>
      </c>
      <c r="AA878" s="31">
        <f t="shared" si="408"/>
        <v>1.5980260236574395E-3</v>
      </c>
      <c r="AB878" s="31">
        <f t="shared" si="406"/>
        <v>4.0365263311828636</v>
      </c>
      <c r="AC878" s="31">
        <f t="shared" si="409"/>
        <v>-4.0365263311828636</v>
      </c>
      <c r="AD878" s="20">
        <f t="shared" si="407"/>
        <v>169.16866848184782</v>
      </c>
      <c r="AE878" s="9">
        <f t="shared" si="387"/>
        <v>2.4898231596474338</v>
      </c>
      <c r="AF878" s="9">
        <f t="shared" si="398"/>
        <v>3.0482740314736017</v>
      </c>
      <c r="AG878" s="21">
        <f t="shared" si="399"/>
        <v>169.16866848184782</v>
      </c>
      <c r="AH878" s="6">
        <f t="shared" si="400"/>
        <v>9.0414387204189008</v>
      </c>
      <c r="AI878">
        <f t="shared" si="401"/>
        <v>0</v>
      </c>
    </row>
    <row r="879" spans="2:35" ht="20">
      <c r="B879" s="22">
        <v>1120</v>
      </c>
      <c r="C879" s="22">
        <v>812</v>
      </c>
      <c r="D879" s="18">
        <f t="shared" si="388"/>
        <v>1184.674176</v>
      </c>
      <c r="E879" s="18">
        <f t="shared" si="389"/>
        <v>1216.945453976</v>
      </c>
      <c r="F879" s="18">
        <f t="shared" si="394"/>
        <v>1178.2227304</v>
      </c>
      <c r="G879" s="18">
        <f t="shared" si="395"/>
        <v>1218.9437223733332</v>
      </c>
      <c r="H879" s="18">
        <v>436</v>
      </c>
      <c r="I879" s="18">
        <v>689</v>
      </c>
      <c r="J879" s="13">
        <f t="shared" si="390"/>
        <v>256.27627919999998</v>
      </c>
      <c r="K879" s="13">
        <f t="shared" si="391"/>
        <v>1032.605194322</v>
      </c>
      <c r="L879" s="13">
        <f t="shared" si="396"/>
        <v>263.35357186666664</v>
      </c>
      <c r="M879" s="13">
        <f t="shared" si="397"/>
        <v>1033.1047614213333</v>
      </c>
      <c r="N879" s="19">
        <f t="shared" si="392"/>
        <v>-5.4615407999999661</v>
      </c>
      <c r="O879">
        <f t="shared" si="402"/>
        <v>0.99913419866675213</v>
      </c>
      <c r="P879">
        <f t="shared" si="410"/>
        <v>6.2552835343777077E-2</v>
      </c>
      <c r="Q879" s="9">
        <f t="shared" si="411"/>
        <v>2.0850945114592361</v>
      </c>
      <c r="R879" s="9">
        <f t="shared" si="412"/>
        <v>7.5063402412532501</v>
      </c>
      <c r="S879">
        <f t="shared" si="403"/>
        <v>-7.0782882666667319</v>
      </c>
      <c r="T879">
        <f t="shared" si="404"/>
        <v>-0.49956709933348975</v>
      </c>
      <c r="U879">
        <f t="shared" si="413"/>
        <v>7.4684517518015525E-2</v>
      </c>
      <c r="V879" s="9">
        <f t="shared" si="414"/>
        <v>2.4894839172671843</v>
      </c>
      <c r="W879" s="9">
        <f t="shared" si="386"/>
        <v>8.962142102161863</v>
      </c>
      <c r="X879" s="6">
        <f t="shared" si="393"/>
        <v>9.2029012909487999</v>
      </c>
      <c r="Y879" s="10">
        <v>0</v>
      </c>
      <c r="Z879" s="31">
        <f t="shared" si="405"/>
        <v>172.35275388886859</v>
      </c>
      <c r="AA879" s="31">
        <f t="shared" si="408"/>
        <v>0.85244092416209583</v>
      </c>
      <c r="AB879" s="31">
        <f t="shared" si="406"/>
        <v>4.0370922135439669</v>
      </c>
      <c r="AC879" s="31">
        <f t="shared" si="409"/>
        <v>-5.6588236110322043E-4</v>
      </c>
      <c r="AD879" s="20">
        <f t="shared" si="407"/>
        <v>168.31566167532463</v>
      </c>
      <c r="AE879" s="9">
        <f t="shared" si="387"/>
        <v>2.4894839172671843</v>
      </c>
      <c r="AF879" s="9">
        <f t="shared" si="398"/>
        <v>2.0850945114592361</v>
      </c>
      <c r="AG879" s="21">
        <f t="shared" si="399"/>
        <v>168.31566167532463</v>
      </c>
      <c r="AH879" s="6">
        <f t="shared" si="400"/>
        <v>9.2029012909487999</v>
      </c>
      <c r="AI879">
        <f t="shared" si="401"/>
        <v>0</v>
      </c>
    </row>
    <row r="880" spans="2:35" ht="20">
      <c r="B880" s="22">
        <v>1126</v>
      </c>
      <c r="C880" s="22">
        <v>810</v>
      </c>
      <c r="D880" s="18">
        <f t="shared" si="388"/>
        <v>1192.9341879999999</v>
      </c>
      <c r="E880" s="18">
        <f t="shared" si="389"/>
        <v>1213.9480513799999</v>
      </c>
      <c r="F880" s="18">
        <f t="shared" si="394"/>
        <v>1185.6069997333334</v>
      </c>
      <c r="G880" s="18">
        <f t="shared" si="395"/>
        <v>1216.945453976</v>
      </c>
      <c r="H880" s="18">
        <v>432</v>
      </c>
      <c r="I880" s="18">
        <v>689</v>
      </c>
      <c r="J880" s="13">
        <f t="shared" si="390"/>
        <v>250.90434240000002</v>
      </c>
      <c r="K880" s="13">
        <f t="shared" si="391"/>
        <v>1032.605194322</v>
      </c>
      <c r="L880" s="13">
        <f t="shared" si="396"/>
        <v>257.17160200000001</v>
      </c>
      <c r="M880" s="13">
        <f t="shared" si="397"/>
        <v>1032.605194322</v>
      </c>
      <c r="N880" s="19">
        <f t="shared" si="392"/>
        <v>-8.2600119999999606</v>
      </c>
      <c r="O880">
        <f t="shared" si="402"/>
        <v>1.9982683973332769</v>
      </c>
      <c r="P880">
        <f t="shared" si="410"/>
        <v>0.10070482431640586</v>
      </c>
      <c r="Q880" s="9">
        <f t="shared" si="411"/>
        <v>3.3568274772135283</v>
      </c>
      <c r="R880" s="9">
        <f t="shared" si="412"/>
        <v>12.084578917968702</v>
      </c>
      <c r="S880">
        <f t="shared" si="403"/>
        <v>-6.1819698666666341</v>
      </c>
      <c r="T880">
        <f t="shared" si="404"/>
        <v>-0.49956709933326238</v>
      </c>
      <c r="U880">
        <f t="shared" si="413"/>
        <v>6.5542761331086982E-2</v>
      </c>
      <c r="V880" s="9">
        <f t="shared" si="414"/>
        <v>2.1847587110362325</v>
      </c>
      <c r="W880" s="9">
        <f t="shared" si="386"/>
        <v>7.8651313597304373</v>
      </c>
      <c r="X880" s="6">
        <f t="shared" si="393"/>
        <v>9.3386186314438557</v>
      </c>
      <c r="Y880" s="10">
        <v>0</v>
      </c>
      <c r="Z880" s="31">
        <f t="shared" si="405"/>
        <v>164.85777272010432</v>
      </c>
      <c r="AA880" s="31">
        <f t="shared" si="408"/>
        <v>7.4949811687642693</v>
      </c>
      <c r="AB880" s="31">
        <f t="shared" si="406"/>
        <v>4.6200521994849515</v>
      </c>
      <c r="AC880" s="31">
        <f t="shared" si="409"/>
        <v>-0.58295998594098464</v>
      </c>
      <c r="AD880" s="20">
        <f t="shared" si="407"/>
        <v>160.23772052061938</v>
      </c>
      <c r="AE880" s="9">
        <f t="shared" si="387"/>
        <v>2.1847587110362325</v>
      </c>
      <c r="AF880" s="9">
        <f t="shared" si="398"/>
        <v>3.3568274772135283</v>
      </c>
      <c r="AG880" s="21">
        <f t="shared" si="399"/>
        <v>160.23772052061938</v>
      </c>
      <c r="AH880" s="6">
        <f t="shared" si="400"/>
        <v>9.3386186314438557</v>
      </c>
      <c r="AI880">
        <f t="shared" si="401"/>
        <v>0</v>
      </c>
    </row>
    <row r="881" spans="2:35" ht="20">
      <c r="B881" s="22">
        <v>1132</v>
      </c>
      <c r="C881" s="22">
        <v>808</v>
      </c>
      <c r="D881" s="18">
        <f t="shared" si="388"/>
        <v>1201.1822528</v>
      </c>
      <c r="E881" s="18">
        <f t="shared" si="389"/>
        <v>1210.9506487839999</v>
      </c>
      <c r="F881" s="18">
        <f t="shared" si="394"/>
        <v>1192.9302055999999</v>
      </c>
      <c r="G881" s="18">
        <f t="shared" si="395"/>
        <v>1213.9480513799999</v>
      </c>
      <c r="H881" s="18">
        <v>426</v>
      </c>
      <c r="I881" s="18">
        <v>689</v>
      </c>
      <c r="J881" s="13">
        <f t="shared" si="390"/>
        <v>242.84643720000003</v>
      </c>
      <c r="K881" s="13">
        <f t="shared" si="391"/>
        <v>1032.605194322</v>
      </c>
      <c r="L881" s="13">
        <f t="shared" si="396"/>
        <v>250.00901960000002</v>
      </c>
      <c r="M881" s="13">
        <f t="shared" si="397"/>
        <v>1032.605194322</v>
      </c>
      <c r="N881" s="19">
        <f t="shared" si="392"/>
        <v>-8.2480648000000656</v>
      </c>
      <c r="O881">
        <f t="shared" si="402"/>
        <v>2.997402596000029</v>
      </c>
      <c r="P881">
        <f t="shared" si="410"/>
        <v>0.11661247717733847</v>
      </c>
      <c r="Q881" s="9">
        <f t="shared" si="411"/>
        <v>3.887082572577949</v>
      </c>
      <c r="R881" s="9">
        <f t="shared" si="412"/>
        <v>13.993497261280616</v>
      </c>
      <c r="S881">
        <f t="shared" si="403"/>
        <v>-7.1625823999999909</v>
      </c>
      <c r="T881">
        <f t="shared" si="404"/>
        <v>0</v>
      </c>
      <c r="U881">
        <f t="shared" si="413"/>
        <v>7.4386402633333251E-2</v>
      </c>
      <c r="V881" s="9">
        <f t="shared" si="414"/>
        <v>2.4795467544444416</v>
      </c>
      <c r="W881" s="9">
        <f t="shared" si="386"/>
        <v>8.9263683159999907</v>
      </c>
      <c r="X881" s="6">
        <f t="shared" si="393"/>
        <v>9.4652204734594925</v>
      </c>
      <c r="Y881" s="10">
        <v>0</v>
      </c>
      <c r="Z881" s="31">
        <f t="shared" si="405"/>
        <v>157.74061782804296</v>
      </c>
      <c r="AA881" s="31">
        <f t="shared" si="408"/>
        <v>7.1171548920613645</v>
      </c>
      <c r="AB881" s="31">
        <f t="shared" si="406"/>
        <v>0</v>
      </c>
      <c r="AC881" s="31">
        <f t="shared" si="409"/>
        <v>4.6200521994849515</v>
      </c>
      <c r="AD881" s="20">
        <f t="shared" si="407"/>
        <v>157.74061782804296</v>
      </c>
      <c r="AE881" s="9">
        <f t="shared" si="387"/>
        <v>2.4795467544444416</v>
      </c>
      <c r="AF881" s="9">
        <f t="shared" si="398"/>
        <v>3.887082572577949</v>
      </c>
      <c r="AG881" s="21">
        <f t="shared" si="399"/>
        <v>157.74061782804296</v>
      </c>
      <c r="AH881" s="6">
        <f t="shared" si="400"/>
        <v>9.4652204734594925</v>
      </c>
      <c r="AI881">
        <f t="shared" si="401"/>
        <v>0</v>
      </c>
    </row>
    <row r="882" spans="2:35" ht="20">
      <c r="B882" s="22">
        <v>1136</v>
      </c>
      <c r="C882" s="22">
        <v>808</v>
      </c>
      <c r="D882" s="18">
        <f t="shared" si="388"/>
        <v>1206.7911423999999</v>
      </c>
      <c r="E882" s="18">
        <f t="shared" si="389"/>
        <v>1210.9506487839999</v>
      </c>
      <c r="F882" s="18">
        <f t="shared" si="394"/>
        <v>1200.3025277333334</v>
      </c>
      <c r="G882" s="18">
        <f t="shared" si="395"/>
        <v>1211.9497829826666</v>
      </c>
      <c r="H882" s="18">
        <v>420</v>
      </c>
      <c r="I882" s="18">
        <v>689</v>
      </c>
      <c r="J882" s="13">
        <f t="shared" si="390"/>
        <v>234.788532</v>
      </c>
      <c r="K882" s="13">
        <f t="shared" si="391"/>
        <v>1032.605194322</v>
      </c>
      <c r="L882" s="13">
        <f t="shared" si="396"/>
        <v>242.8464372</v>
      </c>
      <c r="M882" s="13">
        <f t="shared" si="397"/>
        <v>1032.605194322</v>
      </c>
      <c r="N882" s="19">
        <f t="shared" si="392"/>
        <v>-5.608889599999884</v>
      </c>
      <c r="O882">
        <f t="shared" si="402"/>
        <v>1.9982683973332769</v>
      </c>
      <c r="P882">
        <f t="shared" si="410"/>
        <v>7.8586023618841566E-2</v>
      </c>
      <c r="Q882" s="9">
        <f t="shared" si="411"/>
        <v>2.6195341206280518</v>
      </c>
      <c r="R882" s="9">
        <f t="shared" si="412"/>
        <v>9.4303228342609859</v>
      </c>
      <c r="S882">
        <f t="shared" si="403"/>
        <v>-7.1625824000000193</v>
      </c>
      <c r="T882">
        <f t="shared" si="404"/>
        <v>0</v>
      </c>
      <c r="U882">
        <f t="shared" si="413"/>
        <v>7.4386402633333543E-2</v>
      </c>
      <c r="V882" s="9">
        <f t="shared" si="414"/>
        <v>2.4795467544444514</v>
      </c>
      <c r="W882" s="9">
        <f t="shared" si="386"/>
        <v>8.9263683160000244</v>
      </c>
      <c r="X882" s="6">
        <f t="shared" si="393"/>
        <v>9.5932552442177723</v>
      </c>
      <c r="Y882" s="10">
        <v>0</v>
      </c>
      <c r="Z882" s="31">
        <f t="shared" si="405"/>
        <v>164.83436335344445</v>
      </c>
      <c r="AA882" s="31">
        <f t="shared" si="408"/>
        <v>-7.0937455254014878</v>
      </c>
      <c r="AB882" s="31">
        <f t="shared" si="406"/>
        <v>0</v>
      </c>
      <c r="AC882" s="31">
        <f t="shared" si="409"/>
        <v>0</v>
      </c>
      <c r="AD882" s="20">
        <f t="shared" si="407"/>
        <v>164.83436335344445</v>
      </c>
      <c r="AE882" s="9">
        <f t="shared" si="387"/>
        <v>2.4795467544444514</v>
      </c>
      <c r="AF882" s="9">
        <f t="shared" si="398"/>
        <v>2.6195341206280518</v>
      </c>
      <c r="AG882" s="21">
        <f t="shared" si="399"/>
        <v>164.83436335344445</v>
      </c>
      <c r="AH882" s="6">
        <f t="shared" si="400"/>
        <v>9.5932552442177723</v>
      </c>
      <c r="AI882">
        <f t="shared" si="401"/>
        <v>0</v>
      </c>
    </row>
    <row r="883" spans="2:35" ht="20">
      <c r="B883" s="22">
        <v>1142</v>
      </c>
      <c r="C883" s="22">
        <v>806</v>
      </c>
      <c r="D883" s="18">
        <f t="shared" si="388"/>
        <v>1215.0232776</v>
      </c>
      <c r="E883" s="18">
        <f t="shared" si="389"/>
        <v>1207.9532461880001</v>
      </c>
      <c r="F883" s="18">
        <f t="shared" si="394"/>
        <v>1207.6655576000001</v>
      </c>
      <c r="G883" s="18">
        <f t="shared" si="395"/>
        <v>1209.9515145853331</v>
      </c>
      <c r="H883" s="18">
        <v>414</v>
      </c>
      <c r="I883" s="18">
        <v>689</v>
      </c>
      <c r="J883" s="13">
        <f t="shared" si="390"/>
        <v>226.73062680000004</v>
      </c>
      <c r="K883" s="13">
        <f t="shared" si="391"/>
        <v>1032.605194322</v>
      </c>
      <c r="L883" s="13">
        <f t="shared" si="396"/>
        <v>234.78853200000003</v>
      </c>
      <c r="M883" s="13">
        <f t="shared" si="397"/>
        <v>1032.605194322</v>
      </c>
      <c r="N883" s="19">
        <f t="shared" si="392"/>
        <v>-8.2321352000001298</v>
      </c>
      <c r="O883">
        <f t="shared" si="402"/>
        <v>1.9982683973335043</v>
      </c>
      <c r="P883">
        <f t="shared" si="410"/>
        <v>0.10045832282523197</v>
      </c>
      <c r="Q883" s="9">
        <f t="shared" si="411"/>
        <v>3.3486107608410656</v>
      </c>
      <c r="R883" s="9">
        <f t="shared" si="412"/>
        <v>12.054998739027836</v>
      </c>
      <c r="S883">
        <f t="shared" si="403"/>
        <v>-8.0579051999999649</v>
      </c>
      <c r="T883">
        <f t="shared" si="404"/>
        <v>0</v>
      </c>
      <c r="U883">
        <f t="shared" si="413"/>
        <v>8.3684702962499649E-2</v>
      </c>
      <c r="V883" s="9">
        <f t="shared" si="414"/>
        <v>2.789490098749988</v>
      </c>
      <c r="W883" s="9">
        <f t="shared" si="386"/>
        <v>10.042164355499956</v>
      </c>
      <c r="X883" s="6">
        <f t="shared" si="393"/>
        <v>9.7478953450935979</v>
      </c>
      <c r="Y883" s="10">
        <v>0</v>
      </c>
      <c r="Z883" s="31">
        <f t="shared" si="405"/>
        <v>164.81610714571042</v>
      </c>
      <c r="AA883" s="31">
        <f t="shared" si="408"/>
        <v>1.8256207734026475E-2</v>
      </c>
      <c r="AB883" s="31">
        <f t="shared" si="406"/>
        <v>0</v>
      </c>
      <c r="AC883" s="31">
        <f t="shared" si="409"/>
        <v>0</v>
      </c>
      <c r="AD883" s="20">
        <f t="shared" si="407"/>
        <v>164.81610714571042</v>
      </c>
      <c r="AE883" s="9">
        <f t="shared" si="387"/>
        <v>2.789490098749988</v>
      </c>
      <c r="AF883" s="9">
        <f t="shared" si="398"/>
        <v>3.3486107608410656</v>
      </c>
      <c r="AG883" s="21">
        <f t="shared" si="399"/>
        <v>164.81610714571042</v>
      </c>
      <c r="AH883" s="6">
        <f t="shared" si="400"/>
        <v>9.7478953450935979</v>
      </c>
      <c r="AI883">
        <f t="shared" si="401"/>
        <v>0</v>
      </c>
    </row>
    <row r="884" spans="2:35" ht="20">
      <c r="B884" s="22">
        <v>1146</v>
      </c>
      <c r="C884" s="22">
        <v>804</v>
      </c>
      <c r="D884" s="18">
        <f t="shared" si="388"/>
        <v>1220.4430032</v>
      </c>
      <c r="E884" s="18">
        <f t="shared" si="389"/>
        <v>1204.9558435920001</v>
      </c>
      <c r="F884" s="18">
        <f t="shared" si="394"/>
        <v>1214.0858077333332</v>
      </c>
      <c r="G884" s="18">
        <f t="shared" si="395"/>
        <v>1207.9532461879999</v>
      </c>
      <c r="H884" s="18">
        <v>408</v>
      </c>
      <c r="I884" s="18">
        <v>689</v>
      </c>
      <c r="J884" s="13">
        <f t="shared" si="390"/>
        <v>218.67272160000002</v>
      </c>
      <c r="K884" s="13">
        <f t="shared" si="391"/>
        <v>1032.605194322</v>
      </c>
      <c r="L884" s="13">
        <f t="shared" si="396"/>
        <v>226.73062680000001</v>
      </c>
      <c r="M884" s="13">
        <f t="shared" si="397"/>
        <v>1032.605194322</v>
      </c>
      <c r="N884" s="19">
        <f t="shared" si="392"/>
        <v>-5.4197255999999925</v>
      </c>
      <c r="O884">
        <f t="shared" si="402"/>
        <v>1.9982683973332769</v>
      </c>
      <c r="P884">
        <f t="shared" si="410"/>
        <v>7.7141106141115759E-2</v>
      </c>
      <c r="Q884" s="9">
        <f t="shared" si="411"/>
        <v>2.5713702047038587</v>
      </c>
      <c r="R884" s="9">
        <f t="shared" si="412"/>
        <v>9.2569327369338907</v>
      </c>
      <c r="S884">
        <f t="shared" si="403"/>
        <v>-8.0579052000000218</v>
      </c>
      <c r="T884">
        <f t="shared" si="404"/>
        <v>0</v>
      </c>
      <c r="U884">
        <f t="shared" si="413"/>
        <v>8.3684702962500232E-2</v>
      </c>
      <c r="V884" s="9">
        <f t="shared" si="414"/>
        <v>2.7894900987500075</v>
      </c>
      <c r="W884" s="9">
        <f t="shared" si="386"/>
        <v>10.042164355500027</v>
      </c>
      <c r="X884" s="6">
        <f t="shared" si="393"/>
        <v>9.8822880738808223</v>
      </c>
      <c r="Y884" s="10">
        <v>0</v>
      </c>
      <c r="Z884" s="31">
        <f t="shared" si="405"/>
        <v>162.71152676758985</v>
      </c>
      <c r="AA884" s="31">
        <f t="shared" si="408"/>
        <v>2.1045803781205734</v>
      </c>
      <c r="AB884" s="31">
        <f t="shared" si="406"/>
        <v>0</v>
      </c>
      <c r="AC884" s="31">
        <f t="shared" si="409"/>
        <v>0</v>
      </c>
      <c r="AD884" s="20">
        <f t="shared" si="407"/>
        <v>162.71152676758985</v>
      </c>
      <c r="AE884" s="9">
        <f t="shared" si="387"/>
        <v>2.7894900987500075</v>
      </c>
      <c r="AF884" s="9">
        <f t="shared" si="398"/>
        <v>2.5713702047038587</v>
      </c>
      <c r="AG884" s="21">
        <f t="shared" si="399"/>
        <v>162.71152676758985</v>
      </c>
      <c r="AH884" s="6">
        <f t="shared" si="400"/>
        <v>9.8822880738808223</v>
      </c>
      <c r="AI884">
        <f t="shared" si="401"/>
        <v>0</v>
      </c>
    </row>
    <row r="885" spans="2:35" ht="20">
      <c r="B885" s="22">
        <v>1152</v>
      </c>
      <c r="C885" s="22">
        <v>802</v>
      </c>
      <c r="D885" s="18">
        <f t="shared" si="388"/>
        <v>1228.6532351999999</v>
      </c>
      <c r="E885" s="18">
        <f t="shared" si="389"/>
        <v>1201.958440996</v>
      </c>
      <c r="F885" s="18">
        <f t="shared" si="394"/>
        <v>1221.3731720000001</v>
      </c>
      <c r="G885" s="18">
        <f t="shared" si="395"/>
        <v>1204.9558435920001</v>
      </c>
      <c r="H885" s="18">
        <v>402</v>
      </c>
      <c r="I885" s="18">
        <v>690</v>
      </c>
      <c r="J885" s="13">
        <f t="shared" si="390"/>
        <v>210.33704400000002</v>
      </c>
      <c r="K885" s="13">
        <f t="shared" si="391"/>
        <v>1034.10389562</v>
      </c>
      <c r="L885" s="13">
        <f t="shared" si="396"/>
        <v>218.58013080000001</v>
      </c>
      <c r="M885" s="13">
        <f t="shared" si="397"/>
        <v>1033.1047614213333</v>
      </c>
      <c r="N885" s="19">
        <f t="shared" si="392"/>
        <v>-8.2102319999999054</v>
      </c>
      <c r="O885">
        <f t="shared" si="402"/>
        <v>2.9974025959998016</v>
      </c>
      <c r="P885">
        <f t="shared" si="410"/>
        <v>0.11632416471529493</v>
      </c>
      <c r="Q885" s="9">
        <f t="shared" si="411"/>
        <v>3.8774721571764972</v>
      </c>
      <c r="R885" s="9">
        <f t="shared" si="412"/>
        <v>13.95889976583539</v>
      </c>
      <c r="S885">
        <f t="shared" si="403"/>
        <v>-8.150496000000004</v>
      </c>
      <c r="T885">
        <f t="shared" si="404"/>
        <v>0.49956709933326238</v>
      </c>
      <c r="U885">
        <f t="shared" si="413"/>
        <v>8.5667436116047421E-2</v>
      </c>
      <c r="V885" s="9">
        <f t="shared" si="414"/>
        <v>2.8555812038682471</v>
      </c>
      <c r="W885" s="9">
        <f t="shared" ref="W885:W948" si="415">V885*$A$22</f>
        <v>10.28009233392569</v>
      </c>
      <c r="X885" s="6">
        <f t="shared" si="393"/>
        <v>10.037277035722846</v>
      </c>
      <c r="Y885" s="10">
        <v>0</v>
      </c>
      <c r="Z885" s="31">
        <f t="shared" si="405"/>
        <v>157.64189690216497</v>
      </c>
      <c r="AA885" s="31">
        <f t="shared" si="408"/>
        <v>5.0696298654248722</v>
      </c>
      <c r="AB885" s="31">
        <f t="shared" si="406"/>
        <v>356.49256645322617</v>
      </c>
      <c r="AC885" s="31">
        <f t="shared" si="409"/>
        <v>-356.49256645322617</v>
      </c>
      <c r="AD885" s="20">
        <f t="shared" si="407"/>
        <v>198.8506695510612</v>
      </c>
      <c r="AE885" s="9">
        <f t="shared" si="387"/>
        <v>2.8555812038682471</v>
      </c>
      <c r="AF885" s="9">
        <f t="shared" si="398"/>
        <v>3.8774721571764972</v>
      </c>
      <c r="AG885" s="21">
        <f t="shared" si="399"/>
        <v>198.8506695510612</v>
      </c>
      <c r="AH885" s="6">
        <f t="shared" si="400"/>
        <v>10.037277035722846</v>
      </c>
      <c r="AI885">
        <f t="shared" si="401"/>
        <v>0</v>
      </c>
    </row>
    <row r="886" spans="2:35" ht="20">
      <c r="B886" s="22">
        <v>1156</v>
      </c>
      <c r="C886" s="22">
        <v>802</v>
      </c>
      <c r="D886" s="18">
        <f t="shared" si="388"/>
        <v>1234.2501775999999</v>
      </c>
      <c r="E886" s="18">
        <f t="shared" si="389"/>
        <v>1201.958440996</v>
      </c>
      <c r="F886" s="18">
        <f t="shared" si="394"/>
        <v>1227.7821386666667</v>
      </c>
      <c r="G886" s="18">
        <f t="shared" si="395"/>
        <v>1202.9575751946668</v>
      </c>
      <c r="H886" s="18">
        <v>396</v>
      </c>
      <c r="I886" s="18">
        <v>690</v>
      </c>
      <c r="J886" s="13">
        <f t="shared" si="390"/>
        <v>202.276152</v>
      </c>
      <c r="K886" s="13">
        <f t="shared" si="391"/>
        <v>1034.10389562</v>
      </c>
      <c r="L886" s="13">
        <f t="shared" si="396"/>
        <v>210.42863920000002</v>
      </c>
      <c r="M886" s="13">
        <f t="shared" si="397"/>
        <v>1033.6043285206667</v>
      </c>
      <c r="N886" s="19">
        <f t="shared" si="392"/>
        <v>-5.596942399999989</v>
      </c>
      <c r="O886">
        <f t="shared" si="402"/>
        <v>1.9982683973332769</v>
      </c>
      <c r="P886">
        <f t="shared" si="410"/>
        <v>7.8494097936332552E-2</v>
      </c>
      <c r="Q886" s="9">
        <f t="shared" si="411"/>
        <v>2.6164699312110851</v>
      </c>
      <c r="R886" s="9">
        <f t="shared" si="412"/>
        <v>9.4192917523599071</v>
      </c>
      <c r="S886">
        <f t="shared" si="403"/>
        <v>-8.1514915999999857</v>
      </c>
      <c r="T886">
        <f t="shared" si="404"/>
        <v>0.49956709933348975</v>
      </c>
      <c r="U886">
        <f t="shared" si="413"/>
        <v>8.5677652604212548E-2</v>
      </c>
      <c r="V886" s="9">
        <f t="shared" si="414"/>
        <v>2.8559217534737518</v>
      </c>
      <c r="W886" s="9">
        <f t="shared" si="415"/>
        <v>10.281318312505507</v>
      </c>
      <c r="X886" s="6">
        <f t="shared" si="393"/>
        <v>10.164882898492898</v>
      </c>
      <c r="Y886" s="10">
        <v>0</v>
      </c>
      <c r="Z886" s="31">
        <f t="shared" si="405"/>
        <v>162.68290772848118</v>
      </c>
      <c r="AA886" s="31">
        <f t="shared" si="408"/>
        <v>-5.0410108263162101</v>
      </c>
      <c r="AB886" s="31">
        <f t="shared" si="406"/>
        <v>356.4929937719433</v>
      </c>
      <c r="AC886" s="31">
        <f t="shared" si="409"/>
        <v>-4.2731871712931024E-4</v>
      </c>
      <c r="AD886" s="20">
        <f t="shared" si="407"/>
        <v>193.81008604346212</v>
      </c>
      <c r="AE886" s="9">
        <f t="shared" si="387"/>
        <v>2.8559217534737518</v>
      </c>
      <c r="AF886" s="9">
        <f t="shared" si="398"/>
        <v>2.6164699312110851</v>
      </c>
      <c r="AG886" s="21">
        <f t="shared" si="399"/>
        <v>193.81008604346212</v>
      </c>
      <c r="AH886" s="6">
        <f t="shared" si="400"/>
        <v>10.164882898492898</v>
      </c>
      <c r="AI886">
        <f t="shared" si="401"/>
        <v>0</v>
      </c>
    </row>
    <row r="887" spans="2:35" ht="20">
      <c r="B887" s="22">
        <v>1162</v>
      </c>
      <c r="C887" s="22">
        <v>800</v>
      </c>
      <c r="D887" s="18">
        <f t="shared" si="388"/>
        <v>1242.4444800000001</v>
      </c>
      <c r="E887" s="18">
        <f t="shared" si="389"/>
        <v>1198.9610384</v>
      </c>
      <c r="F887" s="18">
        <f t="shared" si="394"/>
        <v>1235.1159642666667</v>
      </c>
      <c r="G887" s="18">
        <f t="shared" si="395"/>
        <v>1200.9593067973335</v>
      </c>
      <c r="H887" s="18">
        <v>391</v>
      </c>
      <c r="I887" s="18">
        <v>690</v>
      </c>
      <c r="J887" s="13">
        <f t="shared" si="390"/>
        <v>195.55874200000002</v>
      </c>
      <c r="K887" s="13">
        <f t="shared" si="391"/>
        <v>1034.10389562</v>
      </c>
      <c r="L887" s="13">
        <f t="shared" si="396"/>
        <v>202.72397933333335</v>
      </c>
      <c r="M887" s="13">
        <f t="shared" si="397"/>
        <v>1034.10389562</v>
      </c>
      <c r="N887" s="19">
        <f t="shared" si="392"/>
        <v>-8.1943024000001969</v>
      </c>
      <c r="O887">
        <f t="shared" si="402"/>
        <v>1.9982683973332769</v>
      </c>
      <c r="P887">
        <f t="shared" si="410"/>
        <v>0.10012415338211127</v>
      </c>
      <c r="Q887" s="9">
        <f t="shared" si="411"/>
        <v>3.337471779403709</v>
      </c>
      <c r="R887" s="9">
        <f t="shared" si="412"/>
        <v>12.014898405853353</v>
      </c>
      <c r="S887">
        <f t="shared" si="403"/>
        <v>-7.7046598666666739</v>
      </c>
      <c r="T887">
        <f t="shared" si="404"/>
        <v>0.49956709933326238</v>
      </c>
      <c r="U887">
        <f t="shared" si="413"/>
        <v>8.1095565554693577E-2</v>
      </c>
      <c r="V887" s="9">
        <f t="shared" si="414"/>
        <v>2.7031855184897857</v>
      </c>
      <c r="W887" s="9">
        <f t="shared" si="415"/>
        <v>9.7314678665632286</v>
      </c>
      <c r="X887" s="6">
        <f t="shared" si="393"/>
        <v>10.320576600478573</v>
      </c>
      <c r="Y887" s="10">
        <v>0</v>
      </c>
      <c r="Z887" s="31">
        <f t="shared" si="405"/>
        <v>164.75845006812216</v>
      </c>
      <c r="AA887" s="31">
        <f t="shared" si="408"/>
        <v>-2.0755423396409753</v>
      </c>
      <c r="AB887" s="31">
        <f t="shared" si="406"/>
        <v>356.29015743693111</v>
      </c>
      <c r="AC887" s="31">
        <f t="shared" si="409"/>
        <v>0.20283633501219356</v>
      </c>
      <c r="AD887" s="20">
        <f t="shared" si="407"/>
        <v>191.53170736880895</v>
      </c>
      <c r="AE887" s="9">
        <f t="shared" si="387"/>
        <v>2.7031855184897857</v>
      </c>
      <c r="AF887" s="9">
        <f t="shared" si="398"/>
        <v>3.337471779403709</v>
      </c>
      <c r="AG887" s="21">
        <f t="shared" si="399"/>
        <v>191.53170736880895</v>
      </c>
      <c r="AH887" s="6">
        <f t="shared" si="400"/>
        <v>10.320576600478573</v>
      </c>
      <c r="AI887">
        <f t="shared" si="401"/>
        <v>0</v>
      </c>
    </row>
    <row r="888" spans="2:35" ht="20">
      <c r="B888" s="22">
        <v>1166</v>
      </c>
      <c r="C888" s="22">
        <v>800</v>
      </c>
      <c r="D888" s="18">
        <f t="shared" si="388"/>
        <v>1248.0374400000001</v>
      </c>
      <c r="E888" s="18">
        <f t="shared" si="389"/>
        <v>1198.9610384</v>
      </c>
      <c r="F888" s="18">
        <f t="shared" si="394"/>
        <v>1241.5773658666667</v>
      </c>
      <c r="G888" s="18">
        <f t="shared" si="395"/>
        <v>1199.9601725986668</v>
      </c>
      <c r="H888" s="18">
        <v>386</v>
      </c>
      <c r="I888" s="18">
        <v>690</v>
      </c>
      <c r="J888" s="13">
        <f t="shared" si="390"/>
        <v>188.84133200000002</v>
      </c>
      <c r="K888" s="13">
        <f t="shared" si="391"/>
        <v>1034.10389562</v>
      </c>
      <c r="L888" s="13">
        <f t="shared" si="396"/>
        <v>195.55874200000002</v>
      </c>
      <c r="M888" s="13">
        <f t="shared" si="397"/>
        <v>1034.10389562</v>
      </c>
      <c r="N888" s="19">
        <f t="shared" si="392"/>
        <v>-5.5929599999999482</v>
      </c>
      <c r="O888">
        <f t="shared" si="402"/>
        <v>0.99913419866675213</v>
      </c>
      <c r="P888">
        <f t="shared" si="410"/>
        <v>6.3793015620740551E-2</v>
      </c>
      <c r="Q888" s="9">
        <f t="shared" si="411"/>
        <v>2.1264338540246848</v>
      </c>
      <c r="R888" s="9">
        <f t="shared" si="412"/>
        <v>7.655161874488865</v>
      </c>
      <c r="S888">
        <f t="shared" si="403"/>
        <v>-7.165237333333323</v>
      </c>
      <c r="T888">
        <f t="shared" si="404"/>
        <v>0</v>
      </c>
      <c r="U888">
        <f t="shared" si="413"/>
        <v>7.4413975222222123E-2</v>
      </c>
      <c r="V888" s="9">
        <f t="shared" si="414"/>
        <v>2.4804658407407372</v>
      </c>
      <c r="W888" s="9">
        <f t="shared" si="415"/>
        <v>8.9296770266666545</v>
      </c>
      <c r="X888" s="6">
        <f t="shared" si="393"/>
        <v>10.455360050789514</v>
      </c>
      <c r="Y888" s="10">
        <v>0</v>
      </c>
      <c r="Z888" s="31">
        <f t="shared" si="405"/>
        <v>171.20990382552699</v>
      </c>
      <c r="AA888" s="31">
        <f t="shared" si="408"/>
        <v>-6.4514537574048347</v>
      </c>
      <c r="AB888" s="31">
        <f t="shared" si="406"/>
        <v>0</v>
      </c>
      <c r="AC888" s="31">
        <f t="shared" si="409"/>
        <v>356.29015743693111</v>
      </c>
      <c r="AD888" s="20">
        <f t="shared" si="407"/>
        <v>171.20990382552699</v>
      </c>
      <c r="AE888" s="9">
        <f t="shared" si="387"/>
        <v>2.4804658407407372</v>
      </c>
      <c r="AF888" s="9">
        <f t="shared" si="398"/>
        <v>2.1264338540246848</v>
      </c>
      <c r="AG888" s="21">
        <f t="shared" si="399"/>
        <v>171.20990382552699</v>
      </c>
      <c r="AH888" s="6">
        <f t="shared" si="400"/>
        <v>10.455360050789514</v>
      </c>
      <c r="AI888">
        <f t="shared" si="401"/>
        <v>0</v>
      </c>
    </row>
    <row r="889" spans="2:35" ht="20">
      <c r="B889" s="22">
        <v>1172</v>
      </c>
      <c r="C889" s="22">
        <v>798</v>
      </c>
      <c r="D889" s="18">
        <f t="shared" si="388"/>
        <v>1256.2158128000001</v>
      </c>
      <c r="E889" s="18">
        <f t="shared" si="389"/>
        <v>1195.963635804</v>
      </c>
      <c r="F889" s="18">
        <f t="shared" si="394"/>
        <v>1248.8992442666668</v>
      </c>
      <c r="G889" s="18">
        <f t="shared" si="395"/>
        <v>1197.9619042013335</v>
      </c>
      <c r="H889" s="18">
        <v>380</v>
      </c>
      <c r="I889" s="18">
        <v>690</v>
      </c>
      <c r="J889" s="13">
        <f t="shared" si="390"/>
        <v>180.78044000000003</v>
      </c>
      <c r="K889" s="13">
        <f t="shared" si="391"/>
        <v>1034.10389562</v>
      </c>
      <c r="L889" s="13">
        <f t="shared" si="396"/>
        <v>188.39350466666667</v>
      </c>
      <c r="M889" s="13">
        <f t="shared" si="397"/>
        <v>1034.10389562</v>
      </c>
      <c r="N889" s="19">
        <f t="shared" si="392"/>
        <v>-8.1783728000000337</v>
      </c>
      <c r="O889">
        <f t="shared" si="402"/>
        <v>1.9982683973332769</v>
      </c>
      <c r="P889">
        <f t="shared" si="410"/>
        <v>9.9983578250560118E-2</v>
      </c>
      <c r="Q889" s="9">
        <f t="shared" si="411"/>
        <v>3.3327859416853371</v>
      </c>
      <c r="R889" s="9">
        <f t="shared" si="412"/>
        <v>11.998029390067215</v>
      </c>
      <c r="S889">
        <f t="shared" si="403"/>
        <v>-7.1652373333333514</v>
      </c>
      <c r="T889">
        <f t="shared" si="404"/>
        <v>0</v>
      </c>
      <c r="U889">
        <f t="shared" si="413"/>
        <v>7.4413975222222414E-2</v>
      </c>
      <c r="V889" s="9">
        <f t="shared" si="414"/>
        <v>2.4804658407407474</v>
      </c>
      <c r="W889" s="9">
        <f t="shared" si="415"/>
        <v>8.9296770266666901</v>
      </c>
      <c r="X889" s="6">
        <f t="shared" si="393"/>
        <v>10.597865945337251</v>
      </c>
      <c r="Y889" s="10">
        <v>0</v>
      </c>
      <c r="Z889" s="31">
        <f t="shared" si="405"/>
        <v>164.73473968393091</v>
      </c>
      <c r="AA889" s="31">
        <f t="shared" si="408"/>
        <v>6.4751641415960819</v>
      </c>
      <c r="AB889" s="31">
        <f t="shared" si="406"/>
        <v>0</v>
      </c>
      <c r="AC889" s="31">
        <f t="shared" si="409"/>
        <v>0</v>
      </c>
      <c r="AD889" s="20">
        <f t="shared" si="407"/>
        <v>164.73473968393091</v>
      </c>
      <c r="AE889" s="9">
        <f t="shared" si="387"/>
        <v>2.4804658407407474</v>
      </c>
      <c r="AF889" s="9">
        <f t="shared" si="398"/>
        <v>3.3327859416853371</v>
      </c>
      <c r="AG889" s="21">
        <f t="shared" si="399"/>
        <v>164.73473968393091</v>
      </c>
      <c r="AH889" s="6">
        <f t="shared" si="400"/>
        <v>10.597865945337251</v>
      </c>
      <c r="AI889">
        <f t="shared" si="401"/>
        <v>0</v>
      </c>
    </row>
    <row r="890" spans="2:35" ht="20">
      <c r="B890" s="22">
        <v>1178</v>
      </c>
      <c r="C890" s="22">
        <v>798</v>
      </c>
      <c r="D890" s="18">
        <f t="shared" si="388"/>
        <v>1264.5992792</v>
      </c>
      <c r="E890" s="18">
        <f t="shared" si="389"/>
        <v>1195.963635804</v>
      </c>
      <c r="F890" s="18">
        <f t="shared" si="394"/>
        <v>1256.2841773333332</v>
      </c>
      <c r="G890" s="18">
        <f t="shared" si="395"/>
        <v>1196.9627700026667</v>
      </c>
      <c r="H890" s="18">
        <v>374</v>
      </c>
      <c r="I890" s="18">
        <v>690</v>
      </c>
      <c r="J890" s="13">
        <f t="shared" si="390"/>
        <v>172.719548</v>
      </c>
      <c r="K890" s="13">
        <f t="shared" si="391"/>
        <v>1034.10389562</v>
      </c>
      <c r="L890" s="13">
        <f t="shared" si="396"/>
        <v>180.78044000000003</v>
      </c>
      <c r="M890" s="13">
        <f t="shared" si="397"/>
        <v>1034.10389562</v>
      </c>
      <c r="N890" s="19">
        <f t="shared" si="392"/>
        <v>-8.3834663999998611</v>
      </c>
      <c r="O890">
        <f t="shared" si="402"/>
        <v>0.99913419866675213</v>
      </c>
      <c r="P890">
        <f t="shared" si="410"/>
        <v>9.0973117675134982E-2</v>
      </c>
      <c r="Q890" s="9">
        <f t="shared" si="411"/>
        <v>3.0324372558378325</v>
      </c>
      <c r="R890" s="9">
        <f t="shared" si="412"/>
        <v>10.916774121016198</v>
      </c>
      <c r="S890">
        <f t="shared" si="403"/>
        <v>-7.6130646666666451</v>
      </c>
      <c r="T890">
        <f t="shared" si="404"/>
        <v>0</v>
      </c>
      <c r="U890">
        <f t="shared" si="413"/>
        <v>7.9064848673610896E-2</v>
      </c>
      <c r="V890" s="9">
        <f t="shared" si="414"/>
        <v>2.63549495578703</v>
      </c>
      <c r="W890" s="9">
        <f t="shared" si="415"/>
        <v>9.4877818408333088</v>
      </c>
      <c r="X890" s="6">
        <f t="shared" si="393"/>
        <v>10.719488200133126</v>
      </c>
      <c r="Y890" s="10">
        <v>0</v>
      </c>
      <c r="Z890" s="31">
        <f t="shared" si="405"/>
        <v>172.29503178745244</v>
      </c>
      <c r="AA890" s="31">
        <f t="shared" si="408"/>
        <v>-7.5602921035215331</v>
      </c>
      <c r="AB890" s="31">
        <f t="shared" si="406"/>
        <v>0</v>
      </c>
      <c r="AC890" s="31">
        <f t="shared" si="409"/>
        <v>0</v>
      </c>
      <c r="AD890" s="20">
        <f t="shared" si="407"/>
        <v>172.29503178745244</v>
      </c>
      <c r="AE890" s="9">
        <f t="shared" si="387"/>
        <v>2.63549495578703</v>
      </c>
      <c r="AF890" s="9">
        <f t="shared" si="398"/>
        <v>3.0324372558378325</v>
      </c>
      <c r="AG890" s="21">
        <f t="shared" si="399"/>
        <v>172.29503178745244</v>
      </c>
      <c r="AH890" s="6">
        <f t="shared" si="400"/>
        <v>10.719488200133126</v>
      </c>
      <c r="AI890">
        <f t="shared" si="401"/>
        <v>0</v>
      </c>
    </row>
    <row r="891" spans="2:35" ht="20">
      <c r="B891" s="22">
        <v>1182</v>
      </c>
      <c r="C891" s="22">
        <v>796</v>
      </c>
      <c r="D891" s="18">
        <f t="shared" si="388"/>
        <v>1269.9672335999999</v>
      </c>
      <c r="E891" s="18">
        <f t="shared" si="389"/>
        <v>1192.9662332079999</v>
      </c>
      <c r="F891" s="18">
        <f t="shared" si="394"/>
        <v>1263.5941085333332</v>
      </c>
      <c r="G891" s="18">
        <f t="shared" si="395"/>
        <v>1194.9645016053335</v>
      </c>
      <c r="H891" s="18">
        <v>368</v>
      </c>
      <c r="I891" s="18">
        <v>690</v>
      </c>
      <c r="J891" s="13">
        <f t="shared" si="390"/>
        <v>164.65865600000004</v>
      </c>
      <c r="K891" s="13">
        <f t="shared" si="391"/>
        <v>1034.10389562</v>
      </c>
      <c r="L891" s="13">
        <f t="shared" si="396"/>
        <v>172.71954800000003</v>
      </c>
      <c r="M891" s="13">
        <f t="shared" si="397"/>
        <v>1034.10389562</v>
      </c>
      <c r="N891" s="19">
        <f t="shared" si="392"/>
        <v>-5.3679543999999169</v>
      </c>
      <c r="O891">
        <f t="shared" si="402"/>
        <v>1.9982683973332769</v>
      </c>
      <c r="P891">
        <f t="shared" si="410"/>
        <v>7.6749678470355229E-2</v>
      </c>
      <c r="Q891" s="9">
        <f t="shared" si="411"/>
        <v>2.5583226156785077</v>
      </c>
      <c r="R891" s="9">
        <f t="shared" si="412"/>
        <v>9.2099614164426278</v>
      </c>
      <c r="S891">
        <f t="shared" si="403"/>
        <v>-8.0608919999999955</v>
      </c>
      <c r="T891">
        <f t="shared" si="404"/>
        <v>0</v>
      </c>
      <c r="U891">
        <f t="shared" si="413"/>
        <v>8.3715722124999961E-2</v>
      </c>
      <c r="V891" s="9">
        <f t="shared" si="414"/>
        <v>2.7905240708333321</v>
      </c>
      <c r="W891" s="9">
        <f t="shared" si="415"/>
        <v>10.045886654999995</v>
      </c>
      <c r="X891" s="6">
        <f t="shared" si="393"/>
        <v>10.875476157676532</v>
      </c>
      <c r="Y891" s="10">
        <v>0</v>
      </c>
      <c r="Z891" s="31">
        <f t="shared" si="405"/>
        <v>164.71095717699325</v>
      </c>
      <c r="AA891" s="31">
        <f t="shared" si="408"/>
        <v>7.5840746104591972</v>
      </c>
      <c r="AB891" s="31">
        <f t="shared" si="406"/>
        <v>0</v>
      </c>
      <c r="AC891" s="31">
        <f t="shared" si="409"/>
        <v>0</v>
      </c>
      <c r="AD891" s="20">
        <f t="shared" si="407"/>
        <v>164.71095717699325</v>
      </c>
      <c r="AE891" s="9">
        <f t="shared" si="387"/>
        <v>2.7905240708333321</v>
      </c>
      <c r="AF891" s="9">
        <f t="shared" si="398"/>
        <v>2.5583226156785077</v>
      </c>
      <c r="AG891" s="21">
        <f t="shared" si="399"/>
        <v>164.71095717699325</v>
      </c>
      <c r="AH891" s="6">
        <f t="shared" si="400"/>
        <v>10.875476157676532</v>
      </c>
      <c r="AI891">
        <f t="shared" si="401"/>
        <v>0</v>
      </c>
    </row>
    <row r="892" spans="2:35" ht="20">
      <c r="B892" s="22">
        <v>1188</v>
      </c>
      <c r="C892" s="22">
        <v>796</v>
      </c>
      <c r="D892" s="18">
        <f t="shared" si="388"/>
        <v>1278.3447263999999</v>
      </c>
      <c r="E892" s="18">
        <f t="shared" si="389"/>
        <v>1192.9662332079999</v>
      </c>
      <c r="F892" s="18">
        <f t="shared" si="394"/>
        <v>1270.9704130666667</v>
      </c>
      <c r="G892" s="18">
        <f t="shared" si="395"/>
        <v>1193.9653674066667</v>
      </c>
      <c r="H892" s="18">
        <v>364</v>
      </c>
      <c r="I892" s="18">
        <v>690</v>
      </c>
      <c r="J892" s="13">
        <f t="shared" si="390"/>
        <v>159.28472800000003</v>
      </c>
      <c r="K892" s="13">
        <f t="shared" si="391"/>
        <v>1034.10389562</v>
      </c>
      <c r="L892" s="13">
        <f t="shared" si="396"/>
        <v>165.55431066666668</v>
      </c>
      <c r="M892" s="13">
        <f t="shared" si="397"/>
        <v>1034.10389562</v>
      </c>
      <c r="N892" s="19">
        <f t="shared" si="392"/>
        <v>-8.3774928000000273</v>
      </c>
      <c r="O892">
        <f t="shared" si="402"/>
        <v>0.99913419866675213</v>
      </c>
      <c r="P892">
        <f t="shared" si="410"/>
        <v>9.0913745696277401E-2</v>
      </c>
      <c r="Q892" s="9">
        <f t="shared" si="411"/>
        <v>3.0304581898759135</v>
      </c>
      <c r="R892" s="9">
        <f t="shared" si="412"/>
        <v>10.90964948355329</v>
      </c>
      <c r="S892">
        <f t="shared" si="403"/>
        <v>-7.1652373333333514</v>
      </c>
      <c r="T892">
        <f t="shared" si="404"/>
        <v>0</v>
      </c>
      <c r="U892">
        <f t="shared" si="413"/>
        <v>7.4413975222222414E-2</v>
      </c>
      <c r="V892" s="9">
        <f t="shared" si="414"/>
        <v>2.4804658407407474</v>
      </c>
      <c r="W892" s="9">
        <f t="shared" si="415"/>
        <v>8.9296770266666901</v>
      </c>
      <c r="X892" s="6">
        <f t="shared" si="393"/>
        <v>11.038115431983014</v>
      </c>
      <c r="Y892" s="10">
        <v>0</v>
      </c>
      <c r="Z892" s="31">
        <f t="shared" si="405"/>
        <v>172.28612725137006</v>
      </c>
      <c r="AA892" s="31">
        <f t="shared" si="408"/>
        <v>-7.575170074376814</v>
      </c>
      <c r="AB892" s="31">
        <f t="shared" si="406"/>
        <v>0</v>
      </c>
      <c r="AC892" s="31">
        <f t="shared" si="409"/>
        <v>0</v>
      </c>
      <c r="AD892" s="20">
        <f t="shared" si="407"/>
        <v>172.28612725137006</v>
      </c>
      <c r="AE892" s="9">
        <f t="shared" si="387"/>
        <v>2.4804658407407474</v>
      </c>
      <c r="AF892" s="9">
        <f t="shared" si="398"/>
        <v>3.0304581898759135</v>
      </c>
      <c r="AG892" s="21">
        <f t="shared" si="399"/>
        <v>172.28612725137006</v>
      </c>
      <c r="AH892" s="6">
        <f t="shared" si="400"/>
        <v>11.038115431983014</v>
      </c>
      <c r="AI892">
        <f t="shared" si="401"/>
        <v>0</v>
      </c>
    </row>
    <row r="893" spans="2:35" ht="20">
      <c r="B893" s="22">
        <v>1194</v>
      </c>
      <c r="C893" s="22">
        <v>794</v>
      </c>
      <c r="D893" s="18">
        <f t="shared" si="388"/>
        <v>1286.4892488</v>
      </c>
      <c r="E893" s="18">
        <f t="shared" si="389"/>
        <v>1189.9688306120001</v>
      </c>
      <c r="F893" s="18">
        <f t="shared" si="394"/>
        <v>1278.2670696</v>
      </c>
      <c r="G893" s="18">
        <f t="shared" si="395"/>
        <v>1191.9670990093334</v>
      </c>
      <c r="H893" s="18">
        <v>358</v>
      </c>
      <c r="I893" s="18">
        <v>690</v>
      </c>
      <c r="J893" s="13">
        <f t="shared" si="390"/>
        <v>151.22383600000001</v>
      </c>
      <c r="K893" s="13">
        <f t="shared" si="391"/>
        <v>1034.10389562</v>
      </c>
      <c r="L893" s="13">
        <f t="shared" si="396"/>
        <v>158.38907333333336</v>
      </c>
      <c r="M893" s="13">
        <f t="shared" si="397"/>
        <v>1034.10389562</v>
      </c>
      <c r="N893" s="19">
        <f t="shared" si="392"/>
        <v>-8.1445224000001417</v>
      </c>
      <c r="O893">
        <f t="shared" si="402"/>
        <v>1.9982683973332769</v>
      </c>
      <c r="P893">
        <f t="shared" si="410"/>
        <v>9.9685109488618057E-2</v>
      </c>
      <c r="Q893" s="9">
        <f t="shared" si="411"/>
        <v>3.3228369829539353</v>
      </c>
      <c r="R893" s="9">
        <f t="shared" si="412"/>
        <v>11.962213138634167</v>
      </c>
      <c r="S893">
        <f t="shared" si="403"/>
        <v>-7.165237333333323</v>
      </c>
      <c r="T893">
        <f t="shared" si="404"/>
        <v>0</v>
      </c>
      <c r="U893">
        <f t="shared" si="413"/>
        <v>7.4413975222222123E-2</v>
      </c>
      <c r="V893" s="9">
        <f t="shared" si="414"/>
        <v>2.4804658407407372</v>
      </c>
      <c r="W893" s="9">
        <f t="shared" si="415"/>
        <v>8.9296770266666545</v>
      </c>
      <c r="X893" s="6">
        <f t="shared" si="393"/>
        <v>11.166665993124621</v>
      </c>
      <c r="Y893" s="10">
        <v>0</v>
      </c>
      <c r="Z893" s="31">
        <f t="shared" si="405"/>
        <v>164.68444718997142</v>
      </c>
      <c r="AA893" s="31">
        <f t="shared" si="408"/>
        <v>7.6016800613986391</v>
      </c>
      <c r="AB893" s="31">
        <f t="shared" si="406"/>
        <v>0</v>
      </c>
      <c r="AC893" s="31">
        <f t="shared" si="409"/>
        <v>0</v>
      </c>
      <c r="AD893" s="20">
        <f t="shared" si="407"/>
        <v>164.68444718997142</v>
      </c>
      <c r="AE893" s="9">
        <f t="shared" si="387"/>
        <v>2.4804658407407372</v>
      </c>
      <c r="AF893" s="9">
        <f t="shared" si="398"/>
        <v>3.3228369829539353</v>
      </c>
      <c r="AG893" s="21">
        <f t="shared" si="399"/>
        <v>164.68444718997142</v>
      </c>
      <c r="AH893" s="6">
        <f t="shared" si="400"/>
        <v>11.166665993124621</v>
      </c>
      <c r="AI893">
        <f t="shared" si="401"/>
        <v>0</v>
      </c>
    </row>
    <row r="894" spans="2:35" ht="20">
      <c r="B894" s="22">
        <v>1200</v>
      </c>
      <c r="C894" s="22">
        <v>794</v>
      </c>
      <c r="D894" s="18">
        <f t="shared" si="388"/>
        <v>1294.860768</v>
      </c>
      <c r="E894" s="18">
        <f t="shared" si="389"/>
        <v>1189.9688306120001</v>
      </c>
      <c r="F894" s="18">
        <f t="shared" si="394"/>
        <v>1286.5649144000001</v>
      </c>
      <c r="G894" s="18">
        <f t="shared" si="395"/>
        <v>1190.9679648106669</v>
      </c>
      <c r="H894" s="18">
        <v>352</v>
      </c>
      <c r="I894" s="18">
        <v>692</v>
      </c>
      <c r="J894" s="13">
        <f t="shared" si="390"/>
        <v>142.5576192</v>
      </c>
      <c r="K894" s="13">
        <f t="shared" si="391"/>
        <v>1037.101298216</v>
      </c>
      <c r="L894" s="13">
        <f t="shared" si="396"/>
        <v>151.02206106666668</v>
      </c>
      <c r="M894" s="13">
        <f t="shared" si="397"/>
        <v>1035.1030298186668</v>
      </c>
      <c r="N894" s="19">
        <f t="shared" si="392"/>
        <v>-8.3715191999999661</v>
      </c>
      <c r="O894">
        <f t="shared" si="402"/>
        <v>0.99913419866652475</v>
      </c>
      <c r="P894">
        <f t="shared" si="410"/>
        <v>9.0854377280501164E-2</v>
      </c>
      <c r="Q894" s="9">
        <f t="shared" si="411"/>
        <v>3.0284792426833724</v>
      </c>
      <c r="R894" s="9">
        <f t="shared" si="412"/>
        <v>10.902525273660141</v>
      </c>
      <c r="S894">
        <f t="shared" si="403"/>
        <v>-7.3670122666666771</v>
      </c>
      <c r="T894">
        <f t="shared" si="404"/>
        <v>0.99913419866675213</v>
      </c>
      <c r="U894">
        <f t="shared" si="413"/>
        <v>8.0928106503472388E-2</v>
      </c>
      <c r="V894" s="9">
        <f t="shared" si="414"/>
        <v>2.6976035501157463</v>
      </c>
      <c r="W894" s="9">
        <f t="shared" si="415"/>
        <v>9.7113727804166867</v>
      </c>
      <c r="X894" s="6">
        <f t="shared" si="393"/>
        <v>11.302798424827948</v>
      </c>
      <c r="Y894" s="10">
        <v>0</v>
      </c>
      <c r="Z894" s="31">
        <f t="shared" si="405"/>
        <v>173.13413316941745</v>
      </c>
      <c r="AA894" s="31">
        <f t="shared" si="408"/>
        <v>-8.4496859794460306</v>
      </c>
      <c r="AB894" s="31">
        <f t="shared" si="406"/>
        <v>352.27651484461779</v>
      </c>
      <c r="AC894" s="31">
        <f t="shared" si="409"/>
        <v>-352.27651484461779</v>
      </c>
      <c r="AD894" s="20">
        <f t="shared" si="407"/>
        <v>179.14238167520034</v>
      </c>
      <c r="AE894" s="9">
        <f t="shared" si="387"/>
        <v>2.6976035501157463</v>
      </c>
      <c r="AF894" s="9">
        <f t="shared" si="398"/>
        <v>3.0284792426833724</v>
      </c>
      <c r="AG894" s="21">
        <f t="shared" si="399"/>
        <v>179.14238167520034</v>
      </c>
      <c r="AH894" s="6">
        <f t="shared" si="400"/>
        <v>11.302798424827948</v>
      </c>
      <c r="AI894">
        <f t="shared" si="401"/>
        <v>0</v>
      </c>
    </row>
    <row r="895" spans="2:35" ht="20">
      <c r="B895" s="22">
        <v>1206</v>
      </c>
      <c r="C895" s="22">
        <v>794</v>
      </c>
      <c r="D895" s="18">
        <f t="shared" si="388"/>
        <v>1303.2322872</v>
      </c>
      <c r="E895" s="18">
        <f t="shared" si="389"/>
        <v>1189.9688306120001</v>
      </c>
      <c r="F895" s="18">
        <f t="shared" si="394"/>
        <v>1294.860768</v>
      </c>
      <c r="G895" s="18">
        <f t="shared" si="395"/>
        <v>1189.9688306120001</v>
      </c>
      <c r="H895" s="18">
        <v>346</v>
      </c>
      <c r="I895" s="18">
        <v>692</v>
      </c>
      <c r="J895" s="13">
        <f t="shared" si="390"/>
        <v>134.49075360000003</v>
      </c>
      <c r="K895" s="13">
        <f t="shared" si="391"/>
        <v>1037.101298216</v>
      </c>
      <c r="L895" s="13">
        <f t="shared" si="396"/>
        <v>142.75740293333334</v>
      </c>
      <c r="M895" s="13">
        <f t="shared" si="397"/>
        <v>1036.1021640173333</v>
      </c>
      <c r="N895" s="19">
        <f t="shared" si="392"/>
        <v>-8.3715191999999661</v>
      </c>
      <c r="O895">
        <f t="shared" si="402"/>
        <v>0.99913419866675213</v>
      </c>
      <c r="P895">
        <f t="shared" si="410"/>
        <v>9.0854377280502899E-2</v>
      </c>
      <c r="Q895" s="9">
        <f t="shared" si="411"/>
        <v>3.0284792426834297</v>
      </c>
      <c r="R895" s="9">
        <f t="shared" si="412"/>
        <v>10.902525273660347</v>
      </c>
      <c r="S895">
        <f t="shared" si="403"/>
        <v>-8.2646581333333415</v>
      </c>
      <c r="T895">
        <f t="shared" si="404"/>
        <v>0.99913419866652475</v>
      </c>
      <c r="U895">
        <f t="shared" si="413"/>
        <v>8.9792952186750347E-2</v>
      </c>
      <c r="V895" s="9">
        <f t="shared" si="414"/>
        <v>2.9930984062250117</v>
      </c>
      <c r="W895" s="9">
        <f t="shared" si="415"/>
        <v>10.775154262410043</v>
      </c>
      <c r="X895" s="6">
        <f t="shared" si="393"/>
        <v>11.459151083130088</v>
      </c>
      <c r="Y895" s="10">
        <v>0</v>
      </c>
      <c r="Z895" s="31">
        <f t="shared" si="405"/>
        <v>173.13250093646599</v>
      </c>
      <c r="AA895" s="31">
        <f t="shared" si="408"/>
        <v>1.6322329514650846E-3</v>
      </c>
      <c r="AB895" s="31">
        <f t="shared" si="406"/>
        <v>353.10682807949104</v>
      </c>
      <c r="AC895" s="31">
        <f t="shared" si="409"/>
        <v>-0.83031323487324471</v>
      </c>
      <c r="AD895" s="20">
        <f t="shared" si="407"/>
        <v>179.97432714302505</v>
      </c>
      <c r="AE895" s="9">
        <f t="shared" ref="AE895:AE958" si="416">$V895</f>
        <v>2.9930984062250117</v>
      </c>
      <c r="AF895" s="9">
        <f t="shared" si="398"/>
        <v>3.0284792426834297</v>
      </c>
      <c r="AG895" s="21">
        <f t="shared" si="399"/>
        <v>179.97432714302505</v>
      </c>
      <c r="AH895" s="6">
        <f t="shared" si="400"/>
        <v>11.459151083130088</v>
      </c>
      <c r="AI895">
        <f t="shared" si="401"/>
        <v>0</v>
      </c>
    </row>
    <row r="896" spans="2:35" ht="20">
      <c r="B896" s="22">
        <v>1210</v>
      </c>
      <c r="C896" s="22">
        <v>792</v>
      </c>
      <c r="D896" s="18">
        <f t="shared" si="388"/>
        <v>1308.5644</v>
      </c>
      <c r="E896" s="18">
        <f t="shared" si="389"/>
        <v>1186.9714280160001</v>
      </c>
      <c r="F896" s="18">
        <f t="shared" si="394"/>
        <v>1302.2191517333333</v>
      </c>
      <c r="G896" s="18">
        <f t="shared" si="395"/>
        <v>1188.9696964133334</v>
      </c>
      <c r="H896" s="18">
        <v>340</v>
      </c>
      <c r="I896" s="18">
        <v>692</v>
      </c>
      <c r="J896" s="13">
        <f t="shared" si="390"/>
        <v>126.42388800000003</v>
      </c>
      <c r="K896" s="13">
        <f t="shared" si="391"/>
        <v>1037.101298216</v>
      </c>
      <c r="L896" s="13">
        <f t="shared" si="396"/>
        <v>134.49075360000003</v>
      </c>
      <c r="M896" s="13">
        <f t="shared" si="397"/>
        <v>1037.101298216</v>
      </c>
      <c r="N896" s="19">
        <f t="shared" si="392"/>
        <v>-5.3321128000000044</v>
      </c>
      <c r="O896">
        <f t="shared" si="402"/>
        <v>0.99913419866675213</v>
      </c>
      <c r="P896">
        <f t="shared" si="410"/>
        <v>6.1336620720830487E-2</v>
      </c>
      <c r="Q896" s="9">
        <f t="shared" si="411"/>
        <v>2.0445540240276827</v>
      </c>
      <c r="R896" s="9">
        <f t="shared" si="412"/>
        <v>7.3603944864996578</v>
      </c>
      <c r="S896">
        <f t="shared" si="403"/>
        <v>-8.2666493333333051</v>
      </c>
      <c r="T896">
        <f t="shared" si="404"/>
        <v>0.99913419866675213</v>
      </c>
      <c r="U896">
        <f t="shared" si="413"/>
        <v>8.9812719602224284E-2</v>
      </c>
      <c r="V896" s="9">
        <f t="shared" si="414"/>
        <v>2.9937573200741427</v>
      </c>
      <c r="W896" s="9">
        <f t="shared" si="415"/>
        <v>10.777526352266914</v>
      </c>
      <c r="X896" s="6">
        <f t="shared" si="393"/>
        <v>11.62398825358679</v>
      </c>
      <c r="Y896" s="10">
        <v>0</v>
      </c>
      <c r="Z896" s="31">
        <f t="shared" si="405"/>
        <v>172.2675676932663</v>
      </c>
      <c r="AA896" s="31">
        <f t="shared" si="408"/>
        <v>0.86493324319968679</v>
      </c>
      <c r="AB896" s="31">
        <f t="shared" si="406"/>
        <v>353.10847247837239</v>
      </c>
      <c r="AC896" s="31">
        <f t="shared" si="409"/>
        <v>-1.6443988813534816E-3</v>
      </c>
      <c r="AD896" s="20">
        <f t="shared" si="407"/>
        <v>180.84090478510609</v>
      </c>
      <c r="AE896" s="9">
        <f t="shared" si="416"/>
        <v>2.9937573200741427</v>
      </c>
      <c r="AF896" s="9">
        <f t="shared" si="398"/>
        <v>2.0445540240276827</v>
      </c>
      <c r="AG896" s="21">
        <f t="shared" si="399"/>
        <v>180.84090478510609</v>
      </c>
      <c r="AH896" s="6">
        <f t="shared" si="400"/>
        <v>11.62398825358679</v>
      </c>
      <c r="AI896">
        <f t="shared" si="401"/>
        <v>0</v>
      </c>
    </row>
    <row r="897" spans="2:35" ht="20">
      <c r="B897" s="22">
        <v>1216</v>
      </c>
      <c r="C897" s="22">
        <v>794</v>
      </c>
      <c r="D897" s="18">
        <f t="shared" si="388"/>
        <v>1317.1848192</v>
      </c>
      <c r="E897" s="18">
        <f t="shared" si="389"/>
        <v>1189.9688306120001</v>
      </c>
      <c r="F897" s="18">
        <f t="shared" si="394"/>
        <v>1309.6605021333332</v>
      </c>
      <c r="G897" s="18">
        <f t="shared" si="395"/>
        <v>1188.9696964133334</v>
      </c>
      <c r="H897" s="18">
        <v>334</v>
      </c>
      <c r="I897" s="18">
        <v>692</v>
      </c>
      <c r="J897" s="13">
        <f t="shared" si="390"/>
        <v>118.35702240000001</v>
      </c>
      <c r="K897" s="13">
        <f t="shared" si="391"/>
        <v>1037.101298216</v>
      </c>
      <c r="L897" s="13">
        <f t="shared" si="396"/>
        <v>126.42388800000003</v>
      </c>
      <c r="M897" s="13">
        <f t="shared" si="397"/>
        <v>1037.101298216</v>
      </c>
      <c r="N897" s="19">
        <f t="shared" si="392"/>
        <v>-8.6204192000000148</v>
      </c>
      <c r="O897">
        <f t="shared" si="402"/>
        <v>0</v>
      </c>
      <c r="P897">
        <f t="shared" si="410"/>
        <v>8.9526645233333493E-2</v>
      </c>
      <c r="Q897" s="9">
        <f t="shared" si="411"/>
        <v>2.9842215077777827</v>
      </c>
      <c r="R897" s="9">
        <f t="shared" si="412"/>
        <v>10.743197428000018</v>
      </c>
      <c r="S897">
        <f t="shared" si="403"/>
        <v>-8.0668655999999999</v>
      </c>
      <c r="T897">
        <f t="shared" si="404"/>
        <v>0</v>
      </c>
      <c r="U897">
        <f t="shared" si="413"/>
        <v>8.3777760450000002E-2</v>
      </c>
      <c r="V897" s="9">
        <f t="shared" si="414"/>
        <v>2.7925920149999999</v>
      </c>
      <c r="W897" s="9">
        <f t="shared" si="415"/>
        <v>10.053331254</v>
      </c>
      <c r="X897" s="6">
        <f t="shared" si="393"/>
        <v>11.786964218247725</v>
      </c>
      <c r="Y897" s="10">
        <v>0</v>
      </c>
      <c r="Z897" s="31">
        <f t="shared" si="405"/>
        <v>180</v>
      </c>
      <c r="AA897" s="31">
        <f t="shared" si="408"/>
        <v>-7.7324323067336991</v>
      </c>
      <c r="AB897" s="31">
        <f t="shared" si="406"/>
        <v>0</v>
      </c>
      <c r="AC897" s="31">
        <f t="shared" si="409"/>
        <v>353.10847247837239</v>
      </c>
      <c r="AD897" s="20">
        <f t="shared" si="407"/>
        <v>180</v>
      </c>
      <c r="AE897" s="9">
        <f t="shared" si="416"/>
        <v>2.7925920149999999</v>
      </c>
      <c r="AF897" s="9">
        <f t="shared" si="398"/>
        <v>2.9842215077777827</v>
      </c>
      <c r="AG897" s="21">
        <f t="shared" si="399"/>
        <v>180</v>
      </c>
      <c r="AH897" s="6">
        <f t="shared" si="400"/>
        <v>11.786964218247725</v>
      </c>
      <c r="AI897">
        <f t="shared" si="401"/>
        <v>0</v>
      </c>
    </row>
    <row r="898" spans="2:35" ht="20">
      <c r="B898" s="22">
        <v>1220</v>
      </c>
      <c r="C898" s="22">
        <v>792</v>
      </c>
      <c r="D898" s="18">
        <f t="shared" si="388"/>
        <v>1322.5069759999999</v>
      </c>
      <c r="E898" s="18">
        <f t="shared" si="389"/>
        <v>1186.9714280160001</v>
      </c>
      <c r="F898" s="18">
        <f t="shared" si="394"/>
        <v>1316.0853983999998</v>
      </c>
      <c r="G898" s="18">
        <f t="shared" si="395"/>
        <v>1187.9705622146669</v>
      </c>
      <c r="H898" s="18">
        <v>330</v>
      </c>
      <c r="I898" s="18">
        <v>694</v>
      </c>
      <c r="J898" s="13">
        <f t="shared" si="390"/>
        <v>112.35188400000004</v>
      </c>
      <c r="K898" s="13">
        <f t="shared" si="391"/>
        <v>1040.0987008120001</v>
      </c>
      <c r="L898" s="13">
        <f t="shared" si="396"/>
        <v>119.04426480000002</v>
      </c>
      <c r="M898" s="13">
        <f t="shared" si="397"/>
        <v>1038.1004324146668</v>
      </c>
      <c r="N898" s="19">
        <f t="shared" si="392"/>
        <v>-5.3221567999999024</v>
      </c>
      <c r="O898">
        <f t="shared" si="402"/>
        <v>0.99913419866652475</v>
      </c>
      <c r="P898">
        <f t="shared" si="410"/>
        <v>6.1243287311667303E-2</v>
      </c>
      <c r="Q898" s="9">
        <f t="shared" si="411"/>
        <v>2.04144291038891</v>
      </c>
      <c r="R898" s="9">
        <f t="shared" si="412"/>
        <v>7.3491944774000766</v>
      </c>
      <c r="S898">
        <f t="shared" si="403"/>
        <v>-7.3796232000000117</v>
      </c>
      <c r="T898">
        <f t="shared" si="404"/>
        <v>0.99913419866675213</v>
      </c>
      <c r="U898">
        <f t="shared" si="413"/>
        <v>8.1051936686454107E-2</v>
      </c>
      <c r="V898" s="9">
        <f t="shared" si="414"/>
        <v>2.7017312228818033</v>
      </c>
      <c r="W898" s="9">
        <f t="shared" si="415"/>
        <v>9.7262324023744924</v>
      </c>
      <c r="X898" s="6">
        <f t="shared" si="393"/>
        <v>11.91602805433879</v>
      </c>
      <c r="Y898" s="10">
        <v>0</v>
      </c>
      <c r="Z898" s="31">
        <f t="shared" si="405"/>
        <v>171.16074629388814</v>
      </c>
      <c r="AA898" s="31">
        <f t="shared" si="408"/>
        <v>8.8392537061118617</v>
      </c>
      <c r="AB898" s="31">
        <f t="shared" si="406"/>
        <v>352.28955449285036</v>
      </c>
      <c r="AC898" s="31">
        <f t="shared" si="409"/>
        <v>-352.28955449285036</v>
      </c>
      <c r="AD898" s="20">
        <f t="shared" si="407"/>
        <v>181.12880819896222</v>
      </c>
      <c r="AE898" s="9">
        <f t="shared" si="416"/>
        <v>2.7017312228818033</v>
      </c>
      <c r="AF898" s="9">
        <f t="shared" si="398"/>
        <v>2.04144291038891</v>
      </c>
      <c r="AG898" s="21">
        <f t="shared" si="399"/>
        <v>181.12880819896222</v>
      </c>
      <c r="AH898" s="6">
        <f t="shared" si="400"/>
        <v>11.91602805433879</v>
      </c>
      <c r="AI898">
        <f t="shared" si="401"/>
        <v>0</v>
      </c>
    </row>
    <row r="899" spans="2:35" ht="20">
      <c r="B899" s="22">
        <v>1226</v>
      </c>
      <c r="C899" s="22">
        <v>792</v>
      </c>
      <c r="D899" s="18">
        <f t="shared" si="388"/>
        <v>1330.8725216</v>
      </c>
      <c r="E899" s="18">
        <f t="shared" si="389"/>
        <v>1186.9714280160001</v>
      </c>
      <c r="F899" s="18">
        <f t="shared" si="394"/>
        <v>1323.5214389333332</v>
      </c>
      <c r="G899" s="18">
        <f t="shared" si="395"/>
        <v>1187.9705622146669</v>
      </c>
      <c r="H899" s="18">
        <v>324</v>
      </c>
      <c r="I899" s="18">
        <v>694</v>
      </c>
      <c r="J899" s="13">
        <f t="shared" si="390"/>
        <v>104.27904480000004</v>
      </c>
      <c r="K899" s="13">
        <f t="shared" si="391"/>
        <v>1040.0987008120001</v>
      </c>
      <c r="L899" s="13">
        <f t="shared" si="396"/>
        <v>111.66265040000003</v>
      </c>
      <c r="M899" s="13">
        <f t="shared" si="397"/>
        <v>1039.0995666133333</v>
      </c>
      <c r="N899" s="19">
        <f t="shared" si="392"/>
        <v>-8.3655456000001323</v>
      </c>
      <c r="O899">
        <f t="shared" si="402"/>
        <v>0</v>
      </c>
      <c r="P899">
        <f t="shared" si="410"/>
        <v>8.6879676700001379E-2</v>
      </c>
      <c r="Q899" s="9">
        <f t="shared" si="411"/>
        <v>2.8959892233333795</v>
      </c>
      <c r="R899" s="9">
        <f t="shared" si="412"/>
        <v>10.425561204000166</v>
      </c>
      <c r="S899">
        <f t="shared" si="403"/>
        <v>-7.3816143999999895</v>
      </c>
      <c r="T899">
        <f t="shared" si="404"/>
        <v>0.99913419866652475</v>
      </c>
      <c r="U899">
        <f t="shared" si="413"/>
        <v>8.1071490871829202E-2</v>
      </c>
      <c r="V899" s="9">
        <f t="shared" si="414"/>
        <v>2.7023830290609734</v>
      </c>
      <c r="W899" s="9">
        <f t="shared" si="415"/>
        <v>9.7285789046195053</v>
      </c>
      <c r="X899" s="6">
        <f t="shared" si="393"/>
        <v>12.085348852396377</v>
      </c>
      <c r="Y899" s="10">
        <v>0</v>
      </c>
      <c r="Z899" s="31">
        <f t="shared" si="405"/>
        <v>180</v>
      </c>
      <c r="AA899" s="31">
        <f t="shared" si="408"/>
        <v>-8.8392537061118617</v>
      </c>
      <c r="AB899" s="31">
        <f t="shared" si="406"/>
        <v>352.29160938515713</v>
      </c>
      <c r="AC899" s="31">
        <f t="shared" si="409"/>
        <v>-2.0548923067735814E-3</v>
      </c>
      <c r="AD899" s="20">
        <f t="shared" si="407"/>
        <v>172.29160938515713</v>
      </c>
      <c r="AE899" s="9">
        <f t="shared" si="416"/>
        <v>2.7023830290609734</v>
      </c>
      <c r="AF899" s="9">
        <f t="shared" si="398"/>
        <v>2.8959892233333795</v>
      </c>
      <c r="AG899" s="21">
        <f t="shared" si="399"/>
        <v>172.29160938515713</v>
      </c>
      <c r="AH899" s="6">
        <f t="shared" si="400"/>
        <v>12.085348852396377</v>
      </c>
      <c r="AI899">
        <f t="shared" si="401"/>
        <v>0</v>
      </c>
    </row>
    <row r="900" spans="2:35" ht="20">
      <c r="B900" s="22">
        <v>1231</v>
      </c>
      <c r="C900" s="22">
        <v>790</v>
      </c>
      <c r="D900" s="18">
        <f t="shared" ref="D900:D963" si="417">IF(B900&gt;=$A$24,B900+($A$14*(B900-$A$24)*C900),B900-($A$14*($A$24-B900)*C900))</f>
        <v>1337.5740020000001</v>
      </c>
      <c r="E900" s="18">
        <f t="shared" ref="E900:E963" si="418">C900+($A$16*C900)</f>
        <v>1183.9740254200001</v>
      </c>
      <c r="F900" s="18">
        <f t="shared" si="394"/>
        <v>1330.3178332</v>
      </c>
      <c r="G900" s="18">
        <f t="shared" si="395"/>
        <v>1185.9722938173334</v>
      </c>
      <c r="H900" s="18">
        <v>318</v>
      </c>
      <c r="I900" s="18">
        <v>694</v>
      </c>
      <c r="J900" s="13">
        <f t="shared" ref="J900:J963" si="419">IF(H900&gt;=$A$24,H900+($A$14*(H900-$A$24)*I900),H900-($A$14*($A$24-H900)*I900))</f>
        <v>96.206205600000033</v>
      </c>
      <c r="K900" s="13">
        <f t="shared" ref="K900:K963" si="420">I900+($A$16*I900)</f>
        <v>1040.0987008120001</v>
      </c>
      <c r="L900" s="13">
        <f t="shared" si="396"/>
        <v>104.27904480000002</v>
      </c>
      <c r="M900" s="13">
        <f t="shared" si="397"/>
        <v>1040.0987008120001</v>
      </c>
      <c r="N900" s="19">
        <f t="shared" si="392"/>
        <v>-6.7014804000000368</v>
      </c>
      <c r="O900">
        <f t="shared" si="402"/>
        <v>1.9982683973335043</v>
      </c>
      <c r="P900">
        <f t="shared" si="410"/>
        <v>8.7329601990764505E-2</v>
      </c>
      <c r="Q900" s="9">
        <f t="shared" si="411"/>
        <v>2.9109867330254837</v>
      </c>
      <c r="R900" s="9">
        <f t="shared" si="412"/>
        <v>10.479552238891742</v>
      </c>
      <c r="S900">
        <f t="shared" si="403"/>
        <v>-7.3836056000000099</v>
      </c>
      <c r="T900">
        <f t="shared" si="404"/>
        <v>0.99913419866675213</v>
      </c>
      <c r="U900">
        <f t="shared" si="413"/>
        <v>8.1091045615508769E-2</v>
      </c>
      <c r="V900" s="9">
        <f t="shared" si="414"/>
        <v>2.703034853850292</v>
      </c>
      <c r="W900" s="9">
        <f t="shared" si="415"/>
        <v>9.7309254738610509</v>
      </c>
      <c r="X900" s="6">
        <f t="shared" si="393"/>
        <v>12.190352516190289</v>
      </c>
      <c r="Y900" s="10">
        <v>0</v>
      </c>
      <c r="Z900" s="31">
        <f t="shared" si="405"/>
        <v>163.61566689271643</v>
      </c>
      <c r="AA900" s="31">
        <f t="shared" si="408"/>
        <v>16.384333107283567</v>
      </c>
      <c r="AB900" s="31">
        <f t="shared" si="406"/>
        <v>352.29366318907449</v>
      </c>
      <c r="AC900" s="31">
        <f t="shared" si="409"/>
        <v>-2.0538039173629841E-3</v>
      </c>
      <c r="AD900" s="20">
        <f t="shared" si="407"/>
        <v>188.67799629635806</v>
      </c>
      <c r="AE900" s="9">
        <f t="shared" si="416"/>
        <v>2.703034853850292</v>
      </c>
      <c r="AF900" s="9">
        <f t="shared" si="398"/>
        <v>2.9109867330254837</v>
      </c>
      <c r="AG900" s="21">
        <f t="shared" si="399"/>
        <v>188.67799629635806</v>
      </c>
      <c r="AH900" s="6">
        <f t="shared" si="400"/>
        <v>12.190352516190289</v>
      </c>
      <c r="AI900">
        <f t="shared" si="401"/>
        <v>0</v>
      </c>
    </row>
    <row r="901" spans="2:35" ht="20">
      <c r="B901" s="22">
        <v>1236</v>
      </c>
      <c r="C901" s="22">
        <v>790</v>
      </c>
      <c r="D901" s="18">
        <f t="shared" si="417"/>
        <v>1344.5403120000001</v>
      </c>
      <c r="E901" s="18">
        <f t="shared" si="418"/>
        <v>1183.9740254200001</v>
      </c>
      <c r="F901" s="18">
        <f t="shared" si="394"/>
        <v>1337.6622785333334</v>
      </c>
      <c r="G901" s="18">
        <f t="shared" si="395"/>
        <v>1184.9731596186668</v>
      </c>
      <c r="H901" s="18">
        <v>314</v>
      </c>
      <c r="I901" s="18">
        <v>694</v>
      </c>
      <c r="J901" s="13">
        <f t="shared" si="419"/>
        <v>90.824312800000001</v>
      </c>
      <c r="K901" s="13">
        <f t="shared" si="420"/>
        <v>1040.0987008120001</v>
      </c>
      <c r="L901" s="13">
        <f t="shared" si="396"/>
        <v>97.103187733333357</v>
      </c>
      <c r="M901" s="13">
        <f t="shared" si="397"/>
        <v>1040.0987008120001</v>
      </c>
      <c r="N901" s="19">
        <f t="shared" ref="N901:N964" si="421">D900-D901</f>
        <v>-6.9663100000000213</v>
      </c>
      <c r="O901">
        <f t="shared" si="402"/>
        <v>0.99913419866652475</v>
      </c>
      <c r="P901">
        <f t="shared" si="410"/>
        <v>7.7005803617636176E-2</v>
      </c>
      <c r="Q901" s="9">
        <f t="shared" si="411"/>
        <v>2.5668601205878723</v>
      </c>
      <c r="R901" s="9">
        <f t="shared" si="412"/>
        <v>9.2406964341163409</v>
      </c>
      <c r="S901">
        <f t="shared" si="403"/>
        <v>-7.1758570666666657</v>
      </c>
      <c r="T901">
        <f t="shared" si="404"/>
        <v>0</v>
      </c>
      <c r="U901">
        <f t="shared" si="413"/>
        <v>7.4524265577777776E-2</v>
      </c>
      <c r="V901" s="9">
        <f t="shared" si="414"/>
        <v>2.4841421859259256</v>
      </c>
      <c r="W901" s="9">
        <f t="shared" si="415"/>
        <v>8.9429118693333329</v>
      </c>
      <c r="X901" s="6">
        <f t="shared" ref="X901:X964" si="422">SQRT((J899-D899)^2+(K899-E899)^2)/100</f>
        <v>12.353554773119567</v>
      </c>
      <c r="Y901" s="10">
        <v>0</v>
      </c>
      <c r="Z901" s="31">
        <f t="shared" si="405"/>
        <v>172.25307099891688</v>
      </c>
      <c r="AA901" s="31">
        <f t="shared" si="408"/>
        <v>-8.6374041062004494</v>
      </c>
      <c r="AB901" s="31">
        <f t="shared" si="406"/>
        <v>0</v>
      </c>
      <c r="AC901" s="31">
        <f t="shared" si="409"/>
        <v>352.29366318907449</v>
      </c>
      <c r="AD901" s="20">
        <f t="shared" si="407"/>
        <v>172.25307099891688</v>
      </c>
      <c r="AE901" s="9">
        <f t="shared" si="416"/>
        <v>2.4841421859259256</v>
      </c>
      <c r="AF901" s="9">
        <f t="shared" si="398"/>
        <v>2.5668601205878723</v>
      </c>
      <c r="AG901" s="21">
        <f t="shared" si="399"/>
        <v>172.25307099891688</v>
      </c>
      <c r="AH901" s="6">
        <f t="shared" si="400"/>
        <v>12.353554773119567</v>
      </c>
      <c r="AI901">
        <f t="shared" si="401"/>
        <v>0</v>
      </c>
    </row>
    <row r="902" spans="2:35" ht="20">
      <c r="B902" s="22">
        <v>1242</v>
      </c>
      <c r="C902" s="22">
        <v>788</v>
      </c>
      <c r="D902" s="18">
        <f t="shared" si="417"/>
        <v>1352.6191248</v>
      </c>
      <c r="E902" s="18">
        <f t="shared" si="418"/>
        <v>1180.9766228240001</v>
      </c>
      <c r="F902" s="18">
        <f t="shared" ref="F902:F965" si="423">AVERAGE(D900:D902)</f>
        <v>1344.9111462666667</v>
      </c>
      <c r="G902" s="18">
        <f t="shared" ref="G902:G965" si="424">AVERAGE(E900:E902)</f>
        <v>1182.9748912213333</v>
      </c>
      <c r="H902" s="18">
        <v>307</v>
      </c>
      <c r="I902" s="18">
        <v>694</v>
      </c>
      <c r="J902" s="13">
        <f t="shared" si="419"/>
        <v>81.406000400000039</v>
      </c>
      <c r="K902" s="13">
        <f t="shared" si="420"/>
        <v>1040.0987008120001</v>
      </c>
      <c r="L902" s="13">
        <f t="shared" ref="L902:L965" si="425">AVERAGE(J900:J902)</f>
        <v>89.478839600000015</v>
      </c>
      <c r="M902" s="13">
        <f t="shared" ref="M902:M965" si="426">AVERAGE(K900:K902)</f>
        <v>1040.0987008120001</v>
      </c>
      <c r="N902" s="19">
        <f t="shared" si="421"/>
        <v>-8.0788127999999233</v>
      </c>
      <c r="O902">
        <f t="shared" si="402"/>
        <v>1.9982683973335043</v>
      </c>
      <c r="P902">
        <f t="shared" si="410"/>
        <v>9.9106722813912293E-2</v>
      </c>
      <c r="Q902" s="9">
        <f t="shared" si="411"/>
        <v>3.3035574271304093</v>
      </c>
      <c r="R902" s="9">
        <f t="shared" si="412"/>
        <v>11.892806737669474</v>
      </c>
      <c r="S902">
        <f t="shared" si="403"/>
        <v>-7.624348133333342</v>
      </c>
      <c r="T902">
        <f t="shared" si="404"/>
        <v>0</v>
      </c>
      <c r="U902">
        <f t="shared" si="413"/>
        <v>7.9182032176388986E-2</v>
      </c>
      <c r="V902" s="9">
        <f t="shared" si="414"/>
        <v>2.6394010725462995</v>
      </c>
      <c r="W902" s="9">
        <f t="shared" si="415"/>
        <v>9.5018438611666785</v>
      </c>
      <c r="X902" s="6">
        <f t="shared" si="422"/>
        <v>12.496776044124537</v>
      </c>
      <c r="Y902" s="10">
        <v>0</v>
      </c>
      <c r="Z902" s="31">
        <f t="shared" si="405"/>
        <v>164.58826381324357</v>
      </c>
      <c r="AA902" s="31">
        <f t="shared" si="408"/>
        <v>7.6648071856733111</v>
      </c>
      <c r="AB902" s="31">
        <f t="shared" si="406"/>
        <v>0</v>
      </c>
      <c r="AC902" s="31">
        <f t="shared" si="409"/>
        <v>0</v>
      </c>
      <c r="AD902" s="20">
        <f t="shared" si="407"/>
        <v>164.58826381324357</v>
      </c>
      <c r="AE902" s="9">
        <f t="shared" si="416"/>
        <v>2.6394010725462995</v>
      </c>
      <c r="AF902" s="9">
        <f t="shared" ref="AF902:AF965" si="427">$Q902</f>
        <v>3.3035574271304093</v>
      </c>
      <c r="AG902" s="21">
        <f t="shared" ref="AG902:AG965" si="428">$AD902</f>
        <v>164.58826381324357</v>
      </c>
      <c r="AH902" s="6">
        <f t="shared" ref="AH902:AH965" si="429">$X902</f>
        <v>12.496776044124537</v>
      </c>
      <c r="AI902">
        <f t="shared" ref="AI902:AI965" si="430">$Y902</f>
        <v>0</v>
      </c>
    </row>
    <row r="903" spans="2:35" ht="20">
      <c r="B903" s="22">
        <v>1246</v>
      </c>
      <c r="C903" s="22">
        <v>788</v>
      </c>
      <c r="D903" s="18">
        <f t="shared" si="417"/>
        <v>1358.1881903999999</v>
      </c>
      <c r="E903" s="18">
        <f t="shared" si="418"/>
        <v>1180.9766228240001</v>
      </c>
      <c r="F903" s="18">
        <f t="shared" si="423"/>
        <v>1351.7825424</v>
      </c>
      <c r="G903" s="18">
        <f t="shared" si="424"/>
        <v>1181.9757570226668</v>
      </c>
      <c r="H903" s="18">
        <v>302</v>
      </c>
      <c r="I903" s="18">
        <v>695</v>
      </c>
      <c r="J903" s="13">
        <f t="shared" si="419"/>
        <v>74.351082000000019</v>
      </c>
      <c r="K903" s="13">
        <f t="shared" si="420"/>
        <v>1041.5974021100001</v>
      </c>
      <c r="L903" s="13">
        <f t="shared" si="425"/>
        <v>82.19379840000002</v>
      </c>
      <c r="M903" s="13">
        <f t="shared" si="426"/>
        <v>1040.5982679113333</v>
      </c>
      <c r="N903" s="19">
        <f t="shared" si="421"/>
        <v>-5.5690655999999308</v>
      </c>
      <c r="O903">
        <f t="shared" ref="O903:O966" si="431">G902-G903</f>
        <v>0.99913419866652475</v>
      </c>
      <c r="P903">
        <f t="shared" si="410"/>
        <v>6.3567148307907911E-2</v>
      </c>
      <c r="Q903" s="9">
        <f t="shared" si="411"/>
        <v>2.11890494359693</v>
      </c>
      <c r="R903" s="9">
        <f t="shared" si="412"/>
        <v>7.6280577969489487</v>
      </c>
      <c r="S903">
        <f t="shared" ref="S903:S966" si="432">L903-L902</f>
        <v>-7.2850411999999949</v>
      </c>
      <c r="T903">
        <f t="shared" ref="T903:T966" si="433">M903-M902</f>
        <v>0.49956709933326238</v>
      </c>
      <c r="U903">
        <f t="shared" si="413"/>
        <v>7.6798928840789274E-2</v>
      </c>
      <c r="V903" s="9">
        <f t="shared" si="414"/>
        <v>2.5599642946929757</v>
      </c>
      <c r="W903" s="9">
        <f t="shared" si="415"/>
        <v>9.2158714608947125</v>
      </c>
      <c r="X903" s="6">
        <f t="shared" si="422"/>
        <v>12.619444978607865</v>
      </c>
      <c r="Y903" s="10">
        <v>0</v>
      </c>
      <c r="Z903" s="31">
        <f t="shared" ref="Z903:Z966" si="434">MOD(DEGREES(ATAN2(F902-F903,G902-G903)),360)</f>
        <v>171.72689656325031</v>
      </c>
      <c r="AA903" s="31">
        <f t="shared" si="408"/>
        <v>-7.1386327500067353</v>
      </c>
      <c r="AB903" s="31">
        <f t="shared" ref="AB903:AB966" si="435">MOD(DEGREES(ATAN2(L902-L903,M902-M903)),360)</f>
        <v>356.07711945590262</v>
      </c>
      <c r="AC903" s="31">
        <f t="shared" si="409"/>
        <v>-356.07711945590262</v>
      </c>
      <c r="AD903" s="20">
        <f t="shared" ref="AD903:AD966" si="436">ABS(AB903-Z903)</f>
        <v>184.35022289265231</v>
      </c>
      <c r="AE903" s="9">
        <f t="shared" si="416"/>
        <v>2.5599642946929757</v>
      </c>
      <c r="AF903" s="9">
        <f t="shared" si="427"/>
        <v>2.11890494359693</v>
      </c>
      <c r="AG903" s="21">
        <f t="shared" si="428"/>
        <v>184.35022289265231</v>
      </c>
      <c r="AH903" s="6">
        <f t="shared" si="429"/>
        <v>12.619444978607865</v>
      </c>
      <c r="AI903">
        <f t="shared" si="430"/>
        <v>0</v>
      </c>
    </row>
    <row r="904" spans="2:35" ht="20">
      <c r="B904" s="22">
        <v>1252</v>
      </c>
      <c r="C904" s="22">
        <v>784</v>
      </c>
      <c r="D904" s="18">
        <f t="shared" si="417"/>
        <v>1365.9603583999999</v>
      </c>
      <c r="E904" s="18">
        <f t="shared" si="418"/>
        <v>1174.981817632</v>
      </c>
      <c r="F904" s="18">
        <f t="shared" si="423"/>
        <v>1358.9225578666665</v>
      </c>
      <c r="G904" s="18">
        <f t="shared" si="424"/>
        <v>1178.9783544266668</v>
      </c>
      <c r="H904" s="18">
        <v>296</v>
      </c>
      <c r="I904" s="18">
        <v>696</v>
      </c>
      <c r="J904" s="13">
        <f t="shared" si="419"/>
        <v>65.944716800000009</v>
      </c>
      <c r="K904" s="13">
        <f t="shared" si="420"/>
        <v>1043.0961034080001</v>
      </c>
      <c r="L904" s="13">
        <f t="shared" si="425"/>
        <v>73.900599733333351</v>
      </c>
      <c r="M904" s="13">
        <f t="shared" si="426"/>
        <v>1041.5974021100001</v>
      </c>
      <c r="N904" s="19">
        <f t="shared" si="421"/>
        <v>-7.7721679999999651</v>
      </c>
      <c r="O904">
        <f t="shared" si="431"/>
        <v>2.997402596000029</v>
      </c>
      <c r="P904">
        <f t="shared" si="410"/>
        <v>0.11303172744611337</v>
      </c>
      <c r="Q904" s="9">
        <f t="shared" si="411"/>
        <v>3.7677242482037787</v>
      </c>
      <c r="R904" s="9">
        <f t="shared" si="412"/>
        <v>13.563807293533603</v>
      </c>
      <c r="S904">
        <f t="shared" si="432"/>
        <v>-8.2931986666666688</v>
      </c>
      <c r="T904">
        <f t="shared" si="433"/>
        <v>0.99913419866675213</v>
      </c>
      <c r="U904">
        <f t="shared" si="413"/>
        <v>9.0076324274347225E-2</v>
      </c>
      <c r="V904" s="9">
        <f t="shared" si="414"/>
        <v>3.0025441424782406</v>
      </c>
      <c r="W904" s="9">
        <f t="shared" si="415"/>
        <v>10.809158912921667</v>
      </c>
      <c r="X904" s="6">
        <f t="shared" si="422"/>
        <v>12.789954638532652</v>
      </c>
      <c r="Y904" s="10">
        <v>0</v>
      </c>
      <c r="Z904" s="31">
        <f t="shared" si="434"/>
        <v>157.22717139377474</v>
      </c>
      <c r="AA904" s="31">
        <f t="shared" ref="AA904:AA967" si="437">Z903-Z904</f>
        <v>14.499725169475568</v>
      </c>
      <c r="AB904" s="31">
        <f t="shared" si="435"/>
        <v>353.13032342406143</v>
      </c>
      <c r="AC904" s="31">
        <f t="shared" ref="AC904:AC967" si="438">AB903-AB904</f>
        <v>2.9467960318411883</v>
      </c>
      <c r="AD904" s="20">
        <f t="shared" si="436"/>
        <v>195.90315203028669</v>
      </c>
      <c r="AE904" s="9">
        <f t="shared" si="416"/>
        <v>3.0025441424782406</v>
      </c>
      <c r="AF904" s="9">
        <f t="shared" si="427"/>
        <v>3.7677242482037787</v>
      </c>
      <c r="AG904" s="21">
        <f t="shared" si="428"/>
        <v>195.90315203028669</v>
      </c>
      <c r="AH904" s="6">
        <f t="shared" si="429"/>
        <v>12.789954638532652</v>
      </c>
      <c r="AI904">
        <f t="shared" si="430"/>
        <v>0</v>
      </c>
    </row>
    <row r="905" spans="2:35" ht="20">
      <c r="B905" s="22">
        <v>1256</v>
      </c>
      <c r="C905" s="22">
        <v>784</v>
      </c>
      <c r="D905" s="18">
        <f t="shared" si="417"/>
        <v>1371.5214592</v>
      </c>
      <c r="E905" s="18">
        <f t="shared" si="418"/>
        <v>1174.981817632</v>
      </c>
      <c r="F905" s="18">
        <f t="shared" si="423"/>
        <v>1365.223336</v>
      </c>
      <c r="G905" s="18">
        <f t="shared" si="424"/>
        <v>1176.9800860293333</v>
      </c>
      <c r="H905" s="18">
        <v>290</v>
      </c>
      <c r="I905" s="18">
        <v>696</v>
      </c>
      <c r="J905" s="13">
        <f t="shared" si="419"/>
        <v>57.865904</v>
      </c>
      <c r="K905" s="13">
        <f t="shared" si="420"/>
        <v>1043.0961034080001</v>
      </c>
      <c r="L905" s="13">
        <f t="shared" si="425"/>
        <v>66.053900933333338</v>
      </c>
      <c r="M905" s="13">
        <f t="shared" si="426"/>
        <v>1042.5965363086668</v>
      </c>
      <c r="N905" s="19">
        <f t="shared" si="421"/>
        <v>-5.5611008000000766</v>
      </c>
      <c r="O905">
        <f t="shared" si="431"/>
        <v>1.9982683973335043</v>
      </c>
      <c r="P905">
        <f t="shared" si="410"/>
        <v>7.8218853602390226E-2</v>
      </c>
      <c r="Q905" s="9">
        <f t="shared" si="411"/>
        <v>2.6072951200796739</v>
      </c>
      <c r="R905" s="9">
        <f t="shared" si="412"/>
        <v>9.3862624322868271</v>
      </c>
      <c r="S905">
        <f t="shared" si="432"/>
        <v>-7.8466988000000129</v>
      </c>
      <c r="T905">
        <f t="shared" si="433"/>
        <v>0.99913419866675213</v>
      </c>
      <c r="U905">
        <f t="shared" si="413"/>
        <v>8.5653240949537759E-2</v>
      </c>
      <c r="V905" s="9">
        <f t="shared" si="414"/>
        <v>2.8551080316512589</v>
      </c>
      <c r="W905" s="9">
        <f t="shared" si="415"/>
        <v>10.278388913944532</v>
      </c>
      <c r="X905" s="6">
        <f t="shared" si="422"/>
        <v>12.913807680431498</v>
      </c>
      <c r="Y905" s="10">
        <v>0</v>
      </c>
      <c r="Z905" s="31">
        <f t="shared" si="434"/>
        <v>162.40376889943809</v>
      </c>
      <c r="AA905" s="31">
        <f t="shared" si="437"/>
        <v>-5.1765975056633522</v>
      </c>
      <c r="AB905" s="31">
        <f t="shared" si="435"/>
        <v>352.74347534592169</v>
      </c>
      <c r="AC905" s="31">
        <f t="shared" si="438"/>
        <v>0.38684807813973521</v>
      </c>
      <c r="AD905" s="20">
        <f t="shared" si="436"/>
        <v>190.3397064464836</v>
      </c>
      <c r="AE905" s="9">
        <f t="shared" si="416"/>
        <v>2.8551080316512589</v>
      </c>
      <c r="AF905" s="9">
        <f t="shared" si="427"/>
        <v>2.6072951200796739</v>
      </c>
      <c r="AG905" s="21">
        <f t="shared" si="428"/>
        <v>190.3397064464836</v>
      </c>
      <c r="AH905" s="6">
        <f t="shared" si="429"/>
        <v>12.913807680431498</v>
      </c>
      <c r="AI905">
        <f t="shared" si="430"/>
        <v>0</v>
      </c>
    </row>
    <row r="906" spans="2:35" ht="20">
      <c r="B906" s="22">
        <v>1262</v>
      </c>
      <c r="C906" s="22">
        <v>782</v>
      </c>
      <c r="D906" s="18">
        <f t="shared" si="417"/>
        <v>1379.5624392</v>
      </c>
      <c r="E906" s="18">
        <f t="shared" si="418"/>
        <v>1171.984415036</v>
      </c>
      <c r="F906" s="18">
        <f t="shared" si="423"/>
        <v>1372.3480855999999</v>
      </c>
      <c r="G906" s="18">
        <f t="shared" si="424"/>
        <v>1173.9826834333332</v>
      </c>
      <c r="H906" s="18">
        <v>284</v>
      </c>
      <c r="I906" s="18">
        <v>696</v>
      </c>
      <c r="J906" s="13">
        <f t="shared" si="419"/>
        <v>49.787091200000049</v>
      </c>
      <c r="K906" s="13">
        <f t="shared" si="420"/>
        <v>1043.0961034080001</v>
      </c>
      <c r="L906" s="13">
        <f t="shared" si="425"/>
        <v>57.865904000000022</v>
      </c>
      <c r="M906" s="13">
        <f t="shared" si="426"/>
        <v>1043.0961034080001</v>
      </c>
      <c r="N906" s="19">
        <f t="shared" si="421"/>
        <v>-8.0409799999999905</v>
      </c>
      <c r="O906">
        <f t="shared" si="431"/>
        <v>2.997402596000029</v>
      </c>
      <c r="P906">
        <f t="shared" ref="P906:P969" si="439">SQRT((N906*$A$6)^2+(O906*$A$12)^2)</f>
        <v>0.11504192949899644</v>
      </c>
      <c r="Q906" s="9">
        <f t="shared" ref="Q906:Q969" si="440">P906*$A$20*1000</f>
        <v>3.8347309832998815</v>
      </c>
      <c r="R906" s="9">
        <f t="shared" ref="R906:R969" si="441">Q906*$A$22</f>
        <v>13.805031539879574</v>
      </c>
      <c r="S906">
        <f t="shared" si="432"/>
        <v>-8.1879969333333165</v>
      </c>
      <c r="T906">
        <f t="shared" si="433"/>
        <v>0.49956709933326238</v>
      </c>
      <c r="U906">
        <f t="shared" ref="U906:U969" si="442">SQRT((S906*$A$6)^2+(T906*$A$12)^2)</f>
        <v>8.6052277498732427E-2</v>
      </c>
      <c r="V906" s="9">
        <f t="shared" ref="V906:V969" si="443">U906*$A$20*1000</f>
        <v>2.8684092499577472</v>
      </c>
      <c r="W906" s="9">
        <f t="shared" si="415"/>
        <v>10.326273299847889</v>
      </c>
      <c r="X906" s="6">
        <f t="shared" si="422"/>
        <v>13.066883752528888</v>
      </c>
      <c r="Y906" s="10">
        <v>0</v>
      </c>
      <c r="Z906" s="31">
        <f t="shared" si="434"/>
        <v>157.18337010576397</v>
      </c>
      <c r="AA906" s="31">
        <f t="shared" si="437"/>
        <v>5.2203987936741214</v>
      </c>
      <c r="AB906" s="31">
        <f t="shared" si="435"/>
        <v>356.50859063102575</v>
      </c>
      <c r="AC906" s="31">
        <f t="shared" si="438"/>
        <v>-3.7651152851040592</v>
      </c>
      <c r="AD906" s="20">
        <f t="shared" si="436"/>
        <v>199.32522052526178</v>
      </c>
      <c r="AE906" s="9">
        <f t="shared" si="416"/>
        <v>2.8684092499577472</v>
      </c>
      <c r="AF906" s="9">
        <f t="shared" si="427"/>
        <v>3.8347309832998815</v>
      </c>
      <c r="AG906" s="21">
        <f t="shared" si="428"/>
        <v>199.32522052526178</v>
      </c>
      <c r="AH906" s="6">
        <f t="shared" si="429"/>
        <v>13.066883752528888</v>
      </c>
      <c r="AI906">
        <f t="shared" si="430"/>
        <v>0</v>
      </c>
    </row>
    <row r="907" spans="2:35" ht="20">
      <c r="B907" s="22">
        <v>1266</v>
      </c>
      <c r="C907" s="22">
        <v>780</v>
      </c>
      <c r="D907" s="18">
        <f t="shared" si="417"/>
        <v>1384.8149040000001</v>
      </c>
      <c r="E907" s="18">
        <f t="shared" si="418"/>
        <v>1168.9870124399999</v>
      </c>
      <c r="F907" s="18">
        <f t="shared" si="423"/>
        <v>1378.6329341333333</v>
      </c>
      <c r="G907" s="18">
        <f t="shared" si="424"/>
        <v>1171.984415036</v>
      </c>
      <c r="H907" s="18">
        <v>280</v>
      </c>
      <c r="I907" s="18">
        <v>697</v>
      </c>
      <c r="J907" s="13">
        <f t="shared" si="419"/>
        <v>44.062712000000033</v>
      </c>
      <c r="K907" s="13">
        <f t="shared" si="420"/>
        <v>1044.5948047060001</v>
      </c>
      <c r="L907" s="13">
        <f t="shared" si="425"/>
        <v>50.571902400000027</v>
      </c>
      <c r="M907" s="13">
        <f t="shared" si="426"/>
        <v>1043.5956705073334</v>
      </c>
      <c r="N907" s="19">
        <f t="shared" si="421"/>
        <v>-5.252464800000098</v>
      </c>
      <c r="O907">
        <f t="shared" si="431"/>
        <v>1.9982683973332769</v>
      </c>
      <c r="P907">
        <f t="shared" si="439"/>
        <v>7.5882946103924612E-2</v>
      </c>
      <c r="Q907" s="9">
        <f t="shared" si="440"/>
        <v>2.5294315367974871</v>
      </c>
      <c r="R907" s="9">
        <f t="shared" si="441"/>
        <v>9.105953532470954</v>
      </c>
      <c r="S907">
        <f t="shared" si="432"/>
        <v>-7.2940015999999943</v>
      </c>
      <c r="T907">
        <f t="shared" si="433"/>
        <v>0.49956709933326238</v>
      </c>
      <c r="U907">
        <f t="shared" si="442"/>
        <v>7.6890605750064275E-2</v>
      </c>
      <c r="V907" s="9">
        <f t="shared" si="443"/>
        <v>2.5630201916688096</v>
      </c>
      <c r="W907" s="9">
        <f t="shared" si="415"/>
        <v>9.2268726900077151</v>
      </c>
      <c r="X907" s="6">
        <f t="shared" si="422"/>
        <v>13.202593530531017</v>
      </c>
      <c r="Y907" s="10">
        <v>0</v>
      </c>
      <c r="Z907" s="31">
        <f t="shared" si="434"/>
        <v>162.36193105101816</v>
      </c>
      <c r="AA907" s="31">
        <f t="shared" si="437"/>
        <v>-5.1785609452541905</v>
      </c>
      <c r="AB907" s="31">
        <f t="shared" si="435"/>
        <v>356.0819235447355</v>
      </c>
      <c r="AC907" s="31">
        <f t="shared" si="438"/>
        <v>0.42666708629025152</v>
      </c>
      <c r="AD907" s="20">
        <f t="shared" si="436"/>
        <v>193.71999249371734</v>
      </c>
      <c r="AE907" s="9">
        <f t="shared" si="416"/>
        <v>2.5630201916688096</v>
      </c>
      <c r="AF907" s="9">
        <f t="shared" si="427"/>
        <v>2.5294315367974871</v>
      </c>
      <c r="AG907" s="21">
        <f t="shared" si="428"/>
        <v>193.71999249371734</v>
      </c>
      <c r="AH907" s="6">
        <f t="shared" si="429"/>
        <v>13.202593530531017</v>
      </c>
      <c r="AI907">
        <f t="shared" si="430"/>
        <v>0</v>
      </c>
    </row>
    <row r="908" spans="2:35" ht="20">
      <c r="B908" s="22">
        <v>1270</v>
      </c>
      <c r="C908" s="22">
        <v>780</v>
      </c>
      <c r="D908" s="18">
        <f t="shared" si="417"/>
        <v>1390.3680400000001</v>
      </c>
      <c r="E908" s="18">
        <f t="shared" si="418"/>
        <v>1168.9870124399999</v>
      </c>
      <c r="F908" s="18">
        <f t="shared" si="423"/>
        <v>1384.9151277333333</v>
      </c>
      <c r="G908" s="18">
        <f t="shared" si="424"/>
        <v>1169.9861466386667</v>
      </c>
      <c r="H908" s="18">
        <v>274</v>
      </c>
      <c r="I908" s="18">
        <v>698</v>
      </c>
      <c r="J908" s="13">
        <f t="shared" si="419"/>
        <v>35.63942160000002</v>
      </c>
      <c r="K908" s="13">
        <f t="shared" si="420"/>
        <v>1046.0935060040001</v>
      </c>
      <c r="L908" s="13">
        <f t="shared" si="425"/>
        <v>43.16307493333337</v>
      </c>
      <c r="M908" s="13">
        <f t="shared" si="426"/>
        <v>1044.5948047060001</v>
      </c>
      <c r="N908" s="19">
        <f t="shared" si="421"/>
        <v>-5.553135999999995</v>
      </c>
      <c r="O908">
        <f t="shared" si="431"/>
        <v>1.9982683973332769</v>
      </c>
      <c r="P908">
        <f t="shared" si="439"/>
        <v>7.8157797305081725E-2</v>
      </c>
      <c r="Q908" s="9">
        <f t="shared" si="440"/>
        <v>2.6052599101693907</v>
      </c>
      <c r="R908" s="9">
        <f t="shared" si="441"/>
        <v>9.3789356766098066</v>
      </c>
      <c r="S908">
        <f t="shared" si="432"/>
        <v>-7.4088274666666578</v>
      </c>
      <c r="T908">
        <f t="shared" si="433"/>
        <v>0.99913419866675213</v>
      </c>
      <c r="U908">
        <f t="shared" si="442"/>
        <v>8.1338787188995149E-2</v>
      </c>
      <c r="V908" s="9">
        <f t="shared" si="443"/>
        <v>2.7112929062998381</v>
      </c>
      <c r="W908" s="9">
        <f t="shared" si="415"/>
        <v>9.7606544626794172</v>
      </c>
      <c r="X908" s="6">
        <f t="shared" si="422"/>
        <v>13.360069883884728</v>
      </c>
      <c r="Y908" s="10">
        <v>0</v>
      </c>
      <c r="Z908" s="31">
        <f t="shared" si="434"/>
        <v>162.35493934161889</v>
      </c>
      <c r="AA908" s="31">
        <f t="shared" si="437"/>
        <v>6.9917093992728496E-3</v>
      </c>
      <c r="AB908" s="31">
        <f t="shared" si="435"/>
        <v>352.319584195338</v>
      </c>
      <c r="AC908" s="31">
        <f t="shared" si="438"/>
        <v>3.7623393493975072</v>
      </c>
      <c r="AD908" s="20">
        <f t="shared" si="436"/>
        <v>189.96464485371911</v>
      </c>
      <c r="AE908" s="9">
        <f t="shared" si="416"/>
        <v>2.7112929062998381</v>
      </c>
      <c r="AF908" s="9">
        <f t="shared" si="427"/>
        <v>2.6052599101693907</v>
      </c>
      <c r="AG908" s="21">
        <f t="shared" si="428"/>
        <v>189.96464485371911</v>
      </c>
      <c r="AH908" s="6">
        <f t="shared" si="429"/>
        <v>13.360069883884728</v>
      </c>
      <c r="AI908">
        <f t="shared" si="430"/>
        <v>0</v>
      </c>
    </row>
    <row r="909" spans="2:35" ht="20">
      <c r="B909" s="22">
        <v>1274</v>
      </c>
      <c r="C909" s="22">
        <v>778</v>
      </c>
      <c r="D909" s="18">
        <f t="shared" si="417"/>
        <v>1395.6085576</v>
      </c>
      <c r="E909" s="18">
        <f t="shared" si="418"/>
        <v>1165.9896098439999</v>
      </c>
      <c r="F909" s="18">
        <f t="shared" si="423"/>
        <v>1390.2638338666668</v>
      </c>
      <c r="G909" s="18">
        <f t="shared" si="424"/>
        <v>1167.9878782413332</v>
      </c>
      <c r="H909" s="18">
        <v>268</v>
      </c>
      <c r="I909" s="18">
        <v>698</v>
      </c>
      <c r="J909" s="13">
        <f t="shared" si="419"/>
        <v>27.554635200000007</v>
      </c>
      <c r="K909" s="13">
        <f t="shared" si="420"/>
        <v>1046.0935060040001</v>
      </c>
      <c r="L909" s="13">
        <f t="shared" si="425"/>
        <v>35.752256266666684</v>
      </c>
      <c r="M909" s="13">
        <f t="shared" si="426"/>
        <v>1045.5939389046669</v>
      </c>
      <c r="N909" s="19">
        <f t="shared" si="421"/>
        <v>-5.2405175999999756</v>
      </c>
      <c r="O909">
        <f t="shared" si="431"/>
        <v>1.9982683973335043</v>
      </c>
      <c r="P909">
        <f t="shared" si="439"/>
        <v>7.5793801733794561E-2</v>
      </c>
      <c r="Q909" s="9">
        <f t="shared" si="440"/>
        <v>2.5264600577931522</v>
      </c>
      <c r="R909" s="9">
        <f t="shared" si="441"/>
        <v>9.0952562080553481</v>
      </c>
      <c r="S909">
        <f t="shared" si="432"/>
        <v>-7.4108186666666853</v>
      </c>
      <c r="T909">
        <f t="shared" si="433"/>
        <v>0.99913419866675213</v>
      </c>
      <c r="U909">
        <f t="shared" si="442"/>
        <v>8.135834952246461E-2</v>
      </c>
      <c r="V909" s="9">
        <f t="shared" si="443"/>
        <v>2.7119449840821535</v>
      </c>
      <c r="W909" s="9">
        <f t="shared" si="415"/>
        <v>9.7630019426957535</v>
      </c>
      <c r="X909" s="6">
        <f t="shared" si="422"/>
        <v>13.465102530978898</v>
      </c>
      <c r="Y909" s="10">
        <v>0</v>
      </c>
      <c r="Z909" s="31">
        <f t="shared" si="434"/>
        <v>159.51438902419218</v>
      </c>
      <c r="AA909" s="31">
        <f t="shared" si="437"/>
        <v>2.8405503174267039</v>
      </c>
      <c r="AB909" s="31">
        <f t="shared" si="435"/>
        <v>352.32162321038118</v>
      </c>
      <c r="AC909" s="31">
        <f t="shared" si="438"/>
        <v>-2.0390150431808252E-3</v>
      </c>
      <c r="AD909" s="20">
        <f t="shared" si="436"/>
        <v>192.80723418618899</v>
      </c>
      <c r="AE909" s="9">
        <f t="shared" si="416"/>
        <v>2.7119449840821535</v>
      </c>
      <c r="AF909" s="9">
        <f t="shared" si="427"/>
        <v>2.5264600577931522</v>
      </c>
      <c r="AG909" s="21">
        <f t="shared" si="428"/>
        <v>192.80723418618899</v>
      </c>
      <c r="AH909" s="6">
        <f t="shared" si="429"/>
        <v>13.465102530978898</v>
      </c>
      <c r="AI909">
        <f t="shared" si="430"/>
        <v>0</v>
      </c>
    </row>
    <row r="910" spans="2:35" ht="20">
      <c r="B910" s="22">
        <v>1278</v>
      </c>
      <c r="C910" s="22">
        <v>776</v>
      </c>
      <c r="D910" s="18">
        <f t="shared" si="417"/>
        <v>1400.8411103999999</v>
      </c>
      <c r="E910" s="18">
        <f t="shared" si="418"/>
        <v>1162.9922072479999</v>
      </c>
      <c r="F910" s="18">
        <f t="shared" si="423"/>
        <v>1395.6059026666665</v>
      </c>
      <c r="G910" s="18">
        <f t="shared" si="424"/>
        <v>1165.9896098439999</v>
      </c>
      <c r="H910" s="18">
        <v>262</v>
      </c>
      <c r="I910" s="18">
        <v>698</v>
      </c>
      <c r="J910" s="13">
        <f t="shared" si="419"/>
        <v>19.469848800000022</v>
      </c>
      <c r="K910" s="13">
        <f t="shared" si="420"/>
        <v>1046.0935060040001</v>
      </c>
      <c r="L910" s="13">
        <f t="shared" si="425"/>
        <v>27.554635200000018</v>
      </c>
      <c r="M910" s="13">
        <f t="shared" si="426"/>
        <v>1046.0935060040001</v>
      </c>
      <c r="N910" s="19">
        <f t="shared" si="421"/>
        <v>-5.232552799999894</v>
      </c>
      <c r="O910">
        <f t="shared" si="431"/>
        <v>1.9982683973332769</v>
      </c>
      <c r="P910">
        <f t="shared" si="439"/>
        <v>7.5734426791255888E-2</v>
      </c>
      <c r="Q910" s="9">
        <f t="shared" si="440"/>
        <v>2.5244808930418632</v>
      </c>
      <c r="R910" s="9">
        <f t="shared" si="441"/>
        <v>9.0881312149507085</v>
      </c>
      <c r="S910">
        <f t="shared" si="432"/>
        <v>-8.1976210666666667</v>
      </c>
      <c r="T910">
        <f t="shared" si="433"/>
        <v>0.49956709933326238</v>
      </c>
      <c r="U910">
        <f t="shared" si="442"/>
        <v>8.6151048799095103E-2</v>
      </c>
      <c r="V910" s="9">
        <f t="shared" si="443"/>
        <v>2.8717016266365034</v>
      </c>
      <c r="W910" s="9">
        <f t="shared" si="415"/>
        <v>10.338125855891413</v>
      </c>
      <c r="X910" s="6">
        <f t="shared" si="422"/>
        <v>13.602913082998464</v>
      </c>
      <c r="Y910" s="10">
        <v>0</v>
      </c>
      <c r="Z910" s="31">
        <f t="shared" si="434"/>
        <v>159.49105430736509</v>
      </c>
      <c r="AA910" s="31">
        <f t="shared" si="437"/>
        <v>2.3334716827093871E-2</v>
      </c>
      <c r="AB910" s="31">
        <f t="shared" si="435"/>
        <v>356.51267947765876</v>
      </c>
      <c r="AC910" s="31">
        <f t="shared" si="438"/>
        <v>-4.1910562672775882</v>
      </c>
      <c r="AD910" s="20">
        <f t="shared" si="436"/>
        <v>197.02162517029367</v>
      </c>
      <c r="AE910" s="9">
        <f t="shared" si="416"/>
        <v>2.8717016266365034</v>
      </c>
      <c r="AF910" s="9">
        <f t="shared" si="427"/>
        <v>2.5244808930418632</v>
      </c>
      <c r="AG910" s="21">
        <f t="shared" si="428"/>
        <v>197.02162517029367</v>
      </c>
      <c r="AH910" s="6">
        <f t="shared" si="429"/>
        <v>13.602913082998464</v>
      </c>
      <c r="AI910">
        <f t="shared" si="430"/>
        <v>0</v>
      </c>
    </row>
    <row r="911" spans="2:35" ht="20">
      <c r="B911" s="22">
        <v>1282</v>
      </c>
      <c r="C911" s="22">
        <v>774</v>
      </c>
      <c r="D911" s="18">
        <f t="shared" si="417"/>
        <v>1406.0656984</v>
      </c>
      <c r="E911" s="18">
        <f t="shared" si="418"/>
        <v>1159.9948046520001</v>
      </c>
      <c r="F911" s="18">
        <f t="shared" si="423"/>
        <v>1400.8384554666666</v>
      </c>
      <c r="G911" s="18">
        <f t="shared" si="424"/>
        <v>1162.9922072480001</v>
      </c>
      <c r="H911" s="18">
        <v>258</v>
      </c>
      <c r="I911" s="18">
        <v>699</v>
      </c>
      <c r="J911" s="13">
        <f t="shared" si="419"/>
        <v>13.730535600000024</v>
      </c>
      <c r="K911" s="13">
        <f t="shared" si="420"/>
        <v>1047.5922073020001</v>
      </c>
      <c r="L911" s="13">
        <f t="shared" si="425"/>
        <v>20.251673200000017</v>
      </c>
      <c r="M911" s="13">
        <f t="shared" si="426"/>
        <v>1046.5930731033334</v>
      </c>
      <c r="N911" s="19">
        <f t="shared" si="421"/>
        <v>-5.2245880000000398</v>
      </c>
      <c r="O911">
        <f t="shared" si="431"/>
        <v>2.9974025959998016</v>
      </c>
      <c r="P911">
        <f t="shared" si="439"/>
        <v>9.5942693331459356E-2</v>
      </c>
      <c r="Q911" s="9">
        <f t="shared" si="440"/>
        <v>3.1980897777153117</v>
      </c>
      <c r="R911" s="9">
        <f t="shared" si="441"/>
        <v>11.513123199775123</v>
      </c>
      <c r="S911">
        <f t="shared" si="432"/>
        <v>-7.3029620000000008</v>
      </c>
      <c r="T911">
        <f t="shared" si="433"/>
        <v>0.49956709933326238</v>
      </c>
      <c r="U911">
        <f t="shared" si="442"/>
        <v>7.6982285972313075E-2</v>
      </c>
      <c r="V911" s="9">
        <f t="shared" si="443"/>
        <v>2.5660761990771026</v>
      </c>
      <c r="W911" s="9">
        <f t="shared" si="415"/>
        <v>9.2378743166775692</v>
      </c>
      <c r="X911" s="6">
        <f t="shared" si="422"/>
        <v>13.732977136477134</v>
      </c>
      <c r="Y911" s="10">
        <v>0</v>
      </c>
      <c r="Z911" s="31">
        <f t="shared" si="434"/>
        <v>150.19429982516945</v>
      </c>
      <c r="AA911" s="31">
        <f t="shared" si="437"/>
        <v>9.296754482195638</v>
      </c>
      <c r="AB911" s="31">
        <f t="shared" si="435"/>
        <v>356.08671589974898</v>
      </c>
      <c r="AC911" s="31">
        <f t="shared" si="438"/>
        <v>0.42596357790978345</v>
      </c>
      <c r="AD911" s="20">
        <f t="shared" si="436"/>
        <v>205.89241607457953</v>
      </c>
      <c r="AE911" s="9">
        <f t="shared" si="416"/>
        <v>2.5660761990771026</v>
      </c>
      <c r="AF911" s="9">
        <f t="shared" si="427"/>
        <v>3.1980897777153117</v>
      </c>
      <c r="AG911" s="21">
        <f t="shared" si="428"/>
        <v>205.89241607457953</v>
      </c>
      <c r="AH911" s="6">
        <f t="shared" si="429"/>
        <v>13.732977136477134</v>
      </c>
      <c r="AI911">
        <f t="shared" si="430"/>
        <v>0</v>
      </c>
    </row>
    <row r="912" spans="2:35" ht="20">
      <c r="B912" s="22">
        <v>1286</v>
      </c>
      <c r="C912" s="22">
        <v>772</v>
      </c>
      <c r="D912" s="18">
        <f t="shared" si="417"/>
        <v>1411.2823215999999</v>
      </c>
      <c r="E912" s="18">
        <f t="shared" si="418"/>
        <v>1156.9974020560001</v>
      </c>
      <c r="F912" s="18">
        <f t="shared" si="423"/>
        <v>1406.0630434666666</v>
      </c>
      <c r="G912" s="18">
        <f t="shared" si="424"/>
        <v>1159.9948046520001</v>
      </c>
      <c r="H912" s="18">
        <v>252</v>
      </c>
      <c r="I912" s="18">
        <v>700</v>
      </c>
      <c r="J912" s="13">
        <f t="shared" si="419"/>
        <v>5.2903200000000083</v>
      </c>
      <c r="K912" s="13">
        <f t="shared" si="420"/>
        <v>1049.0909086000001</v>
      </c>
      <c r="L912" s="13">
        <f t="shared" si="425"/>
        <v>12.830234800000019</v>
      </c>
      <c r="M912" s="13">
        <f t="shared" si="426"/>
        <v>1047.5922073020001</v>
      </c>
      <c r="N912" s="19">
        <f t="shared" si="421"/>
        <v>-5.2166231999999582</v>
      </c>
      <c r="O912">
        <f t="shared" si="431"/>
        <v>2.997402596000029</v>
      </c>
      <c r="P912">
        <f t="shared" si="439"/>
        <v>9.5895937310972998E-2</v>
      </c>
      <c r="Q912" s="9">
        <f t="shared" si="440"/>
        <v>3.1965312436990998</v>
      </c>
      <c r="R912" s="9">
        <f t="shared" si="441"/>
        <v>11.507512477316759</v>
      </c>
      <c r="S912">
        <f t="shared" si="432"/>
        <v>-7.4214383999999978</v>
      </c>
      <c r="T912">
        <f t="shared" si="433"/>
        <v>0.99913419866675213</v>
      </c>
      <c r="U912">
        <f t="shared" si="442"/>
        <v>8.1462691287607733E-2</v>
      </c>
      <c r="V912" s="9">
        <f t="shared" si="443"/>
        <v>2.7154230429202579</v>
      </c>
      <c r="W912" s="9">
        <f t="shared" si="415"/>
        <v>9.7755229545129296</v>
      </c>
      <c r="X912" s="6">
        <f t="shared" si="422"/>
        <v>13.863087205694512</v>
      </c>
      <c r="Y912" s="10">
        <v>0</v>
      </c>
      <c r="Z912" s="31">
        <f t="shared" si="434"/>
        <v>150.15664084745734</v>
      </c>
      <c r="AA912" s="31">
        <f t="shared" si="437"/>
        <v>3.7658977712112573E-2</v>
      </c>
      <c r="AB912" s="31">
        <f t="shared" si="435"/>
        <v>352.33247980758688</v>
      </c>
      <c r="AC912" s="31">
        <f t="shared" si="438"/>
        <v>3.7542360921621025</v>
      </c>
      <c r="AD912" s="20">
        <f t="shared" si="436"/>
        <v>202.17583896012954</v>
      </c>
      <c r="AE912" s="9">
        <f t="shared" si="416"/>
        <v>2.7154230429202579</v>
      </c>
      <c r="AF912" s="9">
        <f t="shared" si="427"/>
        <v>3.1965312436990998</v>
      </c>
      <c r="AG912" s="21">
        <f t="shared" si="428"/>
        <v>202.17583896012954</v>
      </c>
      <c r="AH912" s="6">
        <f t="shared" si="429"/>
        <v>13.863087205694512</v>
      </c>
      <c r="AI912">
        <f t="shared" si="430"/>
        <v>0</v>
      </c>
    </row>
    <row r="913" spans="2:35" ht="20">
      <c r="B913" s="22">
        <v>1290</v>
      </c>
      <c r="C913" s="22">
        <v>770</v>
      </c>
      <c r="D913" s="18">
        <f t="shared" si="417"/>
        <v>1416.49098</v>
      </c>
      <c r="E913" s="18">
        <f t="shared" si="418"/>
        <v>1153.99999946</v>
      </c>
      <c r="F913" s="18">
        <f t="shared" si="423"/>
        <v>1411.2796666666666</v>
      </c>
      <c r="G913" s="18">
        <f t="shared" si="424"/>
        <v>1156.9974020560001</v>
      </c>
      <c r="H913" s="18">
        <v>246</v>
      </c>
      <c r="I913" s="18">
        <v>700</v>
      </c>
      <c r="J913" s="13">
        <f t="shared" si="419"/>
        <v>-2.8004399999999521</v>
      </c>
      <c r="K913" s="13">
        <f t="shared" si="420"/>
        <v>1049.0909086000001</v>
      </c>
      <c r="L913" s="13">
        <f t="shared" si="425"/>
        <v>5.4068052000000266</v>
      </c>
      <c r="M913" s="13">
        <f t="shared" si="426"/>
        <v>1048.5913415006669</v>
      </c>
      <c r="N913" s="19">
        <f t="shared" si="421"/>
        <v>-5.2086584000001039</v>
      </c>
      <c r="O913">
        <f t="shared" si="431"/>
        <v>2.997402596000029</v>
      </c>
      <c r="P913">
        <f t="shared" si="439"/>
        <v>9.584922986786501E-2</v>
      </c>
      <c r="Q913" s="9">
        <f t="shared" si="440"/>
        <v>3.1949743289288337</v>
      </c>
      <c r="R913" s="9">
        <f t="shared" si="441"/>
        <v>11.501907584143801</v>
      </c>
      <c r="S913">
        <f t="shared" si="432"/>
        <v>-7.4234295999999924</v>
      </c>
      <c r="T913">
        <f t="shared" si="433"/>
        <v>0.99913419866675213</v>
      </c>
      <c r="U913">
        <f t="shared" si="442"/>
        <v>8.1482257112990356E-2</v>
      </c>
      <c r="V913" s="9">
        <f t="shared" si="443"/>
        <v>2.7160752370996786</v>
      </c>
      <c r="W913" s="9">
        <f t="shared" si="415"/>
        <v>9.7778708535588432</v>
      </c>
      <c r="X913" s="6">
        <f t="shared" si="422"/>
        <v>13.968649002177445</v>
      </c>
      <c r="Y913" s="10">
        <v>0</v>
      </c>
      <c r="Z913" s="31">
        <f t="shared" si="434"/>
        <v>150.11889538339773</v>
      </c>
      <c r="AA913" s="31">
        <f t="shared" si="437"/>
        <v>3.7745464059611322E-2</v>
      </c>
      <c r="AB913" s="31">
        <f t="shared" si="435"/>
        <v>352.33451202303087</v>
      </c>
      <c r="AC913" s="31">
        <f t="shared" si="438"/>
        <v>-2.0322154439895712E-3</v>
      </c>
      <c r="AD913" s="20">
        <f t="shared" si="436"/>
        <v>202.21561663963314</v>
      </c>
      <c r="AE913" s="9">
        <f t="shared" si="416"/>
        <v>2.7160752370996786</v>
      </c>
      <c r="AF913" s="9">
        <f t="shared" si="427"/>
        <v>3.1949743289288337</v>
      </c>
      <c r="AG913" s="21">
        <f t="shared" si="428"/>
        <v>202.21561663963314</v>
      </c>
      <c r="AH913" s="6">
        <f t="shared" si="429"/>
        <v>13.968649002177445</v>
      </c>
      <c r="AI913">
        <f t="shared" si="430"/>
        <v>0</v>
      </c>
    </row>
    <row r="914" spans="2:35" ht="20">
      <c r="B914" s="22">
        <v>1294</v>
      </c>
      <c r="C914" s="22">
        <v>768</v>
      </c>
      <c r="D914" s="18">
        <f t="shared" si="417"/>
        <v>1421.6916736000001</v>
      </c>
      <c r="E914" s="18">
        <f t="shared" si="418"/>
        <v>1151.002596864</v>
      </c>
      <c r="F914" s="18">
        <f t="shared" si="423"/>
        <v>1416.4883250666669</v>
      </c>
      <c r="G914" s="18">
        <f t="shared" si="424"/>
        <v>1153.99999946</v>
      </c>
      <c r="H914" s="18">
        <v>240</v>
      </c>
      <c r="I914" s="18">
        <v>700</v>
      </c>
      <c r="J914" s="13">
        <f t="shared" si="419"/>
        <v>-10.891199999999969</v>
      </c>
      <c r="K914" s="13">
        <f t="shared" si="420"/>
        <v>1049.0909086000001</v>
      </c>
      <c r="L914" s="13">
        <f t="shared" si="425"/>
        <v>-2.8004399999999712</v>
      </c>
      <c r="M914" s="13">
        <f t="shared" si="426"/>
        <v>1049.0909086000001</v>
      </c>
      <c r="N914" s="19">
        <f t="shared" si="421"/>
        <v>-5.2006936000000223</v>
      </c>
      <c r="O914">
        <f t="shared" si="431"/>
        <v>2.997402596000029</v>
      </c>
      <c r="P914">
        <f t="shared" si="439"/>
        <v>9.5802571073187681E-2</v>
      </c>
      <c r="Q914" s="9">
        <f t="shared" si="440"/>
        <v>3.1934190357729229</v>
      </c>
      <c r="R914" s="9">
        <f t="shared" si="441"/>
        <v>11.496308528782523</v>
      </c>
      <c r="S914">
        <f t="shared" si="432"/>
        <v>-8.2072451999999974</v>
      </c>
      <c r="T914">
        <f t="shared" si="433"/>
        <v>0.49956709933326238</v>
      </c>
      <c r="U914">
        <f t="shared" si="442"/>
        <v>8.6249822816676022E-2</v>
      </c>
      <c r="V914" s="9">
        <f t="shared" si="443"/>
        <v>2.8749940938892009</v>
      </c>
      <c r="W914" s="9">
        <f t="shared" si="415"/>
        <v>10.349978738001123</v>
      </c>
      <c r="X914" s="6">
        <f t="shared" si="422"/>
        <v>14.101267034891382</v>
      </c>
      <c r="Y914" s="10">
        <v>0</v>
      </c>
      <c r="Z914" s="31">
        <f t="shared" si="434"/>
        <v>150.08106316759174</v>
      </c>
      <c r="AA914" s="31">
        <f t="shared" si="437"/>
        <v>3.7832215805991609E-2</v>
      </c>
      <c r="AB914" s="31">
        <f t="shared" si="435"/>
        <v>356.51675877025184</v>
      </c>
      <c r="AC914" s="31">
        <f t="shared" si="438"/>
        <v>-4.1822467472209723</v>
      </c>
      <c r="AD914" s="20">
        <f t="shared" si="436"/>
        <v>206.4356956026601</v>
      </c>
      <c r="AE914" s="9">
        <f t="shared" si="416"/>
        <v>2.8749940938892009</v>
      </c>
      <c r="AF914" s="9">
        <f t="shared" si="427"/>
        <v>3.1934190357729229</v>
      </c>
      <c r="AG914" s="21">
        <f t="shared" si="428"/>
        <v>206.4356956026601</v>
      </c>
      <c r="AH914" s="6">
        <f t="shared" si="429"/>
        <v>14.101267034891382</v>
      </c>
      <c r="AI914">
        <f t="shared" si="430"/>
        <v>0</v>
      </c>
    </row>
    <row r="915" spans="2:35" ht="20">
      <c r="B915" s="22">
        <v>1298</v>
      </c>
      <c r="C915" s="22">
        <v>768</v>
      </c>
      <c r="D915" s="18">
        <f t="shared" si="417"/>
        <v>1427.2209152</v>
      </c>
      <c r="E915" s="18">
        <f t="shared" si="418"/>
        <v>1151.002596864</v>
      </c>
      <c r="F915" s="18">
        <f t="shared" si="423"/>
        <v>1421.8011896</v>
      </c>
      <c r="G915" s="18">
        <f t="shared" si="424"/>
        <v>1152.0017310626665</v>
      </c>
      <c r="H915" s="18">
        <v>236</v>
      </c>
      <c r="I915" s="18">
        <v>702</v>
      </c>
      <c r="J915" s="13">
        <f t="shared" si="419"/>
        <v>-17.005854399999976</v>
      </c>
      <c r="K915" s="13">
        <f t="shared" si="420"/>
        <v>1052.0883111959999</v>
      </c>
      <c r="L915" s="13">
        <f t="shared" si="425"/>
        <v>-10.2324981333333</v>
      </c>
      <c r="M915" s="13">
        <f t="shared" si="426"/>
        <v>1050.0900427986669</v>
      </c>
      <c r="N915" s="19">
        <f t="shared" si="421"/>
        <v>-5.5292415999999776</v>
      </c>
      <c r="O915">
        <f t="shared" si="431"/>
        <v>1.9982683973335043</v>
      </c>
      <c r="P915">
        <f t="shared" si="439"/>
        <v>7.7974868056716648E-2</v>
      </c>
      <c r="Q915" s="9">
        <f t="shared" si="440"/>
        <v>2.5991622685572215</v>
      </c>
      <c r="R915" s="9">
        <f t="shared" si="441"/>
        <v>9.3569841668059972</v>
      </c>
      <c r="S915">
        <f t="shared" si="432"/>
        <v>-7.432058133333328</v>
      </c>
      <c r="T915">
        <f t="shared" si="433"/>
        <v>0.99913419866675213</v>
      </c>
      <c r="U915">
        <f t="shared" si="442"/>
        <v>8.1567048705624576E-2</v>
      </c>
      <c r="V915" s="9">
        <f t="shared" si="443"/>
        <v>2.7189016235208192</v>
      </c>
      <c r="W915" s="9">
        <f t="shared" si="415"/>
        <v>9.788045844674949</v>
      </c>
      <c r="X915" s="6">
        <f t="shared" si="422"/>
        <v>14.23163396181439</v>
      </c>
      <c r="Y915" s="10">
        <v>0</v>
      </c>
      <c r="Z915" s="31">
        <f t="shared" si="434"/>
        <v>159.38777444032388</v>
      </c>
      <c r="AA915" s="31">
        <f t="shared" si="437"/>
        <v>-9.3067112727321444</v>
      </c>
      <c r="AB915" s="31">
        <f t="shared" si="435"/>
        <v>352.34330593017347</v>
      </c>
      <c r="AC915" s="31">
        <f t="shared" si="438"/>
        <v>4.1734528400783688</v>
      </c>
      <c r="AD915" s="20">
        <f t="shared" si="436"/>
        <v>192.95553148984959</v>
      </c>
      <c r="AE915" s="9">
        <f t="shared" si="416"/>
        <v>2.7189016235208192</v>
      </c>
      <c r="AF915" s="9">
        <f t="shared" si="427"/>
        <v>2.5991622685572215</v>
      </c>
      <c r="AG915" s="21">
        <f t="shared" si="428"/>
        <v>192.95553148984959</v>
      </c>
      <c r="AH915" s="6">
        <f t="shared" si="429"/>
        <v>14.23163396181439</v>
      </c>
      <c r="AI915">
        <f t="shared" si="430"/>
        <v>0</v>
      </c>
    </row>
    <row r="916" spans="2:35" ht="20">
      <c r="B916" s="22">
        <v>1302</v>
      </c>
      <c r="C916" s="22">
        <v>766</v>
      </c>
      <c r="D916" s="18">
        <f t="shared" si="417"/>
        <v>1432.4096615999999</v>
      </c>
      <c r="E916" s="18">
        <f t="shared" si="418"/>
        <v>1148.005194268</v>
      </c>
      <c r="F916" s="18">
        <f t="shared" si="423"/>
        <v>1427.1074167999998</v>
      </c>
      <c r="G916" s="18">
        <f t="shared" si="424"/>
        <v>1150.0034626653332</v>
      </c>
      <c r="H916" s="18">
        <v>230</v>
      </c>
      <c r="I916" s="18">
        <v>702</v>
      </c>
      <c r="J916" s="13">
        <f t="shared" si="419"/>
        <v>-25.102587999999997</v>
      </c>
      <c r="K916" s="13">
        <f t="shared" si="420"/>
        <v>1052.0883111959999</v>
      </c>
      <c r="L916" s="13">
        <f t="shared" si="425"/>
        <v>-17.666547466666646</v>
      </c>
      <c r="M916" s="13">
        <f t="shared" si="426"/>
        <v>1051.0891769973334</v>
      </c>
      <c r="N916" s="19">
        <f t="shared" si="421"/>
        <v>-5.1887463999998999</v>
      </c>
      <c r="O916">
        <f t="shared" si="431"/>
        <v>1.9982683973332769</v>
      </c>
      <c r="P916">
        <f t="shared" si="439"/>
        <v>7.5408650842253691E-2</v>
      </c>
      <c r="Q916" s="9">
        <f t="shared" si="440"/>
        <v>2.51362169474179</v>
      </c>
      <c r="R916" s="9">
        <f t="shared" si="441"/>
        <v>9.0490381010704439</v>
      </c>
      <c r="S916">
        <f t="shared" si="432"/>
        <v>-7.4340493333333466</v>
      </c>
      <c r="T916">
        <f t="shared" si="433"/>
        <v>0.99913419866652475</v>
      </c>
      <c r="U916">
        <f t="shared" si="442"/>
        <v>8.1586617459230321E-2</v>
      </c>
      <c r="V916" s="9">
        <f t="shared" si="443"/>
        <v>2.7195539153076771</v>
      </c>
      <c r="W916" s="9">
        <f t="shared" si="415"/>
        <v>9.7903940951076383</v>
      </c>
      <c r="X916" s="6">
        <f t="shared" si="422"/>
        <v>14.362032174928631</v>
      </c>
      <c r="Y916" s="10">
        <v>0</v>
      </c>
      <c r="Z916" s="31">
        <f t="shared" si="434"/>
        <v>159.36416284070674</v>
      </c>
      <c r="AA916" s="31">
        <f t="shared" si="437"/>
        <v>2.3611599617140655E-2</v>
      </c>
      <c r="AB916" s="31">
        <f t="shared" si="435"/>
        <v>352.34533244582866</v>
      </c>
      <c r="AC916" s="31">
        <f t="shared" si="438"/>
        <v>-2.0265156551886321E-3</v>
      </c>
      <c r="AD916" s="20">
        <f t="shared" si="436"/>
        <v>192.98116960512192</v>
      </c>
      <c r="AE916" s="9">
        <f t="shared" si="416"/>
        <v>2.7195539153076771</v>
      </c>
      <c r="AF916" s="9">
        <f t="shared" si="427"/>
        <v>2.51362169474179</v>
      </c>
      <c r="AG916" s="21">
        <f t="shared" si="428"/>
        <v>192.98116960512192</v>
      </c>
      <c r="AH916" s="6">
        <f t="shared" si="429"/>
        <v>14.362032174928631</v>
      </c>
      <c r="AI916">
        <f t="shared" si="430"/>
        <v>0</v>
      </c>
    </row>
    <row r="917" spans="2:35" ht="20">
      <c r="B917" s="22">
        <v>1306</v>
      </c>
      <c r="C917" s="22">
        <v>764</v>
      </c>
      <c r="D917" s="18">
        <f t="shared" si="417"/>
        <v>1437.5904432</v>
      </c>
      <c r="E917" s="18">
        <f t="shared" si="418"/>
        <v>1145.0077916719999</v>
      </c>
      <c r="F917" s="18">
        <f t="shared" si="423"/>
        <v>1432.4070066666666</v>
      </c>
      <c r="G917" s="18">
        <f t="shared" si="424"/>
        <v>1148.005194268</v>
      </c>
      <c r="H917" s="18">
        <v>226</v>
      </c>
      <c r="I917" s="18">
        <v>700</v>
      </c>
      <c r="J917" s="13">
        <f t="shared" si="419"/>
        <v>-29.769639999999981</v>
      </c>
      <c r="K917" s="13">
        <f t="shared" si="420"/>
        <v>1049.0909086000001</v>
      </c>
      <c r="L917" s="13">
        <f t="shared" si="425"/>
        <v>-23.959360799999985</v>
      </c>
      <c r="M917" s="13">
        <f t="shared" si="426"/>
        <v>1051.0891769973334</v>
      </c>
      <c r="N917" s="19">
        <f t="shared" si="421"/>
        <v>-5.1807816000000457</v>
      </c>
      <c r="O917">
        <f t="shared" si="431"/>
        <v>1.9982683973332769</v>
      </c>
      <c r="P917">
        <f t="shared" si="439"/>
        <v>7.5349562646137139E-2</v>
      </c>
      <c r="Q917" s="9">
        <f t="shared" si="440"/>
        <v>2.5116520882045714</v>
      </c>
      <c r="R917" s="9">
        <f t="shared" si="441"/>
        <v>9.0419475175364568</v>
      </c>
      <c r="S917">
        <f t="shared" si="432"/>
        <v>-6.2928133333333385</v>
      </c>
      <c r="T917">
        <f t="shared" si="433"/>
        <v>0</v>
      </c>
      <c r="U917">
        <f t="shared" si="442"/>
        <v>6.5353488472222276E-2</v>
      </c>
      <c r="V917" s="9">
        <f t="shared" si="443"/>
        <v>2.1784496157407425</v>
      </c>
      <c r="W917" s="9">
        <f t="shared" si="415"/>
        <v>7.8424186166666727</v>
      </c>
      <c r="X917" s="6">
        <f t="shared" si="422"/>
        <v>14.476100987277141</v>
      </c>
      <c r="Y917" s="10">
        <v>0</v>
      </c>
      <c r="Z917" s="31">
        <f t="shared" si="434"/>
        <v>159.34049945158935</v>
      </c>
      <c r="AA917" s="31">
        <f t="shared" si="437"/>
        <v>2.3663389117388078E-2</v>
      </c>
      <c r="AB917" s="31">
        <f t="shared" si="435"/>
        <v>0</v>
      </c>
      <c r="AC917" s="31">
        <f t="shared" si="438"/>
        <v>352.34533244582866</v>
      </c>
      <c r="AD917" s="20">
        <f t="shared" si="436"/>
        <v>159.34049945158935</v>
      </c>
      <c r="AE917" s="9">
        <f t="shared" si="416"/>
        <v>2.1784496157407425</v>
      </c>
      <c r="AF917" s="9">
        <f t="shared" si="427"/>
        <v>2.5116520882045714</v>
      </c>
      <c r="AG917" s="21">
        <f t="shared" si="428"/>
        <v>159.34049945158935</v>
      </c>
      <c r="AH917" s="6">
        <f t="shared" si="429"/>
        <v>14.476100987277141</v>
      </c>
      <c r="AI917">
        <f t="shared" si="430"/>
        <v>0</v>
      </c>
    </row>
    <row r="918" spans="2:35" ht="20">
      <c r="B918" s="22">
        <v>1312</v>
      </c>
      <c r="C918" s="22">
        <v>762</v>
      </c>
      <c r="D918" s="18">
        <f t="shared" si="417"/>
        <v>1445.5219072</v>
      </c>
      <c r="E918" s="18">
        <f t="shared" si="418"/>
        <v>1142.0103890760001</v>
      </c>
      <c r="F918" s="18">
        <f t="shared" si="423"/>
        <v>1438.5073373333332</v>
      </c>
      <c r="G918" s="18">
        <f t="shared" si="424"/>
        <v>1145.0077916719999</v>
      </c>
      <c r="H918" s="18">
        <v>220</v>
      </c>
      <c r="I918" s="18">
        <v>702</v>
      </c>
      <c r="J918" s="13">
        <f t="shared" si="419"/>
        <v>-38.597143999999957</v>
      </c>
      <c r="K918" s="13">
        <f t="shared" si="420"/>
        <v>1052.0883111959999</v>
      </c>
      <c r="L918" s="13">
        <f t="shared" si="425"/>
        <v>-31.156457333333311</v>
      </c>
      <c r="M918" s="13">
        <f t="shared" si="426"/>
        <v>1051.0891769973334</v>
      </c>
      <c r="N918" s="19">
        <f t="shared" si="421"/>
        <v>-7.9314640000000054</v>
      </c>
      <c r="O918">
        <f t="shared" si="431"/>
        <v>2.997402596000029</v>
      </c>
      <c r="P918">
        <f t="shared" si="439"/>
        <v>0.11421899216788239</v>
      </c>
      <c r="Q918" s="9">
        <f t="shared" si="440"/>
        <v>3.8072997389294132</v>
      </c>
      <c r="R918" s="9">
        <f t="shared" si="441"/>
        <v>13.706279060145889</v>
      </c>
      <c r="S918">
        <f t="shared" si="432"/>
        <v>-7.1970965333333261</v>
      </c>
      <c r="T918">
        <f t="shared" si="433"/>
        <v>0</v>
      </c>
      <c r="U918">
        <f t="shared" si="442"/>
        <v>7.4744846288888819E-2</v>
      </c>
      <c r="V918" s="9">
        <f t="shared" si="443"/>
        <v>2.4914948762962941</v>
      </c>
      <c r="W918" s="9">
        <f t="shared" si="415"/>
        <v>8.9693815546666595</v>
      </c>
      <c r="X918" s="6">
        <f t="shared" si="422"/>
        <v>14.606649192036825</v>
      </c>
      <c r="Y918" s="10">
        <v>0</v>
      </c>
      <c r="Z918" s="31">
        <f t="shared" si="434"/>
        <v>153.83276707124347</v>
      </c>
      <c r="AA918" s="31">
        <f t="shared" si="437"/>
        <v>5.5077323803458853</v>
      </c>
      <c r="AB918" s="31">
        <f t="shared" si="435"/>
        <v>0</v>
      </c>
      <c r="AC918" s="31">
        <f t="shared" si="438"/>
        <v>0</v>
      </c>
      <c r="AD918" s="20">
        <f t="shared" si="436"/>
        <v>153.83276707124347</v>
      </c>
      <c r="AE918" s="9">
        <f t="shared" si="416"/>
        <v>2.4914948762962941</v>
      </c>
      <c r="AF918" s="9">
        <f t="shared" si="427"/>
        <v>3.8072997389294132</v>
      </c>
      <c r="AG918" s="21">
        <f t="shared" si="428"/>
        <v>153.83276707124347</v>
      </c>
      <c r="AH918" s="6">
        <f t="shared" si="429"/>
        <v>14.606649192036825</v>
      </c>
      <c r="AI918">
        <f t="shared" si="430"/>
        <v>0</v>
      </c>
    </row>
    <row r="919" spans="2:35" ht="20">
      <c r="B919" s="22">
        <v>1316</v>
      </c>
      <c r="C919" s="22">
        <v>760</v>
      </c>
      <c r="D919" s="18">
        <f t="shared" si="417"/>
        <v>1450.6847680000001</v>
      </c>
      <c r="E919" s="18">
        <f t="shared" si="418"/>
        <v>1139.0129864800001</v>
      </c>
      <c r="F919" s="18">
        <f t="shared" si="423"/>
        <v>1444.5990394666667</v>
      </c>
      <c r="G919" s="18">
        <f t="shared" si="424"/>
        <v>1142.0103890760001</v>
      </c>
      <c r="H919" s="18">
        <v>216</v>
      </c>
      <c r="I919" s="18">
        <v>702</v>
      </c>
      <c r="J919" s="13">
        <f t="shared" si="419"/>
        <v>-43.994966399999953</v>
      </c>
      <c r="K919" s="13">
        <f t="shared" si="420"/>
        <v>1052.0883111959999</v>
      </c>
      <c r="L919" s="13">
        <f t="shared" si="425"/>
        <v>-37.453916799999966</v>
      </c>
      <c r="M919" s="13">
        <f t="shared" si="426"/>
        <v>1051.0891769973334</v>
      </c>
      <c r="N919" s="19">
        <f t="shared" si="421"/>
        <v>-5.1628608000000895</v>
      </c>
      <c r="O919">
        <f t="shared" si="431"/>
        <v>2.9974025959998016</v>
      </c>
      <c r="P919">
        <f t="shared" si="439"/>
        <v>9.5581608340565935E-2</v>
      </c>
      <c r="Q919" s="9">
        <f t="shared" si="440"/>
        <v>3.186053611352198</v>
      </c>
      <c r="R919" s="9">
        <f t="shared" si="441"/>
        <v>11.469793000867913</v>
      </c>
      <c r="S919">
        <f t="shared" si="432"/>
        <v>-6.2974594666666555</v>
      </c>
      <c r="T919">
        <f t="shared" si="433"/>
        <v>0</v>
      </c>
      <c r="U919">
        <f t="shared" si="442"/>
        <v>6.5401740502777667E-2</v>
      </c>
      <c r="V919" s="9">
        <f t="shared" si="443"/>
        <v>2.1800580167592551</v>
      </c>
      <c r="W919" s="9">
        <f t="shared" si="415"/>
        <v>7.8482088603333189</v>
      </c>
      <c r="X919" s="6">
        <f t="shared" si="422"/>
        <v>14.704916396317792</v>
      </c>
      <c r="Y919" s="10">
        <v>0</v>
      </c>
      <c r="Z919" s="31">
        <f t="shared" si="434"/>
        <v>153.80065470689379</v>
      </c>
      <c r="AA919" s="31">
        <f t="shared" si="437"/>
        <v>3.2112364349671907E-2</v>
      </c>
      <c r="AB919" s="31">
        <f t="shared" si="435"/>
        <v>0</v>
      </c>
      <c r="AC919" s="31">
        <f t="shared" si="438"/>
        <v>0</v>
      </c>
      <c r="AD919" s="20">
        <f t="shared" si="436"/>
        <v>153.80065470689379</v>
      </c>
      <c r="AE919" s="9">
        <f t="shared" si="416"/>
        <v>2.1800580167592551</v>
      </c>
      <c r="AF919" s="9">
        <f t="shared" si="427"/>
        <v>3.186053611352198</v>
      </c>
      <c r="AG919" s="21">
        <f t="shared" si="428"/>
        <v>153.80065470689379</v>
      </c>
      <c r="AH919" s="6">
        <f t="shared" si="429"/>
        <v>14.704916396317792</v>
      </c>
      <c r="AI919">
        <f t="shared" si="430"/>
        <v>0</v>
      </c>
    </row>
    <row r="920" spans="2:35" ht="20">
      <c r="B920" s="22">
        <v>1320</v>
      </c>
      <c r="C920" s="22">
        <v>760</v>
      </c>
      <c r="D920" s="18">
        <f t="shared" si="417"/>
        <v>1456.1980799999999</v>
      </c>
      <c r="E920" s="18">
        <f t="shared" si="418"/>
        <v>1139.0129864800001</v>
      </c>
      <c r="F920" s="18">
        <f t="shared" si="423"/>
        <v>1450.8015850666668</v>
      </c>
      <c r="G920" s="18">
        <f t="shared" si="424"/>
        <v>1140.0121206786669</v>
      </c>
      <c r="H920" s="18">
        <v>210</v>
      </c>
      <c r="I920" s="18">
        <v>701</v>
      </c>
      <c r="J920" s="13">
        <f t="shared" si="419"/>
        <v>-51.718349999999987</v>
      </c>
      <c r="K920" s="13">
        <f t="shared" si="420"/>
        <v>1050.5896098979999</v>
      </c>
      <c r="L920" s="13">
        <f t="shared" si="425"/>
        <v>-44.770153466666635</v>
      </c>
      <c r="M920" s="13">
        <f t="shared" si="426"/>
        <v>1051.5887440966665</v>
      </c>
      <c r="N920" s="19">
        <f t="shared" si="421"/>
        <v>-5.5133119999998144</v>
      </c>
      <c r="O920">
        <f t="shared" si="431"/>
        <v>1.9982683973332769</v>
      </c>
      <c r="P920">
        <f t="shared" si="439"/>
        <v>7.7853115865736414E-2</v>
      </c>
      <c r="Q920" s="9">
        <f t="shared" si="440"/>
        <v>2.5951038621912139</v>
      </c>
      <c r="R920" s="9">
        <f t="shared" si="441"/>
        <v>9.3423739038883706</v>
      </c>
      <c r="S920">
        <f t="shared" si="432"/>
        <v>-7.3162366666666685</v>
      </c>
      <c r="T920">
        <f t="shared" si="433"/>
        <v>0.499567099333035</v>
      </c>
      <c r="U920">
        <f t="shared" si="442"/>
        <v>7.7118114588278108E-2</v>
      </c>
      <c r="V920" s="9">
        <f t="shared" si="443"/>
        <v>2.57060381960927</v>
      </c>
      <c r="W920" s="9">
        <f t="shared" si="415"/>
        <v>9.2541737505933721</v>
      </c>
      <c r="X920" s="6">
        <f t="shared" si="422"/>
        <v>14.868407238924565</v>
      </c>
      <c r="Y920" s="10">
        <v>0</v>
      </c>
      <c r="Z920" s="31">
        <f t="shared" si="434"/>
        <v>162.1426645004079</v>
      </c>
      <c r="AA920" s="31">
        <f t="shared" si="437"/>
        <v>-8.3420097935141087</v>
      </c>
      <c r="AB920" s="31">
        <f t="shared" si="435"/>
        <v>356.0937942080127</v>
      </c>
      <c r="AC920" s="31">
        <f t="shared" si="438"/>
        <v>-356.0937942080127</v>
      </c>
      <c r="AD920" s="20">
        <f t="shared" si="436"/>
        <v>193.95112970760479</v>
      </c>
      <c r="AE920" s="9">
        <f t="shared" si="416"/>
        <v>2.57060381960927</v>
      </c>
      <c r="AF920" s="9">
        <f t="shared" si="427"/>
        <v>2.5951038621912139</v>
      </c>
      <c r="AG920" s="21">
        <f t="shared" si="428"/>
        <v>193.95112970760479</v>
      </c>
      <c r="AH920" s="6">
        <f t="shared" si="429"/>
        <v>14.868407238924565</v>
      </c>
      <c r="AI920">
        <f t="shared" si="430"/>
        <v>0</v>
      </c>
    </row>
    <row r="921" spans="2:35" ht="20">
      <c r="B921" s="22">
        <v>1326</v>
      </c>
      <c r="C921" s="22">
        <v>758</v>
      </c>
      <c r="D921" s="18">
        <f t="shared" si="417"/>
        <v>1464.1036584000001</v>
      </c>
      <c r="E921" s="18">
        <f t="shared" si="418"/>
        <v>1136.0155838840001</v>
      </c>
      <c r="F921" s="18">
        <f t="shared" si="423"/>
        <v>1456.9955021333335</v>
      </c>
      <c r="G921" s="18">
        <f t="shared" si="424"/>
        <v>1138.0138522813334</v>
      </c>
      <c r="H921" s="18">
        <v>204</v>
      </c>
      <c r="I921" s="18">
        <v>700</v>
      </c>
      <c r="J921" s="13">
        <f t="shared" si="419"/>
        <v>-59.435759999999959</v>
      </c>
      <c r="K921" s="13">
        <f t="shared" si="420"/>
        <v>1049.0909086000001</v>
      </c>
      <c r="L921" s="13">
        <f t="shared" si="425"/>
        <v>-51.716358799999966</v>
      </c>
      <c r="M921" s="13">
        <f t="shared" si="426"/>
        <v>1050.5896098979999</v>
      </c>
      <c r="N921" s="19">
        <f t="shared" si="421"/>
        <v>-7.905578400000195</v>
      </c>
      <c r="O921">
        <f t="shared" si="431"/>
        <v>1.9982683973335043</v>
      </c>
      <c r="P921">
        <f t="shared" si="439"/>
        <v>9.7588328202831087E-2</v>
      </c>
      <c r="Q921" s="9">
        <f t="shared" si="440"/>
        <v>3.252944273427703</v>
      </c>
      <c r="R921" s="9">
        <f t="shared" si="441"/>
        <v>11.710599384339732</v>
      </c>
      <c r="S921">
        <f t="shared" si="432"/>
        <v>-6.9462053333333316</v>
      </c>
      <c r="T921">
        <f t="shared" si="433"/>
        <v>-0.99913419866652475</v>
      </c>
      <c r="U921">
        <f t="shared" si="442"/>
        <v>7.6809670760790288E-2</v>
      </c>
      <c r="V921" s="9">
        <f t="shared" si="443"/>
        <v>2.5603223586930097</v>
      </c>
      <c r="W921" s="9">
        <f t="shared" si="415"/>
        <v>9.2171604912948357</v>
      </c>
      <c r="X921" s="6">
        <f t="shared" si="422"/>
        <v>14.972051988953565</v>
      </c>
      <c r="Y921" s="10">
        <v>0</v>
      </c>
      <c r="Z921" s="31">
        <f t="shared" si="434"/>
        <v>162.11937106366841</v>
      </c>
      <c r="AA921" s="31">
        <f t="shared" si="437"/>
        <v>2.3293436739493245E-2</v>
      </c>
      <c r="AB921" s="31">
        <f t="shared" si="435"/>
        <v>8.1852175788644033</v>
      </c>
      <c r="AC921" s="31">
        <f t="shared" si="438"/>
        <v>347.90857662914829</v>
      </c>
      <c r="AD921" s="20">
        <f t="shared" si="436"/>
        <v>153.934153484804</v>
      </c>
      <c r="AE921" s="9">
        <f t="shared" si="416"/>
        <v>2.5603223586930097</v>
      </c>
      <c r="AF921" s="9">
        <f t="shared" si="427"/>
        <v>3.252944273427703</v>
      </c>
      <c r="AG921" s="21">
        <f t="shared" si="428"/>
        <v>153.934153484804</v>
      </c>
      <c r="AH921" s="6">
        <f t="shared" si="429"/>
        <v>14.972051988953565</v>
      </c>
      <c r="AI921">
        <f t="shared" si="430"/>
        <v>0</v>
      </c>
    </row>
    <row r="922" spans="2:35" ht="20">
      <c r="B922" s="22">
        <v>1330</v>
      </c>
      <c r="C922" s="22">
        <v>756</v>
      </c>
      <c r="D922" s="18">
        <f t="shared" si="417"/>
        <v>1469.244616</v>
      </c>
      <c r="E922" s="18">
        <f t="shared" si="418"/>
        <v>1133.0181812880001</v>
      </c>
      <c r="F922" s="18">
        <f t="shared" si="423"/>
        <v>1463.1821181333332</v>
      </c>
      <c r="G922" s="18">
        <f t="shared" si="424"/>
        <v>1136.0155838840001</v>
      </c>
      <c r="H922" s="18">
        <v>200</v>
      </c>
      <c r="I922" s="18">
        <v>700</v>
      </c>
      <c r="J922" s="13">
        <f t="shared" si="419"/>
        <v>-64.829599999999971</v>
      </c>
      <c r="K922" s="13">
        <f t="shared" si="420"/>
        <v>1049.0909086000001</v>
      </c>
      <c r="L922" s="13">
        <f t="shared" si="425"/>
        <v>-58.661236666666639</v>
      </c>
      <c r="M922" s="13">
        <f t="shared" si="426"/>
        <v>1049.5904756993334</v>
      </c>
      <c r="N922" s="19">
        <f t="shared" si="421"/>
        <v>-5.1409575999998651</v>
      </c>
      <c r="O922">
        <f t="shared" si="431"/>
        <v>1.9982683973332769</v>
      </c>
      <c r="P922">
        <f t="shared" si="439"/>
        <v>7.5054791342104757E-2</v>
      </c>
      <c r="Q922" s="9">
        <f t="shared" si="440"/>
        <v>2.5018263780701586</v>
      </c>
      <c r="R922" s="9">
        <f t="shared" si="441"/>
        <v>9.0065749610525714</v>
      </c>
      <c r="S922">
        <f t="shared" si="432"/>
        <v>-6.9448778666666726</v>
      </c>
      <c r="T922">
        <f t="shared" si="433"/>
        <v>-0.99913419866652475</v>
      </c>
      <c r="U922">
        <f t="shared" si="442"/>
        <v>7.6796722891854727E-2</v>
      </c>
      <c r="V922" s="9">
        <f t="shared" si="443"/>
        <v>2.5598907630618242</v>
      </c>
      <c r="W922" s="9">
        <f t="shared" si="415"/>
        <v>9.2156067470225675</v>
      </c>
      <c r="X922" s="6">
        <f t="shared" si="422"/>
        <v>15.105067538379648</v>
      </c>
      <c r="Y922" s="10">
        <v>0</v>
      </c>
      <c r="Z922" s="31">
        <f t="shared" si="434"/>
        <v>162.09961527176714</v>
      </c>
      <c r="AA922" s="31">
        <f t="shared" si="437"/>
        <v>1.9755791901275188E-2</v>
      </c>
      <c r="AB922" s="31">
        <f t="shared" si="435"/>
        <v>8.1867609219218558</v>
      </c>
      <c r="AC922" s="31">
        <f t="shared" si="438"/>
        <v>-1.5433430574525175E-3</v>
      </c>
      <c r="AD922" s="20">
        <f t="shared" si="436"/>
        <v>153.91285434984528</v>
      </c>
      <c r="AE922" s="9">
        <f t="shared" si="416"/>
        <v>2.5598907630618242</v>
      </c>
      <c r="AF922" s="9">
        <f t="shared" si="427"/>
        <v>2.5018263780701586</v>
      </c>
      <c r="AG922" s="21">
        <f t="shared" si="428"/>
        <v>153.91285434984528</v>
      </c>
      <c r="AH922" s="6">
        <f t="shared" si="429"/>
        <v>15.105067538379648</v>
      </c>
      <c r="AI922">
        <f t="shared" si="430"/>
        <v>0</v>
      </c>
    </row>
    <row r="923" spans="2:35" ht="20">
      <c r="B923" s="22">
        <v>1334</v>
      </c>
      <c r="C923" s="22">
        <v>754</v>
      </c>
      <c r="D923" s="18">
        <f t="shared" si="417"/>
        <v>1474.3776088</v>
      </c>
      <c r="E923" s="18">
        <f t="shared" si="418"/>
        <v>1130.020778692</v>
      </c>
      <c r="F923" s="18">
        <f t="shared" si="423"/>
        <v>1469.2419610666668</v>
      </c>
      <c r="G923" s="18">
        <f t="shared" si="424"/>
        <v>1133.0181812880001</v>
      </c>
      <c r="H923" s="18">
        <v>194</v>
      </c>
      <c r="I923" s="18">
        <v>700</v>
      </c>
      <c r="J923" s="13">
        <f t="shared" si="419"/>
        <v>-72.92035999999996</v>
      </c>
      <c r="K923" s="13">
        <f t="shared" si="420"/>
        <v>1049.0909086000001</v>
      </c>
      <c r="L923" s="13">
        <f t="shared" si="425"/>
        <v>-65.728573333333301</v>
      </c>
      <c r="M923" s="13">
        <f t="shared" si="426"/>
        <v>1049.0909086000001</v>
      </c>
      <c r="N923" s="19">
        <f t="shared" si="421"/>
        <v>-5.1329928000000109</v>
      </c>
      <c r="O923">
        <f t="shared" si="431"/>
        <v>2.997402596000029</v>
      </c>
      <c r="P923">
        <f t="shared" si="439"/>
        <v>9.5407945565175026E-2</v>
      </c>
      <c r="Q923" s="9">
        <f t="shared" si="440"/>
        <v>3.1802648521725008</v>
      </c>
      <c r="R923" s="9">
        <f t="shared" si="441"/>
        <v>11.448953467821003</v>
      </c>
      <c r="S923">
        <f t="shared" si="432"/>
        <v>-7.0673366666666624</v>
      </c>
      <c r="T923">
        <f t="shared" si="433"/>
        <v>-0.49956709933326238</v>
      </c>
      <c r="U923">
        <f t="shared" si="442"/>
        <v>7.4572570482342532E-2</v>
      </c>
      <c r="V923" s="9">
        <f t="shared" si="443"/>
        <v>2.4857523494114178</v>
      </c>
      <c r="W923" s="9">
        <f t="shared" si="415"/>
        <v>8.9487084578811036</v>
      </c>
      <c r="X923" s="6">
        <f t="shared" si="422"/>
        <v>15.260171226404504</v>
      </c>
      <c r="Y923" s="10">
        <v>0</v>
      </c>
      <c r="Z923" s="31">
        <f t="shared" si="434"/>
        <v>153.68144900751403</v>
      </c>
      <c r="AA923" s="31">
        <f t="shared" si="437"/>
        <v>8.4181662642531023</v>
      </c>
      <c r="AB923" s="31">
        <f t="shared" si="435"/>
        <v>4.0433273899824282</v>
      </c>
      <c r="AC923" s="31">
        <f t="shared" si="438"/>
        <v>4.1434335319394275</v>
      </c>
      <c r="AD923" s="20">
        <f t="shared" si="436"/>
        <v>149.6381216175316</v>
      </c>
      <c r="AE923" s="25">
        <f t="shared" si="416"/>
        <v>2.4857523494114178</v>
      </c>
      <c r="AF923" s="25">
        <f t="shared" si="427"/>
        <v>3.1802648521725008</v>
      </c>
      <c r="AG923" s="29">
        <f t="shared" si="428"/>
        <v>149.6381216175316</v>
      </c>
      <c r="AH923" s="30">
        <f t="shared" si="429"/>
        <v>15.260171226404504</v>
      </c>
      <c r="AI923" s="28">
        <f t="shared" si="430"/>
        <v>0</v>
      </c>
    </row>
    <row r="924" spans="2:35" ht="20">
      <c r="B924" s="22">
        <v>1340</v>
      </c>
      <c r="C924" s="22">
        <v>754</v>
      </c>
      <c r="D924" s="18">
        <f t="shared" si="417"/>
        <v>1482.6296560000001</v>
      </c>
      <c r="E924" s="18">
        <f t="shared" si="418"/>
        <v>1130.020778692</v>
      </c>
      <c r="F924" s="18">
        <f t="shared" si="423"/>
        <v>1475.4172936000002</v>
      </c>
      <c r="G924" s="18">
        <f t="shared" si="424"/>
        <v>1131.0199128906668</v>
      </c>
      <c r="H924" s="18">
        <v>190</v>
      </c>
      <c r="I924" s="18">
        <v>700</v>
      </c>
      <c r="J924" s="13">
        <f t="shared" si="419"/>
        <v>-78.314199999999971</v>
      </c>
      <c r="K924" s="13">
        <f t="shared" si="420"/>
        <v>1049.0909086000001</v>
      </c>
      <c r="L924" s="13">
        <f t="shared" si="425"/>
        <v>-72.021386666666629</v>
      </c>
      <c r="M924" s="13">
        <f t="shared" si="426"/>
        <v>1049.0909086000001</v>
      </c>
      <c r="N924" s="19">
        <f t="shared" si="421"/>
        <v>-8.2520472000001064</v>
      </c>
      <c r="O924">
        <f t="shared" si="431"/>
        <v>1.9982683973332769</v>
      </c>
      <c r="P924">
        <f t="shared" si="439"/>
        <v>0.1006343719424089</v>
      </c>
      <c r="Q924" s="9">
        <f t="shared" si="440"/>
        <v>3.3544790647469633</v>
      </c>
      <c r="R924" s="9">
        <f t="shared" si="441"/>
        <v>12.076124633089067</v>
      </c>
      <c r="S924">
        <f t="shared" si="432"/>
        <v>-6.2928133333333278</v>
      </c>
      <c r="T924">
        <f t="shared" si="433"/>
        <v>0</v>
      </c>
      <c r="U924">
        <f t="shared" si="442"/>
        <v>6.5353488472222165E-2</v>
      </c>
      <c r="V924" s="9">
        <f t="shared" si="443"/>
        <v>2.1784496157407385</v>
      </c>
      <c r="W924" s="9">
        <f t="shared" si="415"/>
        <v>7.8424186166666585</v>
      </c>
      <c r="X924" s="6">
        <f t="shared" si="422"/>
        <v>15.363682785376886</v>
      </c>
      <c r="Y924" s="10">
        <v>0</v>
      </c>
      <c r="Z924" s="31">
        <f t="shared" si="434"/>
        <v>162.06900040549894</v>
      </c>
      <c r="AA924" s="31">
        <f t="shared" si="437"/>
        <v>-8.3875513979849075</v>
      </c>
      <c r="AB924" s="31">
        <f t="shared" si="435"/>
        <v>0</v>
      </c>
      <c r="AC924" s="31">
        <f t="shared" si="438"/>
        <v>4.0433273899824282</v>
      </c>
      <c r="AD924" s="20">
        <f t="shared" si="436"/>
        <v>162.06900040549894</v>
      </c>
      <c r="AE924" s="25">
        <f t="shared" si="416"/>
        <v>2.1784496157407385</v>
      </c>
      <c r="AF924" s="25">
        <f t="shared" si="427"/>
        <v>3.3544790647469633</v>
      </c>
      <c r="AG924" s="29">
        <f t="shared" si="428"/>
        <v>162.06900040549894</v>
      </c>
      <c r="AH924" s="30">
        <f t="shared" si="429"/>
        <v>15.363682785376886</v>
      </c>
      <c r="AI924" s="28">
        <f t="shared" si="430"/>
        <v>0</v>
      </c>
    </row>
    <row r="925" spans="2:35" ht="20">
      <c r="B925" s="22">
        <v>1344</v>
      </c>
      <c r="C925" s="22">
        <v>752</v>
      </c>
      <c r="D925" s="18">
        <f t="shared" si="417"/>
        <v>1487.7487103999999</v>
      </c>
      <c r="E925" s="18">
        <f t="shared" si="418"/>
        <v>1127.023376096</v>
      </c>
      <c r="F925" s="18">
        <f t="shared" si="423"/>
        <v>1481.5853250666667</v>
      </c>
      <c r="G925" s="18">
        <f t="shared" si="424"/>
        <v>1129.0216444933333</v>
      </c>
      <c r="H925" s="18">
        <v>184</v>
      </c>
      <c r="I925" s="18">
        <v>700</v>
      </c>
      <c r="J925" s="13">
        <f t="shared" si="419"/>
        <v>-86.404960000000017</v>
      </c>
      <c r="K925" s="13">
        <f t="shared" si="420"/>
        <v>1049.0909086000001</v>
      </c>
      <c r="L925" s="13">
        <f t="shared" si="425"/>
        <v>-79.213173333333316</v>
      </c>
      <c r="M925" s="13">
        <f t="shared" si="426"/>
        <v>1049.0909086000001</v>
      </c>
      <c r="N925" s="19">
        <f t="shared" si="421"/>
        <v>-5.1190543999998681</v>
      </c>
      <c r="O925">
        <f t="shared" si="431"/>
        <v>1.9982683973335043</v>
      </c>
      <c r="P925">
        <f t="shared" si="439"/>
        <v>7.4893146150065329E-2</v>
      </c>
      <c r="Q925" s="9">
        <f t="shared" si="440"/>
        <v>2.4964382050021778</v>
      </c>
      <c r="R925" s="9">
        <f t="shared" si="441"/>
        <v>8.98717753800784</v>
      </c>
      <c r="S925">
        <f t="shared" si="432"/>
        <v>-7.1917866666666868</v>
      </c>
      <c r="T925">
        <f t="shared" si="433"/>
        <v>0</v>
      </c>
      <c r="U925">
        <f t="shared" si="442"/>
        <v>7.4689701111111326E-2</v>
      </c>
      <c r="V925" s="9">
        <f t="shared" si="443"/>
        <v>2.4896567037037109</v>
      </c>
      <c r="W925" s="9">
        <f t="shared" si="415"/>
        <v>8.9627641333333603</v>
      </c>
      <c r="X925" s="6">
        <f t="shared" si="422"/>
        <v>15.494130011477619</v>
      </c>
      <c r="Y925" s="10">
        <v>0</v>
      </c>
      <c r="Z925" s="31">
        <f t="shared" si="434"/>
        <v>162.04913676135203</v>
      </c>
      <c r="AA925" s="31">
        <f t="shared" si="437"/>
        <v>1.986364414690911E-2</v>
      </c>
      <c r="AB925" s="31">
        <f t="shared" si="435"/>
        <v>0</v>
      </c>
      <c r="AC925" s="31">
        <f t="shared" si="438"/>
        <v>0</v>
      </c>
      <c r="AD925" s="20">
        <f t="shared" si="436"/>
        <v>162.04913676135203</v>
      </c>
      <c r="AE925" s="25">
        <f t="shared" si="416"/>
        <v>2.4896567037037109</v>
      </c>
      <c r="AF925" s="25">
        <f t="shared" si="427"/>
        <v>2.4964382050021778</v>
      </c>
      <c r="AG925" s="29">
        <f t="shared" si="428"/>
        <v>162.04913676135203</v>
      </c>
      <c r="AH925" s="30">
        <f t="shared" si="429"/>
        <v>15.494130011477619</v>
      </c>
      <c r="AI925" s="28">
        <f t="shared" si="430"/>
        <v>0</v>
      </c>
    </row>
    <row r="926" spans="2:35" ht="20">
      <c r="B926" s="22">
        <v>1348</v>
      </c>
      <c r="C926" s="22">
        <v>752</v>
      </c>
      <c r="D926" s="18">
        <f t="shared" si="417"/>
        <v>1493.2460928</v>
      </c>
      <c r="E926" s="18">
        <f t="shared" si="418"/>
        <v>1127.023376096</v>
      </c>
      <c r="F926" s="18">
        <f t="shared" si="423"/>
        <v>1487.8748197333334</v>
      </c>
      <c r="G926" s="18">
        <f t="shared" si="424"/>
        <v>1128.0225102946667</v>
      </c>
      <c r="H926" s="18">
        <v>180</v>
      </c>
      <c r="I926" s="18">
        <v>700</v>
      </c>
      <c r="J926" s="13">
        <f t="shared" si="419"/>
        <v>-91.798799999999972</v>
      </c>
      <c r="K926" s="13">
        <f t="shared" si="420"/>
        <v>1049.0909086000001</v>
      </c>
      <c r="L926" s="13">
        <f t="shared" si="425"/>
        <v>-85.505986666666658</v>
      </c>
      <c r="M926" s="13">
        <f t="shared" si="426"/>
        <v>1049.0909086000001</v>
      </c>
      <c r="N926" s="19">
        <f t="shared" si="421"/>
        <v>-5.4973824000001059</v>
      </c>
      <c r="O926">
        <f t="shared" si="431"/>
        <v>0.99913419866652475</v>
      </c>
      <c r="P926">
        <f t="shared" si="439"/>
        <v>6.2890554225248529E-2</v>
      </c>
      <c r="Q926" s="9">
        <f t="shared" si="440"/>
        <v>2.0963518075082845</v>
      </c>
      <c r="R926" s="9">
        <f t="shared" si="441"/>
        <v>7.5468665070298249</v>
      </c>
      <c r="S926">
        <f t="shared" si="432"/>
        <v>-6.292813333333342</v>
      </c>
      <c r="T926">
        <f t="shared" si="433"/>
        <v>0</v>
      </c>
      <c r="U926">
        <f t="shared" si="442"/>
        <v>6.5353488472222318E-2</v>
      </c>
      <c r="V926" s="9">
        <f t="shared" si="443"/>
        <v>2.1784496157407438</v>
      </c>
      <c r="W926" s="9">
        <f t="shared" si="415"/>
        <v>7.8424186166666781</v>
      </c>
      <c r="X926" s="6">
        <f t="shared" si="422"/>
        <v>15.630404234879075</v>
      </c>
      <c r="Y926" s="10">
        <v>0</v>
      </c>
      <c r="Z926" s="31">
        <f t="shared" si="434"/>
        <v>170.9735537961179</v>
      </c>
      <c r="AA926" s="31">
        <f t="shared" si="437"/>
        <v>-8.9244170347658667</v>
      </c>
      <c r="AB926" s="31">
        <f t="shared" si="435"/>
        <v>0</v>
      </c>
      <c r="AC926" s="31">
        <f t="shared" si="438"/>
        <v>0</v>
      </c>
      <c r="AD926" s="20">
        <f t="shared" si="436"/>
        <v>170.9735537961179</v>
      </c>
      <c r="AE926" s="25">
        <f t="shared" si="416"/>
        <v>2.1784496157407438</v>
      </c>
      <c r="AF926" s="25">
        <f t="shared" si="427"/>
        <v>2.0963518075082845</v>
      </c>
      <c r="AG926" s="29">
        <f t="shared" si="428"/>
        <v>170.9735537961179</v>
      </c>
      <c r="AH926" s="30">
        <f t="shared" si="429"/>
        <v>15.630404234879075</v>
      </c>
      <c r="AI926" s="28">
        <f t="shared" si="430"/>
        <v>0</v>
      </c>
    </row>
    <row r="927" spans="2:35" ht="20">
      <c r="B927" s="22">
        <v>1352</v>
      </c>
      <c r="C927" s="22">
        <v>750</v>
      </c>
      <c r="D927" s="18">
        <f t="shared" si="417"/>
        <v>1498.3532</v>
      </c>
      <c r="E927" s="18">
        <f t="shared" si="418"/>
        <v>1124.0259735</v>
      </c>
      <c r="F927" s="18">
        <f t="shared" si="423"/>
        <v>1493.116001066667</v>
      </c>
      <c r="G927" s="18">
        <f t="shared" si="424"/>
        <v>1126.0242418973332</v>
      </c>
      <c r="H927" s="18">
        <v>174</v>
      </c>
      <c r="I927" s="18">
        <v>698</v>
      </c>
      <c r="J927" s="13">
        <f t="shared" si="419"/>
        <v>-99.107018399999959</v>
      </c>
      <c r="K927" s="13">
        <f t="shared" si="420"/>
        <v>1046.0935060040001</v>
      </c>
      <c r="L927" s="13">
        <f t="shared" si="425"/>
        <v>-92.436926133333316</v>
      </c>
      <c r="M927" s="13">
        <f t="shared" si="426"/>
        <v>1048.0917744013334</v>
      </c>
      <c r="N927" s="19">
        <f t="shared" si="421"/>
        <v>-5.1071071999999731</v>
      </c>
      <c r="O927">
        <f t="shared" si="431"/>
        <v>1.9982683973335043</v>
      </c>
      <c r="P927">
        <f t="shared" si="439"/>
        <v>7.4805120373599057E-2</v>
      </c>
      <c r="Q927" s="9">
        <f t="shared" si="440"/>
        <v>2.4935040124533021</v>
      </c>
      <c r="R927" s="9">
        <f t="shared" si="441"/>
        <v>8.9766144448318883</v>
      </c>
      <c r="S927">
        <f t="shared" si="432"/>
        <v>-6.9309394666666577</v>
      </c>
      <c r="T927">
        <f t="shared" si="433"/>
        <v>-0.99913419866675213</v>
      </c>
      <c r="U927">
        <f t="shared" si="442"/>
        <v>7.6660787920889359E-2</v>
      </c>
      <c r="V927" s="9">
        <f t="shared" si="443"/>
        <v>2.5553595973629788</v>
      </c>
      <c r="W927" s="9">
        <f t="shared" si="415"/>
        <v>9.1992945505067247</v>
      </c>
      <c r="X927" s="6">
        <f t="shared" si="422"/>
        <v>15.760816119490155</v>
      </c>
      <c r="Y927" s="10">
        <v>0</v>
      </c>
      <c r="Z927" s="31">
        <f t="shared" si="434"/>
        <v>159.13000304617617</v>
      </c>
      <c r="AA927" s="31">
        <f t="shared" si="437"/>
        <v>11.843550749941727</v>
      </c>
      <c r="AB927" s="31">
        <f t="shared" si="435"/>
        <v>8.203000991239028</v>
      </c>
      <c r="AC927" s="31">
        <f t="shared" si="438"/>
        <v>-8.203000991239028</v>
      </c>
      <c r="AD927" s="20">
        <f t="shared" si="436"/>
        <v>150.92700205493713</v>
      </c>
      <c r="AE927" s="25">
        <f t="shared" si="416"/>
        <v>2.5553595973629788</v>
      </c>
      <c r="AF927" s="25">
        <f t="shared" si="427"/>
        <v>2.4935040124533021</v>
      </c>
      <c r="AG927" s="29">
        <f t="shared" si="428"/>
        <v>150.92700205493713</v>
      </c>
      <c r="AH927" s="30">
        <f t="shared" si="429"/>
        <v>15.760816119490155</v>
      </c>
      <c r="AI927" s="28">
        <f t="shared" si="430"/>
        <v>0</v>
      </c>
    </row>
    <row r="928" spans="2:35" ht="20">
      <c r="B928" s="22">
        <v>1356</v>
      </c>
      <c r="C928" s="22">
        <v>750</v>
      </c>
      <c r="D928" s="18">
        <f t="shared" si="417"/>
        <v>1503.8466000000001</v>
      </c>
      <c r="E928" s="18">
        <f t="shared" si="418"/>
        <v>1124.0259735</v>
      </c>
      <c r="F928" s="18">
        <f t="shared" si="423"/>
        <v>1498.4819642666669</v>
      </c>
      <c r="G928" s="18">
        <f t="shared" si="424"/>
        <v>1125.0251076986667</v>
      </c>
      <c r="H928" s="18">
        <v>170</v>
      </c>
      <c r="I928" s="18">
        <v>698</v>
      </c>
      <c r="J928" s="13">
        <f t="shared" si="419"/>
        <v>-104.49687599999999</v>
      </c>
      <c r="K928" s="13">
        <f t="shared" si="420"/>
        <v>1046.0935060040001</v>
      </c>
      <c r="L928" s="13">
        <f t="shared" si="425"/>
        <v>-98.467564799999977</v>
      </c>
      <c r="M928" s="13">
        <f t="shared" si="426"/>
        <v>1047.0926402026669</v>
      </c>
      <c r="N928" s="19">
        <f t="shared" si="421"/>
        <v>-5.4934000000000651</v>
      </c>
      <c r="O928">
        <f t="shared" si="431"/>
        <v>0.99913419866652475</v>
      </c>
      <c r="P928">
        <f t="shared" si="439"/>
        <v>6.2853010654927544E-2</v>
      </c>
      <c r="Q928" s="9">
        <f t="shared" si="440"/>
        <v>2.0951003551642513</v>
      </c>
      <c r="R928" s="9">
        <f t="shared" si="441"/>
        <v>7.5423612785913052</v>
      </c>
      <c r="S928">
        <f t="shared" si="432"/>
        <v>-6.0306386666666612</v>
      </c>
      <c r="T928">
        <f t="shared" si="433"/>
        <v>-0.99913419866652475</v>
      </c>
      <c r="U928">
        <f t="shared" si="442"/>
        <v>6.7957781421530139E-2</v>
      </c>
      <c r="V928" s="9">
        <f t="shared" si="443"/>
        <v>2.2652593807176711</v>
      </c>
      <c r="W928" s="9">
        <f t="shared" si="415"/>
        <v>8.1549337705836162</v>
      </c>
      <c r="X928" s="6">
        <f t="shared" si="422"/>
        <v>15.86959603040159</v>
      </c>
      <c r="Y928" s="10">
        <v>0</v>
      </c>
      <c r="Z928" s="31">
        <f t="shared" si="434"/>
        <v>169.45240058213744</v>
      </c>
      <c r="AA928" s="31">
        <f t="shared" si="437"/>
        <v>-10.322397535961272</v>
      </c>
      <c r="AB928" s="31">
        <f t="shared" si="435"/>
        <v>9.4071058969552812</v>
      </c>
      <c r="AC928" s="31">
        <f t="shared" si="438"/>
        <v>-1.2041049057162532</v>
      </c>
      <c r="AD928" s="20">
        <f t="shared" si="436"/>
        <v>160.04529468518217</v>
      </c>
      <c r="AE928" s="25">
        <f t="shared" si="416"/>
        <v>2.2652593807176711</v>
      </c>
      <c r="AF928" s="25">
        <f t="shared" si="427"/>
        <v>2.0951003551642513</v>
      </c>
      <c r="AG928" s="29">
        <f t="shared" si="428"/>
        <v>160.04529468518217</v>
      </c>
      <c r="AH928" s="30">
        <f t="shared" si="429"/>
        <v>15.86959603040159</v>
      </c>
      <c r="AI928" s="28">
        <f t="shared" si="430"/>
        <v>0</v>
      </c>
    </row>
    <row r="929" spans="2:35" ht="20">
      <c r="B929" s="22">
        <v>1362</v>
      </c>
      <c r="C929" s="22">
        <v>748</v>
      </c>
      <c r="D929" s="18">
        <f t="shared" si="417"/>
        <v>1511.6864688000001</v>
      </c>
      <c r="E929" s="18">
        <f t="shared" si="418"/>
        <v>1121.0285709039999</v>
      </c>
      <c r="F929" s="18">
        <f t="shared" si="423"/>
        <v>1504.6287562666669</v>
      </c>
      <c r="G929" s="18">
        <f t="shared" si="424"/>
        <v>1123.0268393013332</v>
      </c>
      <c r="H929" s="18">
        <v>164</v>
      </c>
      <c r="I929" s="18">
        <v>698</v>
      </c>
      <c r="J929" s="13">
        <f t="shared" si="419"/>
        <v>-112.58166239999997</v>
      </c>
      <c r="K929" s="13">
        <f t="shared" si="420"/>
        <v>1046.0935060040001</v>
      </c>
      <c r="L929" s="13">
        <f t="shared" si="425"/>
        <v>-105.39518559999998</v>
      </c>
      <c r="M929" s="13">
        <f t="shared" si="426"/>
        <v>1046.0935060040001</v>
      </c>
      <c r="N929" s="19">
        <f t="shared" si="421"/>
        <v>-7.8398687999999765</v>
      </c>
      <c r="O929">
        <f t="shared" si="431"/>
        <v>1.9982683973335043</v>
      </c>
      <c r="P929">
        <f t="shared" si="439"/>
        <v>9.7014896577253942E-2</v>
      </c>
      <c r="Q929" s="9">
        <f t="shared" si="440"/>
        <v>3.2338298859084649</v>
      </c>
      <c r="R929" s="9">
        <f t="shared" si="441"/>
        <v>11.641787589270473</v>
      </c>
      <c r="S929">
        <f t="shared" si="432"/>
        <v>-6.9276207999999997</v>
      </c>
      <c r="T929">
        <f t="shared" si="433"/>
        <v>-0.99913419866675213</v>
      </c>
      <c r="U929">
        <f t="shared" si="442"/>
        <v>7.6628427214135944E-2</v>
      </c>
      <c r="V929" s="9">
        <f t="shared" si="443"/>
        <v>2.5542809071378647</v>
      </c>
      <c r="W929" s="9">
        <f t="shared" si="415"/>
        <v>9.195411265696313</v>
      </c>
      <c r="X929" s="6">
        <f t="shared" si="422"/>
        <v>15.993600654201014</v>
      </c>
      <c r="Y929" s="10">
        <v>0</v>
      </c>
      <c r="Z929" s="31">
        <f t="shared" si="434"/>
        <v>161.99110889212736</v>
      </c>
      <c r="AA929" s="31">
        <f t="shared" si="437"/>
        <v>7.4612916900100856</v>
      </c>
      <c r="AB929" s="31">
        <f t="shared" si="435"/>
        <v>8.2068771104371141</v>
      </c>
      <c r="AC929" s="31">
        <f t="shared" si="438"/>
        <v>1.2002287865181671</v>
      </c>
      <c r="AD929" s="20">
        <f t="shared" si="436"/>
        <v>153.78423178169024</v>
      </c>
      <c r="AE929" s="25">
        <f t="shared" si="416"/>
        <v>2.5542809071378647</v>
      </c>
      <c r="AF929" s="25">
        <f t="shared" si="427"/>
        <v>3.2338298859084649</v>
      </c>
      <c r="AG929" s="29">
        <f t="shared" si="428"/>
        <v>153.78423178169024</v>
      </c>
      <c r="AH929" s="30">
        <f t="shared" si="429"/>
        <v>15.993600654201014</v>
      </c>
      <c r="AI929" s="28">
        <f t="shared" si="430"/>
        <v>0</v>
      </c>
    </row>
    <row r="930" spans="2:35" ht="20">
      <c r="B930" s="22">
        <v>1366</v>
      </c>
      <c r="C930" s="22">
        <v>746</v>
      </c>
      <c r="D930" s="18">
        <f t="shared" si="417"/>
        <v>1516.7716728</v>
      </c>
      <c r="E930" s="18">
        <f t="shared" si="418"/>
        <v>1118.0311683079999</v>
      </c>
      <c r="F930" s="18">
        <f t="shared" si="423"/>
        <v>1510.7682472000004</v>
      </c>
      <c r="G930" s="18">
        <f t="shared" si="424"/>
        <v>1121.0285709039999</v>
      </c>
      <c r="H930" s="18">
        <v>160</v>
      </c>
      <c r="I930" s="18">
        <v>698</v>
      </c>
      <c r="J930" s="13">
        <f t="shared" si="419"/>
        <v>-117.97152</v>
      </c>
      <c r="K930" s="13">
        <f t="shared" si="420"/>
        <v>1046.0935060040001</v>
      </c>
      <c r="L930" s="13">
        <f t="shared" si="425"/>
        <v>-111.68335279999998</v>
      </c>
      <c r="M930" s="13">
        <f t="shared" si="426"/>
        <v>1046.0935060040001</v>
      </c>
      <c r="N930" s="19">
        <f t="shared" si="421"/>
        <v>-5.0852039999999761</v>
      </c>
      <c r="O930">
        <f t="shared" si="431"/>
        <v>1.9982683973332769</v>
      </c>
      <c r="P930">
        <f t="shared" si="439"/>
        <v>7.464400584143778E-2</v>
      </c>
      <c r="Q930" s="9">
        <f t="shared" si="440"/>
        <v>2.4881335280479262</v>
      </c>
      <c r="R930" s="9">
        <f t="shared" si="441"/>
        <v>8.9572807009725341</v>
      </c>
      <c r="S930">
        <f t="shared" si="432"/>
        <v>-6.2881672000000037</v>
      </c>
      <c r="T930">
        <f t="shared" si="433"/>
        <v>0</v>
      </c>
      <c r="U930">
        <f t="shared" si="442"/>
        <v>6.5305236441666706E-2</v>
      </c>
      <c r="V930" s="9">
        <f t="shared" si="443"/>
        <v>2.1768412147222236</v>
      </c>
      <c r="W930" s="9">
        <f t="shared" si="415"/>
        <v>7.8366283730000053</v>
      </c>
      <c r="X930" s="6">
        <f t="shared" si="422"/>
        <v>16.102304823477219</v>
      </c>
      <c r="Y930" s="10">
        <v>0</v>
      </c>
      <c r="Z930" s="31">
        <f t="shared" si="434"/>
        <v>161.97107795113354</v>
      </c>
      <c r="AA930" s="31">
        <f t="shared" si="437"/>
        <v>2.0030940993819968E-2</v>
      </c>
      <c r="AB930" s="31">
        <f t="shared" si="435"/>
        <v>0</v>
      </c>
      <c r="AC930" s="31">
        <f t="shared" si="438"/>
        <v>8.2068771104371141</v>
      </c>
      <c r="AD930" s="20">
        <f t="shared" si="436"/>
        <v>161.97107795113354</v>
      </c>
      <c r="AE930" s="25">
        <f t="shared" si="416"/>
        <v>2.1768412147222236</v>
      </c>
      <c r="AF930" s="25">
        <f t="shared" si="427"/>
        <v>2.4881335280479262</v>
      </c>
      <c r="AG930" s="29">
        <f t="shared" si="428"/>
        <v>161.97107795113354</v>
      </c>
      <c r="AH930" s="30">
        <f t="shared" si="429"/>
        <v>16.102304823477219</v>
      </c>
      <c r="AI930" s="28">
        <f t="shared" si="430"/>
        <v>0</v>
      </c>
    </row>
    <row r="931" spans="2:35" ht="20">
      <c r="B931" s="22">
        <v>1370</v>
      </c>
      <c r="C931" s="22">
        <v>746</v>
      </c>
      <c r="D931" s="18">
        <f t="shared" si="417"/>
        <v>1522.257108</v>
      </c>
      <c r="E931" s="18">
        <f t="shared" si="418"/>
        <v>1118.0311683079999</v>
      </c>
      <c r="F931" s="18">
        <f t="shared" si="423"/>
        <v>1516.9050832</v>
      </c>
      <c r="G931" s="18">
        <f t="shared" si="424"/>
        <v>1119.0303025066667</v>
      </c>
      <c r="H931" s="18">
        <v>156</v>
      </c>
      <c r="I931" s="18">
        <v>698</v>
      </c>
      <c r="J931" s="13">
        <f t="shared" si="419"/>
        <v>-123.36137759999997</v>
      </c>
      <c r="K931" s="13">
        <f t="shared" si="420"/>
        <v>1046.0935060040001</v>
      </c>
      <c r="L931" s="13">
        <f t="shared" si="425"/>
        <v>-117.97151999999998</v>
      </c>
      <c r="M931" s="13">
        <f t="shared" si="426"/>
        <v>1046.0935060040001</v>
      </c>
      <c r="N931" s="19">
        <f t="shared" si="421"/>
        <v>-5.4854351999999835</v>
      </c>
      <c r="O931">
        <f t="shared" si="431"/>
        <v>1.9982683973332769</v>
      </c>
      <c r="P931">
        <f t="shared" si="439"/>
        <v>7.7640438339886042E-2</v>
      </c>
      <c r="Q931" s="9">
        <f t="shared" si="440"/>
        <v>2.5880146113295348</v>
      </c>
      <c r="R931" s="9">
        <f t="shared" si="441"/>
        <v>9.3168526007863264</v>
      </c>
      <c r="S931">
        <f t="shared" si="432"/>
        <v>-6.2881672000000037</v>
      </c>
      <c r="T931">
        <f t="shared" si="433"/>
        <v>0</v>
      </c>
      <c r="U931">
        <f t="shared" si="442"/>
        <v>6.5305236441666706E-2</v>
      </c>
      <c r="V931" s="9">
        <f t="shared" si="443"/>
        <v>2.1768412147222236</v>
      </c>
      <c r="W931" s="9">
        <f t="shared" si="415"/>
        <v>7.8366283730000053</v>
      </c>
      <c r="X931" s="6">
        <f t="shared" si="422"/>
        <v>16.259957644420567</v>
      </c>
      <c r="Y931" s="10">
        <v>0</v>
      </c>
      <c r="Z931" s="31">
        <f t="shared" si="434"/>
        <v>161.96378328766073</v>
      </c>
      <c r="AA931" s="31">
        <f t="shared" si="437"/>
        <v>7.294663472805496E-3</v>
      </c>
      <c r="AB931" s="31">
        <f t="shared" si="435"/>
        <v>0</v>
      </c>
      <c r="AC931" s="31">
        <f t="shared" si="438"/>
        <v>0</v>
      </c>
      <c r="AD931" s="20">
        <f t="shared" si="436"/>
        <v>161.96378328766073</v>
      </c>
      <c r="AE931" s="25">
        <f t="shared" si="416"/>
        <v>2.1768412147222236</v>
      </c>
      <c r="AF931" s="25">
        <f t="shared" si="427"/>
        <v>2.5880146113295348</v>
      </c>
      <c r="AG931" s="29">
        <f t="shared" si="428"/>
        <v>161.96378328766073</v>
      </c>
      <c r="AH931" s="30">
        <f t="shared" si="429"/>
        <v>16.259957644420567</v>
      </c>
      <c r="AI931" s="28">
        <f t="shared" si="430"/>
        <v>0</v>
      </c>
    </row>
    <row r="932" spans="2:35" ht="20">
      <c r="B932" s="22">
        <v>1376</v>
      </c>
      <c r="C932" s="22">
        <v>744</v>
      </c>
      <c r="D932" s="18">
        <f t="shared" si="417"/>
        <v>1530.0710912</v>
      </c>
      <c r="E932" s="18">
        <f t="shared" si="418"/>
        <v>1115.0337657119999</v>
      </c>
      <c r="F932" s="18">
        <f t="shared" si="423"/>
        <v>1523.033290666667</v>
      </c>
      <c r="G932" s="18">
        <f t="shared" si="424"/>
        <v>1117.0320341093332</v>
      </c>
      <c r="H932" s="18">
        <v>150</v>
      </c>
      <c r="I932" s="18">
        <v>698</v>
      </c>
      <c r="J932" s="13">
        <f t="shared" si="419"/>
        <v>-131.44616399999995</v>
      </c>
      <c r="K932" s="13">
        <f t="shared" si="420"/>
        <v>1046.0935060040001</v>
      </c>
      <c r="L932" s="13">
        <f t="shared" si="425"/>
        <v>-124.25968719999997</v>
      </c>
      <c r="M932" s="13">
        <f t="shared" si="426"/>
        <v>1046.0935060040001</v>
      </c>
      <c r="N932" s="19">
        <f t="shared" si="421"/>
        <v>-7.8139831999999387</v>
      </c>
      <c r="O932">
        <f t="shared" si="431"/>
        <v>1.9982683973335043</v>
      </c>
      <c r="P932">
        <f t="shared" si="439"/>
        <v>9.6789387547298461E-2</v>
      </c>
      <c r="Q932" s="9">
        <f t="shared" si="440"/>
        <v>3.2263129182432819</v>
      </c>
      <c r="R932" s="9">
        <f t="shared" si="441"/>
        <v>11.614726505675815</v>
      </c>
      <c r="S932">
        <f t="shared" si="432"/>
        <v>-6.2881671999999895</v>
      </c>
      <c r="T932">
        <f t="shared" si="433"/>
        <v>0</v>
      </c>
      <c r="U932">
        <f t="shared" si="442"/>
        <v>6.5305236441666567E-2</v>
      </c>
      <c r="V932" s="9">
        <f t="shared" si="443"/>
        <v>2.1768412147222187</v>
      </c>
      <c r="W932" s="9">
        <f t="shared" si="415"/>
        <v>7.8366283729999875</v>
      </c>
      <c r="X932" s="6">
        <f t="shared" si="422"/>
        <v>16.363252530177803</v>
      </c>
      <c r="Y932" s="10">
        <v>0</v>
      </c>
      <c r="Z932" s="31">
        <f t="shared" si="434"/>
        <v>161.94003617114822</v>
      </c>
      <c r="AA932" s="31">
        <f t="shared" si="437"/>
        <v>2.3747116512510047E-2</v>
      </c>
      <c r="AB932" s="31">
        <f t="shared" si="435"/>
        <v>0</v>
      </c>
      <c r="AC932" s="31">
        <f t="shared" si="438"/>
        <v>0</v>
      </c>
      <c r="AD932" s="20">
        <f t="shared" si="436"/>
        <v>161.94003617114822</v>
      </c>
      <c r="AE932" s="25">
        <f t="shared" si="416"/>
        <v>2.1768412147222187</v>
      </c>
      <c r="AF932" s="25">
        <f t="shared" si="427"/>
        <v>3.2263129182432819</v>
      </c>
      <c r="AG932" s="29">
        <f t="shared" si="428"/>
        <v>161.94003617114822</v>
      </c>
      <c r="AH932" s="30">
        <f t="shared" si="429"/>
        <v>16.363252530177803</v>
      </c>
      <c r="AI932" s="28">
        <f t="shared" si="430"/>
        <v>0</v>
      </c>
    </row>
    <row r="933" spans="2:35" ht="20">
      <c r="B933" s="22">
        <v>1380</v>
      </c>
      <c r="C933" s="22">
        <v>744</v>
      </c>
      <c r="D933" s="18">
        <f t="shared" si="417"/>
        <v>1535.5525439999999</v>
      </c>
      <c r="E933" s="18">
        <f t="shared" si="418"/>
        <v>1115.0337657119999</v>
      </c>
      <c r="F933" s="18">
        <f t="shared" si="423"/>
        <v>1529.2935810666668</v>
      </c>
      <c r="G933" s="18">
        <f t="shared" si="424"/>
        <v>1116.0328999106666</v>
      </c>
      <c r="H933" s="18">
        <v>144</v>
      </c>
      <c r="I933" s="18">
        <v>698</v>
      </c>
      <c r="J933" s="13">
        <f t="shared" si="419"/>
        <v>-139.53095039999999</v>
      </c>
      <c r="K933" s="13">
        <f t="shared" si="420"/>
        <v>1046.0935060040001</v>
      </c>
      <c r="L933" s="13">
        <f t="shared" si="425"/>
        <v>-131.44616399999998</v>
      </c>
      <c r="M933" s="13">
        <f t="shared" si="426"/>
        <v>1046.0935060040001</v>
      </c>
      <c r="N933" s="19">
        <f t="shared" si="421"/>
        <v>-5.4814527999999427</v>
      </c>
      <c r="O933">
        <f t="shared" si="431"/>
        <v>0.99913419866652475</v>
      </c>
      <c r="P933">
        <f t="shared" si="439"/>
        <v>6.2740408732839203E-2</v>
      </c>
      <c r="Q933" s="9">
        <f t="shared" si="440"/>
        <v>2.0913469577613069</v>
      </c>
      <c r="R933" s="9">
        <f t="shared" si="441"/>
        <v>7.5288490479407049</v>
      </c>
      <c r="S933">
        <f t="shared" si="432"/>
        <v>-7.1864768000000083</v>
      </c>
      <c r="T933">
        <f t="shared" si="433"/>
        <v>0</v>
      </c>
      <c r="U933">
        <f t="shared" si="442"/>
        <v>7.463455593333343E-2</v>
      </c>
      <c r="V933" s="9">
        <f t="shared" si="443"/>
        <v>2.4878185311111145</v>
      </c>
      <c r="W933" s="9">
        <f t="shared" si="415"/>
        <v>8.9561467120000131</v>
      </c>
      <c r="X933" s="6">
        <f t="shared" si="422"/>
        <v>16.471901005670844</v>
      </c>
      <c r="Y933" s="10">
        <v>0</v>
      </c>
      <c r="Z933" s="31">
        <f t="shared" si="434"/>
        <v>170.93214345117994</v>
      </c>
      <c r="AA933" s="31">
        <f t="shared" si="437"/>
        <v>-8.9921072800317177</v>
      </c>
      <c r="AB933" s="31">
        <f t="shared" si="435"/>
        <v>0</v>
      </c>
      <c r="AC933" s="31">
        <f t="shared" si="438"/>
        <v>0</v>
      </c>
      <c r="AD933" s="20">
        <f t="shared" si="436"/>
        <v>170.93214345117994</v>
      </c>
      <c r="AE933" s="25">
        <f t="shared" si="416"/>
        <v>2.4878185311111145</v>
      </c>
      <c r="AF933" s="25">
        <f t="shared" si="427"/>
        <v>2.0913469577613069</v>
      </c>
      <c r="AG933" s="29">
        <f t="shared" si="428"/>
        <v>170.93214345117994</v>
      </c>
      <c r="AH933" s="30">
        <f t="shared" si="429"/>
        <v>16.471901005670844</v>
      </c>
      <c r="AI933" s="28">
        <f t="shared" si="430"/>
        <v>0</v>
      </c>
    </row>
    <row r="934" spans="2:35" ht="20">
      <c r="B934" s="22">
        <v>1384</v>
      </c>
      <c r="C934" s="22">
        <v>742</v>
      </c>
      <c r="D934" s="18">
        <f t="shared" si="417"/>
        <v>1540.6118624000001</v>
      </c>
      <c r="E934" s="18">
        <f t="shared" si="418"/>
        <v>1112.0363631160001</v>
      </c>
      <c r="F934" s="18">
        <f t="shared" si="423"/>
        <v>1535.4118325333332</v>
      </c>
      <c r="G934" s="18">
        <f t="shared" si="424"/>
        <v>1114.0346315133331</v>
      </c>
      <c r="H934" s="18">
        <v>140</v>
      </c>
      <c r="I934" s="18">
        <v>698</v>
      </c>
      <c r="J934" s="13">
        <f t="shared" si="419"/>
        <v>-144.92080799999997</v>
      </c>
      <c r="K934" s="13">
        <f t="shared" si="420"/>
        <v>1046.0935060040001</v>
      </c>
      <c r="L934" s="13">
        <f t="shared" si="425"/>
        <v>-138.63264079999996</v>
      </c>
      <c r="M934" s="13">
        <f t="shared" si="426"/>
        <v>1046.0935060040001</v>
      </c>
      <c r="N934" s="19">
        <f t="shared" si="421"/>
        <v>-5.0593184000001656</v>
      </c>
      <c r="O934">
        <f t="shared" si="431"/>
        <v>1.9982683973335043</v>
      </c>
      <c r="P934">
        <f t="shared" si="439"/>
        <v>7.445404428118256E-2</v>
      </c>
      <c r="Q934" s="9">
        <f t="shared" si="440"/>
        <v>2.4818014760394185</v>
      </c>
      <c r="R934" s="9">
        <f t="shared" si="441"/>
        <v>8.9344853137419076</v>
      </c>
      <c r="S934">
        <f t="shared" si="432"/>
        <v>-7.1864767999999799</v>
      </c>
      <c r="T934">
        <f t="shared" si="433"/>
        <v>0</v>
      </c>
      <c r="U934">
        <f t="shared" si="442"/>
        <v>7.4634555933333138E-2</v>
      </c>
      <c r="V934" s="9">
        <f t="shared" si="443"/>
        <v>2.4878185311111043</v>
      </c>
      <c r="W934" s="9">
        <f t="shared" si="415"/>
        <v>8.9561467119999758</v>
      </c>
      <c r="X934" s="6">
        <f t="shared" si="422"/>
        <v>16.629468869257213</v>
      </c>
      <c r="Y934" s="10">
        <v>0</v>
      </c>
      <c r="Z934" s="31">
        <f t="shared" si="434"/>
        <v>161.9125604328618</v>
      </c>
      <c r="AA934" s="31">
        <f t="shared" si="437"/>
        <v>9.0195830183181442</v>
      </c>
      <c r="AB934" s="31">
        <f t="shared" si="435"/>
        <v>0</v>
      </c>
      <c r="AC934" s="31">
        <f t="shared" si="438"/>
        <v>0</v>
      </c>
      <c r="AD934" s="20">
        <f t="shared" si="436"/>
        <v>161.9125604328618</v>
      </c>
      <c r="AE934" s="25">
        <f t="shared" si="416"/>
        <v>2.4878185311111043</v>
      </c>
      <c r="AF934" s="25">
        <f t="shared" si="427"/>
        <v>2.4818014760394185</v>
      </c>
      <c r="AG934" s="29">
        <f t="shared" si="428"/>
        <v>161.9125604328618</v>
      </c>
      <c r="AH934" s="30">
        <f t="shared" si="429"/>
        <v>16.629468869257213</v>
      </c>
      <c r="AI934" s="28">
        <f t="shared" si="430"/>
        <v>0</v>
      </c>
    </row>
    <row r="935" spans="2:35" ht="20">
      <c r="B935" s="22">
        <v>1388</v>
      </c>
      <c r="C935" s="22">
        <v>742</v>
      </c>
      <c r="D935" s="18">
        <f t="shared" si="417"/>
        <v>1546.0893328</v>
      </c>
      <c r="E935" s="18">
        <f t="shared" si="418"/>
        <v>1112.0363631160001</v>
      </c>
      <c r="F935" s="18">
        <f t="shared" si="423"/>
        <v>1540.7512464000001</v>
      </c>
      <c r="G935" s="18">
        <f t="shared" si="424"/>
        <v>1113.0354973146666</v>
      </c>
      <c r="H935" s="18">
        <v>134</v>
      </c>
      <c r="I935" s="18">
        <v>698</v>
      </c>
      <c r="J935" s="13">
        <f t="shared" si="419"/>
        <v>-153.00559439999995</v>
      </c>
      <c r="K935" s="13">
        <f t="shared" si="420"/>
        <v>1046.0935060040001</v>
      </c>
      <c r="L935" s="13">
        <f t="shared" si="425"/>
        <v>-145.81911759999997</v>
      </c>
      <c r="M935" s="13">
        <f t="shared" si="426"/>
        <v>1046.0935060040001</v>
      </c>
      <c r="N935" s="19">
        <f t="shared" si="421"/>
        <v>-5.4774703999999019</v>
      </c>
      <c r="O935">
        <f t="shared" si="431"/>
        <v>0.99913419866652475</v>
      </c>
      <c r="P935">
        <f t="shared" si="439"/>
        <v>6.2702884383823029E-2</v>
      </c>
      <c r="Q935" s="9">
        <f t="shared" si="440"/>
        <v>2.0900961461274346</v>
      </c>
      <c r="R935" s="9">
        <f t="shared" si="441"/>
        <v>7.5243461260587647</v>
      </c>
      <c r="S935">
        <f t="shared" si="432"/>
        <v>-7.1864768000000083</v>
      </c>
      <c r="T935">
        <f t="shared" si="433"/>
        <v>0</v>
      </c>
      <c r="U935">
        <f t="shared" si="442"/>
        <v>7.463455593333343E-2</v>
      </c>
      <c r="V935" s="9">
        <f t="shared" si="443"/>
        <v>2.4878185311111145</v>
      </c>
      <c r="W935" s="9">
        <f t="shared" si="415"/>
        <v>8.9561467120000131</v>
      </c>
      <c r="X935" s="6">
        <f t="shared" si="422"/>
        <v>16.765015575954354</v>
      </c>
      <c r="Y935" s="10">
        <v>0</v>
      </c>
      <c r="Z935" s="31">
        <f t="shared" si="434"/>
        <v>169.40113988260734</v>
      </c>
      <c r="AA935" s="31">
        <f t="shared" si="437"/>
        <v>-7.4885794497455436</v>
      </c>
      <c r="AB935" s="31">
        <f t="shared" si="435"/>
        <v>0</v>
      </c>
      <c r="AC935" s="31">
        <f t="shared" si="438"/>
        <v>0</v>
      </c>
      <c r="AD935" s="20">
        <f t="shared" si="436"/>
        <v>169.40113988260734</v>
      </c>
      <c r="AE935" s="25">
        <f t="shared" si="416"/>
        <v>2.4878185311111145</v>
      </c>
      <c r="AF935" s="25">
        <f t="shared" si="427"/>
        <v>2.0900961461274346</v>
      </c>
      <c r="AG935" s="29">
        <f t="shared" si="428"/>
        <v>169.40113988260734</v>
      </c>
      <c r="AH935" s="30">
        <f t="shared" si="429"/>
        <v>16.765015575954354</v>
      </c>
      <c r="AI935" s="28">
        <f t="shared" si="430"/>
        <v>0</v>
      </c>
    </row>
    <row r="936" spans="2:35" ht="20">
      <c r="B936" s="22">
        <v>1394</v>
      </c>
      <c r="C936" s="22">
        <v>740</v>
      </c>
      <c r="D936" s="18">
        <f t="shared" si="417"/>
        <v>1553.8734480000001</v>
      </c>
      <c r="E936" s="18">
        <f t="shared" si="418"/>
        <v>1109.03896052</v>
      </c>
      <c r="F936" s="18">
        <f t="shared" si="423"/>
        <v>1546.8582144000002</v>
      </c>
      <c r="G936" s="18">
        <f t="shared" si="424"/>
        <v>1111.0372289173336</v>
      </c>
      <c r="H936" s="18">
        <v>130</v>
      </c>
      <c r="I936" s="18">
        <v>698</v>
      </c>
      <c r="J936" s="13">
        <f t="shared" si="419"/>
        <v>-158.39545199999998</v>
      </c>
      <c r="K936" s="13">
        <f t="shared" si="420"/>
        <v>1046.0935060040001</v>
      </c>
      <c r="L936" s="13">
        <f t="shared" si="425"/>
        <v>-152.10728479999997</v>
      </c>
      <c r="M936" s="13">
        <f t="shared" si="426"/>
        <v>1046.0935060040001</v>
      </c>
      <c r="N936" s="19">
        <f t="shared" si="421"/>
        <v>-7.7841152000000875</v>
      </c>
      <c r="O936">
        <f t="shared" si="431"/>
        <v>1.9982683973330495</v>
      </c>
      <c r="P936">
        <f t="shared" si="439"/>
        <v>9.6529460513776699E-2</v>
      </c>
      <c r="Q936" s="9">
        <f t="shared" si="440"/>
        <v>3.2176486837925564</v>
      </c>
      <c r="R936" s="9">
        <f t="shared" si="441"/>
        <v>11.583535261653203</v>
      </c>
      <c r="S936">
        <f t="shared" si="432"/>
        <v>-6.2881672000000037</v>
      </c>
      <c r="T936">
        <f t="shared" si="433"/>
        <v>0</v>
      </c>
      <c r="U936">
        <f t="shared" si="442"/>
        <v>6.5305236441666706E-2</v>
      </c>
      <c r="V936" s="9">
        <f t="shared" si="443"/>
        <v>2.1768412147222236</v>
      </c>
      <c r="W936" s="9">
        <f t="shared" si="415"/>
        <v>7.8366283730000053</v>
      </c>
      <c r="X936" s="6">
        <f t="shared" si="422"/>
        <v>16.868221137363147</v>
      </c>
      <c r="Y936" s="10">
        <v>0</v>
      </c>
      <c r="Z936" s="31">
        <f t="shared" si="434"/>
        <v>161.88132342079717</v>
      </c>
      <c r="AA936" s="31">
        <f t="shared" si="437"/>
        <v>7.5198164618101657</v>
      </c>
      <c r="AB936" s="31">
        <f t="shared" si="435"/>
        <v>0</v>
      </c>
      <c r="AC936" s="31">
        <f t="shared" si="438"/>
        <v>0</v>
      </c>
      <c r="AD936" s="20">
        <f t="shared" si="436"/>
        <v>161.88132342079717</v>
      </c>
      <c r="AE936" s="25">
        <f t="shared" si="416"/>
        <v>2.1768412147222236</v>
      </c>
      <c r="AF936" s="25">
        <f t="shared" si="427"/>
        <v>3.2176486837925564</v>
      </c>
      <c r="AG936" s="29">
        <f t="shared" si="428"/>
        <v>161.88132342079717</v>
      </c>
      <c r="AH936" s="30">
        <f t="shared" si="429"/>
        <v>16.868221137363147</v>
      </c>
      <c r="AI936" s="28">
        <f t="shared" si="430"/>
        <v>0</v>
      </c>
    </row>
    <row r="937" spans="2:35" ht="20">
      <c r="B937" s="22">
        <v>1400</v>
      </c>
      <c r="C937" s="22">
        <v>740</v>
      </c>
      <c r="D937" s="18">
        <f t="shared" si="417"/>
        <v>1562.08368</v>
      </c>
      <c r="E937" s="18">
        <f t="shared" si="418"/>
        <v>1109.03896052</v>
      </c>
      <c r="F937" s="18">
        <f t="shared" si="423"/>
        <v>1554.0154869333335</v>
      </c>
      <c r="G937" s="18">
        <f t="shared" si="424"/>
        <v>1110.0380947186668</v>
      </c>
      <c r="H937" s="18">
        <v>124</v>
      </c>
      <c r="I937" s="18">
        <v>698</v>
      </c>
      <c r="J937" s="13">
        <f t="shared" si="419"/>
        <v>-166.48023839999996</v>
      </c>
      <c r="K937" s="13">
        <f t="shared" si="420"/>
        <v>1046.0935060040001</v>
      </c>
      <c r="L937" s="13">
        <f t="shared" si="425"/>
        <v>-159.29376159999995</v>
      </c>
      <c r="M937" s="13">
        <f t="shared" si="426"/>
        <v>1046.0935060040001</v>
      </c>
      <c r="N937" s="19">
        <f t="shared" si="421"/>
        <v>-8.2102319999999054</v>
      </c>
      <c r="O937">
        <f t="shared" si="431"/>
        <v>0.99913419866675213</v>
      </c>
      <c r="P937">
        <f t="shared" si="439"/>
        <v>8.9252802871368039E-2</v>
      </c>
      <c r="Q937" s="9">
        <f t="shared" si="440"/>
        <v>2.9750934290456015</v>
      </c>
      <c r="R937" s="9">
        <f t="shared" si="441"/>
        <v>10.710336344564166</v>
      </c>
      <c r="S937">
        <f t="shared" si="432"/>
        <v>-7.1864767999999799</v>
      </c>
      <c r="T937">
        <f t="shared" si="433"/>
        <v>0</v>
      </c>
      <c r="U937">
        <f t="shared" si="442"/>
        <v>7.4634555933333138E-2</v>
      </c>
      <c r="V937" s="9">
        <f t="shared" si="443"/>
        <v>2.4878185311111043</v>
      </c>
      <c r="W937" s="9">
        <f t="shared" si="415"/>
        <v>8.9561467119999758</v>
      </c>
      <c r="X937" s="6">
        <f t="shared" si="422"/>
        <v>17.003740859119404</v>
      </c>
      <c r="Y937" s="10">
        <v>0</v>
      </c>
      <c r="Z937" s="31">
        <f t="shared" si="434"/>
        <v>172.05303385289525</v>
      </c>
      <c r="AA937" s="31">
        <f t="shared" si="437"/>
        <v>-10.171710432098081</v>
      </c>
      <c r="AB937" s="31">
        <f t="shared" si="435"/>
        <v>0</v>
      </c>
      <c r="AC937" s="31">
        <f t="shared" si="438"/>
        <v>0</v>
      </c>
      <c r="AD937" s="20">
        <f t="shared" si="436"/>
        <v>172.05303385289525</v>
      </c>
      <c r="AE937" s="25">
        <f t="shared" si="416"/>
        <v>2.4878185311111043</v>
      </c>
      <c r="AF937" s="25">
        <f t="shared" si="427"/>
        <v>2.9750934290456015</v>
      </c>
      <c r="AG937" s="29">
        <f t="shared" si="428"/>
        <v>172.05303385289525</v>
      </c>
      <c r="AH937" s="30">
        <f t="shared" si="429"/>
        <v>17.003740859119404</v>
      </c>
      <c r="AI937" s="28">
        <f t="shared" si="430"/>
        <v>0</v>
      </c>
    </row>
    <row r="938" spans="2:35" ht="20">
      <c r="B938" s="22">
        <v>1404</v>
      </c>
      <c r="C938" s="22">
        <v>738</v>
      </c>
      <c r="D938" s="18">
        <f t="shared" si="417"/>
        <v>1567.1151216000001</v>
      </c>
      <c r="E938" s="18">
        <f t="shared" si="418"/>
        <v>1106.041557924</v>
      </c>
      <c r="F938" s="18">
        <f t="shared" si="423"/>
        <v>1561.0240832</v>
      </c>
      <c r="G938" s="18">
        <f t="shared" si="424"/>
        <v>1108.0398263213335</v>
      </c>
      <c r="H938" s="18">
        <v>120</v>
      </c>
      <c r="I938" s="18">
        <v>698</v>
      </c>
      <c r="J938" s="13">
        <f t="shared" si="419"/>
        <v>-171.87009599999999</v>
      </c>
      <c r="K938" s="13">
        <f t="shared" si="420"/>
        <v>1046.0935060040001</v>
      </c>
      <c r="L938" s="13">
        <f t="shared" si="425"/>
        <v>-165.58192879999999</v>
      </c>
      <c r="M938" s="13">
        <f t="shared" si="426"/>
        <v>1046.0935060040001</v>
      </c>
      <c r="N938" s="19">
        <f t="shared" si="421"/>
        <v>-5.0314416000001074</v>
      </c>
      <c r="O938">
        <f t="shared" si="431"/>
        <v>1.9982683973332769</v>
      </c>
      <c r="P938">
        <f t="shared" si="439"/>
        <v>7.4250015318309992E-2</v>
      </c>
      <c r="Q938" s="9">
        <f t="shared" si="440"/>
        <v>2.4750005106103328</v>
      </c>
      <c r="R938" s="9">
        <f t="shared" si="441"/>
        <v>8.9100018381971982</v>
      </c>
      <c r="S938">
        <f t="shared" si="432"/>
        <v>-6.2881672000000322</v>
      </c>
      <c r="T938">
        <f t="shared" si="433"/>
        <v>0</v>
      </c>
      <c r="U938">
        <f t="shared" si="442"/>
        <v>6.5305236441667011E-2</v>
      </c>
      <c r="V938" s="9">
        <f t="shared" si="443"/>
        <v>2.1768412147222338</v>
      </c>
      <c r="W938" s="9">
        <f t="shared" si="415"/>
        <v>7.8366283730000417</v>
      </c>
      <c r="X938" s="6">
        <f t="shared" si="422"/>
        <v>17.134254918587608</v>
      </c>
      <c r="Y938" s="10">
        <v>0</v>
      </c>
      <c r="Z938" s="31">
        <f t="shared" si="434"/>
        <v>164.0862599269538</v>
      </c>
      <c r="AA938" s="31">
        <f t="shared" si="437"/>
        <v>7.9667739259414532</v>
      </c>
      <c r="AB938" s="31">
        <f t="shared" si="435"/>
        <v>0</v>
      </c>
      <c r="AC938" s="31">
        <f t="shared" si="438"/>
        <v>0</v>
      </c>
      <c r="AD938" s="20">
        <f t="shared" si="436"/>
        <v>164.0862599269538</v>
      </c>
      <c r="AE938" s="25">
        <f t="shared" si="416"/>
        <v>2.1768412147222338</v>
      </c>
      <c r="AF938" s="25">
        <f t="shared" si="427"/>
        <v>2.4750005106103328</v>
      </c>
      <c r="AG938" s="29">
        <f t="shared" si="428"/>
        <v>164.0862599269538</v>
      </c>
      <c r="AH938" s="30">
        <f t="shared" si="429"/>
        <v>17.134254918587608</v>
      </c>
      <c r="AI938" s="28">
        <f t="shared" si="430"/>
        <v>0</v>
      </c>
    </row>
    <row r="939" spans="2:35" ht="20">
      <c r="B939" s="22">
        <v>1408</v>
      </c>
      <c r="C939" s="22">
        <v>738</v>
      </c>
      <c r="D939" s="18">
        <f t="shared" si="417"/>
        <v>1572.5846271999999</v>
      </c>
      <c r="E939" s="18">
        <f t="shared" si="418"/>
        <v>1106.041557924</v>
      </c>
      <c r="F939" s="18">
        <f t="shared" si="423"/>
        <v>1567.2611429333331</v>
      </c>
      <c r="G939" s="18">
        <f t="shared" si="424"/>
        <v>1107.0406921226668</v>
      </c>
      <c r="H939" s="18">
        <v>114</v>
      </c>
      <c r="I939" s="18">
        <v>698</v>
      </c>
      <c r="J939" s="13">
        <f t="shared" si="419"/>
        <v>-179.95488239999997</v>
      </c>
      <c r="K939" s="13">
        <f t="shared" si="420"/>
        <v>1046.0935060040001</v>
      </c>
      <c r="L939" s="13">
        <f t="shared" si="425"/>
        <v>-172.76840559999997</v>
      </c>
      <c r="M939" s="13">
        <f t="shared" si="426"/>
        <v>1046.0935060040001</v>
      </c>
      <c r="N939" s="19">
        <f t="shared" si="421"/>
        <v>-5.4695055999998203</v>
      </c>
      <c r="O939">
        <f t="shared" si="431"/>
        <v>0.99913419866675213</v>
      </c>
      <c r="P939">
        <f t="shared" si="439"/>
        <v>6.262785017521745E-2</v>
      </c>
      <c r="Q939" s="9">
        <f t="shared" si="440"/>
        <v>2.0875950058405817</v>
      </c>
      <c r="R939" s="9">
        <f t="shared" si="441"/>
        <v>7.5153420210260942</v>
      </c>
      <c r="S939">
        <f t="shared" si="432"/>
        <v>-7.1864767999999799</v>
      </c>
      <c r="T939">
        <f t="shared" si="433"/>
        <v>0</v>
      </c>
      <c r="U939">
        <f t="shared" si="442"/>
        <v>7.4634555933333138E-2</v>
      </c>
      <c r="V939" s="9">
        <f t="shared" si="443"/>
        <v>2.4878185311111043</v>
      </c>
      <c r="W939" s="9">
        <f t="shared" si="415"/>
        <v>8.9561467119999758</v>
      </c>
      <c r="X939" s="6">
        <f t="shared" si="422"/>
        <v>17.297096144262444</v>
      </c>
      <c r="Y939" s="10">
        <v>0</v>
      </c>
      <c r="Z939" s="31">
        <f t="shared" si="434"/>
        <v>170.89893337875699</v>
      </c>
      <c r="AA939" s="31">
        <f t="shared" si="437"/>
        <v>-6.8126734518031924</v>
      </c>
      <c r="AB939" s="31">
        <f t="shared" si="435"/>
        <v>0</v>
      </c>
      <c r="AC939" s="31">
        <f t="shared" si="438"/>
        <v>0</v>
      </c>
      <c r="AD939" s="20">
        <f t="shared" si="436"/>
        <v>170.89893337875699</v>
      </c>
      <c r="AE939" s="25">
        <f t="shared" si="416"/>
        <v>2.4878185311111043</v>
      </c>
      <c r="AF939" s="25">
        <f t="shared" si="427"/>
        <v>2.0875950058405817</v>
      </c>
      <c r="AG939" s="29">
        <f t="shared" si="428"/>
        <v>170.89893337875699</v>
      </c>
      <c r="AH939" s="30">
        <f t="shared" si="429"/>
        <v>17.297096144262444</v>
      </c>
      <c r="AI939" s="28">
        <f t="shared" si="430"/>
        <v>0</v>
      </c>
    </row>
    <row r="940" spans="2:35" ht="20">
      <c r="B940" s="22">
        <v>1414</v>
      </c>
      <c r="C940" s="22">
        <v>738</v>
      </c>
      <c r="D940" s="18">
        <f t="shared" si="417"/>
        <v>1580.7888856</v>
      </c>
      <c r="E940" s="18">
        <f t="shared" si="418"/>
        <v>1106.041557924</v>
      </c>
      <c r="F940" s="18">
        <f t="shared" si="423"/>
        <v>1573.4962114666666</v>
      </c>
      <c r="G940" s="18">
        <f t="shared" si="424"/>
        <v>1106.041557924</v>
      </c>
      <c r="H940" s="18">
        <v>108</v>
      </c>
      <c r="I940" s="18">
        <v>698</v>
      </c>
      <c r="J940" s="13">
        <f t="shared" si="419"/>
        <v>-188.03966879999996</v>
      </c>
      <c r="K940" s="13">
        <f t="shared" si="420"/>
        <v>1046.0935060040001</v>
      </c>
      <c r="L940" s="13">
        <f t="shared" si="425"/>
        <v>-179.95488239999997</v>
      </c>
      <c r="M940" s="13">
        <f t="shared" si="426"/>
        <v>1046.0935060040001</v>
      </c>
      <c r="N940" s="19">
        <f t="shared" si="421"/>
        <v>-8.2042584000000716</v>
      </c>
      <c r="O940">
        <f t="shared" si="431"/>
        <v>0.99913419866675213</v>
      </c>
      <c r="P940">
        <f t="shared" si="439"/>
        <v>8.9193537126337277E-2</v>
      </c>
      <c r="Q940" s="9">
        <f t="shared" si="440"/>
        <v>2.9731179042112426</v>
      </c>
      <c r="R940" s="9">
        <f t="shared" si="441"/>
        <v>10.703224455160473</v>
      </c>
      <c r="S940">
        <f t="shared" si="432"/>
        <v>-7.1864768000000083</v>
      </c>
      <c r="T940">
        <f t="shared" si="433"/>
        <v>0</v>
      </c>
      <c r="U940">
        <f t="shared" si="442"/>
        <v>7.463455593333343E-2</v>
      </c>
      <c r="V940" s="9">
        <f t="shared" si="443"/>
        <v>2.4878185311111145</v>
      </c>
      <c r="W940" s="9">
        <f t="shared" si="415"/>
        <v>8.9561467120000131</v>
      </c>
      <c r="X940" s="6">
        <f t="shared" si="422"/>
        <v>17.400182056404816</v>
      </c>
      <c r="Y940" s="10">
        <v>0</v>
      </c>
      <c r="Z940" s="31">
        <f t="shared" si="434"/>
        <v>170.8960755741235</v>
      </c>
      <c r="AA940" s="31">
        <f t="shared" si="437"/>
        <v>2.8578046334928331E-3</v>
      </c>
      <c r="AB940" s="31">
        <f t="shared" si="435"/>
        <v>0</v>
      </c>
      <c r="AC940" s="31">
        <f t="shared" si="438"/>
        <v>0</v>
      </c>
      <c r="AD940" s="20">
        <f t="shared" si="436"/>
        <v>170.8960755741235</v>
      </c>
      <c r="AE940" s="25">
        <f t="shared" si="416"/>
        <v>2.4878185311111145</v>
      </c>
      <c r="AF940" s="25">
        <f t="shared" si="427"/>
        <v>2.9731179042112426</v>
      </c>
      <c r="AG940" s="29">
        <f t="shared" si="428"/>
        <v>170.8960755741235</v>
      </c>
      <c r="AH940" s="30">
        <f t="shared" si="429"/>
        <v>17.400182056404816</v>
      </c>
      <c r="AI940" s="28">
        <f t="shared" si="430"/>
        <v>0</v>
      </c>
    </row>
    <row r="941" spans="2:35" ht="20">
      <c r="B941" s="22">
        <v>1418</v>
      </c>
      <c r="C941" s="22">
        <v>736</v>
      </c>
      <c r="D941" s="18">
        <f t="shared" si="417"/>
        <v>1585.8024064000001</v>
      </c>
      <c r="E941" s="18">
        <f t="shared" si="418"/>
        <v>1103.044155328</v>
      </c>
      <c r="F941" s="18">
        <f t="shared" si="423"/>
        <v>1579.7253063999999</v>
      </c>
      <c r="G941" s="18">
        <f t="shared" si="424"/>
        <v>1105.0424237253335</v>
      </c>
      <c r="H941" s="18">
        <v>104</v>
      </c>
      <c r="I941" s="18">
        <v>698</v>
      </c>
      <c r="J941" s="13">
        <f t="shared" si="419"/>
        <v>-193.42952639999999</v>
      </c>
      <c r="K941" s="13">
        <f t="shared" si="420"/>
        <v>1046.0935060040001</v>
      </c>
      <c r="L941" s="13">
        <f t="shared" si="425"/>
        <v>-187.14135919999998</v>
      </c>
      <c r="M941" s="13">
        <f t="shared" si="426"/>
        <v>1046.0935060040001</v>
      </c>
      <c r="N941" s="19">
        <f t="shared" si="421"/>
        <v>-5.0135208000001512</v>
      </c>
      <c r="O941">
        <f t="shared" si="431"/>
        <v>0.99913419866652475</v>
      </c>
      <c r="P941">
        <f t="shared" si="439"/>
        <v>5.8366778851703723E-2</v>
      </c>
      <c r="Q941" s="9">
        <f t="shared" si="440"/>
        <v>1.9455592950567908</v>
      </c>
      <c r="R941" s="9">
        <f t="shared" si="441"/>
        <v>7.0040134622044468</v>
      </c>
      <c r="S941">
        <f t="shared" si="432"/>
        <v>-7.1864768000000083</v>
      </c>
      <c r="T941">
        <f t="shared" si="433"/>
        <v>0</v>
      </c>
      <c r="U941">
        <f t="shared" si="442"/>
        <v>7.463455593333343E-2</v>
      </c>
      <c r="V941" s="9">
        <f t="shared" si="443"/>
        <v>2.4878185311111145</v>
      </c>
      <c r="W941" s="9">
        <f t="shared" si="415"/>
        <v>8.9561467120000131</v>
      </c>
      <c r="X941" s="6">
        <f t="shared" si="422"/>
        <v>17.535645131098001</v>
      </c>
      <c r="Y941" s="10">
        <v>0</v>
      </c>
      <c r="Z941" s="31">
        <f t="shared" si="434"/>
        <v>170.88749147263172</v>
      </c>
      <c r="AA941" s="31">
        <f t="shared" si="437"/>
        <v>8.5841014917775738E-3</v>
      </c>
      <c r="AB941" s="31">
        <f t="shared" si="435"/>
        <v>0</v>
      </c>
      <c r="AC941" s="31">
        <f t="shared" si="438"/>
        <v>0</v>
      </c>
      <c r="AD941" s="20">
        <f t="shared" si="436"/>
        <v>170.88749147263172</v>
      </c>
      <c r="AE941" s="25">
        <f t="shared" si="416"/>
        <v>2.4878185311111145</v>
      </c>
      <c r="AF941" s="25">
        <f t="shared" si="427"/>
        <v>1.9455592950567908</v>
      </c>
      <c r="AG941" s="29">
        <f t="shared" si="428"/>
        <v>170.88749147263172</v>
      </c>
      <c r="AH941" s="30">
        <f t="shared" si="429"/>
        <v>17.535645131098001</v>
      </c>
      <c r="AI941" s="28">
        <f t="shared" si="430"/>
        <v>0</v>
      </c>
    </row>
    <row r="942" spans="2:35" ht="20">
      <c r="B942" s="22">
        <v>1422</v>
      </c>
      <c r="C942" s="22">
        <v>736</v>
      </c>
      <c r="D942" s="18">
        <f t="shared" si="417"/>
        <v>1591.2679295999999</v>
      </c>
      <c r="E942" s="18">
        <f t="shared" si="418"/>
        <v>1103.044155328</v>
      </c>
      <c r="F942" s="18">
        <f t="shared" si="423"/>
        <v>1585.9530738666665</v>
      </c>
      <c r="G942" s="18">
        <f t="shared" si="424"/>
        <v>1104.0432895266667</v>
      </c>
      <c r="H942" s="18">
        <v>100</v>
      </c>
      <c r="I942" s="18">
        <v>698</v>
      </c>
      <c r="J942" s="13">
        <f t="shared" si="419"/>
        <v>-198.81938400000001</v>
      </c>
      <c r="K942" s="13">
        <f t="shared" si="420"/>
        <v>1046.0935060040001</v>
      </c>
      <c r="L942" s="13">
        <f t="shared" si="425"/>
        <v>-193.42952639999999</v>
      </c>
      <c r="M942" s="13">
        <f t="shared" si="426"/>
        <v>1046.0935060040001</v>
      </c>
      <c r="N942" s="19">
        <f t="shared" si="421"/>
        <v>-5.4655231999997795</v>
      </c>
      <c r="O942">
        <f t="shared" si="431"/>
        <v>0.99913419866675213</v>
      </c>
      <c r="P942">
        <f t="shared" si="439"/>
        <v>6.2590340332995639E-2</v>
      </c>
      <c r="Q942" s="9">
        <f t="shared" si="440"/>
        <v>2.0863446777665211</v>
      </c>
      <c r="R942" s="9">
        <f t="shared" si="441"/>
        <v>7.5108408399594762</v>
      </c>
      <c r="S942">
        <f t="shared" si="432"/>
        <v>-6.2881672000000037</v>
      </c>
      <c r="T942">
        <f t="shared" si="433"/>
        <v>0</v>
      </c>
      <c r="U942">
        <f t="shared" si="442"/>
        <v>6.5305236441666706E-2</v>
      </c>
      <c r="V942" s="9">
        <f t="shared" si="443"/>
        <v>2.1768412147222236</v>
      </c>
      <c r="W942" s="9">
        <f t="shared" si="415"/>
        <v>7.8366283730000053</v>
      </c>
      <c r="X942" s="6">
        <f t="shared" si="422"/>
        <v>17.698441241504284</v>
      </c>
      <c r="Y942" s="10">
        <v>0</v>
      </c>
      <c r="Z942" s="31">
        <f t="shared" si="434"/>
        <v>170.88558171427835</v>
      </c>
      <c r="AA942" s="31">
        <f t="shared" si="437"/>
        <v>1.9097583533778106E-3</v>
      </c>
      <c r="AB942" s="31">
        <f t="shared" si="435"/>
        <v>0</v>
      </c>
      <c r="AC942" s="31">
        <f t="shared" si="438"/>
        <v>0</v>
      </c>
      <c r="AD942" s="20">
        <f t="shared" si="436"/>
        <v>170.88558171427835</v>
      </c>
      <c r="AE942" s="25">
        <f t="shared" si="416"/>
        <v>2.1768412147222236</v>
      </c>
      <c r="AF942" s="25">
        <f t="shared" si="427"/>
        <v>2.0863446777665211</v>
      </c>
      <c r="AG942" s="29">
        <f t="shared" si="428"/>
        <v>170.88558171427835</v>
      </c>
      <c r="AH942" s="30">
        <f t="shared" si="429"/>
        <v>17.698441241504284</v>
      </c>
      <c r="AI942" s="28">
        <f t="shared" si="430"/>
        <v>0</v>
      </c>
    </row>
    <row r="943" spans="2:35" ht="20">
      <c r="B943" s="22">
        <v>1428</v>
      </c>
      <c r="C943" s="22">
        <v>736</v>
      </c>
      <c r="D943" s="18">
        <f t="shared" si="417"/>
        <v>1599.4662143999999</v>
      </c>
      <c r="E943" s="18">
        <f t="shared" si="418"/>
        <v>1103.044155328</v>
      </c>
      <c r="F943" s="18">
        <f t="shared" si="423"/>
        <v>1592.1788501333333</v>
      </c>
      <c r="G943" s="18">
        <f t="shared" si="424"/>
        <v>1103.044155328</v>
      </c>
      <c r="H943" s="18">
        <v>94</v>
      </c>
      <c r="I943" s="18">
        <v>698</v>
      </c>
      <c r="J943" s="13">
        <f t="shared" si="419"/>
        <v>-206.90417039999994</v>
      </c>
      <c r="K943" s="13">
        <f t="shared" si="420"/>
        <v>1046.0935060040001</v>
      </c>
      <c r="L943" s="13">
        <f t="shared" si="425"/>
        <v>-199.71769359999999</v>
      </c>
      <c r="M943" s="13">
        <f t="shared" si="426"/>
        <v>1046.0935060040001</v>
      </c>
      <c r="N943" s="19">
        <f t="shared" si="421"/>
        <v>-8.1982848000000104</v>
      </c>
      <c r="O943">
        <f t="shared" si="431"/>
        <v>0.99913419866675213</v>
      </c>
      <c r="P943">
        <f t="shared" si="439"/>
        <v>8.9134275154546819E-2</v>
      </c>
      <c r="Q943" s="9">
        <f t="shared" si="440"/>
        <v>2.9711425051515605</v>
      </c>
      <c r="R943" s="9">
        <f t="shared" si="441"/>
        <v>10.696113018545619</v>
      </c>
      <c r="S943">
        <f t="shared" si="432"/>
        <v>-6.2881672000000037</v>
      </c>
      <c r="T943">
        <f t="shared" si="433"/>
        <v>0</v>
      </c>
      <c r="U943">
        <f t="shared" si="442"/>
        <v>6.5305236441666706E-2</v>
      </c>
      <c r="V943" s="9">
        <f t="shared" si="443"/>
        <v>2.1768412147222236</v>
      </c>
      <c r="W943" s="9">
        <f t="shared" si="415"/>
        <v>7.8366283730000053</v>
      </c>
      <c r="X943" s="6">
        <f t="shared" si="422"/>
        <v>17.80143153556379</v>
      </c>
      <c r="Y943" s="10">
        <v>0</v>
      </c>
      <c r="Z943" s="31">
        <f t="shared" si="434"/>
        <v>170.88271558807878</v>
      </c>
      <c r="AA943" s="31">
        <f t="shared" si="437"/>
        <v>2.8661261995637233E-3</v>
      </c>
      <c r="AB943" s="31">
        <f t="shared" si="435"/>
        <v>0</v>
      </c>
      <c r="AC943" s="31">
        <f t="shared" si="438"/>
        <v>0</v>
      </c>
      <c r="AD943" s="20">
        <f t="shared" si="436"/>
        <v>170.88271558807878</v>
      </c>
      <c r="AE943" s="25">
        <f t="shared" si="416"/>
        <v>2.1768412147222236</v>
      </c>
      <c r="AF943" s="25">
        <f t="shared" si="427"/>
        <v>2.9711425051515605</v>
      </c>
      <c r="AG943" s="29">
        <f t="shared" si="428"/>
        <v>170.88271558807878</v>
      </c>
      <c r="AH943" s="30">
        <f t="shared" si="429"/>
        <v>17.80143153556379</v>
      </c>
      <c r="AI943" s="28">
        <f t="shared" si="430"/>
        <v>0</v>
      </c>
    </row>
    <row r="944" spans="2:35" ht="20">
      <c r="B944" s="22">
        <v>1432</v>
      </c>
      <c r="C944" s="22">
        <v>736</v>
      </c>
      <c r="D944" s="18">
        <f t="shared" si="417"/>
        <v>1604.9317375999999</v>
      </c>
      <c r="E944" s="18">
        <f t="shared" si="418"/>
        <v>1103.044155328</v>
      </c>
      <c r="F944" s="18">
        <f t="shared" si="423"/>
        <v>1598.5552938666667</v>
      </c>
      <c r="G944" s="18">
        <f t="shared" si="424"/>
        <v>1103.044155328</v>
      </c>
      <c r="H944" s="18">
        <v>90</v>
      </c>
      <c r="I944" s="18">
        <v>698</v>
      </c>
      <c r="J944" s="13">
        <f t="shared" si="419"/>
        <v>-212.29402799999997</v>
      </c>
      <c r="K944" s="13">
        <f t="shared" si="420"/>
        <v>1046.0935060040001</v>
      </c>
      <c r="L944" s="13">
        <f t="shared" si="425"/>
        <v>-206.00586079999997</v>
      </c>
      <c r="M944" s="13">
        <f t="shared" si="426"/>
        <v>1046.0935060040001</v>
      </c>
      <c r="N944" s="19">
        <f t="shared" si="421"/>
        <v>-5.4655232000000069</v>
      </c>
      <c r="O944">
        <f t="shared" si="431"/>
        <v>0</v>
      </c>
      <c r="P944">
        <f t="shared" si="439"/>
        <v>5.6761735733333409E-2</v>
      </c>
      <c r="Q944" s="9">
        <f t="shared" si="440"/>
        <v>1.8920578577777802</v>
      </c>
      <c r="R944" s="9">
        <f t="shared" si="441"/>
        <v>6.8114082880000089</v>
      </c>
      <c r="S944">
        <f t="shared" si="432"/>
        <v>-6.2881671999999753</v>
      </c>
      <c r="T944">
        <f t="shared" si="433"/>
        <v>0</v>
      </c>
      <c r="U944">
        <f t="shared" si="442"/>
        <v>6.5305236441666414E-2</v>
      </c>
      <c r="V944" s="9">
        <f t="shared" si="443"/>
        <v>2.1768412147222138</v>
      </c>
      <c r="W944" s="9">
        <f t="shared" si="415"/>
        <v>7.8366283729999697</v>
      </c>
      <c r="X944" s="6">
        <f t="shared" si="422"/>
        <v>17.909930113682993</v>
      </c>
      <c r="Y944" s="10">
        <v>0</v>
      </c>
      <c r="Z944" s="31">
        <f t="shared" si="434"/>
        <v>180</v>
      </c>
      <c r="AA944" s="31">
        <f t="shared" si="437"/>
        <v>-9.1172844119212186</v>
      </c>
      <c r="AB944" s="31">
        <f t="shared" si="435"/>
        <v>0</v>
      </c>
      <c r="AC944" s="31">
        <f t="shared" si="438"/>
        <v>0</v>
      </c>
      <c r="AD944" s="20">
        <f t="shared" si="436"/>
        <v>180</v>
      </c>
      <c r="AE944" s="25">
        <f t="shared" si="416"/>
        <v>2.1768412147222138</v>
      </c>
      <c r="AF944" s="25">
        <f t="shared" si="427"/>
        <v>1.8920578577777802</v>
      </c>
      <c r="AG944" s="29">
        <f t="shared" si="428"/>
        <v>180</v>
      </c>
      <c r="AH944" s="30">
        <f t="shared" si="429"/>
        <v>17.909930113682993</v>
      </c>
      <c r="AI944" s="28">
        <f t="shared" si="430"/>
        <v>0</v>
      </c>
    </row>
    <row r="945" spans="2:35" ht="20">
      <c r="B945" s="22">
        <v>1438</v>
      </c>
      <c r="C945" s="22">
        <v>734</v>
      </c>
      <c r="D945" s="18">
        <f t="shared" si="417"/>
        <v>1612.6541256</v>
      </c>
      <c r="E945" s="18">
        <f t="shared" si="418"/>
        <v>1100.046752732</v>
      </c>
      <c r="F945" s="18">
        <f t="shared" si="423"/>
        <v>1605.6840258666664</v>
      </c>
      <c r="G945" s="18">
        <f t="shared" si="424"/>
        <v>1102.0450211293335</v>
      </c>
      <c r="H945" s="18">
        <v>84</v>
      </c>
      <c r="I945" s="18">
        <v>698</v>
      </c>
      <c r="J945" s="13">
        <f t="shared" si="419"/>
        <v>-220.37881440000001</v>
      </c>
      <c r="K945" s="13">
        <f t="shared" si="420"/>
        <v>1046.0935060040001</v>
      </c>
      <c r="L945" s="13">
        <f t="shared" si="425"/>
        <v>-213.19233759999997</v>
      </c>
      <c r="M945" s="13">
        <f t="shared" si="426"/>
        <v>1046.0935060040001</v>
      </c>
      <c r="N945" s="19">
        <f t="shared" si="421"/>
        <v>-7.7223880000001373</v>
      </c>
      <c r="O945">
        <f t="shared" si="431"/>
        <v>0.99913419866652475</v>
      </c>
      <c r="P945">
        <f t="shared" si="439"/>
        <v>8.4425889826936759E-2</v>
      </c>
      <c r="Q945" s="9">
        <f t="shared" si="440"/>
        <v>2.8141963275645585</v>
      </c>
      <c r="R945" s="9">
        <f t="shared" si="441"/>
        <v>10.131106779232411</v>
      </c>
      <c r="S945">
        <f t="shared" si="432"/>
        <v>-7.1864768000000083</v>
      </c>
      <c r="T945">
        <f t="shared" si="433"/>
        <v>0</v>
      </c>
      <c r="U945">
        <f t="shared" si="442"/>
        <v>7.463455593333343E-2</v>
      </c>
      <c r="V945" s="9">
        <f t="shared" si="443"/>
        <v>2.4878185311111145</v>
      </c>
      <c r="W945" s="9">
        <f t="shared" si="415"/>
        <v>8.9561467120000131</v>
      </c>
      <c r="X945" s="6">
        <f t="shared" si="422"/>
        <v>18.072679224566908</v>
      </c>
      <c r="Y945" s="10">
        <v>0</v>
      </c>
      <c r="Z945" s="31">
        <f t="shared" si="434"/>
        <v>172.02162633729586</v>
      </c>
      <c r="AA945" s="31">
        <f t="shared" si="437"/>
        <v>7.9783736627041435</v>
      </c>
      <c r="AB945" s="31">
        <f t="shared" si="435"/>
        <v>0</v>
      </c>
      <c r="AC945" s="31">
        <f t="shared" si="438"/>
        <v>0</v>
      </c>
      <c r="AD945" s="20">
        <f t="shared" si="436"/>
        <v>172.02162633729586</v>
      </c>
      <c r="AE945" s="25">
        <f t="shared" si="416"/>
        <v>2.4878185311111145</v>
      </c>
      <c r="AF945" s="25">
        <f t="shared" si="427"/>
        <v>2.8141963275645585</v>
      </c>
      <c r="AG945" s="29">
        <f t="shared" si="428"/>
        <v>172.02162633729586</v>
      </c>
      <c r="AH945" s="30">
        <f t="shared" si="429"/>
        <v>18.072679224566908</v>
      </c>
      <c r="AI945" s="28">
        <f t="shared" si="430"/>
        <v>0</v>
      </c>
    </row>
    <row r="946" spans="2:35" ht="20">
      <c r="B946" s="22">
        <v>1444</v>
      </c>
      <c r="C946" s="22">
        <v>734</v>
      </c>
      <c r="D946" s="18">
        <f t="shared" si="417"/>
        <v>1620.8464368</v>
      </c>
      <c r="E946" s="18">
        <f t="shared" si="418"/>
        <v>1100.046752732</v>
      </c>
      <c r="F946" s="18">
        <f t="shared" si="423"/>
        <v>1612.8107666666667</v>
      </c>
      <c r="G946" s="18">
        <f t="shared" si="424"/>
        <v>1101.0458869306667</v>
      </c>
      <c r="H946" s="18">
        <v>80</v>
      </c>
      <c r="I946" s="18">
        <v>698</v>
      </c>
      <c r="J946" s="13">
        <f t="shared" si="419"/>
        <v>-225.76867199999998</v>
      </c>
      <c r="K946" s="13">
        <f t="shared" si="420"/>
        <v>1046.0935060040001</v>
      </c>
      <c r="L946" s="13">
        <f t="shared" si="425"/>
        <v>-219.48050479999998</v>
      </c>
      <c r="M946" s="13">
        <f t="shared" si="426"/>
        <v>1046.0935060040001</v>
      </c>
      <c r="N946" s="19">
        <f t="shared" si="421"/>
        <v>-8.1923111999999492</v>
      </c>
      <c r="O946">
        <f t="shared" si="431"/>
        <v>0.99913419866675213</v>
      </c>
      <c r="P946">
        <f t="shared" si="439"/>
        <v>8.9075016963529999E-2</v>
      </c>
      <c r="Q946" s="9">
        <f t="shared" si="440"/>
        <v>2.9691672321176665</v>
      </c>
      <c r="R946" s="9">
        <f t="shared" si="441"/>
        <v>10.6890020356236</v>
      </c>
      <c r="S946">
        <f t="shared" si="432"/>
        <v>-6.2881672000000037</v>
      </c>
      <c r="T946">
        <f t="shared" si="433"/>
        <v>0</v>
      </c>
      <c r="U946">
        <f t="shared" si="442"/>
        <v>6.5305236441666706E-2</v>
      </c>
      <c r="V946" s="9">
        <f t="shared" si="443"/>
        <v>2.1768412147222236</v>
      </c>
      <c r="W946" s="9">
        <f t="shared" si="415"/>
        <v>7.8366283730000053</v>
      </c>
      <c r="X946" s="6">
        <f t="shared" si="422"/>
        <v>18.181179443641525</v>
      </c>
      <c r="Y946" s="10">
        <v>0</v>
      </c>
      <c r="Z946" s="31">
        <f t="shared" si="434"/>
        <v>172.01942590852394</v>
      </c>
      <c r="AA946" s="31">
        <f t="shared" si="437"/>
        <v>2.2004287719141757E-3</v>
      </c>
      <c r="AB946" s="31">
        <f t="shared" si="435"/>
        <v>0</v>
      </c>
      <c r="AC946" s="31">
        <f t="shared" si="438"/>
        <v>0</v>
      </c>
      <c r="AD946" s="20">
        <f t="shared" si="436"/>
        <v>172.01942590852394</v>
      </c>
      <c r="AE946" s="25">
        <f t="shared" si="416"/>
        <v>2.1768412147222236</v>
      </c>
      <c r="AF946" s="25">
        <f t="shared" si="427"/>
        <v>2.9691672321176665</v>
      </c>
      <c r="AG946" s="29">
        <f t="shared" si="428"/>
        <v>172.01942590852394</v>
      </c>
      <c r="AH946" s="30">
        <f t="shared" si="429"/>
        <v>18.181179443641525</v>
      </c>
      <c r="AI946" s="28">
        <f t="shared" si="430"/>
        <v>0</v>
      </c>
    </row>
    <row r="947" spans="2:35" ht="20">
      <c r="B947" s="22">
        <v>1448</v>
      </c>
      <c r="C947" s="22">
        <v>734</v>
      </c>
      <c r="D947" s="18">
        <f t="shared" si="417"/>
        <v>1626.3079776</v>
      </c>
      <c r="E947" s="18">
        <f t="shared" si="418"/>
        <v>1100.046752732</v>
      </c>
      <c r="F947" s="18">
        <f t="shared" si="423"/>
        <v>1619.9361799999999</v>
      </c>
      <c r="G947" s="18">
        <f t="shared" si="424"/>
        <v>1100.046752732</v>
      </c>
      <c r="H947" s="18">
        <v>76</v>
      </c>
      <c r="I947" s="18">
        <v>698</v>
      </c>
      <c r="J947" s="13">
        <f t="shared" si="419"/>
        <v>-231.15852960000001</v>
      </c>
      <c r="K947" s="13">
        <f t="shared" si="420"/>
        <v>1046.0935060040001</v>
      </c>
      <c r="L947" s="13">
        <f t="shared" si="425"/>
        <v>-225.76867200000001</v>
      </c>
      <c r="M947" s="13">
        <f t="shared" si="426"/>
        <v>1046.0935060040001</v>
      </c>
      <c r="N947" s="19">
        <f t="shared" si="421"/>
        <v>-5.4615407999999661</v>
      </c>
      <c r="O947">
        <f t="shared" si="431"/>
        <v>0.99913419866675213</v>
      </c>
      <c r="P947">
        <f t="shared" si="439"/>
        <v>6.2552835343777077E-2</v>
      </c>
      <c r="Q947" s="9">
        <f t="shared" si="440"/>
        <v>2.0850945114592361</v>
      </c>
      <c r="R947" s="9">
        <f t="shared" si="441"/>
        <v>7.5063402412532501</v>
      </c>
      <c r="S947">
        <f t="shared" si="432"/>
        <v>-6.2881672000000322</v>
      </c>
      <c r="T947">
        <f t="shared" si="433"/>
        <v>0</v>
      </c>
      <c r="U947">
        <f t="shared" si="442"/>
        <v>6.5305236441667011E-2</v>
      </c>
      <c r="V947" s="9">
        <f t="shared" si="443"/>
        <v>2.1768412147222338</v>
      </c>
      <c r="W947" s="9">
        <f t="shared" si="415"/>
        <v>7.8366283730000417</v>
      </c>
      <c r="X947" s="6">
        <f t="shared" si="422"/>
        <v>18.338267944267628</v>
      </c>
      <c r="Y947" s="10">
        <v>0</v>
      </c>
      <c r="Z947" s="31">
        <f t="shared" si="434"/>
        <v>172.0179582859472</v>
      </c>
      <c r="AA947" s="31">
        <f t="shared" si="437"/>
        <v>1.4676225767402684E-3</v>
      </c>
      <c r="AB947" s="31">
        <f t="shared" si="435"/>
        <v>0</v>
      </c>
      <c r="AC947" s="31">
        <f t="shared" si="438"/>
        <v>0</v>
      </c>
      <c r="AD947" s="20">
        <f t="shared" si="436"/>
        <v>172.0179582859472</v>
      </c>
      <c r="AE947" s="25">
        <f t="shared" si="416"/>
        <v>2.1768412147222338</v>
      </c>
      <c r="AF947" s="25">
        <f t="shared" si="427"/>
        <v>2.0850945114592361</v>
      </c>
      <c r="AG947" s="29">
        <f t="shared" si="428"/>
        <v>172.0179582859472</v>
      </c>
      <c r="AH947" s="30">
        <f t="shared" si="429"/>
        <v>18.338267944267628</v>
      </c>
      <c r="AI947" s="28">
        <f t="shared" si="430"/>
        <v>0</v>
      </c>
    </row>
    <row r="948" spans="2:35" ht="20">
      <c r="B948" s="22">
        <v>1452</v>
      </c>
      <c r="C948" s="22">
        <v>734</v>
      </c>
      <c r="D948" s="18">
        <f t="shared" si="417"/>
        <v>1631.7695183999999</v>
      </c>
      <c r="E948" s="18">
        <f t="shared" si="418"/>
        <v>1100.046752732</v>
      </c>
      <c r="F948" s="18">
        <f t="shared" si="423"/>
        <v>1626.3079776000002</v>
      </c>
      <c r="G948" s="18">
        <f t="shared" si="424"/>
        <v>1100.046752732</v>
      </c>
      <c r="H948" s="18">
        <v>72</v>
      </c>
      <c r="I948" s="18">
        <v>698</v>
      </c>
      <c r="J948" s="13">
        <f t="shared" si="419"/>
        <v>-236.54838719999998</v>
      </c>
      <c r="K948" s="13">
        <f t="shared" si="420"/>
        <v>1046.0935060040001</v>
      </c>
      <c r="L948" s="13">
        <f t="shared" si="425"/>
        <v>-231.15852959999998</v>
      </c>
      <c r="M948" s="13">
        <f t="shared" si="426"/>
        <v>1046.0935060040001</v>
      </c>
      <c r="N948" s="19">
        <f t="shared" si="421"/>
        <v>-5.4615407999999661</v>
      </c>
      <c r="O948">
        <f t="shared" si="431"/>
        <v>0</v>
      </c>
      <c r="P948">
        <f t="shared" si="439"/>
        <v>5.6720376849999657E-2</v>
      </c>
      <c r="Q948" s="9">
        <f t="shared" si="440"/>
        <v>1.8906792283333218</v>
      </c>
      <c r="R948" s="9">
        <f t="shared" si="441"/>
        <v>6.8064452219999589</v>
      </c>
      <c r="S948">
        <f t="shared" si="432"/>
        <v>-5.3898575999999707</v>
      </c>
      <c r="T948">
        <f t="shared" si="433"/>
        <v>0</v>
      </c>
      <c r="U948">
        <f t="shared" si="442"/>
        <v>5.5975916949999704E-2</v>
      </c>
      <c r="V948" s="9">
        <f t="shared" si="443"/>
        <v>1.8658638983333236</v>
      </c>
      <c r="W948" s="9">
        <f t="shared" si="415"/>
        <v>6.7171100339999645</v>
      </c>
      <c r="X948" s="6">
        <f t="shared" si="422"/>
        <v>18.474031267920189</v>
      </c>
      <c r="Y948" s="10">
        <v>0</v>
      </c>
      <c r="Z948" s="31">
        <f t="shared" si="434"/>
        <v>180</v>
      </c>
      <c r="AA948" s="31">
        <f t="shared" si="437"/>
        <v>-7.9820417140527979</v>
      </c>
      <c r="AB948" s="31">
        <f t="shared" si="435"/>
        <v>0</v>
      </c>
      <c r="AC948" s="31">
        <f t="shared" si="438"/>
        <v>0</v>
      </c>
      <c r="AD948" s="20">
        <f t="shared" si="436"/>
        <v>180</v>
      </c>
      <c r="AE948" s="25">
        <f t="shared" si="416"/>
        <v>1.8658638983333236</v>
      </c>
      <c r="AF948" s="25">
        <f t="shared" si="427"/>
        <v>1.8906792283333218</v>
      </c>
      <c r="AG948" s="29">
        <f t="shared" si="428"/>
        <v>180</v>
      </c>
      <c r="AH948" s="30">
        <f t="shared" si="429"/>
        <v>18.474031267920189</v>
      </c>
      <c r="AI948" s="28">
        <f t="shared" si="430"/>
        <v>0</v>
      </c>
    </row>
    <row r="949" spans="2:35" ht="20">
      <c r="B949" s="22">
        <v>1458</v>
      </c>
      <c r="C949" s="22">
        <v>732</v>
      </c>
      <c r="D949" s="18">
        <f t="shared" si="417"/>
        <v>1639.4660208</v>
      </c>
      <c r="E949" s="18">
        <f t="shared" si="418"/>
        <v>1097.0493501359999</v>
      </c>
      <c r="F949" s="18">
        <f t="shared" si="423"/>
        <v>1632.5145056000001</v>
      </c>
      <c r="G949" s="18">
        <f t="shared" si="424"/>
        <v>1099.0476185333334</v>
      </c>
      <c r="H949" s="18">
        <v>66</v>
      </c>
      <c r="I949" s="18">
        <v>698</v>
      </c>
      <c r="J949" s="13">
        <f t="shared" si="419"/>
        <v>-244.63317359999996</v>
      </c>
      <c r="K949" s="13">
        <f t="shared" si="420"/>
        <v>1046.0935060040001</v>
      </c>
      <c r="L949" s="13">
        <f t="shared" si="425"/>
        <v>-237.44669680000001</v>
      </c>
      <c r="M949" s="13">
        <f t="shared" si="426"/>
        <v>1046.0935060040001</v>
      </c>
      <c r="N949" s="19">
        <f t="shared" si="421"/>
        <v>-7.6965024000000994</v>
      </c>
      <c r="O949">
        <f t="shared" si="431"/>
        <v>0.99913419866652475</v>
      </c>
      <c r="P949">
        <f t="shared" si="439"/>
        <v>8.4170554564252736E-2</v>
      </c>
      <c r="Q949" s="9">
        <f t="shared" si="440"/>
        <v>2.8056851521417578</v>
      </c>
      <c r="R949" s="9">
        <f t="shared" si="441"/>
        <v>10.100466547710328</v>
      </c>
      <c r="S949">
        <f t="shared" si="432"/>
        <v>-6.2881672000000322</v>
      </c>
      <c r="T949">
        <f t="shared" si="433"/>
        <v>0</v>
      </c>
      <c r="U949">
        <f t="shared" si="442"/>
        <v>6.5305236441667011E-2</v>
      </c>
      <c r="V949" s="9">
        <f t="shared" si="443"/>
        <v>2.1768412147222338</v>
      </c>
      <c r="W949" s="9">
        <f t="shared" ref="W949:W973" si="444">V949*$A$22</f>
        <v>7.8366283730000417</v>
      </c>
      <c r="X949" s="6">
        <f t="shared" si="422"/>
        <v>18.582499235039027</v>
      </c>
      <c r="Y949" s="10">
        <v>0</v>
      </c>
      <c r="Z949" s="31">
        <f t="shared" si="434"/>
        <v>170.85491727863013</v>
      </c>
      <c r="AA949" s="31">
        <f t="shared" si="437"/>
        <v>9.1450827213698744</v>
      </c>
      <c r="AB949" s="31">
        <f t="shared" si="435"/>
        <v>0</v>
      </c>
      <c r="AC949" s="31">
        <f t="shared" si="438"/>
        <v>0</v>
      </c>
      <c r="AD949" s="20">
        <f t="shared" si="436"/>
        <v>170.85491727863013</v>
      </c>
      <c r="AE949" s="25">
        <f t="shared" si="416"/>
        <v>2.1768412147222338</v>
      </c>
      <c r="AF949" s="25">
        <f t="shared" si="427"/>
        <v>2.8056851521417578</v>
      </c>
      <c r="AG949" s="29">
        <f t="shared" si="428"/>
        <v>170.85491727863013</v>
      </c>
      <c r="AH949" s="30">
        <f t="shared" si="429"/>
        <v>18.582499235039027</v>
      </c>
      <c r="AI949" s="28">
        <f t="shared" si="430"/>
        <v>0</v>
      </c>
    </row>
    <row r="950" spans="2:35" ht="20">
      <c r="B950" s="22">
        <v>1462</v>
      </c>
      <c r="C950" s="22">
        <v>732</v>
      </c>
      <c r="D950" s="18">
        <f t="shared" si="417"/>
        <v>1644.9235791999999</v>
      </c>
      <c r="E950" s="18">
        <f t="shared" si="418"/>
        <v>1097.0493501359999</v>
      </c>
      <c r="F950" s="18">
        <f t="shared" si="423"/>
        <v>1638.7197061333334</v>
      </c>
      <c r="G950" s="18">
        <f t="shared" si="424"/>
        <v>1098.0484843346667</v>
      </c>
      <c r="H950" s="18">
        <v>62</v>
      </c>
      <c r="I950" s="18">
        <v>698</v>
      </c>
      <c r="J950" s="13">
        <f t="shared" si="419"/>
        <v>-250.02303119999999</v>
      </c>
      <c r="K950" s="13">
        <f t="shared" si="420"/>
        <v>1046.0935060040001</v>
      </c>
      <c r="L950" s="13">
        <f t="shared" si="425"/>
        <v>-243.73486399999999</v>
      </c>
      <c r="M950" s="13">
        <f t="shared" si="426"/>
        <v>1046.0935060040001</v>
      </c>
      <c r="N950" s="19">
        <f t="shared" si="421"/>
        <v>-5.4575583999999253</v>
      </c>
      <c r="O950">
        <f t="shared" si="431"/>
        <v>0.99913419866675213</v>
      </c>
      <c r="P950">
        <f t="shared" si="439"/>
        <v>6.2515335216291892E-2</v>
      </c>
      <c r="Q950" s="9">
        <f t="shared" si="440"/>
        <v>2.0838445072097294</v>
      </c>
      <c r="R950" s="9">
        <f t="shared" si="441"/>
        <v>7.5018402259550259</v>
      </c>
      <c r="S950">
        <f t="shared" si="432"/>
        <v>-6.2881671999999753</v>
      </c>
      <c r="T950">
        <f t="shared" si="433"/>
        <v>0</v>
      </c>
      <c r="U950">
        <f t="shared" si="442"/>
        <v>6.5305236441666414E-2</v>
      </c>
      <c r="V950" s="9">
        <f t="shared" si="443"/>
        <v>2.1768412147222138</v>
      </c>
      <c r="W950" s="9">
        <f t="shared" si="444"/>
        <v>7.8366283729999697</v>
      </c>
      <c r="X950" s="6">
        <f t="shared" si="422"/>
        <v>18.690967736364168</v>
      </c>
      <c r="Y950" s="10">
        <v>0</v>
      </c>
      <c r="Z950" s="31">
        <f t="shared" si="434"/>
        <v>170.85299395733475</v>
      </c>
      <c r="AA950" s="31">
        <f t="shared" si="437"/>
        <v>1.92332129537931E-3</v>
      </c>
      <c r="AB950" s="31">
        <f t="shared" si="435"/>
        <v>0</v>
      </c>
      <c r="AC950" s="31">
        <f t="shared" si="438"/>
        <v>0</v>
      </c>
      <c r="AD950" s="20">
        <f t="shared" si="436"/>
        <v>170.85299395733475</v>
      </c>
      <c r="AE950" s="25">
        <f t="shared" si="416"/>
        <v>2.1768412147222138</v>
      </c>
      <c r="AF950" s="25">
        <f t="shared" si="427"/>
        <v>2.0838445072097294</v>
      </c>
      <c r="AG950" s="29">
        <f t="shared" si="428"/>
        <v>170.85299395733475</v>
      </c>
      <c r="AH950" s="30">
        <f t="shared" si="429"/>
        <v>18.690967736364168</v>
      </c>
      <c r="AI950" s="28">
        <f t="shared" si="430"/>
        <v>0</v>
      </c>
    </row>
    <row r="951" spans="2:35" ht="20">
      <c r="B951" s="22">
        <v>1468</v>
      </c>
      <c r="C951" s="22">
        <v>732</v>
      </c>
      <c r="D951" s="18">
        <f t="shared" si="417"/>
        <v>1653.1099168000001</v>
      </c>
      <c r="E951" s="18">
        <f t="shared" si="418"/>
        <v>1097.0493501359999</v>
      </c>
      <c r="F951" s="18">
        <f t="shared" si="423"/>
        <v>1645.8331722666669</v>
      </c>
      <c r="G951" s="18">
        <f t="shared" si="424"/>
        <v>1097.0493501359999</v>
      </c>
      <c r="H951" s="18">
        <v>58</v>
      </c>
      <c r="I951" s="18">
        <v>698</v>
      </c>
      <c r="J951" s="13">
        <f t="shared" si="419"/>
        <v>-255.41288879999996</v>
      </c>
      <c r="K951" s="13">
        <f t="shared" si="420"/>
        <v>1046.0935060040001</v>
      </c>
      <c r="L951" s="13">
        <f t="shared" si="425"/>
        <v>-250.02303119999996</v>
      </c>
      <c r="M951" s="13">
        <f t="shared" si="426"/>
        <v>1046.0935060040001</v>
      </c>
      <c r="N951" s="19">
        <f t="shared" si="421"/>
        <v>-8.1863376000001153</v>
      </c>
      <c r="O951">
        <f t="shared" si="431"/>
        <v>0.99913419866675213</v>
      </c>
      <c r="P951">
        <f t="shared" si="439"/>
        <v>8.9015762560839706E-2</v>
      </c>
      <c r="Q951" s="9">
        <f t="shared" si="440"/>
        <v>2.9671920853613236</v>
      </c>
      <c r="R951" s="9">
        <f t="shared" si="441"/>
        <v>10.681891507300765</v>
      </c>
      <c r="S951">
        <f t="shared" si="432"/>
        <v>-6.2881671999999753</v>
      </c>
      <c r="T951">
        <f t="shared" si="433"/>
        <v>0</v>
      </c>
      <c r="U951">
        <f t="shared" si="442"/>
        <v>6.5305236441666414E-2</v>
      </c>
      <c r="V951" s="9">
        <f t="shared" si="443"/>
        <v>2.1768412147222138</v>
      </c>
      <c r="W951" s="9">
        <f t="shared" si="444"/>
        <v>7.8366283729999697</v>
      </c>
      <c r="X951" s="6">
        <f t="shared" si="422"/>
        <v>18.847881240049063</v>
      </c>
      <c r="Y951" s="10">
        <v>0</v>
      </c>
      <c r="Z951" s="31">
        <f t="shared" si="434"/>
        <v>172.00472551008289</v>
      </c>
      <c r="AA951" s="31">
        <f t="shared" si="437"/>
        <v>-1.1517315527481458</v>
      </c>
      <c r="AB951" s="31">
        <f t="shared" si="435"/>
        <v>0</v>
      </c>
      <c r="AC951" s="31">
        <f t="shared" si="438"/>
        <v>0</v>
      </c>
      <c r="AD951" s="20">
        <f t="shared" si="436"/>
        <v>172.00472551008289</v>
      </c>
      <c r="AE951" s="25">
        <f t="shared" si="416"/>
        <v>2.1768412147222138</v>
      </c>
      <c r="AF951" s="25">
        <f t="shared" si="427"/>
        <v>2.9671920853613236</v>
      </c>
      <c r="AG951" s="29">
        <f t="shared" si="428"/>
        <v>172.00472551008289</v>
      </c>
      <c r="AH951" s="30">
        <f t="shared" si="429"/>
        <v>18.847881240049063</v>
      </c>
      <c r="AI951" s="28">
        <f t="shared" si="430"/>
        <v>0</v>
      </c>
    </row>
    <row r="952" spans="2:35" ht="20">
      <c r="B952" s="22">
        <v>1472</v>
      </c>
      <c r="C952" s="22">
        <v>732</v>
      </c>
      <c r="D952" s="18">
        <f t="shared" si="417"/>
        <v>1658.5674752</v>
      </c>
      <c r="E952" s="18">
        <f t="shared" si="418"/>
        <v>1097.0493501359999</v>
      </c>
      <c r="F952" s="18">
        <f t="shared" si="423"/>
        <v>1652.2003237333331</v>
      </c>
      <c r="G952" s="18">
        <f t="shared" si="424"/>
        <v>1097.0493501359999</v>
      </c>
      <c r="H952" s="18">
        <v>52</v>
      </c>
      <c r="I952" s="18">
        <v>696</v>
      </c>
      <c r="J952" s="13">
        <f t="shared" si="419"/>
        <v>-262.59367040000001</v>
      </c>
      <c r="K952" s="13">
        <f t="shared" si="420"/>
        <v>1043.0961034080001</v>
      </c>
      <c r="L952" s="13">
        <f t="shared" si="425"/>
        <v>-256.00986346666667</v>
      </c>
      <c r="M952" s="13">
        <f t="shared" si="426"/>
        <v>1045.0943718053334</v>
      </c>
      <c r="N952" s="19">
        <f t="shared" si="421"/>
        <v>-5.4575583999999253</v>
      </c>
      <c r="O952">
        <f t="shared" si="431"/>
        <v>0</v>
      </c>
      <c r="P952">
        <f t="shared" si="439"/>
        <v>5.6679017966665898E-2</v>
      </c>
      <c r="Q952" s="9">
        <f t="shared" si="440"/>
        <v>1.8893005988888631</v>
      </c>
      <c r="R952" s="9">
        <f t="shared" si="441"/>
        <v>6.8014821559999072</v>
      </c>
      <c r="S952">
        <f t="shared" si="432"/>
        <v>-5.9868322666667098</v>
      </c>
      <c r="T952">
        <f t="shared" si="433"/>
        <v>-0.99913419866675213</v>
      </c>
      <c r="U952">
        <f t="shared" si="442"/>
        <v>6.7538727034969298E-2</v>
      </c>
      <c r="V952" s="9">
        <f t="shared" si="443"/>
        <v>2.2512909011656435</v>
      </c>
      <c r="W952" s="9">
        <f t="shared" si="444"/>
        <v>8.1046472441963164</v>
      </c>
      <c r="X952" s="6">
        <f t="shared" si="422"/>
        <v>18.956315977313874</v>
      </c>
      <c r="Y952" s="10">
        <v>0</v>
      </c>
      <c r="Z952" s="31">
        <f t="shared" si="434"/>
        <v>180</v>
      </c>
      <c r="AA952" s="31">
        <f t="shared" si="437"/>
        <v>-7.995274489917108</v>
      </c>
      <c r="AB952" s="31">
        <f t="shared" si="435"/>
        <v>9.4746952682541696</v>
      </c>
      <c r="AC952" s="31">
        <f t="shared" si="438"/>
        <v>-9.4746952682541696</v>
      </c>
      <c r="AD952" s="20">
        <f t="shared" si="436"/>
        <v>170.52530473174582</v>
      </c>
      <c r="AE952" s="25">
        <f t="shared" si="416"/>
        <v>2.2512909011656435</v>
      </c>
      <c r="AF952" s="25">
        <f t="shared" si="427"/>
        <v>1.8893005988888631</v>
      </c>
      <c r="AG952" s="29">
        <f t="shared" si="428"/>
        <v>170.52530473174582</v>
      </c>
      <c r="AH952" s="30">
        <f t="shared" si="429"/>
        <v>18.956315977313874</v>
      </c>
      <c r="AI952" s="28">
        <f t="shared" si="430"/>
        <v>0</v>
      </c>
    </row>
    <row r="953" spans="2:35" ht="20">
      <c r="B953" s="22">
        <v>1476</v>
      </c>
      <c r="C953" s="22">
        <v>730</v>
      </c>
      <c r="D953" s="18">
        <f t="shared" si="417"/>
        <v>1663.5113040000001</v>
      </c>
      <c r="E953" s="18">
        <f t="shared" si="418"/>
        <v>1094.0519475400001</v>
      </c>
      <c r="F953" s="18">
        <f t="shared" si="423"/>
        <v>1658.3962320000001</v>
      </c>
      <c r="G953" s="18">
        <f t="shared" si="424"/>
        <v>1096.0502159373334</v>
      </c>
      <c r="H953" s="18">
        <v>48</v>
      </c>
      <c r="I953" s="18">
        <v>696</v>
      </c>
      <c r="J953" s="13">
        <f t="shared" si="419"/>
        <v>-267.97954559999994</v>
      </c>
      <c r="K953" s="13">
        <f t="shared" si="420"/>
        <v>1043.0961034080001</v>
      </c>
      <c r="L953" s="13">
        <f t="shared" si="425"/>
        <v>-261.99536826666662</v>
      </c>
      <c r="M953" s="13">
        <f t="shared" si="426"/>
        <v>1044.0952376066668</v>
      </c>
      <c r="N953" s="19">
        <f t="shared" si="421"/>
        <v>-4.9438288000001194</v>
      </c>
      <c r="O953">
        <f t="shared" si="431"/>
        <v>0.99913419866652475</v>
      </c>
      <c r="P953">
        <f t="shared" si="439"/>
        <v>5.7722039552187195E-2</v>
      </c>
      <c r="Q953" s="9">
        <f t="shared" si="440"/>
        <v>1.9240679850729066</v>
      </c>
      <c r="R953" s="9">
        <f t="shared" si="441"/>
        <v>6.9266447462624638</v>
      </c>
      <c r="S953">
        <f t="shared" si="432"/>
        <v>-5.9855047999999442</v>
      </c>
      <c r="T953">
        <f t="shared" si="433"/>
        <v>-0.99913419866652475</v>
      </c>
      <c r="U953">
        <f t="shared" si="442"/>
        <v>6.7526035669496054E-2</v>
      </c>
      <c r="V953" s="9">
        <f t="shared" si="443"/>
        <v>2.2508678556498682</v>
      </c>
      <c r="W953" s="9">
        <f t="shared" si="444"/>
        <v>8.1031242803395251</v>
      </c>
      <c r="X953" s="6">
        <f t="shared" si="422"/>
        <v>19.092029220453494</v>
      </c>
      <c r="Y953" s="10">
        <v>0</v>
      </c>
      <c r="Z953" s="31">
        <f t="shared" si="434"/>
        <v>170.83950821663521</v>
      </c>
      <c r="AA953" s="31">
        <f t="shared" si="437"/>
        <v>9.1604917833647903</v>
      </c>
      <c r="AB953" s="31">
        <f t="shared" si="435"/>
        <v>9.4767584576194057</v>
      </c>
      <c r="AC953" s="31">
        <f t="shared" si="438"/>
        <v>-2.0631893652360844E-3</v>
      </c>
      <c r="AD953" s="20">
        <f t="shared" si="436"/>
        <v>161.3627497590158</v>
      </c>
      <c r="AE953" s="25">
        <f t="shared" si="416"/>
        <v>2.2508678556498682</v>
      </c>
      <c r="AF953" s="25">
        <f t="shared" si="427"/>
        <v>1.9240679850729066</v>
      </c>
      <c r="AG953" s="29">
        <f t="shared" si="428"/>
        <v>161.3627497590158</v>
      </c>
      <c r="AH953" s="30">
        <f t="shared" si="429"/>
        <v>19.092029220453494</v>
      </c>
      <c r="AI953" s="28">
        <f t="shared" si="430"/>
        <v>0</v>
      </c>
    </row>
    <row r="954" spans="2:35" ht="20">
      <c r="B954" s="22">
        <v>1482</v>
      </c>
      <c r="C954" s="22">
        <v>730</v>
      </c>
      <c r="D954" s="18">
        <f t="shared" si="417"/>
        <v>1671.6916679999999</v>
      </c>
      <c r="E954" s="18">
        <f t="shared" si="418"/>
        <v>1094.0519475400001</v>
      </c>
      <c r="F954" s="18">
        <f t="shared" si="423"/>
        <v>1664.5901490666668</v>
      </c>
      <c r="G954" s="18">
        <f t="shared" si="424"/>
        <v>1095.0510817386669</v>
      </c>
      <c r="H954" s="18">
        <v>44</v>
      </c>
      <c r="I954" s="18">
        <v>696</v>
      </c>
      <c r="J954" s="13">
        <f t="shared" si="419"/>
        <v>-273.36542079999998</v>
      </c>
      <c r="K954" s="13">
        <f t="shared" si="420"/>
        <v>1043.0961034080001</v>
      </c>
      <c r="L954" s="13">
        <f t="shared" si="425"/>
        <v>-267.97954559999999</v>
      </c>
      <c r="M954" s="13">
        <f t="shared" si="426"/>
        <v>1043.0961034080001</v>
      </c>
      <c r="N954" s="19">
        <f t="shared" si="421"/>
        <v>-8.1803639999998268</v>
      </c>
      <c r="O954">
        <f t="shared" si="431"/>
        <v>0.99913419866652475</v>
      </c>
      <c r="P954">
        <f t="shared" si="439"/>
        <v>8.8956511954037656E-2</v>
      </c>
      <c r="Q954" s="9">
        <f t="shared" si="440"/>
        <v>2.9652170651345888</v>
      </c>
      <c r="R954" s="9">
        <f t="shared" si="441"/>
        <v>10.674781434484521</v>
      </c>
      <c r="S954">
        <f t="shared" si="432"/>
        <v>-5.9841773333333776</v>
      </c>
      <c r="T954">
        <f t="shared" si="433"/>
        <v>-0.99913419866675213</v>
      </c>
      <c r="U954">
        <f t="shared" si="442"/>
        <v>6.7513344733443115E-2</v>
      </c>
      <c r="V954" s="9">
        <f t="shared" si="443"/>
        <v>2.2504448244481039</v>
      </c>
      <c r="W954" s="9">
        <f t="shared" si="444"/>
        <v>8.1016013680131742</v>
      </c>
      <c r="X954" s="6">
        <f t="shared" si="422"/>
        <v>19.219185987433487</v>
      </c>
      <c r="Y954" s="10">
        <v>0</v>
      </c>
      <c r="Z954" s="31">
        <f t="shared" si="434"/>
        <v>170.8366132841154</v>
      </c>
      <c r="AA954" s="31">
        <f t="shared" si="437"/>
        <v>2.8949325198084352E-3</v>
      </c>
      <c r="AB954" s="31">
        <f t="shared" si="435"/>
        <v>9.4788225375213653</v>
      </c>
      <c r="AC954" s="31">
        <f t="shared" si="438"/>
        <v>-2.064079901959559E-3</v>
      </c>
      <c r="AD954" s="20">
        <f t="shared" si="436"/>
        <v>161.35779074659405</v>
      </c>
      <c r="AE954" s="25">
        <f t="shared" si="416"/>
        <v>2.2504448244481039</v>
      </c>
      <c r="AF954" s="25">
        <f t="shared" si="427"/>
        <v>2.9652170651345888</v>
      </c>
      <c r="AG954" s="29">
        <f t="shared" si="428"/>
        <v>161.35779074659405</v>
      </c>
      <c r="AH954" s="30">
        <f t="shared" si="429"/>
        <v>19.219185987433487</v>
      </c>
      <c r="AI954" s="28">
        <f t="shared" si="430"/>
        <v>0</v>
      </c>
    </row>
    <row r="955" spans="2:35" ht="20">
      <c r="B955" s="22">
        <v>1486</v>
      </c>
      <c r="C955" s="22">
        <v>730</v>
      </c>
      <c r="D955" s="18">
        <f t="shared" si="417"/>
        <v>1677.145244</v>
      </c>
      <c r="E955" s="18">
        <f t="shared" si="418"/>
        <v>1094.0519475400001</v>
      </c>
      <c r="F955" s="18">
        <f t="shared" si="423"/>
        <v>1670.7827386666668</v>
      </c>
      <c r="G955" s="18">
        <f t="shared" si="424"/>
        <v>1094.0519475400001</v>
      </c>
      <c r="H955" s="18">
        <v>40</v>
      </c>
      <c r="I955" s="18">
        <v>696</v>
      </c>
      <c r="J955" s="13">
        <f t="shared" si="419"/>
        <v>-278.75129599999997</v>
      </c>
      <c r="K955" s="13">
        <f t="shared" si="420"/>
        <v>1043.0961034080001</v>
      </c>
      <c r="L955" s="13">
        <f t="shared" si="425"/>
        <v>-273.36542079999998</v>
      </c>
      <c r="M955" s="13">
        <f t="shared" si="426"/>
        <v>1043.0961034080001</v>
      </c>
      <c r="N955" s="19">
        <f t="shared" si="421"/>
        <v>-5.4535760000001119</v>
      </c>
      <c r="O955">
        <f t="shared" si="431"/>
        <v>0.99913419866675213</v>
      </c>
      <c r="P955">
        <f t="shared" si="439"/>
        <v>6.2477839959298634E-2</v>
      </c>
      <c r="Q955" s="9">
        <f t="shared" si="440"/>
        <v>2.0825946653099545</v>
      </c>
      <c r="R955" s="9">
        <f t="shared" si="441"/>
        <v>7.4973407951158366</v>
      </c>
      <c r="S955">
        <f t="shared" si="432"/>
        <v>-5.3858751999999868</v>
      </c>
      <c r="T955">
        <f t="shared" si="433"/>
        <v>0</v>
      </c>
      <c r="U955">
        <f t="shared" si="442"/>
        <v>5.5934558066666536E-2</v>
      </c>
      <c r="V955" s="9">
        <f t="shared" si="443"/>
        <v>1.8644852688888844</v>
      </c>
      <c r="W955" s="9">
        <f t="shared" si="444"/>
        <v>6.7121469679999839</v>
      </c>
      <c r="X955" s="6">
        <f t="shared" si="422"/>
        <v>19.321628813688907</v>
      </c>
      <c r="Y955" s="10">
        <v>0</v>
      </c>
      <c r="Z955" s="31">
        <f t="shared" si="434"/>
        <v>170.834682321054</v>
      </c>
      <c r="AA955" s="31">
        <f t="shared" si="437"/>
        <v>1.930963061397506E-3</v>
      </c>
      <c r="AB955" s="31">
        <f t="shared" si="435"/>
        <v>0</v>
      </c>
      <c r="AC955" s="31">
        <f t="shared" si="438"/>
        <v>9.4788225375213653</v>
      </c>
      <c r="AD955" s="20">
        <f t="shared" si="436"/>
        <v>170.834682321054</v>
      </c>
      <c r="AE955" s="25">
        <f t="shared" si="416"/>
        <v>1.8644852688888844</v>
      </c>
      <c r="AF955" s="25">
        <f t="shared" si="427"/>
        <v>2.0825946653099545</v>
      </c>
      <c r="AG955" s="29">
        <f t="shared" si="428"/>
        <v>170.834682321054</v>
      </c>
      <c r="AH955" s="30">
        <f t="shared" si="429"/>
        <v>19.321628813688907</v>
      </c>
      <c r="AI955" s="28">
        <f t="shared" si="430"/>
        <v>0</v>
      </c>
    </row>
    <row r="956" spans="2:35" ht="20">
      <c r="B956" s="22">
        <v>1492</v>
      </c>
      <c r="C956" s="22">
        <v>730</v>
      </c>
      <c r="D956" s="18">
        <f t="shared" si="417"/>
        <v>1685.3256080000001</v>
      </c>
      <c r="E956" s="18">
        <f t="shared" si="418"/>
        <v>1094.0519475400001</v>
      </c>
      <c r="F956" s="18">
        <f t="shared" si="423"/>
        <v>1678.0541733333332</v>
      </c>
      <c r="G956" s="18">
        <f t="shared" si="424"/>
        <v>1094.0519475400001</v>
      </c>
      <c r="H956" s="18">
        <v>36</v>
      </c>
      <c r="I956" s="18">
        <v>694</v>
      </c>
      <c r="J956" s="13">
        <f t="shared" si="419"/>
        <v>-283.21723679999997</v>
      </c>
      <c r="K956" s="13">
        <f t="shared" si="420"/>
        <v>1040.0987008120001</v>
      </c>
      <c r="L956" s="13">
        <f t="shared" si="425"/>
        <v>-278.44465119999995</v>
      </c>
      <c r="M956" s="13">
        <f t="shared" si="426"/>
        <v>1042.0969692093333</v>
      </c>
      <c r="N956" s="19">
        <f t="shared" si="421"/>
        <v>-8.1803640000000541</v>
      </c>
      <c r="O956">
        <f t="shared" si="431"/>
        <v>0</v>
      </c>
      <c r="P956">
        <f t="shared" si="439"/>
        <v>8.4956488625000576E-2</v>
      </c>
      <c r="Q956" s="9">
        <f t="shared" si="440"/>
        <v>2.8318829541666859</v>
      </c>
      <c r="R956" s="9">
        <f t="shared" si="441"/>
        <v>10.19477863500007</v>
      </c>
      <c r="S956">
        <f t="shared" si="432"/>
        <v>-5.0792303999999717</v>
      </c>
      <c r="T956">
        <f t="shared" si="433"/>
        <v>-0.99913419866675213</v>
      </c>
      <c r="U956">
        <f t="shared" si="442"/>
        <v>5.8976355828589885E-2</v>
      </c>
      <c r="V956" s="9">
        <f t="shared" si="443"/>
        <v>1.9658785276196626</v>
      </c>
      <c r="W956" s="9">
        <f t="shared" si="444"/>
        <v>7.0771626994307857</v>
      </c>
      <c r="X956" s="6">
        <f t="shared" si="422"/>
        <v>19.457244349450761</v>
      </c>
      <c r="Y956" s="10">
        <v>0</v>
      </c>
      <c r="Z956" s="31">
        <f t="shared" si="434"/>
        <v>180</v>
      </c>
      <c r="AA956" s="31">
        <f t="shared" si="437"/>
        <v>-9.1653176789459962</v>
      </c>
      <c r="AB956" s="31">
        <f t="shared" si="435"/>
        <v>11.12855215817598</v>
      </c>
      <c r="AC956" s="31">
        <f t="shared" si="438"/>
        <v>-11.12855215817598</v>
      </c>
      <c r="AD956" s="20">
        <f t="shared" si="436"/>
        <v>168.87144784182402</v>
      </c>
      <c r="AE956" s="25">
        <f t="shared" si="416"/>
        <v>1.9658785276196626</v>
      </c>
      <c r="AF956" s="25">
        <f t="shared" si="427"/>
        <v>2.8318829541666859</v>
      </c>
      <c r="AG956" s="29">
        <f t="shared" si="428"/>
        <v>168.87144784182402</v>
      </c>
      <c r="AH956" s="30">
        <f t="shared" si="429"/>
        <v>19.457244349450761</v>
      </c>
      <c r="AI956" s="28">
        <f t="shared" si="430"/>
        <v>0</v>
      </c>
    </row>
    <row r="957" spans="2:35" ht="20">
      <c r="B957" s="22">
        <v>1498</v>
      </c>
      <c r="C957" s="22">
        <v>730</v>
      </c>
      <c r="D957" s="18">
        <f t="shared" si="417"/>
        <v>1693.5059719999999</v>
      </c>
      <c r="E957" s="18">
        <f t="shared" si="418"/>
        <v>1094.0519475400001</v>
      </c>
      <c r="F957" s="18">
        <f t="shared" si="423"/>
        <v>1685.3256080000001</v>
      </c>
      <c r="G957" s="18">
        <f t="shared" si="424"/>
        <v>1094.0519475400001</v>
      </c>
      <c r="H957" s="18">
        <v>32</v>
      </c>
      <c r="I957" s="18">
        <v>694</v>
      </c>
      <c r="J957" s="13">
        <f t="shared" si="419"/>
        <v>-288.59912959999997</v>
      </c>
      <c r="K957" s="13">
        <f t="shared" si="420"/>
        <v>1040.0987008120001</v>
      </c>
      <c r="L957" s="13">
        <f t="shared" si="425"/>
        <v>-283.5225541333333</v>
      </c>
      <c r="M957" s="13">
        <f t="shared" si="426"/>
        <v>1041.0978350106668</v>
      </c>
      <c r="N957" s="19">
        <f t="shared" si="421"/>
        <v>-8.1803639999998268</v>
      </c>
      <c r="O957">
        <f t="shared" si="431"/>
        <v>0</v>
      </c>
      <c r="P957">
        <f t="shared" si="439"/>
        <v>8.4956488624998217E-2</v>
      </c>
      <c r="Q957" s="9">
        <f t="shared" si="440"/>
        <v>2.8318829541666073</v>
      </c>
      <c r="R957" s="9">
        <f t="shared" si="441"/>
        <v>10.194778634999787</v>
      </c>
      <c r="S957">
        <f t="shared" si="432"/>
        <v>-5.0779029333333483</v>
      </c>
      <c r="T957">
        <f t="shared" si="433"/>
        <v>-0.99913419866652475</v>
      </c>
      <c r="U957">
        <f t="shared" si="442"/>
        <v>5.896402534522506E-2</v>
      </c>
      <c r="V957" s="9">
        <f t="shared" si="443"/>
        <v>1.965467511507502</v>
      </c>
      <c r="W957" s="9">
        <f t="shared" si="444"/>
        <v>7.0756830414270073</v>
      </c>
      <c r="X957" s="6">
        <f t="shared" si="422"/>
        <v>19.565601890141728</v>
      </c>
      <c r="Y957" s="10">
        <v>0</v>
      </c>
      <c r="Z957" s="31">
        <f t="shared" si="434"/>
        <v>180</v>
      </c>
      <c r="AA957" s="31">
        <f t="shared" si="437"/>
        <v>0</v>
      </c>
      <c r="AB957" s="31">
        <f t="shared" si="435"/>
        <v>11.131388741952462</v>
      </c>
      <c r="AC957" s="31">
        <f t="shared" si="438"/>
        <v>-2.8365837764816604E-3</v>
      </c>
      <c r="AD957" s="20">
        <f t="shared" si="436"/>
        <v>168.86861125804754</v>
      </c>
      <c r="AE957" s="25">
        <f t="shared" si="416"/>
        <v>1.965467511507502</v>
      </c>
      <c r="AF957" s="25">
        <f t="shared" si="427"/>
        <v>2.8318829541666073</v>
      </c>
      <c r="AG957" s="29">
        <f t="shared" si="428"/>
        <v>168.86861125804754</v>
      </c>
      <c r="AH957" s="30">
        <f t="shared" si="429"/>
        <v>19.565601890141728</v>
      </c>
      <c r="AI957" s="28">
        <f t="shared" si="430"/>
        <v>0</v>
      </c>
    </row>
    <row r="958" spans="2:35" ht="20">
      <c r="B958" s="22">
        <v>1502</v>
      </c>
      <c r="C958" s="22">
        <v>730</v>
      </c>
      <c r="D958" s="18">
        <f t="shared" si="417"/>
        <v>1698.959548</v>
      </c>
      <c r="E958" s="18">
        <f t="shared" si="418"/>
        <v>1094.0519475400001</v>
      </c>
      <c r="F958" s="18">
        <f t="shared" si="423"/>
        <v>1692.5970426666665</v>
      </c>
      <c r="G958" s="18">
        <f t="shared" si="424"/>
        <v>1094.0519475400001</v>
      </c>
      <c r="H958" s="18">
        <v>31</v>
      </c>
      <c r="I958" s="18">
        <v>694</v>
      </c>
      <c r="J958" s="13">
        <f t="shared" si="419"/>
        <v>-289.94460279999998</v>
      </c>
      <c r="K958" s="13">
        <f t="shared" si="420"/>
        <v>1040.0987008120001</v>
      </c>
      <c r="L958" s="13">
        <f t="shared" si="425"/>
        <v>-287.25365639999995</v>
      </c>
      <c r="M958" s="13">
        <f t="shared" si="426"/>
        <v>1040.0987008120001</v>
      </c>
      <c r="N958" s="19">
        <f t="shared" si="421"/>
        <v>-5.4535760000001119</v>
      </c>
      <c r="O958">
        <f t="shared" si="431"/>
        <v>0</v>
      </c>
      <c r="P958">
        <f t="shared" si="439"/>
        <v>5.6637659083334499E-2</v>
      </c>
      <c r="Q958" s="9">
        <f t="shared" si="440"/>
        <v>1.8879219694444833</v>
      </c>
      <c r="R958" s="9">
        <f t="shared" si="441"/>
        <v>6.7965190900001398</v>
      </c>
      <c r="S958">
        <f t="shared" si="432"/>
        <v>-3.7311022666666531</v>
      </c>
      <c r="T958">
        <f t="shared" si="433"/>
        <v>-0.99913419866675213</v>
      </c>
      <c r="U958">
        <f t="shared" si="442"/>
        <v>4.6873714003672316E-2</v>
      </c>
      <c r="V958" s="9">
        <f t="shared" si="443"/>
        <v>1.5624571334557438</v>
      </c>
      <c r="W958" s="9">
        <f t="shared" si="444"/>
        <v>5.6248456804406777</v>
      </c>
      <c r="X958" s="6">
        <f t="shared" si="422"/>
        <v>19.692820734079131</v>
      </c>
      <c r="Y958" s="10">
        <v>0</v>
      </c>
      <c r="Z958" s="31">
        <f t="shared" si="434"/>
        <v>180</v>
      </c>
      <c r="AA958" s="31">
        <f t="shared" si="437"/>
        <v>0</v>
      </c>
      <c r="AB958" s="31">
        <f t="shared" si="435"/>
        <v>14.991236307882959</v>
      </c>
      <c r="AC958" s="31">
        <f t="shared" si="438"/>
        <v>-3.8598475659304974</v>
      </c>
      <c r="AD958" s="20">
        <f t="shared" si="436"/>
        <v>165.00876369211704</v>
      </c>
      <c r="AE958" s="25">
        <f t="shared" si="416"/>
        <v>1.5624571334557438</v>
      </c>
      <c r="AF958" s="25">
        <f t="shared" si="427"/>
        <v>1.8879219694444833</v>
      </c>
      <c r="AG958" s="29">
        <f t="shared" si="428"/>
        <v>165.00876369211704</v>
      </c>
      <c r="AH958" s="30">
        <f t="shared" si="429"/>
        <v>19.692820734079131</v>
      </c>
      <c r="AI958" s="28">
        <f t="shared" si="430"/>
        <v>0</v>
      </c>
    </row>
    <row r="959" spans="2:35" ht="20">
      <c r="B959" s="22">
        <v>1508</v>
      </c>
      <c r="C959" s="22">
        <v>730</v>
      </c>
      <c r="D959" s="18">
        <f t="shared" si="417"/>
        <v>1707.1399120000001</v>
      </c>
      <c r="E959" s="18">
        <f t="shared" si="418"/>
        <v>1094.0519475400001</v>
      </c>
      <c r="F959" s="18">
        <f t="shared" si="423"/>
        <v>1699.8684773333334</v>
      </c>
      <c r="G959" s="18">
        <f t="shared" si="424"/>
        <v>1094.0519475400001</v>
      </c>
      <c r="H959" s="18">
        <v>31</v>
      </c>
      <c r="I959" s="18">
        <v>692</v>
      </c>
      <c r="J959" s="13">
        <f t="shared" si="419"/>
        <v>-289.0196904</v>
      </c>
      <c r="K959" s="13">
        <f t="shared" si="420"/>
        <v>1037.101298216</v>
      </c>
      <c r="L959" s="13">
        <f t="shared" si="425"/>
        <v>-289.18780759999999</v>
      </c>
      <c r="M959" s="13">
        <f t="shared" si="426"/>
        <v>1039.0995666133333</v>
      </c>
      <c r="N959" s="19">
        <f t="shared" si="421"/>
        <v>-8.1803640000000541</v>
      </c>
      <c r="O959">
        <f t="shared" si="431"/>
        <v>0</v>
      </c>
      <c r="P959">
        <f t="shared" si="439"/>
        <v>8.4956488625000576E-2</v>
      </c>
      <c r="Q959" s="9">
        <f t="shared" si="440"/>
        <v>2.8318829541666859</v>
      </c>
      <c r="R959" s="9">
        <f t="shared" si="441"/>
        <v>10.19477863500007</v>
      </c>
      <c r="S959">
        <f t="shared" si="432"/>
        <v>-1.9341512000000307</v>
      </c>
      <c r="T959">
        <f t="shared" si="433"/>
        <v>-0.99913419866675213</v>
      </c>
      <c r="U959">
        <f t="shared" si="442"/>
        <v>3.3153314569995186E-2</v>
      </c>
      <c r="V959" s="9">
        <f t="shared" si="443"/>
        <v>1.1051104856665062</v>
      </c>
      <c r="W959" s="9">
        <f t="shared" si="444"/>
        <v>3.9783977483994222</v>
      </c>
      <c r="X959" s="6">
        <f t="shared" si="422"/>
        <v>19.828392740263237</v>
      </c>
      <c r="Y959" s="10">
        <v>0</v>
      </c>
      <c r="Z959" s="31">
        <f t="shared" si="434"/>
        <v>180</v>
      </c>
      <c r="AA959" s="31">
        <f t="shared" si="437"/>
        <v>0</v>
      </c>
      <c r="AB959" s="31">
        <f t="shared" si="435"/>
        <v>27.319746644802482</v>
      </c>
      <c r="AC959" s="31">
        <f t="shared" si="438"/>
        <v>-12.328510336919523</v>
      </c>
      <c r="AD959" s="20">
        <f t="shared" si="436"/>
        <v>152.68025335519752</v>
      </c>
      <c r="AE959" s="25">
        <f t="shared" ref="AE959:AE973" si="445">$V959</f>
        <v>1.1051104856665062</v>
      </c>
      <c r="AF959" s="25">
        <f t="shared" si="427"/>
        <v>2.8318829541666859</v>
      </c>
      <c r="AG959" s="29">
        <f t="shared" si="428"/>
        <v>152.68025335519752</v>
      </c>
      <c r="AH959" s="30">
        <f t="shared" si="429"/>
        <v>19.828392740263237</v>
      </c>
      <c r="AI959" s="28">
        <f t="shared" si="430"/>
        <v>0</v>
      </c>
    </row>
    <row r="960" spans="2:35" ht="20">
      <c r="B960" s="22">
        <v>1512</v>
      </c>
      <c r="C960" s="22">
        <v>730</v>
      </c>
      <c r="D960" s="18">
        <f t="shared" si="417"/>
        <v>1712.593488</v>
      </c>
      <c r="E960" s="18">
        <f t="shared" si="418"/>
        <v>1094.0519475400001</v>
      </c>
      <c r="F960" s="18">
        <f t="shared" si="423"/>
        <v>1706.2309826666667</v>
      </c>
      <c r="G960" s="18">
        <f t="shared" si="424"/>
        <v>1094.0519475400001</v>
      </c>
      <c r="H960" s="18">
        <v>31</v>
      </c>
      <c r="I960" s="18">
        <v>692</v>
      </c>
      <c r="J960" s="13">
        <f t="shared" si="419"/>
        <v>-289.0196904</v>
      </c>
      <c r="K960" s="13">
        <f t="shared" si="420"/>
        <v>1037.101298216</v>
      </c>
      <c r="L960" s="13">
        <f t="shared" si="425"/>
        <v>-289.32799453333331</v>
      </c>
      <c r="M960" s="13">
        <f t="shared" si="426"/>
        <v>1038.1004324146668</v>
      </c>
      <c r="N960" s="19">
        <f t="shared" si="421"/>
        <v>-5.4535759999998845</v>
      </c>
      <c r="O960">
        <f t="shared" si="431"/>
        <v>0</v>
      </c>
      <c r="P960">
        <f t="shared" si="439"/>
        <v>5.663765908333214E-2</v>
      </c>
      <c r="Q960" s="9">
        <f t="shared" si="440"/>
        <v>1.8879219694444047</v>
      </c>
      <c r="R960" s="9">
        <f t="shared" si="441"/>
        <v>6.7965190899998573</v>
      </c>
      <c r="S960">
        <f t="shared" si="432"/>
        <v>-0.14018693333332521</v>
      </c>
      <c r="T960">
        <f t="shared" si="433"/>
        <v>-0.99913419866652475</v>
      </c>
      <c r="U960">
        <f t="shared" si="442"/>
        <v>2.6415444412621471E-2</v>
      </c>
      <c r="V960" s="9">
        <f t="shared" si="443"/>
        <v>0.88051481375404905</v>
      </c>
      <c r="W960" s="9">
        <f t="shared" si="444"/>
        <v>3.1698533295145768</v>
      </c>
      <c r="X960" s="6">
        <f t="shared" si="422"/>
        <v>19.896358143896489</v>
      </c>
      <c r="Y960" s="10">
        <v>0</v>
      </c>
      <c r="Z960" s="31">
        <f t="shared" si="434"/>
        <v>180</v>
      </c>
      <c r="AA960" s="31">
        <f t="shared" si="437"/>
        <v>0</v>
      </c>
      <c r="AB960" s="31">
        <f t="shared" si="435"/>
        <v>82.013059291538454</v>
      </c>
      <c r="AC960" s="31">
        <f t="shared" si="438"/>
        <v>-54.693312646735976</v>
      </c>
      <c r="AD960" s="20">
        <f t="shared" si="436"/>
        <v>97.986940708461546</v>
      </c>
      <c r="AE960" s="25">
        <f t="shared" si="445"/>
        <v>0.88051481375404905</v>
      </c>
      <c r="AF960" s="25">
        <f t="shared" si="427"/>
        <v>1.8879219694444047</v>
      </c>
      <c r="AG960" s="29">
        <f t="shared" si="428"/>
        <v>97.986940708461546</v>
      </c>
      <c r="AH960" s="30">
        <f t="shared" si="429"/>
        <v>19.896358143896489</v>
      </c>
      <c r="AI960" s="28">
        <f t="shared" si="430"/>
        <v>0</v>
      </c>
    </row>
    <row r="961" spans="2:35" ht="20">
      <c r="B961" s="22">
        <v>1518</v>
      </c>
      <c r="C961" s="22">
        <v>730</v>
      </c>
      <c r="D961" s="18">
        <f t="shared" si="417"/>
        <v>1720.773852</v>
      </c>
      <c r="E961" s="18">
        <f t="shared" si="418"/>
        <v>1094.0519475400001</v>
      </c>
      <c r="F961" s="18">
        <f t="shared" si="423"/>
        <v>1713.5024173333334</v>
      </c>
      <c r="G961" s="18">
        <f t="shared" si="424"/>
        <v>1094.0519475400001</v>
      </c>
      <c r="H961" s="18">
        <v>31</v>
      </c>
      <c r="I961" s="18">
        <v>692</v>
      </c>
      <c r="J961" s="13">
        <f t="shared" si="419"/>
        <v>-289.0196904</v>
      </c>
      <c r="K961" s="13">
        <f t="shared" si="420"/>
        <v>1037.101298216</v>
      </c>
      <c r="L961" s="13">
        <f t="shared" si="425"/>
        <v>-289.0196904</v>
      </c>
      <c r="M961" s="13">
        <f t="shared" si="426"/>
        <v>1037.101298216</v>
      </c>
      <c r="N961" s="19">
        <f t="shared" si="421"/>
        <v>-8.1803640000000541</v>
      </c>
      <c r="O961">
        <f t="shared" si="431"/>
        <v>0</v>
      </c>
      <c r="P961">
        <f t="shared" si="439"/>
        <v>8.4956488625000576E-2</v>
      </c>
      <c r="Q961" s="9">
        <f t="shared" si="440"/>
        <v>2.8318829541666859</v>
      </c>
      <c r="R961" s="9">
        <f t="shared" si="441"/>
        <v>10.19477863500007</v>
      </c>
      <c r="S961">
        <f t="shared" si="432"/>
        <v>0.30830413333330853</v>
      </c>
      <c r="T961">
        <f t="shared" si="433"/>
        <v>-0.99913419866675213</v>
      </c>
      <c r="U961">
        <f t="shared" si="442"/>
        <v>2.6568929430580923E-2</v>
      </c>
      <c r="V961" s="9">
        <f t="shared" si="443"/>
        <v>0.88563098101936399</v>
      </c>
      <c r="W961" s="9">
        <f t="shared" si="444"/>
        <v>3.1882715316697103</v>
      </c>
      <c r="X961" s="6">
        <f t="shared" si="422"/>
        <v>19.969718412416714</v>
      </c>
      <c r="Y961" s="10">
        <v>0</v>
      </c>
      <c r="Z961" s="31">
        <f t="shared" si="434"/>
        <v>180</v>
      </c>
      <c r="AA961" s="31">
        <f t="shared" si="437"/>
        <v>0</v>
      </c>
      <c r="AB961" s="31">
        <f t="shared" si="435"/>
        <v>107.14872419113661</v>
      </c>
      <c r="AC961" s="31">
        <f t="shared" si="438"/>
        <v>-25.135664899598154</v>
      </c>
      <c r="AD961" s="20">
        <f t="shared" si="436"/>
        <v>72.851275808863392</v>
      </c>
      <c r="AE961" s="25">
        <f t="shared" si="445"/>
        <v>0.88563098101936399</v>
      </c>
      <c r="AF961" s="25">
        <f t="shared" si="427"/>
        <v>2.8318829541666859</v>
      </c>
      <c r="AG961" s="29">
        <f t="shared" si="428"/>
        <v>72.851275808863392</v>
      </c>
      <c r="AH961" s="30">
        <f t="shared" si="429"/>
        <v>19.969718412416714</v>
      </c>
      <c r="AI961" s="28">
        <f t="shared" si="430"/>
        <v>0</v>
      </c>
    </row>
    <row r="962" spans="2:35" ht="20">
      <c r="B962" s="22">
        <v>1522</v>
      </c>
      <c r="C962" s="22">
        <v>730</v>
      </c>
      <c r="D962" s="18">
        <f t="shared" si="417"/>
        <v>1726.2274279999999</v>
      </c>
      <c r="E962" s="18">
        <f t="shared" si="418"/>
        <v>1094.0519475400001</v>
      </c>
      <c r="F962" s="18">
        <f t="shared" si="423"/>
        <v>1719.8649226666666</v>
      </c>
      <c r="G962" s="18">
        <f t="shared" si="424"/>
        <v>1094.0519475400001</v>
      </c>
      <c r="H962" s="18">
        <v>31</v>
      </c>
      <c r="I962" s="18">
        <v>692</v>
      </c>
      <c r="J962" s="13">
        <f t="shared" si="419"/>
        <v>-289.0196904</v>
      </c>
      <c r="K962" s="13">
        <f t="shared" si="420"/>
        <v>1037.101298216</v>
      </c>
      <c r="L962" s="13">
        <f t="shared" si="425"/>
        <v>-289.0196904</v>
      </c>
      <c r="M962" s="13">
        <f t="shared" si="426"/>
        <v>1037.101298216</v>
      </c>
      <c r="N962" s="19">
        <f t="shared" si="421"/>
        <v>-5.4535759999998845</v>
      </c>
      <c r="O962">
        <f t="shared" si="431"/>
        <v>0</v>
      </c>
      <c r="P962">
        <f t="shared" si="439"/>
        <v>5.663765908333214E-2</v>
      </c>
      <c r="Q962" s="9">
        <f t="shared" si="440"/>
        <v>1.8879219694444047</v>
      </c>
      <c r="R962" s="9">
        <f t="shared" si="441"/>
        <v>6.7965190899998573</v>
      </c>
      <c r="S962">
        <f t="shared" si="432"/>
        <v>0</v>
      </c>
      <c r="T962">
        <f t="shared" si="433"/>
        <v>0</v>
      </c>
      <c r="U962">
        <f t="shared" si="442"/>
        <v>0</v>
      </c>
      <c r="V962" s="9">
        <f t="shared" si="443"/>
        <v>0</v>
      </c>
      <c r="W962" s="9">
        <f t="shared" si="444"/>
        <v>0</v>
      </c>
      <c r="X962" s="6">
        <f t="shared" si="422"/>
        <v>20.024232051199803</v>
      </c>
      <c r="Y962" s="10">
        <v>0</v>
      </c>
      <c r="Z962" s="31">
        <f t="shared" si="434"/>
        <v>180</v>
      </c>
      <c r="AA962" s="31">
        <f t="shared" si="437"/>
        <v>0</v>
      </c>
      <c r="AB962" s="31" t="e">
        <f t="shared" si="435"/>
        <v>#DIV/0!</v>
      </c>
      <c r="AC962" s="31" t="e">
        <f t="shared" si="438"/>
        <v>#DIV/0!</v>
      </c>
      <c r="AD962" s="20" t="e">
        <f t="shared" si="436"/>
        <v>#DIV/0!</v>
      </c>
      <c r="AE962" s="25">
        <f t="shared" si="445"/>
        <v>0</v>
      </c>
      <c r="AF962" s="25">
        <f t="shared" si="427"/>
        <v>1.8879219694444047</v>
      </c>
      <c r="AG962" s="29" t="e">
        <f t="shared" si="428"/>
        <v>#DIV/0!</v>
      </c>
      <c r="AH962" s="30">
        <f t="shared" si="429"/>
        <v>20.024232051199803</v>
      </c>
      <c r="AI962" s="28">
        <f t="shared" si="430"/>
        <v>0</v>
      </c>
    </row>
    <row r="963" spans="2:35" ht="20">
      <c r="B963" s="22">
        <v>1527</v>
      </c>
      <c r="C963" s="22">
        <v>730</v>
      </c>
      <c r="D963" s="18">
        <f t="shared" si="417"/>
        <v>1733.044398</v>
      </c>
      <c r="E963" s="18">
        <f t="shared" si="418"/>
        <v>1094.0519475400001</v>
      </c>
      <c r="F963" s="18">
        <f t="shared" si="423"/>
        <v>1726.6818926666667</v>
      </c>
      <c r="G963" s="18">
        <f t="shared" si="424"/>
        <v>1094.0519475400001</v>
      </c>
      <c r="H963" s="18">
        <v>31</v>
      </c>
      <c r="I963" s="18">
        <v>692</v>
      </c>
      <c r="J963" s="13">
        <f t="shared" si="419"/>
        <v>-289.0196904</v>
      </c>
      <c r="K963" s="13">
        <f t="shared" si="420"/>
        <v>1037.101298216</v>
      </c>
      <c r="L963" s="13">
        <f t="shared" si="425"/>
        <v>-289.0196904</v>
      </c>
      <c r="M963" s="13">
        <f t="shared" si="426"/>
        <v>1037.101298216</v>
      </c>
      <c r="N963" s="19">
        <f t="shared" si="421"/>
        <v>-6.816970000000083</v>
      </c>
      <c r="O963">
        <f t="shared" si="431"/>
        <v>0</v>
      </c>
      <c r="P963">
        <f t="shared" si="439"/>
        <v>7.079707385416753E-2</v>
      </c>
      <c r="Q963" s="9">
        <f t="shared" si="440"/>
        <v>2.3599024618055844</v>
      </c>
      <c r="R963" s="9">
        <f t="shared" si="441"/>
        <v>8.4956488625001043</v>
      </c>
      <c r="S963">
        <f t="shared" si="432"/>
        <v>0</v>
      </c>
      <c r="T963">
        <f t="shared" si="433"/>
        <v>0</v>
      </c>
      <c r="U963">
        <f t="shared" si="442"/>
        <v>0</v>
      </c>
      <c r="V963" s="9">
        <f t="shared" si="443"/>
        <v>0</v>
      </c>
      <c r="W963" s="9">
        <f t="shared" si="444"/>
        <v>0</v>
      </c>
      <c r="X963" s="6">
        <f t="shared" si="422"/>
        <v>20.106002734335746</v>
      </c>
      <c r="Y963" s="10">
        <v>0</v>
      </c>
      <c r="Z963" s="31">
        <f t="shared" si="434"/>
        <v>180</v>
      </c>
      <c r="AA963" s="31">
        <f t="shared" si="437"/>
        <v>0</v>
      </c>
      <c r="AB963" s="31" t="e">
        <f t="shared" si="435"/>
        <v>#DIV/0!</v>
      </c>
      <c r="AC963" s="31" t="e">
        <f t="shared" si="438"/>
        <v>#DIV/0!</v>
      </c>
      <c r="AD963" s="20" t="e">
        <f t="shared" si="436"/>
        <v>#DIV/0!</v>
      </c>
      <c r="AE963" s="25">
        <f t="shared" si="445"/>
        <v>0</v>
      </c>
      <c r="AF963" s="25">
        <f t="shared" si="427"/>
        <v>2.3599024618055844</v>
      </c>
      <c r="AG963" s="29" t="e">
        <f t="shared" si="428"/>
        <v>#DIV/0!</v>
      </c>
      <c r="AH963" s="30">
        <f t="shared" si="429"/>
        <v>20.106002734335746</v>
      </c>
      <c r="AI963" s="28">
        <f t="shared" si="430"/>
        <v>0</v>
      </c>
    </row>
    <row r="964" spans="2:35" ht="20">
      <c r="B964" s="22">
        <v>1532</v>
      </c>
      <c r="C964" s="22">
        <v>730</v>
      </c>
      <c r="D964" s="18">
        <f t="shared" ref="D964:D973" si="446">IF(B964&gt;=$A$24,B964+($A$14*(B964-$A$24)*C964),B964-($A$14*($A$24-B964)*C964))</f>
        <v>1739.8613680000001</v>
      </c>
      <c r="E964" s="18">
        <f t="shared" ref="E964:E973" si="447">C964+($A$16*C964)</f>
        <v>1094.0519475400001</v>
      </c>
      <c r="F964" s="18">
        <f t="shared" si="423"/>
        <v>1733.044398</v>
      </c>
      <c r="G964" s="18">
        <f t="shared" si="424"/>
        <v>1094.0519475400001</v>
      </c>
      <c r="H964" s="18">
        <v>31</v>
      </c>
      <c r="I964" s="18">
        <v>692</v>
      </c>
      <c r="J964" s="13">
        <f t="shared" ref="J964:J973" si="448">IF(H964&gt;=$A$24,H964+($A$14*(H964-$A$24)*I964),H964-($A$14*($A$24-H964)*I964))</f>
        <v>-289.0196904</v>
      </c>
      <c r="K964" s="13">
        <f t="shared" ref="K964:K973" si="449">I964+($A$16*I964)</f>
        <v>1037.101298216</v>
      </c>
      <c r="L964" s="13">
        <f t="shared" si="425"/>
        <v>-289.0196904</v>
      </c>
      <c r="M964" s="13">
        <f t="shared" si="426"/>
        <v>1037.101298216</v>
      </c>
      <c r="N964" s="19">
        <f t="shared" si="421"/>
        <v>-6.816970000000083</v>
      </c>
      <c r="O964">
        <f t="shared" si="431"/>
        <v>0</v>
      </c>
      <c r="P964">
        <f t="shared" si="439"/>
        <v>7.079707385416753E-2</v>
      </c>
      <c r="Q964" s="9">
        <f t="shared" si="440"/>
        <v>2.3599024618055844</v>
      </c>
      <c r="R964" s="9">
        <f t="shared" si="441"/>
        <v>8.4956488625001043</v>
      </c>
      <c r="S964">
        <f t="shared" si="432"/>
        <v>0</v>
      </c>
      <c r="T964">
        <f t="shared" si="433"/>
        <v>0</v>
      </c>
      <c r="U964">
        <f t="shared" si="442"/>
        <v>0</v>
      </c>
      <c r="V964" s="9">
        <f t="shared" si="443"/>
        <v>0</v>
      </c>
      <c r="W964" s="9">
        <f t="shared" si="444"/>
        <v>0</v>
      </c>
      <c r="X964" s="6">
        <f t="shared" si="422"/>
        <v>20.160516671647898</v>
      </c>
      <c r="Y964" s="10">
        <v>0</v>
      </c>
      <c r="Z964" s="31">
        <f t="shared" si="434"/>
        <v>180</v>
      </c>
      <c r="AA964" s="31">
        <f t="shared" si="437"/>
        <v>0</v>
      </c>
      <c r="AB964" s="31" t="e">
        <f t="shared" si="435"/>
        <v>#DIV/0!</v>
      </c>
      <c r="AC964" s="31" t="e">
        <f t="shared" si="438"/>
        <v>#DIV/0!</v>
      </c>
      <c r="AD964" s="20" t="e">
        <f t="shared" si="436"/>
        <v>#DIV/0!</v>
      </c>
      <c r="AE964" s="25">
        <f t="shared" si="445"/>
        <v>0</v>
      </c>
      <c r="AF964" s="25">
        <f t="shared" si="427"/>
        <v>2.3599024618055844</v>
      </c>
      <c r="AG964" s="29" t="e">
        <f t="shared" si="428"/>
        <v>#DIV/0!</v>
      </c>
      <c r="AH964" s="30">
        <f t="shared" si="429"/>
        <v>20.160516671647898</v>
      </c>
      <c r="AI964" s="28">
        <f t="shared" si="430"/>
        <v>0</v>
      </c>
    </row>
    <row r="965" spans="2:35" ht="20">
      <c r="B965" s="22">
        <v>1538</v>
      </c>
      <c r="C965" s="22">
        <v>730</v>
      </c>
      <c r="D965" s="18">
        <f t="shared" si="446"/>
        <v>1748.0417319999999</v>
      </c>
      <c r="E965" s="18">
        <f t="shared" si="447"/>
        <v>1094.0519475400001</v>
      </c>
      <c r="F965" s="18">
        <f t="shared" si="423"/>
        <v>1740.3158326666664</v>
      </c>
      <c r="G965" s="18">
        <f t="shared" si="424"/>
        <v>1094.0519475400001</v>
      </c>
      <c r="H965" s="18">
        <v>31</v>
      </c>
      <c r="I965" s="18">
        <v>692</v>
      </c>
      <c r="J965" s="13">
        <f t="shared" si="448"/>
        <v>-289.0196904</v>
      </c>
      <c r="K965" s="13">
        <f t="shared" si="449"/>
        <v>1037.101298216</v>
      </c>
      <c r="L965" s="13">
        <f t="shared" si="425"/>
        <v>-289.0196904</v>
      </c>
      <c r="M965" s="13">
        <f t="shared" si="426"/>
        <v>1037.101298216</v>
      </c>
      <c r="N965" s="19">
        <f t="shared" ref="N965:N973" si="450">D964-D965</f>
        <v>-8.1803639999998268</v>
      </c>
      <c r="O965">
        <f t="shared" si="431"/>
        <v>0</v>
      </c>
      <c r="P965">
        <f t="shared" si="439"/>
        <v>8.4956488624998217E-2</v>
      </c>
      <c r="Q965" s="9">
        <f t="shared" si="440"/>
        <v>2.8318829541666073</v>
      </c>
      <c r="R965" s="9">
        <f t="shared" si="441"/>
        <v>10.194778634999787</v>
      </c>
      <c r="S965">
        <f t="shared" si="432"/>
        <v>0</v>
      </c>
      <c r="T965">
        <f t="shared" si="433"/>
        <v>0</v>
      </c>
      <c r="U965">
        <f t="shared" si="442"/>
        <v>0</v>
      </c>
      <c r="V965" s="9">
        <f t="shared" si="443"/>
        <v>0</v>
      </c>
      <c r="W965" s="9">
        <f t="shared" si="444"/>
        <v>0</v>
      </c>
      <c r="X965" s="6">
        <f t="shared" ref="X965:X973" si="451">SQRT((J963-D963)^2+(K963-E963)^2)/100</f>
        <v>20.228659258723372</v>
      </c>
      <c r="Y965" s="10">
        <v>0</v>
      </c>
      <c r="Z965" s="31">
        <f t="shared" si="434"/>
        <v>180</v>
      </c>
      <c r="AA965" s="31">
        <f t="shared" si="437"/>
        <v>0</v>
      </c>
      <c r="AB965" s="31" t="e">
        <f t="shared" si="435"/>
        <v>#DIV/0!</v>
      </c>
      <c r="AC965" s="31" t="e">
        <f t="shared" si="438"/>
        <v>#DIV/0!</v>
      </c>
      <c r="AD965" s="20" t="e">
        <f t="shared" si="436"/>
        <v>#DIV/0!</v>
      </c>
      <c r="AE965" s="25">
        <f t="shared" si="445"/>
        <v>0</v>
      </c>
      <c r="AF965" s="25">
        <f t="shared" si="427"/>
        <v>2.8318829541666073</v>
      </c>
      <c r="AG965" s="29" t="e">
        <f t="shared" si="428"/>
        <v>#DIV/0!</v>
      </c>
      <c r="AH965" s="30">
        <f t="shared" si="429"/>
        <v>20.228659258723372</v>
      </c>
      <c r="AI965" s="28">
        <f t="shared" si="430"/>
        <v>0</v>
      </c>
    </row>
    <row r="966" spans="2:35" ht="20">
      <c r="B966" s="22">
        <v>1542</v>
      </c>
      <c r="C966" s="22">
        <v>732</v>
      </c>
      <c r="D966" s="18">
        <f t="shared" si="446"/>
        <v>1754.0747472</v>
      </c>
      <c r="E966" s="18">
        <f t="shared" si="447"/>
        <v>1097.0493501359999</v>
      </c>
      <c r="F966" s="18">
        <f t="shared" ref="F966:F973" si="452">AVERAGE(D964:D966)</f>
        <v>1747.3259490666667</v>
      </c>
      <c r="G966" s="18">
        <f t="shared" ref="G966:G973" si="453">AVERAGE(E964:E966)</f>
        <v>1095.0510817386667</v>
      </c>
      <c r="H966" s="18">
        <v>31</v>
      </c>
      <c r="I966" s="18">
        <v>692</v>
      </c>
      <c r="J966" s="13">
        <f t="shared" si="448"/>
        <v>-289.0196904</v>
      </c>
      <c r="K966" s="13">
        <f t="shared" si="449"/>
        <v>1037.101298216</v>
      </c>
      <c r="L966" s="13">
        <f t="shared" ref="L966:L973" si="454">AVERAGE(J964:J966)</f>
        <v>-289.0196904</v>
      </c>
      <c r="M966" s="13">
        <f t="shared" ref="M966:M973" si="455">AVERAGE(K964:K966)</f>
        <v>1037.101298216</v>
      </c>
      <c r="N966" s="19">
        <f t="shared" si="450"/>
        <v>-6.0330152000001362</v>
      </c>
      <c r="O966">
        <f t="shared" si="431"/>
        <v>-0.99913419866652475</v>
      </c>
      <c r="P966">
        <f t="shared" si="439"/>
        <v>6.7980528664255441E-2</v>
      </c>
      <c r="Q966" s="9">
        <f t="shared" si="440"/>
        <v>2.266017622141848</v>
      </c>
      <c r="R966" s="9">
        <f t="shared" si="441"/>
        <v>8.1576634397106531</v>
      </c>
      <c r="S966">
        <f t="shared" si="432"/>
        <v>0</v>
      </c>
      <c r="T966">
        <f t="shared" si="433"/>
        <v>0</v>
      </c>
      <c r="U966">
        <f t="shared" si="442"/>
        <v>0</v>
      </c>
      <c r="V966" s="9">
        <f t="shared" si="443"/>
        <v>0</v>
      </c>
      <c r="W966" s="9">
        <f t="shared" si="444"/>
        <v>0</v>
      </c>
      <c r="X966" s="6">
        <f t="shared" si="451"/>
        <v>20.296802027887864</v>
      </c>
      <c r="Y966" s="10">
        <v>0</v>
      </c>
      <c r="Z966" s="31">
        <f t="shared" si="434"/>
        <v>188.11159076494329</v>
      </c>
      <c r="AA966" s="31">
        <f t="shared" si="437"/>
        <v>-8.111590764943287</v>
      </c>
      <c r="AB966" s="31" t="e">
        <f t="shared" si="435"/>
        <v>#DIV/0!</v>
      </c>
      <c r="AC966" s="31" t="e">
        <f t="shared" si="438"/>
        <v>#DIV/0!</v>
      </c>
      <c r="AD966" s="20" t="e">
        <f t="shared" si="436"/>
        <v>#DIV/0!</v>
      </c>
      <c r="AE966" s="25">
        <f t="shared" si="445"/>
        <v>0</v>
      </c>
      <c r="AF966" s="25">
        <f t="shared" ref="AF966:AF973" si="456">$Q966</f>
        <v>2.266017622141848</v>
      </c>
      <c r="AG966" s="29" t="e">
        <f t="shared" ref="AG966:AG973" si="457">$AD966</f>
        <v>#DIV/0!</v>
      </c>
      <c r="AH966" s="30">
        <f t="shared" ref="AH966:AH973" si="458">$X966</f>
        <v>20.296802027887864</v>
      </c>
      <c r="AI966" s="28">
        <f t="shared" ref="AI966:AI973" si="459">$Y966</f>
        <v>0</v>
      </c>
    </row>
    <row r="967" spans="2:35" ht="20">
      <c r="B967" s="22">
        <v>1548</v>
      </c>
      <c r="C967" s="22">
        <v>732</v>
      </c>
      <c r="D967" s="18">
        <f t="shared" si="446"/>
        <v>1762.2610847999999</v>
      </c>
      <c r="E967" s="18">
        <f t="shared" si="447"/>
        <v>1097.0493501359999</v>
      </c>
      <c r="F967" s="18">
        <f t="shared" si="452"/>
        <v>1754.7925213333335</v>
      </c>
      <c r="G967" s="18">
        <f t="shared" si="453"/>
        <v>1096.0502159373334</v>
      </c>
      <c r="H967" s="18">
        <v>31</v>
      </c>
      <c r="I967" s="18">
        <v>692</v>
      </c>
      <c r="J967" s="13">
        <f t="shared" si="448"/>
        <v>-289.0196904</v>
      </c>
      <c r="K967" s="13">
        <f t="shared" si="449"/>
        <v>1037.101298216</v>
      </c>
      <c r="L967" s="13">
        <f t="shared" si="454"/>
        <v>-289.0196904</v>
      </c>
      <c r="M967" s="13">
        <f t="shared" si="455"/>
        <v>1037.101298216</v>
      </c>
      <c r="N967" s="19">
        <f t="shared" si="450"/>
        <v>-8.186337599999888</v>
      </c>
      <c r="O967">
        <f t="shared" ref="O967:O973" si="460">G966-G967</f>
        <v>-0.99913419866675213</v>
      </c>
      <c r="P967">
        <f t="shared" si="439"/>
        <v>8.9015762560837444E-2</v>
      </c>
      <c r="Q967" s="9">
        <f t="shared" si="440"/>
        <v>2.9671920853612481</v>
      </c>
      <c r="R967" s="9">
        <f t="shared" si="441"/>
        <v>10.681891507300493</v>
      </c>
      <c r="S967">
        <f t="shared" ref="S967:S973" si="461">L967-L966</f>
        <v>0</v>
      </c>
      <c r="T967">
        <f t="shared" ref="T967:T973" si="462">M967-M966</f>
        <v>0</v>
      </c>
      <c r="U967">
        <f t="shared" si="442"/>
        <v>0</v>
      </c>
      <c r="V967" s="9">
        <f t="shared" si="443"/>
        <v>0</v>
      </c>
      <c r="W967" s="9">
        <f t="shared" si="444"/>
        <v>0</v>
      </c>
      <c r="X967" s="6">
        <f t="shared" si="451"/>
        <v>20.378573588670861</v>
      </c>
      <c r="Y967" s="10">
        <v>0</v>
      </c>
      <c r="Z967" s="31">
        <f t="shared" ref="Z967:Z973" si="463">MOD(DEGREES(ATAN2(F966-F967,G966-G967)),360)</f>
        <v>187.62171810222085</v>
      </c>
      <c r="AA967" s="31">
        <f t="shared" si="437"/>
        <v>0.48987266272243346</v>
      </c>
      <c r="AB967" s="31" t="e">
        <f t="shared" ref="AB967:AB973" si="464">MOD(DEGREES(ATAN2(L966-L967,M966-M967)),360)</f>
        <v>#DIV/0!</v>
      </c>
      <c r="AC967" s="31" t="e">
        <f t="shared" si="438"/>
        <v>#DIV/0!</v>
      </c>
      <c r="AD967" s="20" t="e">
        <f t="shared" ref="AD967:AD973" si="465">ABS(AB967-Z967)</f>
        <v>#DIV/0!</v>
      </c>
      <c r="AE967" s="25">
        <f t="shared" si="445"/>
        <v>0</v>
      </c>
      <c r="AF967" s="25">
        <f t="shared" si="456"/>
        <v>2.9671920853612481</v>
      </c>
      <c r="AG967" s="29" t="e">
        <f t="shared" si="457"/>
        <v>#DIV/0!</v>
      </c>
      <c r="AH967" s="30">
        <f t="shared" si="458"/>
        <v>20.378573588670861</v>
      </c>
      <c r="AI967" s="28">
        <f t="shared" si="459"/>
        <v>0</v>
      </c>
    </row>
    <row r="968" spans="2:35" ht="20">
      <c r="B968" s="22">
        <v>1553</v>
      </c>
      <c r="C968" s="22">
        <v>732</v>
      </c>
      <c r="D968" s="18">
        <f t="shared" si="446"/>
        <v>1769.0830328</v>
      </c>
      <c r="E968" s="18">
        <f t="shared" si="447"/>
        <v>1097.0493501359999</v>
      </c>
      <c r="F968" s="18">
        <f t="shared" si="452"/>
        <v>1761.8062882666666</v>
      </c>
      <c r="G968" s="18">
        <f t="shared" si="453"/>
        <v>1097.0493501359999</v>
      </c>
      <c r="H968" s="18">
        <v>31</v>
      </c>
      <c r="I968" s="18">
        <v>692</v>
      </c>
      <c r="J968" s="13">
        <f t="shared" si="448"/>
        <v>-289.0196904</v>
      </c>
      <c r="K968" s="13">
        <f t="shared" si="449"/>
        <v>1037.101298216</v>
      </c>
      <c r="L968" s="13">
        <f t="shared" si="454"/>
        <v>-289.0196904</v>
      </c>
      <c r="M968" s="13">
        <f t="shared" si="455"/>
        <v>1037.101298216</v>
      </c>
      <c r="N968" s="19">
        <f t="shared" si="450"/>
        <v>-6.8219480000000203</v>
      </c>
      <c r="O968">
        <f t="shared" si="460"/>
        <v>-0.99913419866652475</v>
      </c>
      <c r="P968">
        <f t="shared" si="439"/>
        <v>7.559897233687847E-2</v>
      </c>
      <c r="Q968" s="9">
        <f t="shared" si="440"/>
        <v>2.5199657445626156</v>
      </c>
      <c r="R968" s="9">
        <f t="shared" si="441"/>
        <v>9.071876680425417</v>
      </c>
      <c r="S968">
        <f t="shared" si="461"/>
        <v>0</v>
      </c>
      <c r="T968">
        <f t="shared" si="462"/>
        <v>0</v>
      </c>
      <c r="U968">
        <f t="shared" si="442"/>
        <v>0</v>
      </c>
      <c r="V968" s="9">
        <f t="shared" si="443"/>
        <v>0</v>
      </c>
      <c r="W968" s="9">
        <f t="shared" si="444"/>
        <v>0</v>
      </c>
      <c r="X968" s="6">
        <f t="shared" si="451"/>
        <v>20.439737400174845</v>
      </c>
      <c r="Y968" s="10">
        <v>0</v>
      </c>
      <c r="Z968" s="31">
        <f t="shared" si="463"/>
        <v>188.1074249801068</v>
      </c>
      <c r="AA968" s="31">
        <f t="shared" ref="AA968:AA973" si="466">Z967-Z968</f>
        <v>-0.48570687788594569</v>
      </c>
      <c r="AB968" s="31" t="e">
        <f t="shared" si="464"/>
        <v>#DIV/0!</v>
      </c>
      <c r="AC968" s="31" t="e">
        <f t="shared" ref="AC968:AC973" si="467">AB967-AB968</f>
        <v>#DIV/0!</v>
      </c>
      <c r="AD968" s="20" t="e">
        <f t="shared" si="465"/>
        <v>#DIV/0!</v>
      </c>
      <c r="AE968" s="25">
        <f t="shared" si="445"/>
        <v>0</v>
      </c>
      <c r="AF968" s="25">
        <f t="shared" si="456"/>
        <v>2.5199657445626156</v>
      </c>
      <c r="AG968" s="29" t="e">
        <f t="shared" si="457"/>
        <v>#DIV/0!</v>
      </c>
      <c r="AH968" s="30">
        <f t="shared" si="458"/>
        <v>20.439737400174845</v>
      </c>
      <c r="AI968" s="28">
        <f t="shared" si="459"/>
        <v>0</v>
      </c>
    </row>
    <row r="969" spans="2:35" ht="20">
      <c r="B969" s="22">
        <v>1558</v>
      </c>
      <c r="C969" s="22">
        <v>734</v>
      </c>
      <c r="D969" s="18">
        <f t="shared" si="446"/>
        <v>1776.5003495999999</v>
      </c>
      <c r="E969" s="18">
        <f t="shared" si="447"/>
        <v>1100.046752732</v>
      </c>
      <c r="F969" s="18">
        <f t="shared" si="452"/>
        <v>1769.2814890666666</v>
      </c>
      <c r="G969" s="18">
        <f t="shared" si="453"/>
        <v>1098.0484843346667</v>
      </c>
      <c r="H969" s="18">
        <v>31</v>
      </c>
      <c r="I969" s="18">
        <v>692</v>
      </c>
      <c r="J969" s="13">
        <f t="shared" si="448"/>
        <v>-289.0196904</v>
      </c>
      <c r="K969" s="13">
        <f t="shared" si="449"/>
        <v>1037.101298216</v>
      </c>
      <c r="L969" s="13">
        <f t="shared" si="454"/>
        <v>-289.0196904</v>
      </c>
      <c r="M969" s="13">
        <f t="shared" si="455"/>
        <v>1037.101298216</v>
      </c>
      <c r="N969" s="19">
        <f t="shared" si="450"/>
        <v>-7.4173167999999805</v>
      </c>
      <c r="O969">
        <f t="shared" si="460"/>
        <v>-0.99913419866675213</v>
      </c>
      <c r="P969">
        <f t="shared" si="439"/>
        <v>8.1422193585931849E-2</v>
      </c>
      <c r="Q969" s="9">
        <f t="shared" si="440"/>
        <v>2.7140731195310619</v>
      </c>
      <c r="R969" s="9">
        <f t="shared" si="441"/>
        <v>9.7706632303118237</v>
      </c>
      <c r="S969">
        <f t="shared" si="461"/>
        <v>0</v>
      </c>
      <c r="T969">
        <f t="shared" si="462"/>
        <v>0</v>
      </c>
      <c r="U969">
        <f t="shared" si="442"/>
        <v>0</v>
      </c>
      <c r="V969" s="9">
        <f t="shared" si="443"/>
        <v>0</v>
      </c>
      <c r="W969" s="9">
        <f t="shared" si="444"/>
        <v>0</v>
      </c>
      <c r="X969" s="6">
        <f t="shared" si="451"/>
        <v>20.521565699610047</v>
      </c>
      <c r="Y969" s="10">
        <v>0</v>
      </c>
      <c r="Z969" s="31">
        <f t="shared" si="463"/>
        <v>187.61302368797936</v>
      </c>
      <c r="AA969" s="31">
        <f t="shared" si="466"/>
        <v>0.494401292127435</v>
      </c>
      <c r="AB969" s="31" t="e">
        <f t="shared" si="464"/>
        <v>#DIV/0!</v>
      </c>
      <c r="AC969" s="31" t="e">
        <f t="shared" si="467"/>
        <v>#DIV/0!</v>
      </c>
      <c r="AD969" s="20" t="e">
        <f t="shared" si="465"/>
        <v>#DIV/0!</v>
      </c>
      <c r="AE969" s="25">
        <f t="shared" si="445"/>
        <v>0</v>
      </c>
      <c r="AF969" s="25">
        <f t="shared" si="456"/>
        <v>2.7140731195310619</v>
      </c>
      <c r="AG969" s="29" t="e">
        <f t="shared" si="457"/>
        <v>#DIV/0!</v>
      </c>
      <c r="AH969" s="30">
        <f t="shared" si="458"/>
        <v>20.521565699610047</v>
      </c>
      <c r="AI969" s="28">
        <f t="shared" si="459"/>
        <v>0</v>
      </c>
    </row>
    <row r="970" spans="2:35" ht="20">
      <c r="B970" s="22">
        <v>1564</v>
      </c>
      <c r="C970" s="22">
        <v>736</v>
      </c>
      <c r="D970" s="18">
        <f t="shared" si="446"/>
        <v>1785.2940031999999</v>
      </c>
      <c r="E970" s="18">
        <f t="shared" si="447"/>
        <v>1103.044155328</v>
      </c>
      <c r="F970" s="18">
        <f t="shared" si="452"/>
        <v>1776.9591285333333</v>
      </c>
      <c r="G970" s="18">
        <f t="shared" si="453"/>
        <v>1100.046752732</v>
      </c>
      <c r="H970" s="18">
        <v>31</v>
      </c>
      <c r="I970" s="18">
        <v>692</v>
      </c>
      <c r="J970" s="13">
        <f t="shared" si="448"/>
        <v>-289.0196904</v>
      </c>
      <c r="K970" s="13">
        <f t="shared" si="449"/>
        <v>1037.101298216</v>
      </c>
      <c r="L970" s="13">
        <f t="shared" si="454"/>
        <v>-289.0196904</v>
      </c>
      <c r="M970" s="13">
        <f t="shared" si="455"/>
        <v>1037.101298216</v>
      </c>
      <c r="N970" s="19">
        <f t="shared" si="450"/>
        <v>-8.7936535999999705</v>
      </c>
      <c r="O970">
        <f t="shared" si="460"/>
        <v>-1.9982683973332769</v>
      </c>
      <c r="P970">
        <f t="shared" ref="P970:P973" si="468">SQRT((N970*$A$6)^2+(O970*$A$12)^2)</f>
        <v>0.10546571986847322</v>
      </c>
      <c r="Q970" s="9">
        <f t="shared" ref="Q970:Q973" si="469">P970*$A$20*1000</f>
        <v>3.5155239956157738</v>
      </c>
      <c r="R970" s="9">
        <f t="shared" ref="R970:R973" si="470">Q970*$A$22</f>
        <v>12.655886384216785</v>
      </c>
      <c r="S970">
        <f t="shared" si="461"/>
        <v>0</v>
      </c>
      <c r="T970">
        <f t="shared" si="462"/>
        <v>0</v>
      </c>
      <c r="U970">
        <f t="shared" ref="U970:U973" si="471">SQRT((S970*$A$6)^2+(T970*$A$12)^2)</f>
        <v>0</v>
      </c>
      <c r="V970" s="9">
        <f t="shared" ref="V970:V973" si="472">U970*$A$20*1000</f>
        <v>0</v>
      </c>
      <c r="W970" s="9">
        <f t="shared" si="444"/>
        <v>0</v>
      </c>
      <c r="X970" s="6">
        <f t="shared" si="451"/>
        <v>20.589756162160487</v>
      </c>
      <c r="Y970" s="10">
        <v>0</v>
      </c>
      <c r="Z970" s="31">
        <f t="shared" si="463"/>
        <v>194.58876967472011</v>
      </c>
      <c r="AA970" s="31">
        <f t="shared" si="466"/>
        <v>-6.9757459867407476</v>
      </c>
      <c r="AB970" s="31" t="e">
        <f t="shared" si="464"/>
        <v>#DIV/0!</v>
      </c>
      <c r="AC970" s="31" t="e">
        <f t="shared" si="467"/>
        <v>#DIV/0!</v>
      </c>
      <c r="AD970" s="20" t="e">
        <f t="shared" si="465"/>
        <v>#DIV/0!</v>
      </c>
      <c r="AE970" s="25">
        <f t="shared" si="445"/>
        <v>0</v>
      </c>
      <c r="AF970" s="25">
        <f t="shared" si="456"/>
        <v>3.5155239956157738</v>
      </c>
      <c r="AG970" s="29" t="e">
        <f t="shared" si="457"/>
        <v>#DIV/0!</v>
      </c>
      <c r="AH970" s="30">
        <f t="shared" si="458"/>
        <v>20.589756162160487</v>
      </c>
      <c r="AI970" s="28">
        <f t="shared" si="459"/>
        <v>0</v>
      </c>
    </row>
    <row r="971" spans="2:35" ht="20">
      <c r="B971" s="22">
        <v>1570</v>
      </c>
      <c r="C971" s="22">
        <v>738</v>
      </c>
      <c r="D971" s="18">
        <f t="shared" si="446"/>
        <v>1794.099604</v>
      </c>
      <c r="E971" s="18">
        <f t="shared" si="447"/>
        <v>1106.041557924</v>
      </c>
      <c r="F971" s="18">
        <f t="shared" si="452"/>
        <v>1785.2979855999999</v>
      </c>
      <c r="G971" s="18">
        <f t="shared" si="453"/>
        <v>1103.044155328</v>
      </c>
      <c r="H971" s="18">
        <v>31</v>
      </c>
      <c r="I971" s="18">
        <v>692</v>
      </c>
      <c r="J971" s="13">
        <f t="shared" si="448"/>
        <v>-289.0196904</v>
      </c>
      <c r="K971" s="13">
        <f t="shared" si="449"/>
        <v>1037.101298216</v>
      </c>
      <c r="L971" s="13">
        <f t="shared" si="454"/>
        <v>-289.0196904</v>
      </c>
      <c r="M971" s="13">
        <f t="shared" si="455"/>
        <v>1037.101298216</v>
      </c>
      <c r="N971" s="19">
        <f t="shared" si="450"/>
        <v>-8.8056008000000929</v>
      </c>
      <c r="O971">
        <f t="shared" si="460"/>
        <v>-2.997402596000029</v>
      </c>
      <c r="P971">
        <f t="shared" si="468"/>
        <v>0.12092963469711869</v>
      </c>
      <c r="Q971" s="9">
        <f t="shared" si="469"/>
        <v>4.0309878232372895</v>
      </c>
      <c r="R971" s="9">
        <f t="shared" si="470"/>
        <v>14.511556163654243</v>
      </c>
      <c r="S971">
        <f t="shared" si="461"/>
        <v>0</v>
      </c>
      <c r="T971">
        <f t="shared" si="462"/>
        <v>0</v>
      </c>
      <c r="U971">
        <f t="shared" si="471"/>
        <v>0</v>
      </c>
      <c r="V971" s="9">
        <f t="shared" si="472"/>
        <v>0</v>
      </c>
      <c r="W971" s="9">
        <f t="shared" si="444"/>
        <v>0</v>
      </c>
      <c r="X971" s="6">
        <f t="shared" si="451"/>
        <v>20.66478929456051</v>
      </c>
      <c r="Y971" s="10">
        <v>0</v>
      </c>
      <c r="Z971" s="31">
        <f t="shared" si="463"/>
        <v>199.77097684074025</v>
      </c>
      <c r="AA971" s="31">
        <f t="shared" si="466"/>
        <v>-5.1822071660201345</v>
      </c>
      <c r="AB971" s="31" t="e">
        <f t="shared" si="464"/>
        <v>#DIV/0!</v>
      </c>
      <c r="AC971" s="31" t="e">
        <f t="shared" si="467"/>
        <v>#DIV/0!</v>
      </c>
      <c r="AD971" s="20" t="e">
        <f t="shared" si="465"/>
        <v>#DIV/0!</v>
      </c>
      <c r="AE971" s="25">
        <f t="shared" si="445"/>
        <v>0</v>
      </c>
      <c r="AF971" s="25">
        <f t="shared" si="456"/>
        <v>4.0309878232372895</v>
      </c>
      <c r="AG971" s="29" t="e">
        <f t="shared" si="457"/>
        <v>#DIV/0!</v>
      </c>
      <c r="AH971" s="30">
        <f t="shared" si="458"/>
        <v>20.66478929456051</v>
      </c>
      <c r="AI971" s="28">
        <f t="shared" si="459"/>
        <v>0</v>
      </c>
    </row>
    <row r="972" spans="2:35" ht="20">
      <c r="B972" s="22">
        <v>1575</v>
      </c>
      <c r="C972" s="22">
        <v>740</v>
      </c>
      <c r="D972" s="18">
        <f t="shared" si="446"/>
        <v>1801.5487800000001</v>
      </c>
      <c r="E972" s="18">
        <f t="shared" si="447"/>
        <v>1109.03896052</v>
      </c>
      <c r="F972" s="18">
        <f t="shared" si="452"/>
        <v>1793.6474624</v>
      </c>
      <c r="G972" s="18">
        <f t="shared" si="453"/>
        <v>1106.041557924</v>
      </c>
      <c r="H972" s="18">
        <v>31</v>
      </c>
      <c r="I972" s="18">
        <v>692</v>
      </c>
      <c r="J972" s="13">
        <f t="shared" si="448"/>
        <v>-289.0196904</v>
      </c>
      <c r="K972" s="13">
        <f t="shared" si="449"/>
        <v>1037.101298216</v>
      </c>
      <c r="L972" s="13">
        <f t="shared" si="454"/>
        <v>-289.0196904</v>
      </c>
      <c r="M972" s="13">
        <f t="shared" si="455"/>
        <v>1037.101298216</v>
      </c>
      <c r="N972" s="19">
        <f t="shared" si="450"/>
        <v>-7.4491760000000795</v>
      </c>
      <c r="O972">
        <f t="shared" si="460"/>
        <v>-2.997402596000029</v>
      </c>
      <c r="P972">
        <f t="shared" si="468"/>
        <v>0.11066122550853474</v>
      </c>
      <c r="Q972" s="9">
        <f t="shared" si="469"/>
        <v>3.6887075169511578</v>
      </c>
      <c r="R972" s="9">
        <f t="shared" si="470"/>
        <v>13.279347061024168</v>
      </c>
      <c r="S972">
        <f t="shared" si="461"/>
        <v>0</v>
      </c>
      <c r="T972">
        <f t="shared" si="462"/>
        <v>0</v>
      </c>
      <c r="U972">
        <f t="shared" si="471"/>
        <v>0</v>
      </c>
      <c r="V972" s="9">
        <f t="shared" si="472"/>
        <v>0</v>
      </c>
      <c r="W972" s="9">
        <f t="shared" si="444"/>
        <v>0</v>
      </c>
      <c r="X972" s="6">
        <f t="shared" si="451"/>
        <v>20.753615973753991</v>
      </c>
      <c r="Y972" s="10">
        <v>0</v>
      </c>
      <c r="Z972" s="31">
        <f t="shared" si="463"/>
        <v>199.74777586888018</v>
      </c>
      <c r="AA972" s="31">
        <f t="shared" si="466"/>
        <v>2.3200971860063646E-2</v>
      </c>
      <c r="AB972" s="31" t="e">
        <f t="shared" si="464"/>
        <v>#DIV/0!</v>
      </c>
      <c r="AC972" s="31" t="e">
        <f t="shared" si="467"/>
        <v>#DIV/0!</v>
      </c>
      <c r="AD972" s="20" t="e">
        <f t="shared" si="465"/>
        <v>#DIV/0!</v>
      </c>
      <c r="AE972" s="25">
        <f t="shared" si="445"/>
        <v>0</v>
      </c>
      <c r="AF972" s="25">
        <f t="shared" si="456"/>
        <v>3.6887075169511578</v>
      </c>
      <c r="AG972" s="29" t="e">
        <f t="shared" si="457"/>
        <v>#DIV/0!</v>
      </c>
      <c r="AH972" s="30">
        <f t="shared" si="458"/>
        <v>20.753615973753991</v>
      </c>
      <c r="AI972" s="28">
        <f t="shared" si="459"/>
        <v>0</v>
      </c>
    </row>
    <row r="973" spans="2:35" ht="20">
      <c r="B973" s="22">
        <v>1580</v>
      </c>
      <c r="C973" s="22">
        <v>740</v>
      </c>
      <c r="D973" s="18">
        <f t="shared" si="446"/>
        <v>1808.3906400000001</v>
      </c>
      <c r="E973" s="18">
        <f t="shared" si="447"/>
        <v>1109.03896052</v>
      </c>
      <c r="F973" s="18">
        <f t="shared" si="452"/>
        <v>1801.3463413333332</v>
      </c>
      <c r="G973" s="18">
        <f t="shared" si="453"/>
        <v>1108.0398263213335</v>
      </c>
      <c r="H973" s="18">
        <v>31</v>
      </c>
      <c r="I973" s="18">
        <v>692</v>
      </c>
      <c r="J973" s="13">
        <f t="shared" si="448"/>
        <v>-289.0196904</v>
      </c>
      <c r="K973" s="13">
        <f t="shared" si="449"/>
        <v>1037.101298216</v>
      </c>
      <c r="L973" s="13">
        <f t="shared" si="454"/>
        <v>-289.0196904</v>
      </c>
      <c r="M973" s="13">
        <f t="shared" si="455"/>
        <v>1037.101298216</v>
      </c>
      <c r="N973" s="19">
        <f t="shared" si="450"/>
        <v>-6.8418599999999969</v>
      </c>
      <c r="O973">
        <f t="shared" si="460"/>
        <v>-1.9982683973335043</v>
      </c>
      <c r="P973">
        <f t="shared" si="468"/>
        <v>8.8495863304938915E-2</v>
      </c>
      <c r="Q973" s="9">
        <f t="shared" si="469"/>
        <v>2.9498621101646307</v>
      </c>
      <c r="R973" s="9">
        <f t="shared" si="470"/>
        <v>10.61950359659267</v>
      </c>
      <c r="S973">
        <f t="shared" si="461"/>
        <v>0</v>
      </c>
      <c r="T973">
        <f t="shared" si="462"/>
        <v>0</v>
      </c>
      <c r="U973">
        <f t="shared" si="471"/>
        <v>0</v>
      </c>
      <c r="V973" s="9">
        <f t="shared" si="472"/>
        <v>0</v>
      </c>
      <c r="W973" s="9">
        <f t="shared" si="444"/>
        <v>0</v>
      </c>
      <c r="X973" s="6">
        <f t="shared" si="451"/>
        <v>20.842597616684348</v>
      </c>
      <c r="Y973" s="10">
        <v>0</v>
      </c>
      <c r="Z973" s="31">
        <f t="shared" si="463"/>
        <v>194.55023294553786</v>
      </c>
      <c r="AA973" s="31">
        <f t="shared" si="466"/>
        <v>5.1975429233423256</v>
      </c>
      <c r="AB973" s="31" t="e">
        <f t="shared" si="464"/>
        <v>#DIV/0!</v>
      </c>
      <c r="AC973" s="31" t="e">
        <f t="shared" si="467"/>
        <v>#DIV/0!</v>
      </c>
      <c r="AD973" s="20" t="e">
        <f t="shared" si="465"/>
        <v>#DIV/0!</v>
      </c>
      <c r="AE973" s="25">
        <f t="shared" si="445"/>
        <v>0</v>
      </c>
      <c r="AF973" s="25">
        <f t="shared" si="456"/>
        <v>2.9498621101646307</v>
      </c>
      <c r="AG973" s="29" t="e">
        <f t="shared" si="457"/>
        <v>#DIV/0!</v>
      </c>
      <c r="AH973" s="30">
        <f t="shared" si="458"/>
        <v>20.842597616684348</v>
      </c>
      <c r="AI973" s="28">
        <f t="shared" si="459"/>
        <v>0</v>
      </c>
    </row>
    <row r="974" spans="2:35"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</row>
    <row r="975" spans="2:35"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</row>
    <row r="976" spans="2:35"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</row>
    <row r="977" spans="2:13"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</row>
    <row r="978" spans="2:13"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</row>
    <row r="979" spans="2:13"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</row>
    <row r="980" spans="2:13"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</row>
    <row r="981" spans="2:13"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</row>
    <row r="982" spans="2:13"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</row>
    <row r="983" spans="2:13"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</row>
    <row r="984" spans="2:13"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</row>
    <row r="985" spans="2:13"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</row>
    <row r="986" spans="2:13"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</row>
    <row r="987" spans="2:13"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</row>
    <row r="988" spans="2:13"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</row>
    <row r="989" spans="2:13"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</row>
    <row r="990" spans="2:13"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</row>
    <row r="991" spans="2:13"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</row>
    <row r="992" spans="2:13"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</row>
    <row r="993" spans="2:13"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</row>
    <row r="994" spans="2:13"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</row>
    <row r="995" spans="2:13"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</row>
    <row r="996" spans="2:13"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</row>
    <row r="997" spans="2:13"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</row>
    <row r="998" spans="2:13"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</row>
    <row r="999" spans="2:13"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</row>
    <row r="1000" spans="2:13"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</row>
    <row r="1001" spans="2:13"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</row>
    <row r="1002" spans="2:13"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</row>
    <row r="1003" spans="2:13"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</row>
    <row r="1004" spans="2:13"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</row>
    <row r="1005" spans="2:13"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</row>
    <row r="1006" spans="2:13"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</row>
    <row r="1007" spans="2:13"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</row>
    <row r="1008" spans="2:13"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</row>
    <row r="1009" spans="2:13"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</row>
    <row r="1010" spans="2:13"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</row>
    <row r="1011" spans="2:13"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</row>
    <row r="1012" spans="2:13"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</row>
    <row r="1013" spans="2:13"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</row>
    <row r="1014" spans="2:13"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</row>
    <row r="1015" spans="2:13"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</row>
    <row r="1016" spans="2:13"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</row>
    <row r="1017" spans="2:13"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</row>
    <row r="1018" spans="2:13"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</row>
    <row r="1019" spans="2:13"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</row>
    <row r="1020" spans="2:13"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</row>
    <row r="1021" spans="2:13"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</row>
    <row r="1022" spans="2:13"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</row>
    <row r="1023" spans="2:13"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</row>
    <row r="1024" spans="2:13"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</row>
    <row r="1025" spans="2:13"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</row>
    <row r="1026" spans="2:13"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</row>
    <row r="1027" spans="2:13"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</row>
    <row r="1028" spans="2:13"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</row>
    <row r="1029" spans="2:13"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</row>
    <row r="1030" spans="2:13"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</row>
    <row r="1031" spans="2:13"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</row>
    <row r="1032" spans="2:13"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</row>
    <row r="1033" spans="2:13"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</row>
    <row r="1034" spans="2:13"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</row>
    <row r="1035" spans="2:13"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</row>
    <row r="1036" spans="2:13"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</row>
    <row r="1037" spans="2:13"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</row>
    <row r="1038" spans="2:13"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</row>
    <row r="1039" spans="2:13"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</row>
    <row r="1040" spans="2:13"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</row>
    <row r="1041" spans="2:13"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</row>
    <row r="1042" spans="2:13"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</row>
    <row r="1043" spans="2:13"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</row>
    <row r="1044" spans="2:13"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</row>
    <row r="1045" spans="2:13"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</row>
    <row r="1046" spans="2:13"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</row>
    <row r="1047" spans="2:13"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</row>
    <row r="1048" spans="2:13"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</row>
    <row r="1049" spans="2:13"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</row>
    <row r="1050" spans="2:13"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</row>
    <row r="1051" spans="2:13"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</row>
    <row r="1052" spans="2:13"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</row>
    <row r="1053" spans="2:13"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</row>
    <row r="1054" spans="2:13"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</row>
    <row r="1055" spans="2:13"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</row>
    <row r="1056" spans="2:13"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</row>
    <row r="1057" spans="2:13"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</row>
    <row r="1058" spans="2:13"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</row>
    <row r="1059" spans="2:13"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</row>
    <row r="1060" spans="2:13"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</row>
    <row r="1061" spans="2:13">
      <c r="B1061" s="16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</row>
    <row r="1062" spans="2:13">
      <c r="B1062" s="16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</row>
    <row r="1063" spans="2:13">
      <c r="B1063" s="16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</row>
    <row r="1064" spans="2:13">
      <c r="B1064" s="16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</row>
    <row r="1065" spans="2:13">
      <c r="B1065" s="16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</row>
    <row r="1066" spans="2:13"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</row>
    <row r="1067" spans="2:13"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</row>
    <row r="1068" spans="2:13"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</row>
    <row r="1069" spans="2:13"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</row>
    <row r="1070" spans="2:13"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</row>
    <row r="1071" spans="2:13"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</row>
    <row r="1072" spans="2:13"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</row>
    <row r="1073" spans="2:13"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</row>
    <row r="1074" spans="2:13"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</row>
    <row r="1075" spans="2:13"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</row>
    <row r="1076" spans="2:13"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</row>
    <row r="1077" spans="2:13"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</row>
    <row r="1078" spans="2:13"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</row>
    <row r="1079" spans="2:13"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</row>
    <row r="1080" spans="2:13"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</row>
    <row r="1081" spans="2:13"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</row>
    <row r="1082" spans="2:13"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</row>
    <row r="1083" spans="2:13"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</row>
    <row r="1084" spans="2:13"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</row>
    <row r="1085" spans="2:13"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</row>
    <row r="1086" spans="2:13"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</row>
    <row r="1087" spans="2:13"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</row>
    <row r="1088" spans="2:13"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</row>
    <row r="1089" spans="2:13"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</row>
    <row r="1090" spans="2:13"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</row>
    <row r="1091" spans="2:13"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</row>
    <row r="1092" spans="2:13"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</row>
    <row r="1093" spans="2:13"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</row>
    <row r="1094" spans="2:13"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</row>
    <row r="1095" spans="2:13"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</row>
    <row r="1096" spans="2:13"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</row>
    <row r="1097" spans="2:13"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</row>
    <row r="1098" spans="2:13"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</row>
    <row r="1099" spans="2:13"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</row>
    <row r="1100" spans="2:13"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</row>
    <row r="1101" spans="2:13"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</row>
    <row r="1102" spans="2:13"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</row>
    <row r="1103" spans="2:13"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</row>
    <row r="1104" spans="2:13"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</row>
    <row r="1105" spans="2:13"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</row>
    <row r="1106" spans="2:13"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</row>
    <row r="1107" spans="2:13"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</row>
    <row r="1108" spans="2:13"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</row>
    <row r="1109" spans="2:13"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</row>
    <row r="1110" spans="2:13"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</row>
    <row r="1111" spans="2:13"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</row>
    <row r="1112" spans="2:13"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</row>
    <row r="1113" spans="2:13"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</row>
    <row r="1114" spans="2:13"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</row>
    <row r="1115" spans="2:13"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</row>
    <row r="1116" spans="2:13"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</row>
    <row r="1117" spans="2:13"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</row>
    <row r="1118" spans="2:13"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</row>
    <row r="1119" spans="2:13"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</row>
    <row r="1120" spans="2:13"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</row>
    <row r="1121" spans="2:13"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</row>
    <row r="1122" spans="2:13"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</row>
    <row r="1123" spans="2:13"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</row>
    <row r="1124" spans="2:13"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</row>
    <row r="1125" spans="2:13"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</row>
    <row r="1126" spans="2:13"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</row>
    <row r="1127" spans="2:13"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</row>
    <row r="1128" spans="2:13"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</row>
    <row r="1129" spans="2:13"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</row>
    <row r="1130" spans="2:13"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</row>
    <row r="1131" spans="2:13"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</row>
    <row r="1132" spans="2:13"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</row>
    <row r="1133" spans="2:13"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</row>
    <row r="1134" spans="2:13"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</row>
    <row r="1135" spans="2:13"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</row>
    <row r="1136" spans="2:13"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</row>
    <row r="1137" spans="2:13"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</row>
    <row r="1138" spans="2:13"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</row>
    <row r="1139" spans="2:13"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</row>
    <row r="1140" spans="2:13"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</row>
    <row r="1141" spans="2:13"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</row>
    <row r="1142" spans="2:13"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</row>
    <row r="1143" spans="2:13"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</row>
    <row r="1144" spans="2:13"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</row>
    <row r="1145" spans="2:13"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</row>
    <row r="1146" spans="2:13"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</row>
    <row r="1147" spans="2:13"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</row>
    <row r="1148" spans="2:13"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</row>
    <row r="1149" spans="2:13"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</row>
    <row r="1150" spans="2:13"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</row>
    <row r="1151" spans="2:13"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</row>
    <row r="1152" spans="2:13"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</row>
    <row r="1153" spans="2:13"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</row>
    <row r="1154" spans="2:13"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</row>
    <row r="1155" spans="2:13"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</row>
    <row r="1156" spans="2:13"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</row>
    <row r="1157" spans="2:13"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</row>
    <row r="1158" spans="2:13"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</row>
    <row r="1159" spans="2:13"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</row>
    <row r="1160" spans="2:13"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</row>
    <row r="1161" spans="2:13"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</row>
    <row r="1162" spans="2:13"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</row>
    <row r="1163" spans="2:13"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</row>
    <row r="1164" spans="2:13"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</row>
    <row r="1165" spans="2:13"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</row>
    <row r="1166" spans="2:13"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</row>
    <row r="1167" spans="2:13"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</row>
    <row r="1168" spans="2:13"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</row>
    <row r="1169" spans="2:13"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</row>
    <row r="1170" spans="2:13"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</row>
    <row r="1171" spans="2:13"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</row>
    <row r="1172" spans="2:13"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</row>
    <row r="1173" spans="2:13"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</row>
    <row r="1174" spans="2:13"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</row>
    <row r="1175" spans="2:13"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</row>
    <row r="1176" spans="2:13"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</row>
    <row r="1177" spans="2:13"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</row>
    <row r="1178" spans="2:13"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</row>
    <row r="1179" spans="2:13"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</row>
    <row r="1180" spans="2:13"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</row>
    <row r="1181" spans="2:13"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</row>
    <row r="1182" spans="2:13"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</row>
    <row r="1183" spans="2:13"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</row>
    <row r="1184" spans="2:13"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</row>
    <row r="1185" spans="2:13"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</row>
    <row r="1186" spans="2:13"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</row>
    <row r="1187" spans="2:13"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</row>
    <row r="1188" spans="2:13">
      <c r="B1188" s="16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</row>
    <row r="1189" spans="2:13">
      <c r="B1189" s="16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</row>
    <row r="1190" spans="2:13">
      <c r="B1190" s="16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</row>
    <row r="1191" spans="2:13">
      <c r="B1191" s="16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</row>
    <row r="1192" spans="2:13">
      <c r="B1192" s="16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</row>
    <row r="1193" spans="2:13"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</row>
    <row r="1194" spans="2:13"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</row>
    <row r="1195" spans="2:13"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</row>
    <row r="1196" spans="2:13"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</row>
    <row r="1197" spans="2:13"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</row>
    <row r="1198" spans="2:13"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</row>
    <row r="1199" spans="2:13"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</row>
    <row r="1200" spans="2:13"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</row>
    <row r="1201" spans="2:13"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</row>
    <row r="1202" spans="2:13"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</row>
    <row r="1203" spans="2:13"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</row>
    <row r="1204" spans="2:13"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</row>
    <row r="1205" spans="2:13"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</row>
    <row r="1206" spans="2:13"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</row>
    <row r="1207" spans="2:13"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</row>
    <row r="1208" spans="2:13"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</row>
    <row r="1209" spans="2:13"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</row>
    <row r="1210" spans="2:13"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</row>
    <row r="1211" spans="2:13"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</row>
    <row r="1212" spans="2:13"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</row>
    <row r="1213" spans="2:13"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</row>
    <row r="1214" spans="2:13"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</row>
    <row r="1215" spans="2:13"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</row>
    <row r="1216" spans="2:13"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</row>
    <row r="1217" spans="2:13"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</row>
    <row r="1218" spans="2:13"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</row>
    <row r="1219" spans="2:13"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</row>
    <row r="1220" spans="2:13"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</row>
    <row r="1221" spans="2:13"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</row>
    <row r="1222" spans="2:13"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</row>
    <row r="1223" spans="2:13"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</row>
    <row r="1224" spans="2:13"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</row>
    <row r="1225" spans="2:13"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</row>
    <row r="1226" spans="2:13"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</row>
    <row r="1227" spans="2:13"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</row>
    <row r="1228" spans="2:13"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</row>
    <row r="1229" spans="2:13"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</row>
    <row r="1230" spans="2:13"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</row>
    <row r="1231" spans="2:13"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</row>
    <row r="1232" spans="2:13"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</row>
    <row r="1233" spans="2:13"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</row>
    <row r="1234" spans="2:13"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</row>
    <row r="1235" spans="2:13"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</row>
    <row r="1236" spans="2:13"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</row>
    <row r="1237" spans="2:13"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</row>
    <row r="1238" spans="2:13"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</row>
    <row r="1239" spans="2:13"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</row>
    <row r="1240" spans="2:13"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</row>
    <row r="1241" spans="2:13"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</row>
    <row r="1242" spans="2:13"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</row>
    <row r="1243" spans="2:13"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</row>
    <row r="1244" spans="2:13"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</row>
    <row r="1245" spans="2:13"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</row>
    <row r="1246" spans="2:13"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</row>
    <row r="1247" spans="2:13"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</row>
    <row r="1248" spans="2:13"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</row>
    <row r="1249" spans="2:13"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</row>
    <row r="1250" spans="2:13"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</row>
    <row r="1251" spans="2:13"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</row>
    <row r="1252" spans="2:13"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</row>
    <row r="1253" spans="2:13"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</row>
    <row r="1254" spans="2:13"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</row>
    <row r="1255" spans="2:13"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</row>
    <row r="1256" spans="2:13"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</row>
    <row r="1257" spans="2:13"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</row>
    <row r="1258" spans="2:13"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</row>
    <row r="1259" spans="2:13"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</row>
    <row r="1260" spans="2:13">
      <c r="B1260" s="16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</row>
    <row r="1261" spans="2:13">
      <c r="B1261" s="16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</row>
    <row r="1262" spans="2:13">
      <c r="B1262" s="16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</row>
    <row r="1263" spans="2:13">
      <c r="B1263" s="16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</row>
    <row r="1264" spans="2:13">
      <c r="B1264" s="16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</row>
    <row r="1265" spans="2:13"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</row>
    <row r="1266" spans="2:13"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</row>
    <row r="1267" spans="2:13"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</row>
    <row r="1268" spans="2:13"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</row>
    <row r="1269" spans="2:13"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</row>
    <row r="1270" spans="2:13"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</row>
    <row r="1271" spans="2:13"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</row>
    <row r="1272" spans="2:13"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</row>
    <row r="1273" spans="2:13"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</row>
    <row r="1274" spans="2:13"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</row>
    <row r="1275" spans="2:13"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</row>
    <row r="1276" spans="2:13"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</row>
    <row r="1277" spans="2:13"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</row>
    <row r="1278" spans="2:13"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</row>
    <row r="1279" spans="2:13"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</row>
    <row r="1280" spans="2:13"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</row>
    <row r="1281" spans="2:13"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</row>
    <row r="1282" spans="2:13"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</row>
    <row r="1283" spans="2:13"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</row>
    <row r="1284" spans="2:13"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</row>
    <row r="1285" spans="2:13"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</row>
    <row r="1286" spans="2:13"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</row>
    <row r="1287" spans="2:13"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</row>
    <row r="1288" spans="2:13"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</row>
    <row r="1289" spans="2:13"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</row>
    <row r="1290" spans="2:13"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</row>
    <row r="1291" spans="2:13"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</row>
    <row r="1292" spans="2:13"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</row>
    <row r="1293" spans="2:13"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</row>
    <row r="1294" spans="2:13"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</row>
    <row r="1295" spans="2:13"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</row>
    <row r="1296" spans="2:13"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</row>
    <row r="1297" spans="2:13"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</row>
    <row r="1298" spans="2:13"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</row>
    <row r="1299" spans="2:13"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</row>
    <row r="1300" spans="2:13"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</row>
  </sheetData>
  <mergeCells count="1">
    <mergeCell ref="AE1:AI1"/>
  </mergeCells>
  <phoneticPr fontId="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37"/>
  <sheetViews>
    <sheetView workbookViewId="0">
      <selection activeCell="M137" sqref="M137"/>
    </sheetView>
  </sheetViews>
  <sheetFormatPr baseColWidth="10" defaultColWidth="11" defaultRowHeight="15"/>
  <cols>
    <col min="3" max="3" width="10.83203125" style="35"/>
    <col min="9" max="10" width="10.83203125" style="35"/>
  </cols>
  <sheetData>
    <row r="1" spans="1:11">
      <c r="A1" t="s">
        <v>86</v>
      </c>
      <c r="B1" t="s">
        <v>87</v>
      </c>
      <c r="C1" s="35" t="s">
        <v>99</v>
      </c>
      <c r="D1" t="s">
        <v>88</v>
      </c>
      <c r="E1" t="s">
        <v>89</v>
      </c>
      <c r="G1" s="13" t="s">
        <v>102</v>
      </c>
      <c r="H1" s="13" t="s">
        <v>98</v>
      </c>
      <c r="I1" s="37" t="s">
        <v>103</v>
      </c>
      <c r="J1" s="37" t="s">
        <v>100</v>
      </c>
      <c r="K1" s="13" t="s">
        <v>101</v>
      </c>
    </row>
    <row r="2" spans="1:11">
      <c r="A2" s="33">
        <v>1.4531644720833305</v>
      </c>
      <c r="B2" s="33">
        <v>2.0987998305025797</v>
      </c>
      <c r="C2" s="36">
        <v>158.25743155586201</v>
      </c>
      <c r="D2" s="34">
        <v>19.151951246756894</v>
      </c>
      <c r="E2" s="13">
        <v>0</v>
      </c>
      <c r="G2" s="26">
        <v>1.6495771746459864</v>
      </c>
      <c r="H2" s="26">
        <v>0.97291220305555681</v>
      </c>
      <c r="I2" s="35">
        <v>173.79219661326721</v>
      </c>
      <c r="J2" s="35">
        <v>19.80322604116461</v>
      </c>
      <c r="K2">
        <v>0</v>
      </c>
    </row>
    <row r="3" spans="1:11">
      <c r="A3" s="33">
        <v>1.7200014826956267</v>
      </c>
      <c r="B3" s="33">
        <v>3.3793198011068513</v>
      </c>
      <c r="C3" s="36">
        <v>143.99007585276232</v>
      </c>
      <c r="D3" s="34">
        <v>19.048737482738467</v>
      </c>
      <c r="E3" s="13">
        <v>0</v>
      </c>
      <c r="G3" s="26">
        <v>1.7914343760595752</v>
      </c>
      <c r="H3" s="26">
        <v>0.97291220305553705</v>
      </c>
      <c r="I3" s="35">
        <v>167.5053757569072</v>
      </c>
      <c r="J3" s="35">
        <v>19.718993524763242</v>
      </c>
      <c r="K3">
        <v>0</v>
      </c>
    </row>
    <row r="4" spans="1:11">
      <c r="A4" s="33">
        <v>1.564335110862912</v>
      </c>
      <c r="B4" s="33">
        <v>3.3775967399444666</v>
      </c>
      <c r="C4" s="36">
        <v>143.32129819549056</v>
      </c>
      <c r="D4" s="34">
        <v>18.973634735999998</v>
      </c>
      <c r="E4" s="13">
        <v>0</v>
      </c>
      <c r="G4" s="26">
        <v>1.7918347860602035</v>
      </c>
      <c r="H4" s="26">
        <v>0.97291220305555681</v>
      </c>
      <c r="I4" s="35">
        <v>167.5089378592225</v>
      </c>
      <c r="J4" s="35">
        <v>19.637259746971459</v>
      </c>
      <c r="K4">
        <v>0</v>
      </c>
    </row>
    <row r="5" spans="1:11">
      <c r="A5" s="33">
        <v>1.5641697267631562</v>
      </c>
      <c r="B5" s="33">
        <v>2.006903831912592</v>
      </c>
      <c r="C5" s="36">
        <v>151.63318724113276</v>
      </c>
      <c r="D5" s="34">
        <v>18.852462677062412</v>
      </c>
      <c r="E5" s="13">
        <v>0</v>
      </c>
      <c r="G5" s="26">
        <v>1.6506845170112503</v>
      </c>
      <c r="H5" s="26">
        <v>0.93047263094173882</v>
      </c>
      <c r="I5" s="35">
        <v>141.49284681812975</v>
      </c>
      <c r="J5" s="35">
        <v>19.583581538673311</v>
      </c>
      <c r="K5">
        <v>0</v>
      </c>
    </row>
    <row r="6" spans="1:11">
      <c r="A6" s="33">
        <v>1.0200993834216541</v>
      </c>
      <c r="B6" s="33">
        <v>2.1251786520642053</v>
      </c>
      <c r="C6" s="36">
        <v>178.94360310676657</v>
      </c>
      <c r="D6" s="34">
        <v>18.763588407572673</v>
      </c>
      <c r="E6" s="13">
        <v>0</v>
      </c>
      <c r="G6" s="26">
        <v>1.6203714805555065</v>
      </c>
      <c r="H6" s="26">
        <v>1.3118121407751955</v>
      </c>
      <c r="I6" s="35">
        <v>212.29293029055839</v>
      </c>
      <c r="J6" s="35">
        <v>19.499308909810395</v>
      </c>
      <c r="K6">
        <v>0</v>
      </c>
    </row>
    <row r="7" spans="1:11">
      <c r="A7" s="33">
        <v>1.3189733617743413</v>
      </c>
      <c r="B7" s="33">
        <v>2.2812742909721191</v>
      </c>
      <c r="C7" s="36">
        <v>176.20966547260738</v>
      </c>
      <c r="D7" s="34">
        <v>18.693681587016222</v>
      </c>
      <c r="E7" s="13">
        <v>0</v>
      </c>
      <c r="G7" s="26">
        <v>1.7938372612833688</v>
      </c>
      <c r="H7" s="26">
        <v>1.0049508227376833</v>
      </c>
      <c r="I7" s="35">
        <v>125.60833301866907</v>
      </c>
      <c r="J7" s="35">
        <v>19.452010807474643</v>
      </c>
      <c r="K7">
        <v>0</v>
      </c>
    </row>
    <row r="8" spans="1:11">
      <c r="A8" s="33">
        <v>1.1681418050617387</v>
      </c>
      <c r="B8" s="33">
        <v>2.1239236031634645</v>
      </c>
      <c r="C8" s="36">
        <v>179.22398455709413</v>
      </c>
      <c r="D8" s="34">
        <v>18.627998477738448</v>
      </c>
      <c r="E8" s="13">
        <v>0</v>
      </c>
      <c r="G8" s="26">
        <v>1.5198648637739818</v>
      </c>
      <c r="H8" s="26">
        <v>0.89812263329643394</v>
      </c>
      <c r="I8" s="35">
        <v>132.1512127022169</v>
      </c>
      <c r="J8" s="35">
        <v>19.395802707175587</v>
      </c>
      <c r="K8">
        <v>0</v>
      </c>
    </row>
    <row r="9" spans="1:11">
      <c r="A9" s="33">
        <v>1.3196232867793041</v>
      </c>
      <c r="B9" s="33">
        <v>2.1239236031635365</v>
      </c>
      <c r="C9" s="36">
        <v>178.05592913396057</v>
      </c>
      <c r="D9" s="34">
        <v>18.511342959378918</v>
      </c>
      <c r="E9" s="13">
        <v>0</v>
      </c>
      <c r="G9" s="26">
        <v>1.7944381418156077</v>
      </c>
      <c r="H9" s="26">
        <v>1.3123238181026537</v>
      </c>
      <c r="I9" s="35">
        <v>135.28251536366534</v>
      </c>
      <c r="J9" s="35">
        <v>19.330420975089659</v>
      </c>
      <c r="K9">
        <v>0</v>
      </c>
    </row>
    <row r="10" spans="1:11">
      <c r="A10" s="33">
        <v>1.0209288316462783</v>
      </c>
      <c r="B10" s="33">
        <v>1.9334167411110652</v>
      </c>
      <c r="C10" s="36">
        <v>190.62985363746196</v>
      </c>
      <c r="D10" s="34">
        <v>18.427509289008032</v>
      </c>
      <c r="E10" s="13">
        <v>0</v>
      </c>
      <c r="G10" s="26">
        <v>1.6215203384258887</v>
      </c>
      <c r="H10" s="26">
        <v>1.3123238181027879</v>
      </c>
      <c r="I10" s="35">
        <v>205.95125784404925</v>
      </c>
      <c r="J10" s="35">
        <v>19.297085901106342</v>
      </c>
      <c r="K10">
        <v>0</v>
      </c>
    </row>
    <row r="11" spans="1:11">
      <c r="A11" s="33">
        <v>1.3587041146572143</v>
      </c>
      <c r="B11" s="33">
        <v>2.2749151594766324</v>
      </c>
      <c r="C11" s="36">
        <v>188.59540683447185</v>
      </c>
      <c r="D11" s="34">
        <v>18.347866978070805</v>
      </c>
      <c r="E11" s="13">
        <v>0</v>
      </c>
      <c r="G11" s="26">
        <v>2.0850945114592361</v>
      </c>
      <c r="H11" s="26">
        <v>1.9694492756938213</v>
      </c>
      <c r="I11" s="35">
        <v>185.25499685732655</v>
      </c>
      <c r="J11" s="35">
        <v>19.21273393393151</v>
      </c>
      <c r="K11">
        <v>0</v>
      </c>
    </row>
    <row r="12" spans="1:11">
      <c r="A12" s="33">
        <v>1.3204899155953305</v>
      </c>
      <c r="B12" s="33">
        <v>1.306194470015495</v>
      </c>
      <c r="C12" s="36">
        <v>176.17758649351478</v>
      </c>
      <c r="D12" s="34">
        <v>18.264023734940913</v>
      </c>
      <c r="E12" s="13">
        <v>0</v>
      </c>
      <c r="G12" s="26">
        <v>1.7964415356278867</v>
      </c>
      <c r="H12" s="26">
        <v>1.7046190151934699</v>
      </c>
      <c r="I12" s="35">
        <v>181.43671725914197</v>
      </c>
      <c r="J12" s="35">
        <v>19.128381970362351</v>
      </c>
      <c r="K12">
        <v>0</v>
      </c>
    </row>
    <row r="13" spans="1:11">
      <c r="A13" s="33">
        <v>1.3593611724250489</v>
      </c>
      <c r="B13" s="33">
        <v>2.1226687075940314</v>
      </c>
      <c r="C13" s="36">
        <v>186.71654564675055</v>
      </c>
      <c r="D13" s="34">
        <v>18.165826681301812</v>
      </c>
      <c r="E13" s="13">
        <v>0</v>
      </c>
      <c r="G13" s="26">
        <v>1.7968422989328436</v>
      </c>
      <c r="H13" s="26">
        <v>2.1364809474795647</v>
      </c>
      <c r="I13" s="35">
        <v>178.90219327609228</v>
      </c>
      <c r="J13" s="35">
        <v>19.025950943999998</v>
      </c>
      <c r="K13">
        <v>0</v>
      </c>
    </row>
    <row r="14" spans="1:11">
      <c r="A14" s="33">
        <v>1.2409818169939464</v>
      </c>
      <c r="B14" s="33">
        <v>1.9320381116666066</v>
      </c>
      <c r="C14" s="36">
        <v>201.54986136074024</v>
      </c>
      <c r="D14" s="34">
        <v>18.095917069792502</v>
      </c>
      <c r="E14" s="13">
        <v>0</v>
      </c>
      <c r="G14" s="26">
        <v>1.6226691962962707</v>
      </c>
      <c r="H14" s="26">
        <v>1.9654409671118993</v>
      </c>
      <c r="I14" s="35">
        <v>168.6415144728247</v>
      </c>
      <c r="J14" s="35">
        <v>18.955640704</v>
      </c>
      <c r="K14">
        <v>0</v>
      </c>
    </row>
    <row r="15" spans="1:11">
      <c r="A15" s="33">
        <v>1.2412250859417933</v>
      </c>
      <c r="B15" s="33">
        <v>2.2691946076162623</v>
      </c>
      <c r="C15" s="36">
        <v>191.65945198809237</v>
      </c>
      <c r="D15" s="34">
        <v>18.030304721915712</v>
      </c>
      <c r="E15" s="13">
        <v>0</v>
      </c>
      <c r="G15" s="26">
        <v>1.9472030355554935</v>
      </c>
      <c r="H15" s="26">
        <v>1.703733261308346</v>
      </c>
      <c r="I15" s="35">
        <v>168.63929951180131</v>
      </c>
      <c r="J15" s="35">
        <v>18.84314432</v>
      </c>
      <c r="K15">
        <v>0</v>
      </c>
    </row>
    <row r="16" spans="1:11">
      <c r="A16" s="33">
        <v>1.0225363237736302</v>
      </c>
      <c r="B16" s="33">
        <v>1.3056847576424095</v>
      </c>
      <c r="C16" s="36">
        <v>178.86134666999666</v>
      </c>
      <c r="D16" s="34">
        <v>17.950684329118996</v>
      </c>
      <c r="E16" s="13">
        <v>0</v>
      </c>
      <c r="G16" s="26">
        <v>1.6226691962964281</v>
      </c>
      <c r="H16" s="26">
        <v>2.1352245307423967</v>
      </c>
      <c r="I16" s="35">
        <v>168.63634490397493</v>
      </c>
      <c r="J16" s="35">
        <v>18.736141932195586</v>
      </c>
      <c r="K16">
        <v>0</v>
      </c>
    </row>
    <row r="17" spans="1:11">
      <c r="A17" s="33">
        <v>0.97015494416666925</v>
      </c>
      <c r="B17" s="33">
        <v>1.3056847576424859</v>
      </c>
      <c r="C17" s="36">
        <v>165.53575050040402</v>
      </c>
      <c r="D17" s="34">
        <v>17.8485501787824</v>
      </c>
      <c r="E17" s="13">
        <v>0</v>
      </c>
      <c r="G17" s="26">
        <v>1.6226691962962707</v>
      </c>
      <c r="H17" s="26">
        <v>2.4058653653083923</v>
      </c>
      <c r="I17" s="35">
        <v>169.58377317311215</v>
      </c>
      <c r="J17" s="35">
        <v>18.637737590786315</v>
      </c>
      <c r="K17">
        <v>0</v>
      </c>
    </row>
    <row r="18" spans="1:11">
      <c r="A18" s="33">
        <v>1.0231068621114012</v>
      </c>
      <c r="B18" s="33">
        <v>1.9306594822222267</v>
      </c>
      <c r="C18" s="36">
        <v>190.60272453292745</v>
      </c>
      <c r="D18" s="34">
        <v>17.806655660621029</v>
      </c>
      <c r="E18" s="13">
        <v>0</v>
      </c>
      <c r="G18" s="26">
        <v>1.6226691962962707</v>
      </c>
      <c r="H18" s="26">
        <v>1.7028476745188301</v>
      </c>
      <c r="I18" s="35">
        <v>169.58190659382737</v>
      </c>
      <c r="J18" s="35">
        <v>18.553405236342883</v>
      </c>
      <c r="K18">
        <v>0</v>
      </c>
    </row>
    <row r="19" spans="1:11">
      <c r="A19" s="33">
        <v>1.3226026200551293</v>
      </c>
      <c r="B19" s="33">
        <v>2.2641118094180404</v>
      </c>
      <c r="C19" s="36">
        <v>176.12885743044885</v>
      </c>
      <c r="D19" s="34">
        <v>17.750749866293081</v>
      </c>
      <c r="E19" s="13">
        <v>0</v>
      </c>
      <c r="G19" s="26">
        <v>2.1839133629559444</v>
      </c>
      <c r="H19" s="26">
        <v>1.7028476745189336</v>
      </c>
      <c r="I19" s="35">
        <v>158.80566231353649</v>
      </c>
      <c r="J19" s="35">
        <v>18.432539436626158</v>
      </c>
      <c r="K19">
        <v>0</v>
      </c>
    </row>
    <row r="20" spans="1:11">
      <c r="A20" s="33">
        <v>1.6222216015177693</v>
      </c>
      <c r="B20" s="33">
        <v>2.1201593775376666</v>
      </c>
      <c r="C20" s="36">
        <v>184.33738300246966</v>
      </c>
      <c r="D20" s="34">
        <v>17.657146064288302</v>
      </c>
      <c r="E20" s="13">
        <v>0</v>
      </c>
      <c r="G20" s="26">
        <v>2.1834927098099244</v>
      </c>
      <c r="H20" s="26">
        <v>1.9444457766666747</v>
      </c>
      <c r="I20" s="35">
        <v>170.1819002334355</v>
      </c>
      <c r="J20" s="35">
        <v>18.334165359693941</v>
      </c>
      <c r="K20">
        <v>0</v>
      </c>
    </row>
    <row r="21" spans="1:11">
      <c r="A21" s="33">
        <v>1.2939994687037117</v>
      </c>
      <c r="B21" s="33">
        <v>2.1201593775377492</v>
      </c>
      <c r="C21" s="36">
        <v>170.09931914917152</v>
      </c>
      <c r="D21" s="34">
        <v>17.555241680763686</v>
      </c>
      <c r="E21" s="13">
        <v>0</v>
      </c>
      <c r="G21" s="26">
        <v>1.89074589280868</v>
      </c>
      <c r="H21" s="26">
        <v>0.97222288833332748</v>
      </c>
      <c r="I21" s="35">
        <v>168.32523860789595</v>
      </c>
      <c r="J21" s="35">
        <v>18.231217280231796</v>
      </c>
      <c r="K21">
        <v>0</v>
      </c>
    </row>
    <row r="22" spans="1:11">
      <c r="A22" s="33">
        <v>1.1322495351157329</v>
      </c>
      <c r="B22" s="33">
        <v>0.96464042638892344</v>
      </c>
      <c r="C22" s="36">
        <v>180</v>
      </c>
      <c r="D22" s="34">
        <v>17.461676899705076</v>
      </c>
      <c r="E22" s="13">
        <v>0</v>
      </c>
      <c r="G22" s="26">
        <v>1.9458244061111136</v>
      </c>
      <c r="H22" s="26">
        <v>1.9444457766666747</v>
      </c>
      <c r="I22" s="35">
        <v>180</v>
      </c>
      <c r="J22" s="35">
        <v>18.118840521055766</v>
      </c>
      <c r="K22">
        <v>0</v>
      </c>
    </row>
    <row r="23" spans="1:11">
      <c r="A23" s="33">
        <v>1.1326516353703764</v>
      </c>
      <c r="B23" s="33">
        <v>1.9292808527777681</v>
      </c>
      <c r="C23" s="36">
        <v>180</v>
      </c>
      <c r="D23" s="34">
        <v>17.373713810944256</v>
      </c>
      <c r="E23" s="13">
        <v>0</v>
      </c>
      <c r="G23" s="26">
        <v>1.6215203384260461</v>
      </c>
      <c r="H23" s="26">
        <v>0.97222288833332748</v>
      </c>
      <c r="I23" s="35">
        <v>180</v>
      </c>
      <c r="J23" s="35">
        <v>18.062652142180848</v>
      </c>
      <c r="K23">
        <v>0</v>
      </c>
    </row>
    <row r="24" spans="1:11">
      <c r="A24" s="33">
        <v>1.3237404039041993</v>
      </c>
      <c r="B24" s="33">
        <v>1.9292808527777681</v>
      </c>
      <c r="C24" s="36">
        <v>187.88559886112367</v>
      </c>
      <c r="D24" s="34">
        <v>17.317820109332573</v>
      </c>
      <c r="E24" s="13">
        <v>0</v>
      </c>
      <c r="G24" s="26">
        <v>1.9458244061110348</v>
      </c>
      <c r="H24" s="26">
        <v>2.3975262714049363</v>
      </c>
      <c r="I24" s="35">
        <v>168.60225758849742</v>
      </c>
      <c r="J24" s="35">
        <v>17.922171241123205</v>
      </c>
      <c r="K24">
        <v>0</v>
      </c>
    </row>
    <row r="25" spans="1:11">
      <c r="A25" s="33">
        <v>1.3238487705980486</v>
      </c>
      <c r="B25" s="33">
        <v>0.96464042638892344</v>
      </c>
      <c r="C25" s="36">
        <v>187.88488249758626</v>
      </c>
      <c r="D25" s="34">
        <v>17.22422386438425</v>
      </c>
      <c r="E25" s="13">
        <v>0</v>
      </c>
      <c r="G25" s="26">
        <v>1.8881019367635929</v>
      </c>
      <c r="H25" s="26">
        <v>1.310278085720578</v>
      </c>
      <c r="I25" s="35">
        <v>154.34526005528895</v>
      </c>
      <c r="J25" s="35">
        <v>17.865982863952933</v>
      </c>
      <c r="K25">
        <v>0</v>
      </c>
    </row>
    <row r="26" spans="1:11">
      <c r="A26" s="33">
        <v>0.97084425888888848</v>
      </c>
      <c r="B26" s="33">
        <v>1.9292808527777681</v>
      </c>
      <c r="C26" s="36">
        <v>180</v>
      </c>
      <c r="D26" s="34">
        <v>17.126438776387616</v>
      </c>
      <c r="E26" s="13">
        <v>0</v>
      </c>
      <c r="G26" s="26">
        <v>2.1799177920692778</v>
      </c>
      <c r="H26" s="26">
        <v>2.1327121502632806</v>
      </c>
      <c r="I26" s="35">
        <v>158.76084635563225</v>
      </c>
      <c r="J26" s="35">
        <v>17.74541858735223</v>
      </c>
      <c r="K26">
        <v>0</v>
      </c>
    </row>
    <row r="27" spans="1:11">
      <c r="A27" s="33">
        <v>0.97084425888888848</v>
      </c>
      <c r="B27" s="33">
        <v>1.9881049530002439</v>
      </c>
      <c r="C27" s="36">
        <v>167.49110733237956</v>
      </c>
      <c r="D27" s="34">
        <v>17.070536047359052</v>
      </c>
      <c r="E27" s="13">
        <v>0</v>
      </c>
      <c r="G27" s="26">
        <v>2.1794972882510542</v>
      </c>
      <c r="H27" s="26">
        <v>1.457300360416667</v>
      </c>
      <c r="I27" s="35">
        <v>170.16082741317652</v>
      </c>
      <c r="J27" s="35">
        <v>17.656788961853596</v>
      </c>
      <c r="K27">
        <v>0</v>
      </c>
    </row>
    <row r="28" spans="1:11">
      <c r="A28" s="33">
        <v>0.97084425888888848</v>
      </c>
      <c r="B28" s="33">
        <v>1.3056847576423514</v>
      </c>
      <c r="C28" s="36">
        <v>167.49289263896242</v>
      </c>
      <c r="D28" s="34">
        <v>17.000792089513517</v>
      </c>
      <c r="E28" s="13">
        <v>0</v>
      </c>
      <c r="G28" s="26">
        <v>2.177815430734654</v>
      </c>
      <c r="H28" s="26">
        <v>1.457300360416667</v>
      </c>
      <c r="I28" s="35">
        <v>170.15192782725279</v>
      </c>
      <c r="J28" s="35">
        <v>17.544491860699612</v>
      </c>
      <c r="K28">
        <v>0</v>
      </c>
    </row>
    <row r="29" spans="1:11">
      <c r="A29" s="33">
        <v>1.4562663883333229</v>
      </c>
      <c r="B29" s="33">
        <v>2.1214139656278643</v>
      </c>
      <c r="C29" s="36">
        <v>167.49646174806855</v>
      </c>
      <c r="D29" s="34">
        <v>16.906776436063019</v>
      </c>
      <c r="E29" s="13">
        <v>0</v>
      </c>
      <c r="G29" s="26">
        <v>2.1773950058403369</v>
      </c>
      <c r="H29" s="26">
        <v>0.97153357361109816</v>
      </c>
      <c r="I29" s="35">
        <v>170.14970043950433</v>
      </c>
      <c r="J29" s="35">
        <v>17.446226920916921</v>
      </c>
      <c r="K29">
        <v>0</v>
      </c>
    </row>
    <row r="30" spans="1:11">
      <c r="A30" s="33">
        <v>0.97084425888888848</v>
      </c>
      <c r="B30" s="33">
        <v>1.9306594822222267</v>
      </c>
      <c r="C30" s="36">
        <v>180</v>
      </c>
      <c r="D30" s="34">
        <v>16.85085248050585</v>
      </c>
      <c r="E30" s="13">
        <v>0</v>
      </c>
      <c r="G30" s="26">
        <v>1.8852557454661518</v>
      </c>
      <c r="H30" s="26">
        <v>1.9430671472222356</v>
      </c>
      <c r="I30" s="35">
        <v>168.28300731079256</v>
      </c>
      <c r="J30" s="35">
        <v>17.34377448</v>
      </c>
      <c r="K30">
        <v>0</v>
      </c>
    </row>
    <row r="31" spans="1:11">
      <c r="A31" s="33">
        <v>1.6180737648148209</v>
      </c>
      <c r="B31" s="33">
        <v>0.96532974111115266</v>
      </c>
      <c r="C31" s="36">
        <v>180</v>
      </c>
      <c r="D31" s="34">
        <v>16.739004682543584</v>
      </c>
      <c r="E31" s="13">
        <v>0</v>
      </c>
      <c r="G31" s="26">
        <v>1.6192226226851243</v>
      </c>
      <c r="H31" s="26">
        <v>1.1190688475001691</v>
      </c>
      <c r="I31" s="35">
        <v>196.04934718819507</v>
      </c>
      <c r="J31" s="35">
        <v>17.259581400000002</v>
      </c>
      <c r="K31">
        <v>0</v>
      </c>
    </row>
    <row r="32" spans="1:11">
      <c r="A32" s="33">
        <v>1.2944590118518498</v>
      </c>
      <c r="B32" s="33">
        <v>2.2501445982561337</v>
      </c>
      <c r="C32" s="36">
        <v>168.2008183658678</v>
      </c>
      <c r="D32" s="34">
        <v>16.683240120441596</v>
      </c>
      <c r="E32" s="13">
        <v>0</v>
      </c>
      <c r="G32" s="26">
        <v>1.6192226226852029</v>
      </c>
      <c r="H32" s="26">
        <v>2.1339682649146545</v>
      </c>
      <c r="I32" s="35">
        <v>192.76574171372724</v>
      </c>
      <c r="J32" s="35">
        <v>17.17538832</v>
      </c>
      <c r="K32">
        <v>0</v>
      </c>
    </row>
    <row r="33" spans="1:11">
      <c r="A33" s="33">
        <v>2.2119215305159199</v>
      </c>
      <c r="B33" s="33">
        <v>2.1201593775376666</v>
      </c>
      <c r="C33" s="36">
        <v>158.52672687301904</v>
      </c>
      <c r="D33" s="34">
        <v>16.571233274208261</v>
      </c>
      <c r="E33" s="13">
        <v>0</v>
      </c>
      <c r="G33" s="26">
        <v>1.9430671472221963</v>
      </c>
      <c r="H33" s="26">
        <v>1.7801612631301331</v>
      </c>
      <c r="I33" s="35">
        <v>221.33892675938921</v>
      </c>
      <c r="J33" s="35">
        <v>17.099285871358031</v>
      </c>
      <c r="K33">
        <v>0</v>
      </c>
    </row>
    <row r="34" spans="1:11">
      <c r="A34" s="33">
        <v>1.6381440097491433</v>
      </c>
      <c r="B34" s="33">
        <v>2.1201593775378202</v>
      </c>
      <c r="C34" s="36">
        <v>156.02566221379394</v>
      </c>
      <c r="D34" s="34">
        <v>16.483829018534497</v>
      </c>
      <c r="E34" s="13">
        <v>0</v>
      </c>
      <c r="G34" s="26">
        <v>1.9430671472222751</v>
      </c>
      <c r="H34" s="26">
        <v>2.135224530742279</v>
      </c>
      <c r="I34" s="35">
        <v>196.02610642267791</v>
      </c>
      <c r="J34" s="35">
        <v>16.986988781032228</v>
      </c>
      <c r="K34">
        <v>0</v>
      </c>
    </row>
    <row r="35" spans="1:11">
      <c r="A35" s="33">
        <v>2.1914797029138935</v>
      </c>
      <c r="B35" s="33">
        <v>1.207332794573263</v>
      </c>
      <c r="C35" s="36">
        <v>195.3878784710416</v>
      </c>
      <c r="D35" s="34">
        <v>16.363932784199235</v>
      </c>
      <c r="E35" s="13">
        <v>0</v>
      </c>
      <c r="G35" s="26">
        <v>1.9430671472222751</v>
      </c>
      <c r="H35" s="26">
        <v>1.3113006261421374</v>
      </c>
      <c r="I35" s="35">
        <v>201.4501657114161</v>
      </c>
      <c r="J35" s="35">
        <v>16.938964232281318</v>
      </c>
      <c r="K35">
        <v>0</v>
      </c>
    </row>
    <row r="36" spans="1:11">
      <c r="A36" s="33">
        <v>1.9172408730798065</v>
      </c>
      <c r="B36" s="33">
        <v>2.1214139656277813</v>
      </c>
      <c r="C36" s="36">
        <v>178.99339257052182</v>
      </c>
      <c r="D36" s="34">
        <v>16.280186807343711</v>
      </c>
      <c r="E36" s="13">
        <v>0</v>
      </c>
      <c r="G36" s="26">
        <v>1.9430671472221177</v>
      </c>
      <c r="H36" s="26">
        <v>1.8885939291163958</v>
      </c>
      <c r="I36" s="35">
        <v>192.73792533507103</v>
      </c>
      <c r="J36" s="35">
        <v>16.826627852489182</v>
      </c>
      <c r="K36">
        <v>0</v>
      </c>
    </row>
    <row r="37" spans="1:11">
      <c r="A37" s="33">
        <v>2.0619523873329868</v>
      </c>
      <c r="B37" s="33">
        <v>2.1214139656278643</v>
      </c>
      <c r="C37" s="36">
        <v>178.02733183294148</v>
      </c>
      <c r="D37" s="34">
        <v>16.233905518766914</v>
      </c>
      <c r="E37" s="13">
        <v>0</v>
      </c>
      <c r="G37" s="26">
        <v>2.1729815008678091</v>
      </c>
      <c r="H37" s="26">
        <v>1.311812140775181</v>
      </c>
      <c r="I37" s="35">
        <v>186.12918360855573</v>
      </c>
      <c r="J37" s="35">
        <v>16.742395485754272</v>
      </c>
      <c r="K37">
        <v>0</v>
      </c>
    </row>
    <row r="38" spans="1:11">
      <c r="A38" s="33">
        <v>1.7773536539814829</v>
      </c>
      <c r="B38" s="33">
        <v>2.0010984734347619</v>
      </c>
      <c r="C38" s="36">
        <v>169.60947661825276</v>
      </c>
      <c r="D38" s="34">
        <v>16.080128558328528</v>
      </c>
      <c r="E38" s="13">
        <v>0</v>
      </c>
      <c r="G38" s="26">
        <v>2.1725612583684941</v>
      </c>
      <c r="H38" s="26">
        <v>2.2194823508333452</v>
      </c>
      <c r="I38" s="35">
        <v>170.12401359369363</v>
      </c>
      <c r="J38" s="35">
        <v>16.638119045393992</v>
      </c>
      <c r="K38">
        <v>0</v>
      </c>
    </row>
    <row r="39" spans="1:11">
      <c r="A39" s="33">
        <v>1.2926208392592629</v>
      </c>
      <c r="B39" s="33">
        <v>1.306194470015495</v>
      </c>
      <c r="C39" s="36">
        <v>167.53559004754408</v>
      </c>
      <c r="D39" s="34">
        <v>15.982357471283633</v>
      </c>
      <c r="E39" s="13">
        <v>0</v>
      </c>
      <c r="G39" s="26">
        <v>2.3210262145178104</v>
      </c>
      <c r="H39" s="26">
        <v>1.7037332613083631</v>
      </c>
      <c r="I39" s="35">
        <v>158.27981638375985</v>
      </c>
      <c r="J39" s="35">
        <v>16.550234419864413</v>
      </c>
      <c r="K39">
        <v>0</v>
      </c>
    </row>
    <row r="40" spans="1:11">
      <c r="A40" s="33">
        <v>1.1310432343518515</v>
      </c>
      <c r="B40" s="33">
        <v>2.5170720653887684</v>
      </c>
      <c r="C40" s="36">
        <v>155.55170525688902</v>
      </c>
      <c r="D40" s="34">
        <v>15.916121598709978</v>
      </c>
      <c r="E40" s="13">
        <v>0</v>
      </c>
      <c r="G40" s="26">
        <v>2.4696037828199371</v>
      </c>
      <c r="H40" s="26">
        <v>1.7037332613084493</v>
      </c>
      <c r="I40" s="35">
        <v>160.05919722834554</v>
      </c>
      <c r="J40" s="35">
        <v>16.429843877829612</v>
      </c>
      <c r="K40">
        <v>0</v>
      </c>
    </row>
    <row r="41" spans="1:11">
      <c r="A41" s="33">
        <v>1.6157760490740765</v>
      </c>
      <c r="B41" s="33">
        <v>2.1239236031635365</v>
      </c>
      <c r="C41" s="36">
        <v>167.55152769793978</v>
      </c>
      <c r="D41" s="34">
        <v>15.832211026670947</v>
      </c>
      <c r="E41" s="13">
        <v>0</v>
      </c>
      <c r="G41" s="26">
        <v>2.4691743514426427</v>
      </c>
      <c r="H41" s="26">
        <v>1.9458244061111334</v>
      </c>
      <c r="I41" s="35">
        <v>171.47462311713852</v>
      </c>
      <c r="J41" s="35">
        <v>16.317578174882236</v>
      </c>
      <c r="K41">
        <v>0</v>
      </c>
    </row>
    <row r="42" spans="1:11">
      <c r="A42" s="33">
        <v>1.6157760490740765</v>
      </c>
      <c r="B42" s="33">
        <v>2.1239236031634539</v>
      </c>
      <c r="C42" s="36">
        <v>169.62554730196121</v>
      </c>
      <c r="D42" s="34">
        <v>15.751926494406346</v>
      </c>
      <c r="E42" s="13">
        <v>0</v>
      </c>
      <c r="G42" s="26">
        <v>2.3182620430701451</v>
      </c>
      <c r="H42" s="26">
        <v>1.9458244061110939</v>
      </c>
      <c r="I42" s="35">
        <v>170.84027051460978</v>
      </c>
      <c r="J42" s="35">
        <v>16.201822919330755</v>
      </c>
      <c r="K42">
        <v>0</v>
      </c>
    </row>
    <row r="43" spans="1:11">
      <c r="A43" s="33">
        <v>1.6157760490740765</v>
      </c>
      <c r="B43" s="33">
        <v>2.9001251116665978</v>
      </c>
      <c r="C43" s="36">
        <v>180</v>
      </c>
      <c r="D43" s="34">
        <v>15.640070557922787</v>
      </c>
      <c r="E43" s="13">
        <v>0</v>
      </c>
      <c r="G43" s="26">
        <v>2.1020023790277387</v>
      </c>
      <c r="H43" s="26">
        <v>1.9458244061111136</v>
      </c>
      <c r="I43" s="35">
        <v>180</v>
      </c>
      <c r="J43" s="35">
        <v>16.089568574561184</v>
      </c>
      <c r="K43">
        <v>0</v>
      </c>
    </row>
    <row r="44" spans="1:11">
      <c r="A44" s="33">
        <v>1.6157760490740665</v>
      </c>
      <c r="B44" s="33">
        <v>0.96670837055561121</v>
      </c>
      <c r="C44" s="36">
        <v>180</v>
      </c>
      <c r="D44" s="34">
        <v>15.528214668456744</v>
      </c>
      <c r="E44" s="13">
        <v>0</v>
      </c>
      <c r="G44" s="26">
        <v>2.2636948697221984</v>
      </c>
      <c r="H44" s="26">
        <v>0.97291220305555681</v>
      </c>
      <c r="I44" s="35">
        <v>180</v>
      </c>
      <c r="J44" s="35">
        <v>15.977314273285522</v>
      </c>
      <c r="K44">
        <v>0</v>
      </c>
    </row>
    <row r="45" spans="1:11">
      <c r="A45" s="33">
        <v>1.2926208392592629</v>
      </c>
      <c r="B45" s="33">
        <v>2.9001251116666769</v>
      </c>
      <c r="C45" s="36">
        <v>180</v>
      </c>
      <c r="D45" s="34">
        <v>15.416438472622874</v>
      </c>
      <c r="E45" s="13">
        <v>0</v>
      </c>
      <c r="G45" s="26">
        <v>2.2636948697221984</v>
      </c>
      <c r="H45" s="26">
        <v>1.9458244061111136</v>
      </c>
      <c r="I45" s="35">
        <v>180</v>
      </c>
      <c r="J45" s="35">
        <v>15.851048148920126</v>
      </c>
      <c r="K45">
        <v>0</v>
      </c>
    </row>
    <row r="46" spans="1:11">
      <c r="A46" s="33">
        <v>1.6157760490740738</v>
      </c>
      <c r="B46" s="33">
        <v>1.9334167411110652</v>
      </c>
      <c r="C46" s="36">
        <v>180</v>
      </c>
      <c r="D46" s="34">
        <v>15.33250680090458</v>
      </c>
      <c r="E46" s="13">
        <v>0</v>
      </c>
      <c r="G46" s="26">
        <v>2.1020023790278173</v>
      </c>
      <c r="H46" s="26">
        <v>1.9458244061111136</v>
      </c>
      <c r="I46" s="35">
        <v>180</v>
      </c>
      <c r="J46" s="35">
        <v>15.752885450628151</v>
      </c>
      <c r="K46">
        <v>0</v>
      </c>
    </row>
    <row r="47" spans="1:11">
      <c r="A47" s="33">
        <v>1.6157760490740765</v>
      </c>
      <c r="B47" s="33">
        <v>1.9334167411111438</v>
      </c>
      <c r="C47" s="36">
        <v>180</v>
      </c>
      <c r="D47" s="34">
        <v>15.220730691615287</v>
      </c>
      <c r="E47" s="13">
        <v>0</v>
      </c>
      <c r="G47" s="26">
        <v>1.9403098883333578</v>
      </c>
      <c r="H47" s="26">
        <v>0.97291220305555681</v>
      </c>
      <c r="I47" s="35">
        <v>180</v>
      </c>
      <c r="J47" s="35">
        <v>15.640631285446545</v>
      </c>
      <c r="K47">
        <v>0</v>
      </c>
    </row>
    <row r="48" spans="1:11">
      <c r="A48" s="33">
        <v>1.9389312588888872</v>
      </c>
      <c r="B48" s="33">
        <v>2.0159729392591417</v>
      </c>
      <c r="C48" s="36">
        <v>169.64894697604376</v>
      </c>
      <c r="D48" s="34">
        <v>15.108874987772971</v>
      </c>
      <c r="E48" s="13">
        <v>0</v>
      </c>
      <c r="G48" s="26">
        <v>2.1020023790278173</v>
      </c>
      <c r="H48" s="26">
        <v>0.97291220305555681</v>
      </c>
      <c r="I48" s="35">
        <v>180</v>
      </c>
      <c r="J48" s="35">
        <v>15.528377167612755</v>
      </c>
      <c r="K48">
        <v>0</v>
      </c>
    </row>
    <row r="49" spans="1:11">
      <c r="A49" s="33">
        <v>1.6157760490740687</v>
      </c>
      <c r="B49" s="33">
        <v>2.5284406801161814</v>
      </c>
      <c r="C49" s="36">
        <v>159.54697237849251</v>
      </c>
      <c r="D49" s="34">
        <v>14.997019336083859</v>
      </c>
      <c r="E49" s="13">
        <v>0</v>
      </c>
      <c r="G49" s="26">
        <v>2.2636948697221984</v>
      </c>
      <c r="H49" s="26">
        <v>2.3744570475028164</v>
      </c>
      <c r="I49" s="35">
        <v>165.96684309286726</v>
      </c>
      <c r="J49" s="35">
        <v>15.444226433730435</v>
      </c>
      <c r="K49">
        <v>0</v>
      </c>
    </row>
    <row r="50" spans="1:11">
      <c r="A50" s="33">
        <v>1.9389312588888872</v>
      </c>
      <c r="B50" s="33">
        <v>2.6154491903574835</v>
      </c>
      <c r="C50" s="36">
        <v>159.55626369360687</v>
      </c>
      <c r="D50" s="34">
        <v>14.888397195551832</v>
      </c>
      <c r="E50" s="13">
        <v>0</v>
      </c>
      <c r="G50" s="26">
        <v>2.2636948697221984</v>
      </c>
      <c r="H50" s="26">
        <v>2.1339682649146545</v>
      </c>
      <c r="I50" s="35">
        <v>168.54999666709594</v>
      </c>
      <c r="J50" s="35">
        <v>15.346063886755953</v>
      </c>
      <c r="K50">
        <v>0</v>
      </c>
    </row>
    <row r="51" spans="1:11">
      <c r="A51" s="33">
        <v>1.6157760490740765</v>
      </c>
      <c r="B51" s="33">
        <v>2.5314143390639048</v>
      </c>
      <c r="C51" s="36">
        <v>159.57945666665449</v>
      </c>
      <c r="D51" s="34">
        <v>14.807757540004403</v>
      </c>
      <c r="E51" s="13">
        <v>0</v>
      </c>
      <c r="G51" s="26">
        <v>2.1020023790277387</v>
      </c>
      <c r="H51" s="26">
        <v>1.7028476745189336</v>
      </c>
      <c r="I51" s="35">
        <v>169.51804689292581</v>
      </c>
      <c r="J51" s="35">
        <v>15.212084761204594</v>
      </c>
      <c r="K51">
        <v>0</v>
      </c>
    </row>
    <row r="52" spans="1:11">
      <c r="A52" s="33">
        <v>1.9389312588888932</v>
      </c>
      <c r="B52" s="33">
        <v>3.036395743141405</v>
      </c>
      <c r="C52" s="36">
        <v>171.14904743890219</v>
      </c>
      <c r="D52" s="34">
        <v>14.667815225767947</v>
      </c>
      <c r="E52" s="13">
        <v>0</v>
      </c>
      <c r="G52" s="26">
        <v>1.9403098883332792</v>
      </c>
      <c r="H52" s="26">
        <v>2.8265033462898139</v>
      </c>
      <c r="I52" s="35">
        <v>170.32909232644565</v>
      </c>
      <c r="J52" s="35">
        <v>15.099869120379743</v>
      </c>
      <c r="K52">
        <v>0</v>
      </c>
    </row>
    <row r="53" spans="1:11">
      <c r="A53" s="33">
        <v>1.6157760490740765</v>
      </c>
      <c r="B53" s="33">
        <v>2.1276892087739365</v>
      </c>
      <c r="C53" s="36">
        <v>171.15084926190116</v>
      </c>
      <c r="D53" s="34">
        <v>14.587114595781259</v>
      </c>
      <c r="E53" s="13">
        <v>0</v>
      </c>
      <c r="G53" s="26">
        <v>2.4618756816395897</v>
      </c>
      <c r="H53" s="26">
        <v>1.310278085720578</v>
      </c>
      <c r="I53" s="35">
        <v>159.98106558086928</v>
      </c>
      <c r="J53" s="35">
        <v>15.001695392629689</v>
      </c>
      <c r="K53">
        <v>0</v>
      </c>
    </row>
    <row r="54" spans="1:11">
      <c r="A54" s="33">
        <v>2.0563860120981587</v>
      </c>
      <c r="B54" s="33">
        <v>2.9063289441666611</v>
      </c>
      <c r="C54" s="36">
        <v>190.53995256479638</v>
      </c>
      <c r="D54" s="34">
        <v>14.447151510129473</v>
      </c>
      <c r="E54" s="13">
        <v>0</v>
      </c>
      <c r="G54" s="26">
        <v>2.2636948697221984</v>
      </c>
      <c r="H54" s="26">
        <v>2.8137962284996592</v>
      </c>
      <c r="I54" s="35">
        <v>160.48194884203113</v>
      </c>
      <c r="J54" s="35">
        <v>14.867899641135915</v>
      </c>
      <c r="K54">
        <v>0</v>
      </c>
    </row>
    <row r="55" spans="1:11">
      <c r="A55" s="33">
        <v>2.0568014479952614</v>
      </c>
      <c r="B55" s="33">
        <v>1.9375526294444407</v>
      </c>
      <c r="C55" s="36">
        <v>190.53740604927765</v>
      </c>
      <c r="D55" s="34">
        <v>14.335173081020111</v>
      </c>
      <c r="E55" s="13">
        <v>0</v>
      </c>
      <c r="G55" s="26">
        <v>2.2636948697221984</v>
      </c>
      <c r="H55" s="26">
        <v>2.131456187055238</v>
      </c>
      <c r="I55" s="35">
        <v>168.52142795091174</v>
      </c>
      <c r="J55" s="35">
        <v>14.7528085953829</v>
      </c>
      <c r="K55">
        <v>0</v>
      </c>
    </row>
    <row r="56" spans="1:11">
      <c r="A56" s="33">
        <v>2.0572169026520641</v>
      </c>
      <c r="B56" s="33">
        <v>2.2254230753197732</v>
      </c>
      <c r="C56" s="36">
        <v>181.96829874095658</v>
      </c>
      <c r="D56" s="34">
        <v>14.202234257815917</v>
      </c>
      <c r="E56" s="13">
        <v>0</v>
      </c>
      <c r="G56" s="26">
        <v>2.0976034193134363</v>
      </c>
      <c r="H56" s="26">
        <v>2.1415355159672353</v>
      </c>
      <c r="I56" s="35">
        <v>190.86867051238346</v>
      </c>
      <c r="J56" s="35">
        <v>14.63616610057236</v>
      </c>
      <c r="K56">
        <v>0</v>
      </c>
    </row>
    <row r="57" spans="1:11">
      <c r="A57" s="33">
        <v>1.940309888333325</v>
      </c>
      <c r="B57" s="33">
        <v>2.1264338540247567</v>
      </c>
      <c r="C57" s="36">
        <v>170.05524084395867</v>
      </c>
      <c r="D57" s="34">
        <v>14.090216767675818</v>
      </c>
      <c r="E57" s="13">
        <v>0</v>
      </c>
      <c r="G57" s="26">
        <v>1.9403098883332792</v>
      </c>
      <c r="H57" s="26">
        <v>2.1302003755586294</v>
      </c>
      <c r="I57" s="35">
        <v>168.509356896513</v>
      </c>
      <c r="J57" s="35">
        <v>14.52402836954537</v>
      </c>
      <c r="K57">
        <v>0</v>
      </c>
    </row>
    <row r="58" spans="1:11">
      <c r="A58" s="33">
        <v>2.0592944569356511</v>
      </c>
      <c r="B58" s="33">
        <v>1.8320874769443836</v>
      </c>
      <c r="C58" s="36">
        <v>190.52215246865663</v>
      </c>
      <c r="D58" s="34">
        <v>13.975273682942102</v>
      </c>
      <c r="E58" s="13">
        <v>0</v>
      </c>
      <c r="G58" s="26">
        <v>1.9403098883333578</v>
      </c>
      <c r="H58" s="26">
        <v>2.1302003755586294</v>
      </c>
      <c r="I58" s="35">
        <v>168.50633521832572</v>
      </c>
      <c r="J58" s="35">
        <v>14.43263604</v>
      </c>
      <c r="K58">
        <v>0</v>
      </c>
    </row>
    <row r="59" spans="1:11">
      <c r="A59" s="33">
        <v>1.7724479487680513</v>
      </c>
      <c r="B59" s="33">
        <v>2.1276892087740191</v>
      </c>
      <c r="C59" s="36">
        <v>157.02684041594267</v>
      </c>
      <c r="D59" s="34">
        <v>13.863297347710422</v>
      </c>
      <c r="E59" s="13">
        <v>0</v>
      </c>
      <c r="G59" s="26">
        <v>2.2636948697221984</v>
      </c>
      <c r="H59" s="26">
        <v>0.97015494416665937</v>
      </c>
      <c r="I59" s="35">
        <v>180</v>
      </c>
      <c r="J59" s="35">
        <v>14.320537896000001</v>
      </c>
      <c r="K59">
        <v>0</v>
      </c>
    </row>
    <row r="60" spans="1:11">
      <c r="A60" s="33">
        <v>2.0601256095705294</v>
      </c>
      <c r="B60" s="33">
        <v>2.127689208774008</v>
      </c>
      <c r="C60" s="36">
        <v>159.17835684362652</v>
      </c>
      <c r="D60" s="34">
        <v>13.761097633651039</v>
      </c>
      <c r="E60" s="13">
        <v>0</v>
      </c>
      <c r="G60" s="26">
        <v>2.2636948697221984</v>
      </c>
      <c r="H60" s="26">
        <v>2.3571784075449562</v>
      </c>
      <c r="I60" s="35">
        <v>168.49423281113243</v>
      </c>
      <c r="J60" s="35">
        <v>14.208439751999999</v>
      </c>
      <c r="K60">
        <v>0</v>
      </c>
    </row>
    <row r="61" spans="1:11">
      <c r="A61" s="33">
        <v>1.9416885177777765</v>
      </c>
      <c r="B61" s="33">
        <v>2.0370891655186374</v>
      </c>
      <c r="C61" s="36">
        <v>169.70516874417569</v>
      </c>
      <c r="D61" s="34">
        <v>13.677085566378791</v>
      </c>
      <c r="E61" s="13">
        <v>0</v>
      </c>
      <c r="G61" s="26">
        <v>2.2636948697222774</v>
      </c>
      <c r="H61" s="26">
        <v>2.1289447160419259</v>
      </c>
      <c r="I61" s="35">
        <v>168.49120327968978</v>
      </c>
      <c r="J61" s="35">
        <v>14.096341607999999</v>
      </c>
      <c r="K61">
        <v>0</v>
      </c>
    </row>
    <row r="62" spans="1:11">
      <c r="A62" s="33">
        <v>2.265303270740747</v>
      </c>
      <c r="B62" s="33">
        <v>2.128944716041854</v>
      </c>
      <c r="C62" s="36">
        <v>169.70759946730794</v>
      </c>
      <c r="D62" s="34">
        <v>13.536985857795194</v>
      </c>
      <c r="E62" s="13">
        <v>0</v>
      </c>
      <c r="G62" s="26">
        <v>1.9403098883333578</v>
      </c>
      <c r="H62" s="26">
        <v>2.8030464868326574</v>
      </c>
      <c r="I62" s="35">
        <v>161.79178001287369</v>
      </c>
      <c r="J62" s="35">
        <v>13.977147107722731</v>
      </c>
      <c r="K62">
        <v>0</v>
      </c>
    </row>
    <row r="63" spans="1:11">
      <c r="A63" s="33">
        <v>1.7798811412962989</v>
      </c>
      <c r="B63" s="33">
        <v>2.5463313097369662</v>
      </c>
      <c r="C63" s="36">
        <v>159.72670663820458</v>
      </c>
      <c r="D63" s="34">
        <v>13.42764993239504</v>
      </c>
      <c r="E63" s="13">
        <v>0</v>
      </c>
      <c r="G63" s="26">
        <v>1.9403098883333578</v>
      </c>
      <c r="H63" s="26">
        <v>2.1276892087740191</v>
      </c>
      <c r="I63" s="35">
        <v>170.28268558784222</v>
      </c>
      <c r="J63" s="35">
        <v>13.865089047477527</v>
      </c>
      <c r="K63">
        <v>0</v>
      </c>
    </row>
    <row r="64" spans="1:11">
      <c r="A64" s="33">
        <v>1.941688517777777</v>
      </c>
      <c r="B64" s="33">
        <v>2.1302003755587298</v>
      </c>
      <c r="C64" s="36">
        <v>169.71973607060261</v>
      </c>
      <c r="D64" s="34">
        <v>13.315552914973765</v>
      </c>
      <c r="E64" s="13">
        <v>0</v>
      </c>
      <c r="G64" s="26">
        <v>1.9403098883332792</v>
      </c>
      <c r="H64" s="26">
        <v>2.1276892087740191</v>
      </c>
      <c r="I64" s="35">
        <v>170.28051639737564</v>
      </c>
      <c r="J64" s="35">
        <v>13.746080200393173</v>
      </c>
      <c r="K64">
        <v>0</v>
      </c>
    </row>
    <row r="65" spans="1:11">
      <c r="A65" s="33">
        <v>1.941688517777777</v>
      </c>
      <c r="B65" s="33">
        <v>3.0403547027419355</v>
      </c>
      <c r="C65" s="36">
        <v>171.186733500895</v>
      </c>
      <c r="D65" s="34">
        <v>13.220183619988958</v>
      </c>
      <c r="E65" s="13">
        <v>0</v>
      </c>
      <c r="G65" s="26">
        <v>2.2636948697221984</v>
      </c>
      <c r="H65" s="26">
        <v>2.348227132742728</v>
      </c>
      <c r="I65" s="35">
        <v>170.27183003563746</v>
      </c>
      <c r="J65" s="35">
        <v>13.634062778401901</v>
      </c>
      <c r="K65">
        <v>0</v>
      </c>
    </row>
    <row r="66" spans="1:11">
      <c r="A66" s="33">
        <v>2.1034958942592552</v>
      </c>
      <c r="B66" s="33">
        <v>2.0464212081965156</v>
      </c>
      <c r="C66" s="36">
        <v>171.19476769980008</v>
      </c>
      <c r="D66" s="34">
        <v>13.094023755384269</v>
      </c>
      <c r="E66" s="13">
        <v>0</v>
      </c>
      <c r="G66" s="26">
        <v>2.2636948697222774</v>
      </c>
      <c r="H66" s="26">
        <v>2.1264338540246848</v>
      </c>
      <c r="I66" s="35">
        <v>170.26965604207581</v>
      </c>
      <c r="J66" s="35">
        <v>13.522045374205018</v>
      </c>
      <c r="K66">
        <v>0</v>
      </c>
    </row>
    <row r="67" spans="1:11">
      <c r="A67" s="33">
        <v>2.1851053861926109</v>
      </c>
      <c r="B67" s="33">
        <v>2.131456187055202</v>
      </c>
      <c r="C67" s="36">
        <v>175.8158427024608</v>
      </c>
      <c r="D67" s="34">
        <v>12.953861622594731</v>
      </c>
      <c r="E67" s="13">
        <v>0</v>
      </c>
      <c r="G67" s="26">
        <v>2.2636948697221984</v>
      </c>
      <c r="H67" s="26">
        <v>1.3077245951787269</v>
      </c>
      <c r="I67" s="35">
        <v>168.45929792090081</v>
      </c>
      <c r="J67" s="35">
        <v>13.375242357567981</v>
      </c>
      <c r="K67">
        <v>0</v>
      </c>
    </row>
    <row r="68" spans="1:11">
      <c r="A68" s="33">
        <v>2.3477391753260117</v>
      </c>
      <c r="B68" s="33">
        <v>2.031299431666679</v>
      </c>
      <c r="C68" s="36">
        <v>170.97195170587682</v>
      </c>
      <c r="D68" s="34">
        <v>12.844357184</v>
      </c>
      <c r="E68" s="13">
        <v>0</v>
      </c>
      <c r="G68" s="26">
        <v>1.9403098883332792</v>
      </c>
      <c r="H68" s="26">
        <v>1.9361740000000018</v>
      </c>
      <c r="I68" s="35">
        <v>180</v>
      </c>
      <c r="J68" s="35">
        <v>13.263266237627429</v>
      </c>
      <c r="K68">
        <v>0</v>
      </c>
    </row>
    <row r="69" spans="1:11">
      <c r="A69" s="33">
        <v>2.4979699472109171</v>
      </c>
      <c r="B69" s="33">
        <v>3.040354702742011</v>
      </c>
      <c r="C69" s="36">
        <v>163.01279232058167</v>
      </c>
      <c r="D69" s="34">
        <v>12.714965146530547</v>
      </c>
      <c r="E69" s="13">
        <v>0</v>
      </c>
      <c r="G69" s="26">
        <v>1.8157095900573257</v>
      </c>
      <c r="H69" s="26">
        <v>1.9361740000000018</v>
      </c>
      <c r="I69" s="35">
        <v>167.71734355330892</v>
      </c>
      <c r="J69" s="35">
        <v>13.179254308826835</v>
      </c>
      <c r="K69">
        <v>0</v>
      </c>
    </row>
    <row r="70" spans="1:11">
      <c r="A70" s="33">
        <v>1.8680126169499536</v>
      </c>
      <c r="B70" s="33">
        <v>2.6829838814813667</v>
      </c>
      <c r="C70" s="36">
        <v>157.97409551348147</v>
      </c>
      <c r="D70" s="34">
        <v>12.597028932000001</v>
      </c>
      <c r="E70" s="13">
        <v>0</v>
      </c>
      <c r="G70" s="26">
        <v>1.9403098883333578</v>
      </c>
      <c r="H70" s="26">
        <v>0.96808699999999104</v>
      </c>
      <c r="I70" s="35">
        <v>180</v>
      </c>
      <c r="J70" s="35">
        <v>13.067278265684699</v>
      </c>
      <c r="K70">
        <v>0</v>
      </c>
    </row>
    <row r="71" spans="1:11">
      <c r="A71" s="33">
        <v>1.7786173976388935</v>
      </c>
      <c r="B71" s="33">
        <v>2.1289447160419259</v>
      </c>
      <c r="C71" s="36">
        <v>171.41820939681807</v>
      </c>
      <c r="D71" s="34">
        <v>12.442893983999999</v>
      </c>
      <c r="E71" s="13">
        <v>0</v>
      </c>
      <c r="G71" s="26">
        <v>1.9762632227614618</v>
      </c>
      <c r="H71" s="26">
        <v>1.9361740000000216</v>
      </c>
      <c r="I71" s="35">
        <v>174.87102272958651</v>
      </c>
      <c r="J71" s="35">
        <v>12.986017398640854</v>
      </c>
      <c r="K71">
        <v>0</v>
      </c>
    </row>
    <row r="72" spans="1:11">
      <c r="A72" s="33">
        <v>1.6169249069444436</v>
      </c>
      <c r="B72" s="33">
        <v>2.6798613903749104</v>
      </c>
      <c r="C72" s="36">
        <v>160.88425618022927</v>
      </c>
      <c r="D72" s="34">
        <v>12.356367731487856</v>
      </c>
      <c r="E72" s="13">
        <v>0</v>
      </c>
      <c r="G72" s="26">
        <v>2.4547947018222649</v>
      </c>
      <c r="H72" s="26">
        <v>0.96808699999999104</v>
      </c>
      <c r="I72" s="35">
        <v>171.41820939681779</v>
      </c>
      <c r="J72" s="35">
        <v>12.871290432978778</v>
      </c>
      <c r="K72">
        <v>0</v>
      </c>
    </row>
    <row r="73" spans="1:11">
      <c r="A73" s="33">
        <v>1.9403098883333332</v>
      </c>
      <c r="B73" s="33">
        <v>2.1276892087740191</v>
      </c>
      <c r="C73" s="36">
        <v>170.02335452325181</v>
      </c>
      <c r="D73" s="34">
        <v>12.244309744208524</v>
      </c>
      <c r="E73" s="13">
        <v>0</v>
      </c>
      <c r="G73" s="26">
        <v>1.9403098883333578</v>
      </c>
      <c r="H73" s="26">
        <v>1.4521304999999864</v>
      </c>
      <c r="I73" s="35">
        <v>180</v>
      </c>
      <c r="J73" s="35">
        <v>12.760603709237509</v>
      </c>
      <c r="K73">
        <v>0</v>
      </c>
    </row>
    <row r="74" spans="1:11">
      <c r="A74" s="33">
        <v>1.9403098883333332</v>
      </c>
      <c r="B74" s="33">
        <v>2.1276892087740191</v>
      </c>
      <c r="C74" s="36">
        <v>170.0210691820362</v>
      </c>
      <c r="D74" s="34">
        <v>12.129953521042214</v>
      </c>
      <c r="E74" s="13">
        <v>0</v>
      </c>
      <c r="G74" s="26">
        <v>2.0027061060341298</v>
      </c>
      <c r="H74" s="26">
        <v>1.9361740000000216</v>
      </c>
      <c r="I74" s="35">
        <v>174.94182375731987</v>
      </c>
      <c r="J74" s="35">
        <v>12.675302745968377</v>
      </c>
      <c r="K74">
        <v>0</v>
      </c>
    </row>
    <row r="75" spans="1:11">
      <c r="A75" s="33">
        <v>2.0663616284182602</v>
      </c>
      <c r="B75" s="33">
        <v>1.9375526294444407</v>
      </c>
      <c r="C75" s="36">
        <v>190.47917016063076</v>
      </c>
      <c r="D75" s="34">
        <v>12.017936405819166</v>
      </c>
      <c r="E75" s="13">
        <v>0</v>
      </c>
      <c r="G75" s="26">
        <v>1.9403098883332792</v>
      </c>
      <c r="H75" s="26">
        <v>1.4521304999999864</v>
      </c>
      <c r="I75" s="35">
        <v>180</v>
      </c>
      <c r="J75" s="35">
        <v>12.577308959227423</v>
      </c>
      <c r="K75">
        <v>0</v>
      </c>
    </row>
    <row r="76" spans="1:11">
      <c r="A76" s="33">
        <v>2.06677751143109</v>
      </c>
      <c r="B76" s="33">
        <v>2.0570091729794324</v>
      </c>
      <c r="C76" s="36">
        <v>159.26727192808465</v>
      </c>
      <c r="D76" s="34">
        <v>11.905919316578425</v>
      </c>
      <c r="E76" s="13">
        <v>0</v>
      </c>
      <c r="G76" s="26">
        <v>1.9403098883333578</v>
      </c>
      <c r="H76" s="26">
        <v>2.0965143958087835</v>
      </c>
      <c r="I76" s="35">
        <v>174.55031324404942</v>
      </c>
      <c r="J76" s="35">
        <v>12.465333174926705</v>
      </c>
      <c r="K76">
        <v>0</v>
      </c>
    </row>
    <row r="77" spans="1:11">
      <c r="A77" s="33">
        <v>2.067193412933424</v>
      </c>
      <c r="B77" s="33">
        <v>2.1289447160419259</v>
      </c>
      <c r="C77" s="36">
        <v>159.27220094606</v>
      </c>
      <c r="D77" s="34">
        <v>11.800185593860348</v>
      </c>
      <c r="E77" s="13">
        <v>0</v>
      </c>
      <c r="G77" s="26">
        <v>1.9403098883333578</v>
      </c>
      <c r="H77" s="26">
        <v>1.8224370708333311</v>
      </c>
      <c r="I77" s="35">
        <v>180</v>
      </c>
      <c r="J77" s="35">
        <v>12.367339472954077</v>
      </c>
      <c r="K77">
        <v>0</v>
      </c>
    </row>
    <row r="78" spans="1:11">
      <c r="A78" s="33">
        <v>1.6180737648148209</v>
      </c>
      <c r="B78" s="33">
        <v>2.5623309832714458</v>
      </c>
      <c r="C78" s="36">
        <v>159.87193573120408</v>
      </c>
      <c r="D78" s="34">
        <v>11.690188413779024</v>
      </c>
      <c r="E78" s="13">
        <v>0</v>
      </c>
      <c r="G78" s="26">
        <v>1.9403098883333578</v>
      </c>
      <c r="H78" s="26">
        <v>1.9361740000000018</v>
      </c>
      <c r="I78" s="35">
        <v>180</v>
      </c>
      <c r="J78" s="35">
        <v>12.252197556776318</v>
      </c>
      <c r="K78">
        <v>0</v>
      </c>
    </row>
    <row r="79" spans="1:11">
      <c r="A79" s="33">
        <v>1.7814334033262116</v>
      </c>
      <c r="B79" s="33">
        <v>2.1302003755587298</v>
      </c>
      <c r="C79" s="36">
        <v>157.17405253259565</v>
      </c>
      <c r="D79" s="34">
        <v>11.578091757984716</v>
      </c>
      <c r="E79" s="13">
        <v>0</v>
      </c>
      <c r="G79" s="26">
        <v>1.9403098883332792</v>
      </c>
      <c r="H79" s="26">
        <v>1.9854489549198957</v>
      </c>
      <c r="I79" s="35">
        <v>185.20554005613474</v>
      </c>
      <c r="J79" s="35">
        <v>12.143388158126013</v>
      </c>
      <c r="K79">
        <v>0</v>
      </c>
    </row>
    <row r="80" spans="1:11">
      <c r="A80" s="33">
        <v>1.7818330977670249</v>
      </c>
      <c r="B80" s="33">
        <v>2.1302003755585752</v>
      </c>
      <c r="C80" s="36">
        <v>157.18007106207634</v>
      </c>
      <c r="D80" s="34">
        <v>11.496092348050018</v>
      </c>
      <c r="E80" s="13">
        <v>0</v>
      </c>
      <c r="G80" s="26">
        <v>1.9403098883333578</v>
      </c>
      <c r="H80" s="26">
        <v>1.9361740000000018</v>
      </c>
      <c r="I80" s="35">
        <v>180</v>
      </c>
      <c r="J80" s="35">
        <v>12.031412584882844</v>
      </c>
      <c r="K80">
        <v>0</v>
      </c>
    </row>
    <row r="81" spans="1:11">
      <c r="A81" s="33">
        <v>2.069897222608136</v>
      </c>
      <c r="B81" s="33">
        <v>2.0657378385911356</v>
      </c>
      <c r="C81" s="36">
        <v>159.31259313868298</v>
      </c>
      <c r="D81" s="34">
        <v>11.390026752552078</v>
      </c>
      <c r="E81" s="13">
        <v>0</v>
      </c>
      <c r="G81" s="26">
        <v>1.9403098883333578</v>
      </c>
      <c r="H81" s="26">
        <v>2.9042610000000031</v>
      </c>
      <c r="I81" s="35">
        <v>180</v>
      </c>
      <c r="J81" s="35">
        <v>11.9194370698622</v>
      </c>
      <c r="K81">
        <v>0</v>
      </c>
    </row>
    <row r="82" spans="1:11">
      <c r="A82" s="33">
        <v>1.7834321638751027</v>
      </c>
      <c r="B82" s="33">
        <v>2.1314561870552735</v>
      </c>
      <c r="C82" s="36">
        <v>157.2065139690605</v>
      </c>
      <c r="D82" s="34">
        <v>11.277850529754614</v>
      </c>
      <c r="E82" s="13">
        <v>0</v>
      </c>
      <c r="G82" s="26">
        <v>1.9403098883332792</v>
      </c>
      <c r="H82" s="26">
        <v>1.9361739999999921</v>
      </c>
      <c r="I82" s="35">
        <v>180</v>
      </c>
      <c r="J82" s="35">
        <v>11.807461614720534</v>
      </c>
      <c r="K82">
        <v>0</v>
      </c>
    </row>
    <row r="83" spans="1:11">
      <c r="A83" s="33">
        <v>2.0719776055353778</v>
      </c>
      <c r="B83" s="33">
        <v>2.1314561870552846</v>
      </c>
      <c r="C83" s="36">
        <v>159.32991794834476</v>
      </c>
      <c r="D83" s="34">
        <v>11.167604569450532</v>
      </c>
      <c r="E83" s="13">
        <v>0</v>
      </c>
      <c r="G83" s="26">
        <v>2.1105460103206615</v>
      </c>
      <c r="H83" s="26">
        <v>1.9308156893215795</v>
      </c>
      <c r="I83" s="35">
        <v>160.79207029008839</v>
      </c>
      <c r="J83" s="35">
        <v>11.667522249737628</v>
      </c>
      <c r="K83">
        <v>0</v>
      </c>
    </row>
    <row r="84" spans="1:11">
      <c r="A84" s="33">
        <v>1.9268870091525734</v>
      </c>
      <c r="B84" s="33">
        <v>1.9416885177778165</v>
      </c>
      <c r="C84" s="36">
        <v>191.40486728298194</v>
      </c>
      <c r="D84" s="34">
        <v>11.089427253006193</v>
      </c>
      <c r="E84" s="13">
        <v>0</v>
      </c>
      <c r="G84" s="26">
        <v>2.1109637927207436</v>
      </c>
      <c r="H84" s="26">
        <v>1.5747041529732655</v>
      </c>
      <c r="I84" s="35">
        <v>150.76589455167525</v>
      </c>
      <c r="J84" s="35">
        <v>11.55554693569635</v>
      </c>
      <c r="K84">
        <v>0</v>
      </c>
    </row>
    <row r="85" spans="1:11">
      <c r="A85" s="33">
        <v>2.1064829247222097</v>
      </c>
      <c r="B85" s="33">
        <v>1.9416885177777379</v>
      </c>
      <c r="C85" s="36">
        <v>180</v>
      </c>
      <c r="D85" s="34">
        <v>10.949087617942082</v>
      </c>
      <c r="E85" s="13">
        <v>0</v>
      </c>
      <c r="G85" s="26">
        <v>1.9654244130318494</v>
      </c>
      <c r="H85" s="26">
        <v>3.3064757386673449</v>
      </c>
      <c r="I85" s="35">
        <v>147.77382778124098</v>
      </c>
      <c r="J85" s="35">
        <v>11.451715444115884</v>
      </c>
      <c r="K85">
        <v>0</v>
      </c>
    </row>
    <row r="86" spans="1:11">
      <c r="A86" s="33">
        <v>1.9444457766666747</v>
      </c>
      <c r="B86" s="33">
        <v>1.9416885177778165</v>
      </c>
      <c r="C86" s="36">
        <v>180</v>
      </c>
      <c r="D86" s="34">
        <v>10.850873799398656</v>
      </c>
      <c r="E86" s="13">
        <v>0</v>
      </c>
      <c r="G86" s="26">
        <v>1.9416885177778165</v>
      </c>
      <c r="H86" s="26">
        <v>1.5758352073212889</v>
      </c>
      <c r="I86" s="35">
        <v>198.98810158152597</v>
      </c>
      <c r="J86" s="35">
        <v>11.370661889638173</v>
      </c>
      <c r="K86">
        <v>0</v>
      </c>
    </row>
    <row r="87" spans="1:11">
      <c r="A87" s="33">
        <v>2.1064829247222194</v>
      </c>
      <c r="B87" s="33">
        <v>2.0744746704960626</v>
      </c>
      <c r="C87" s="36">
        <v>169.79196516991431</v>
      </c>
      <c r="D87" s="34">
        <v>10.738618090512093</v>
      </c>
      <c r="E87" s="13">
        <v>0</v>
      </c>
      <c r="G87" s="26">
        <v>1.6180737648147419</v>
      </c>
      <c r="H87" s="26">
        <v>2.2584813729862412</v>
      </c>
      <c r="I87" s="35">
        <v>195.81137138017669</v>
      </c>
      <c r="J87" s="35">
        <v>11.247620365990345</v>
      </c>
      <c r="K87">
        <v>0</v>
      </c>
    </row>
    <row r="88" spans="1:11">
      <c r="A88" s="33">
        <v>1.9444457766666647</v>
      </c>
      <c r="B88" s="33">
        <v>2.1327121502631803</v>
      </c>
      <c r="C88" s="36">
        <v>169.79435551596333</v>
      </c>
      <c r="D88" s="34">
        <v>10.612320505949752</v>
      </c>
      <c r="E88" s="13">
        <v>0</v>
      </c>
      <c r="G88" s="26">
        <v>1.9416885177778165</v>
      </c>
      <c r="H88" s="26">
        <v>2.1302003755587116</v>
      </c>
      <c r="I88" s="35">
        <v>192.61512080796126</v>
      </c>
      <c r="J88" s="35">
        <v>11.152521853871111</v>
      </c>
      <c r="K88">
        <v>0</v>
      </c>
    </row>
    <row r="89" spans="1:11">
      <c r="A89" s="33">
        <v>1.9444457766666747</v>
      </c>
      <c r="B89" s="33">
        <v>2.1327121502632624</v>
      </c>
      <c r="C89" s="36">
        <v>169.79674475466385</v>
      </c>
      <c r="D89" s="34">
        <v>10.501748511927312</v>
      </c>
      <c r="E89" s="13">
        <v>0</v>
      </c>
      <c r="G89" s="26">
        <v>1.6180737648148209</v>
      </c>
      <c r="H89" s="26">
        <v>1.9894824093418346</v>
      </c>
      <c r="I89" s="35">
        <v>185.18805310312976</v>
      </c>
      <c r="J89" s="35">
        <v>11.071464638752659</v>
      </c>
      <c r="K89">
        <v>0</v>
      </c>
    </row>
    <row r="90" spans="1:11">
      <c r="A90" s="33">
        <v>1.9444457766666747</v>
      </c>
      <c r="B90" s="33">
        <v>1.9430671472222751</v>
      </c>
      <c r="C90" s="36">
        <v>180</v>
      </c>
      <c r="D90" s="34">
        <v>10.403493787921816</v>
      </c>
      <c r="E90" s="13">
        <v>0</v>
      </c>
      <c r="G90" s="26">
        <v>2.1034958942592752</v>
      </c>
      <c r="H90" s="26">
        <v>0.97015494416666925</v>
      </c>
      <c r="I90" s="35">
        <v>180</v>
      </c>
      <c r="J90" s="35">
        <v>10.945304914434345</v>
      </c>
      <c r="K90">
        <v>0</v>
      </c>
    </row>
    <row r="91" spans="1:11">
      <c r="A91" s="33">
        <v>2.1064829247222097</v>
      </c>
      <c r="B91" s="33">
        <v>2.0807202075056876</v>
      </c>
      <c r="C91" s="36">
        <v>169.80867436462859</v>
      </c>
      <c r="D91" s="34">
        <v>10.277154918742418</v>
      </c>
      <c r="E91" s="13">
        <v>0</v>
      </c>
      <c r="G91" s="26">
        <v>1.7798811412962792</v>
      </c>
      <c r="H91" s="26">
        <v>2.8412790149791949</v>
      </c>
      <c r="I91" s="35">
        <v>185.18494275497676</v>
      </c>
      <c r="J91" s="35">
        <v>10.847189541674203</v>
      </c>
      <c r="K91">
        <v>0</v>
      </c>
    </row>
    <row r="92" spans="1:11">
      <c r="A92" s="33">
        <v>1.9444457766666747</v>
      </c>
      <c r="B92" s="33">
        <v>2.1339682649146368</v>
      </c>
      <c r="C92" s="36">
        <v>169.81105697522662</v>
      </c>
      <c r="D92" s="34">
        <v>10.164858137641126</v>
      </c>
      <c r="E92" s="13">
        <v>0</v>
      </c>
      <c r="G92" s="26">
        <v>1.9416885177778165</v>
      </c>
      <c r="H92" s="26">
        <v>1.9901546926253868</v>
      </c>
      <c r="I92" s="35">
        <v>185.18432113160335</v>
      </c>
      <c r="J92" s="35">
        <v>10.749054263768688</v>
      </c>
      <c r="K92">
        <v>0</v>
      </c>
    </row>
    <row r="93" spans="1:11">
      <c r="A93" s="33">
        <v>2.4908740680168542</v>
      </c>
      <c r="B93" s="33">
        <v>1.9989016397222175</v>
      </c>
      <c r="C93" s="36">
        <v>171.55828675298241</v>
      </c>
      <c r="D93" s="34">
        <v>10.054169375999999</v>
      </c>
      <c r="E93" s="13">
        <v>0</v>
      </c>
      <c r="G93" s="26">
        <v>1.7798811412962792</v>
      </c>
      <c r="H93" s="26">
        <v>1.5206722581112035</v>
      </c>
      <c r="I93" s="35">
        <v>184.78048599885895</v>
      </c>
      <c r="J93" s="35">
        <v>10.625869561048889</v>
      </c>
      <c r="K93">
        <v>0</v>
      </c>
    </row>
    <row r="94" spans="1:11">
      <c r="A94" s="33">
        <v>2.4904441069038854</v>
      </c>
      <c r="B94" s="33">
        <v>2.5830573854157741</v>
      </c>
      <c r="C94" s="36">
        <v>162.30781204960016</v>
      </c>
      <c r="D94" s="34">
        <v>9.9418322880000005</v>
      </c>
      <c r="E94" s="13">
        <v>0</v>
      </c>
      <c r="G94" s="26">
        <v>1.9416885177777379</v>
      </c>
      <c r="H94" s="26">
        <v>2.4262490038194446</v>
      </c>
      <c r="I94" s="35">
        <v>180</v>
      </c>
      <c r="J94" s="35">
        <v>10.513711793797093</v>
      </c>
      <c r="K94">
        <v>0</v>
      </c>
    </row>
    <row r="95" spans="1:11">
      <c r="A95" s="33">
        <v>2.490014156358598</v>
      </c>
      <c r="B95" s="33">
        <v>1.701962255085844</v>
      </c>
      <c r="C95" s="36">
        <v>161.5554587345467</v>
      </c>
      <c r="D95" s="34">
        <v>9.7944616400000015</v>
      </c>
      <c r="E95" s="13">
        <v>0</v>
      </c>
      <c r="G95" s="26">
        <v>1.9416885177777379</v>
      </c>
      <c r="H95" s="26">
        <v>2.0884272128416295</v>
      </c>
      <c r="I95" s="35">
        <v>174.99452755702885</v>
      </c>
      <c r="J95" s="35">
        <v>10.415571260446239</v>
      </c>
      <c r="K95">
        <v>0</v>
      </c>
    </row>
    <row r="96" spans="1:11">
      <c r="A96" s="33">
        <v>2.2669116717592686</v>
      </c>
      <c r="B96" s="33">
        <v>1.9430671472221963</v>
      </c>
      <c r="C96" s="36">
        <v>180</v>
      </c>
      <c r="D96" s="34">
        <v>9.6681720200000001</v>
      </c>
      <c r="E96" s="13">
        <v>0</v>
      </c>
      <c r="G96" s="26">
        <v>1.9995072778215979</v>
      </c>
      <c r="H96" s="26">
        <v>1.9894824093418788</v>
      </c>
      <c r="I96" s="35">
        <v>164.46962947913059</v>
      </c>
      <c r="J96" s="35">
        <v>10.289396266667456</v>
      </c>
      <c r="K96">
        <v>0</v>
      </c>
    </row>
    <row r="97" spans="1:11">
      <c r="A97" s="33">
        <v>2.2669116717592583</v>
      </c>
      <c r="B97" s="33">
        <v>1.9430671472222751</v>
      </c>
      <c r="C97" s="36">
        <v>180</v>
      </c>
      <c r="D97" s="34">
        <v>9.5699467600000006</v>
      </c>
      <c r="E97" s="13">
        <v>0</v>
      </c>
      <c r="G97" s="26">
        <v>2.1454896599178799</v>
      </c>
      <c r="H97" s="26">
        <v>1.9894824093418004</v>
      </c>
      <c r="I97" s="35">
        <v>164.9708182068587</v>
      </c>
      <c r="J97" s="35">
        <v>10.17436447234898</v>
      </c>
      <c r="K97">
        <v>0</v>
      </c>
    </row>
    <row r="98" spans="1:11">
      <c r="A98" s="33">
        <v>2.4870047988928623</v>
      </c>
      <c r="B98" s="33">
        <v>1.9430671472221963</v>
      </c>
      <c r="C98" s="36">
        <v>171.54349598193122</v>
      </c>
      <c r="D98" s="34">
        <v>9.4296249600000017</v>
      </c>
      <c r="E98" s="13">
        <v>0</v>
      </c>
      <c r="G98" s="26">
        <v>1.8548368638628574</v>
      </c>
      <c r="H98" s="26">
        <v>2.9104648324999873</v>
      </c>
      <c r="I98" s="35">
        <v>168.04279389390589</v>
      </c>
      <c r="J98" s="35">
        <v>10.074820692000001</v>
      </c>
      <c r="K98">
        <v>0</v>
      </c>
    </row>
    <row r="99" spans="1:11">
      <c r="A99" s="33">
        <v>2.1866479899834244</v>
      </c>
      <c r="B99" s="33">
        <v>1.9430671472221963</v>
      </c>
      <c r="C99" s="36">
        <v>170.19847364006185</v>
      </c>
      <c r="D99" s="34">
        <v>9.3173675199999995</v>
      </c>
      <c r="E99" s="13">
        <v>0</v>
      </c>
      <c r="G99" s="26">
        <v>1.7786173976388198</v>
      </c>
      <c r="H99" s="26">
        <v>0.97015494416667891</v>
      </c>
      <c r="I99" s="35">
        <v>180</v>
      </c>
      <c r="J99" s="35">
        <v>9.9487102800000002</v>
      </c>
      <c r="K99">
        <v>0</v>
      </c>
    </row>
    <row r="100" spans="1:11">
      <c r="A100" s="33">
        <v>2.4859301542824888</v>
      </c>
      <c r="B100" s="33">
        <v>1.9430671472222751</v>
      </c>
      <c r="C100" s="36">
        <v>171.53937829870171</v>
      </c>
      <c r="D100" s="34">
        <v>9.2000017005027388</v>
      </c>
      <c r="E100" s="13">
        <v>0</v>
      </c>
      <c r="G100" s="26">
        <v>1.6824889701302488</v>
      </c>
      <c r="H100" s="26">
        <v>2.425387360416658</v>
      </c>
      <c r="I100" s="35">
        <v>173.92163519314698</v>
      </c>
      <c r="J100" s="35">
        <v>9.8366121360000012</v>
      </c>
      <c r="K100">
        <v>0</v>
      </c>
    </row>
    <row r="101" spans="1:11">
      <c r="A101" s="33">
        <v>2.2653032707407332</v>
      </c>
      <c r="B101" s="33">
        <v>1.9430671472221963</v>
      </c>
      <c r="C101" s="36">
        <v>180</v>
      </c>
      <c r="D101" s="34">
        <v>9.0877846874459802</v>
      </c>
      <c r="E101" s="13">
        <v>0</v>
      </c>
      <c r="G101" s="26">
        <v>1.9403098883333578</v>
      </c>
      <c r="H101" s="26">
        <v>2.4253873604166682</v>
      </c>
      <c r="I101" s="35">
        <v>180</v>
      </c>
      <c r="J101" s="35">
        <v>9.7525385280000005</v>
      </c>
      <c r="K101">
        <v>0</v>
      </c>
    </row>
    <row r="102" spans="1:11">
      <c r="A102" s="33">
        <v>2.3764676775782712</v>
      </c>
      <c r="B102" s="33">
        <v>1.9430671472221963</v>
      </c>
      <c r="C102" s="36">
        <v>188.90352392009743</v>
      </c>
      <c r="D102" s="34">
        <v>8.9475233983371556</v>
      </c>
      <c r="E102" s="13">
        <v>0</v>
      </c>
      <c r="G102" s="26">
        <v>2.1423462131432918</v>
      </c>
      <c r="H102" s="26">
        <v>1.9403098883333385</v>
      </c>
      <c r="I102" s="35">
        <v>169.96012774465365</v>
      </c>
      <c r="J102" s="35">
        <v>9.6258225110909894</v>
      </c>
      <c r="K102">
        <v>0</v>
      </c>
    </row>
    <row r="103" spans="1:11">
      <c r="A103" s="33">
        <v>2.3771080999933214</v>
      </c>
      <c r="B103" s="33">
        <v>1.9430671472222751</v>
      </c>
      <c r="C103" s="36">
        <v>188.90078952425404</v>
      </c>
      <c r="D103" s="34">
        <v>8.8353064200100793</v>
      </c>
      <c r="E103" s="13">
        <v>0</v>
      </c>
      <c r="G103" s="26">
        <v>1.9950851252020498</v>
      </c>
      <c r="H103" s="26">
        <v>1.4552324162499988</v>
      </c>
      <c r="I103" s="35">
        <v>174.92162420122264</v>
      </c>
      <c r="J103" s="35">
        <v>9.5003177040000004</v>
      </c>
      <c r="K103">
        <v>0</v>
      </c>
    </row>
    <row r="104" spans="1:11">
      <c r="A104" s="33">
        <v>2.0800954697297902</v>
      </c>
      <c r="B104" s="33">
        <v>1.9430671472221963</v>
      </c>
      <c r="C104" s="36">
        <v>190.39671753336356</v>
      </c>
      <c r="D104" s="34">
        <v>8.7280159600000005</v>
      </c>
      <c r="E104" s="13">
        <v>0</v>
      </c>
      <c r="G104" s="26">
        <v>1.8516005532187707</v>
      </c>
      <c r="H104" s="26">
        <v>2.4037543321260442</v>
      </c>
      <c r="I104" s="35">
        <v>178.45437986380043</v>
      </c>
      <c r="J104" s="35">
        <v>9.3871125192121596</v>
      </c>
      <c r="K104">
        <v>0</v>
      </c>
    </row>
    <row r="105" spans="1:11">
      <c r="A105" s="33">
        <v>2.266911671759249</v>
      </c>
      <c r="B105" s="33">
        <v>1.9430671472221963</v>
      </c>
      <c r="C105" s="36">
        <v>180</v>
      </c>
      <c r="D105" s="34">
        <v>8.5876941599999981</v>
      </c>
      <c r="E105" s="13">
        <v>0</v>
      </c>
      <c r="G105" s="26">
        <v>1.6157760490741353</v>
      </c>
      <c r="H105" s="26">
        <v>1.3097670603139735</v>
      </c>
      <c r="I105" s="35">
        <v>192.54470441815241</v>
      </c>
      <c r="J105" s="35">
        <v>9.2890669723236812</v>
      </c>
      <c r="K105">
        <v>0</v>
      </c>
    </row>
    <row r="106" spans="1:11">
      <c r="A106" s="33">
        <v>1.9430671472222356</v>
      </c>
      <c r="B106" s="33">
        <v>1.9430671472222751</v>
      </c>
      <c r="C106" s="36">
        <v>180</v>
      </c>
      <c r="D106" s="34">
        <v>8.5035010799999995</v>
      </c>
      <c r="E106" s="13">
        <v>0</v>
      </c>
      <c r="G106" s="26">
        <v>1.6157760490739779</v>
      </c>
      <c r="H106" s="26">
        <v>3.0423343590775791</v>
      </c>
      <c r="I106" s="35">
        <v>189.62205554553603</v>
      </c>
      <c r="J106" s="35">
        <v>9.1965840121517726</v>
      </c>
      <c r="K106">
        <v>0</v>
      </c>
    </row>
    <row r="107" spans="1:11">
      <c r="A107" s="33">
        <v>2.5907561962962817</v>
      </c>
      <c r="B107" s="33">
        <v>1.9430671472221963</v>
      </c>
      <c r="C107" s="36">
        <v>180</v>
      </c>
      <c r="D107" s="34">
        <v>8.3631792800000007</v>
      </c>
      <c r="E107" s="13">
        <v>0</v>
      </c>
      <c r="G107" s="26">
        <v>1.9389312588888994</v>
      </c>
      <c r="H107" s="26">
        <v>1.941688517777777</v>
      </c>
      <c r="I107" s="35">
        <v>180</v>
      </c>
      <c r="J107" s="35">
        <v>9.1125321184058237</v>
      </c>
      <c r="K107">
        <v>0</v>
      </c>
    </row>
    <row r="108" spans="1:11">
      <c r="A108" s="33">
        <v>2.266911671759249</v>
      </c>
      <c r="B108" s="33">
        <v>1.9430671472221963</v>
      </c>
      <c r="C108" s="36">
        <v>180</v>
      </c>
      <c r="D108" s="34">
        <v>8.2509218399999984</v>
      </c>
      <c r="E108" s="13">
        <v>0</v>
      </c>
      <c r="G108" s="26">
        <v>1.9389312588888994</v>
      </c>
      <c r="H108" s="26">
        <v>1.941688517777777</v>
      </c>
      <c r="I108" s="35">
        <v>180</v>
      </c>
      <c r="J108" s="35">
        <v>8.9723926063846626</v>
      </c>
      <c r="K108">
        <v>0</v>
      </c>
    </row>
    <row r="109" spans="1:11">
      <c r="A109" s="33">
        <v>2.4946949066437618</v>
      </c>
      <c r="B109" s="33">
        <v>1.9430671472222751</v>
      </c>
      <c r="C109" s="36">
        <v>175.97158241195336</v>
      </c>
      <c r="D109" s="34">
        <v>8.1106000400000013</v>
      </c>
      <c r="E109" s="13">
        <v>0</v>
      </c>
      <c r="G109" s="26">
        <v>1.6157760490740567</v>
      </c>
      <c r="H109" s="26">
        <v>1.941688517777777</v>
      </c>
      <c r="I109" s="35">
        <v>180</v>
      </c>
      <c r="J109" s="35">
        <v>8.860296996153183</v>
      </c>
      <c r="K109">
        <v>0</v>
      </c>
    </row>
    <row r="110" spans="1:11">
      <c r="A110" s="33">
        <v>2.480987645738681</v>
      </c>
      <c r="B110" s="33">
        <v>0.97153357361105885</v>
      </c>
      <c r="C110" s="36">
        <v>171.52038556950532</v>
      </c>
      <c r="D110" s="34">
        <v>7.9983426000000009</v>
      </c>
      <c r="E110" s="13">
        <v>0</v>
      </c>
      <c r="G110" s="26">
        <v>1.6157760490741353</v>
      </c>
      <c r="H110" s="26">
        <v>1.9416885177777869</v>
      </c>
      <c r="I110" s="35">
        <v>180</v>
      </c>
      <c r="J110" s="35">
        <v>8.7482014508556336</v>
      </c>
      <c r="K110">
        <v>0</v>
      </c>
    </row>
    <row r="111" spans="1:11">
      <c r="A111" s="33">
        <v>2.7855272375089921</v>
      </c>
      <c r="B111" s="33">
        <v>2.914600720833334</v>
      </c>
      <c r="C111" s="36">
        <v>172.54465919703756</v>
      </c>
      <c r="D111" s="34">
        <v>7.8697425245279735</v>
      </c>
      <c r="E111" s="13">
        <v>0</v>
      </c>
      <c r="G111" s="26">
        <v>1.6157760490740567</v>
      </c>
      <c r="H111" s="26">
        <v>2.9125327766666458</v>
      </c>
      <c r="I111" s="35">
        <v>180</v>
      </c>
      <c r="J111" s="35">
        <v>8.6641099244881339</v>
      </c>
      <c r="K111">
        <v>0</v>
      </c>
    </row>
    <row r="112" spans="1:11">
      <c r="A112" s="33">
        <v>2.8121217323743477</v>
      </c>
      <c r="B112" s="33">
        <v>2.1584923914449883</v>
      </c>
      <c r="C112" s="36">
        <v>166.39149675985337</v>
      </c>
      <c r="D112" s="34">
        <v>7.769285868344797</v>
      </c>
      <c r="E112" s="13">
        <v>0</v>
      </c>
      <c r="G112" s="26">
        <v>1.9389312588888994</v>
      </c>
      <c r="H112" s="26">
        <v>1.9416885177777869</v>
      </c>
      <c r="I112" s="35">
        <v>180</v>
      </c>
      <c r="J112" s="35">
        <v>8.5520144990014266</v>
      </c>
      <c r="K112">
        <v>0</v>
      </c>
    </row>
    <row r="113" spans="1:11">
      <c r="A113" s="33">
        <v>2.4779798538426299</v>
      </c>
      <c r="B113" s="33">
        <v>2.1314561870552735</v>
      </c>
      <c r="C113" s="36">
        <v>162.86725602363583</v>
      </c>
      <c r="D113" s="34">
        <v>7.600960724800391</v>
      </c>
      <c r="E113" s="13">
        <v>0</v>
      </c>
      <c r="G113" s="26">
        <v>1.8316128099320943</v>
      </c>
      <c r="H113" s="26">
        <v>2.076299165384893</v>
      </c>
      <c r="I113" s="35">
        <v>172.16231650357739</v>
      </c>
      <c r="J113" s="35">
        <v>8.4118754075367548</v>
      </c>
      <c r="K113">
        <v>0</v>
      </c>
    </row>
    <row r="114" spans="1:11">
      <c r="A114" s="33">
        <v>2.1780256491084504</v>
      </c>
      <c r="B114" s="33">
        <v>2.0213584337970918</v>
      </c>
      <c r="C114" s="36">
        <v>147.24119697530674</v>
      </c>
      <c r="D114" s="34">
        <v>7.4598231680000007</v>
      </c>
      <c r="E114" s="13">
        <v>0</v>
      </c>
      <c r="G114" s="26">
        <v>2.1214139656277919</v>
      </c>
      <c r="H114" s="26">
        <v>2.2102349176479805</v>
      </c>
      <c r="I114" s="35">
        <v>179.656789431883</v>
      </c>
      <c r="J114" s="35">
        <v>8.2997801486624958</v>
      </c>
      <c r="K114">
        <v>0</v>
      </c>
    </row>
    <row r="115" spans="1:11">
      <c r="A115" s="33">
        <v>2.03051910696044</v>
      </c>
      <c r="B115" s="33">
        <v>2.1302003755586467</v>
      </c>
      <c r="C115" s="36">
        <v>157.29240207927776</v>
      </c>
      <c r="D115" s="34">
        <v>7.3712904782426669</v>
      </c>
      <c r="E115" s="13">
        <v>0</v>
      </c>
      <c r="G115" s="26">
        <v>1.8324191478597973</v>
      </c>
      <c r="H115" s="26">
        <v>2.1302003755587204</v>
      </c>
      <c r="I115" s="35">
        <v>177.6745806418121</v>
      </c>
      <c r="J115" s="35">
        <v>8.2137315448808206</v>
      </c>
      <c r="K115">
        <v>0</v>
      </c>
    </row>
    <row r="116" spans="1:11">
      <c r="A116" s="33">
        <v>2.2636948697222374</v>
      </c>
      <c r="B116" s="33">
        <v>2.1302003755585752</v>
      </c>
      <c r="C116" s="36">
        <v>167.99028683790362</v>
      </c>
      <c r="D116" s="34">
        <v>7.2863793599999997</v>
      </c>
      <c r="E116" s="13">
        <v>0</v>
      </c>
      <c r="G116" s="26">
        <v>1.9403098883332792</v>
      </c>
      <c r="H116" s="26">
        <v>2.9434747044157796</v>
      </c>
      <c r="I116" s="35">
        <v>175.68662662242917</v>
      </c>
      <c r="J116" s="35">
        <v>8.0710663679999985</v>
      </c>
      <c r="K116">
        <v>0</v>
      </c>
    </row>
    <row r="117" spans="1:11">
      <c r="A117" s="33">
        <v>2.2636948697221984</v>
      </c>
      <c r="B117" s="33">
        <v>2.1503114159396075</v>
      </c>
      <c r="C117" s="36">
        <v>169.9299618049431</v>
      </c>
      <c r="D117" s="34">
        <v>7.1602689479999988</v>
      </c>
      <c r="E117" s="13">
        <v>0</v>
      </c>
      <c r="G117" s="26">
        <v>1.6169249069444387</v>
      </c>
      <c r="H117" s="26">
        <v>1.9403098883333187</v>
      </c>
      <c r="I117" s="35">
        <v>180</v>
      </c>
      <c r="J117" s="35">
        <v>7.9869927600000006</v>
      </c>
      <c r="K117">
        <v>0</v>
      </c>
    </row>
    <row r="118" spans="1:11">
      <c r="A118" s="33">
        <v>2.1020023790277782</v>
      </c>
      <c r="B118" s="33">
        <v>1.9182518172222571</v>
      </c>
      <c r="C118" s="36">
        <v>180</v>
      </c>
      <c r="D118" s="34">
        <v>7.0341585359999996</v>
      </c>
      <c r="E118" s="13">
        <v>0</v>
      </c>
      <c r="G118" s="26">
        <v>2.1241327673395096</v>
      </c>
      <c r="H118" s="26">
        <v>1.9403098883333578</v>
      </c>
      <c r="I118" s="35">
        <v>169.85847876218435</v>
      </c>
      <c r="J118" s="35">
        <v>7.8468700799999995</v>
      </c>
      <c r="K118">
        <v>1</v>
      </c>
    </row>
    <row r="119" spans="1:11">
      <c r="A119" s="33">
        <v>1.9403098883333385</v>
      </c>
      <c r="B119" s="33">
        <v>2.1477954453341517</v>
      </c>
      <c r="C119" s="36">
        <v>169.9253049605239</v>
      </c>
      <c r="D119" s="34">
        <v>6.9214881106936286</v>
      </c>
      <c r="E119" s="13">
        <v>0</v>
      </c>
      <c r="G119" s="26">
        <v>1.9783816078044227</v>
      </c>
      <c r="H119" s="26">
        <v>1.9403098883333187</v>
      </c>
      <c r="I119" s="35">
        <v>168.95699022196771</v>
      </c>
      <c r="J119" s="35">
        <v>7.7347719359999996</v>
      </c>
      <c r="K119">
        <v>1</v>
      </c>
    </row>
    <row r="120" spans="1:11">
      <c r="A120" s="33">
        <v>2.2636948697222179</v>
      </c>
      <c r="B120" s="33">
        <v>1.9389312588888994</v>
      </c>
      <c r="C120" s="36">
        <v>180</v>
      </c>
      <c r="D120" s="34">
        <v>6.8099622479999997</v>
      </c>
      <c r="E120" s="13">
        <v>0</v>
      </c>
      <c r="G120" s="26">
        <v>1.8352421653705295</v>
      </c>
      <c r="H120" s="26">
        <v>1.9403098883333187</v>
      </c>
      <c r="I120" s="35">
        <v>167.88222083869869</v>
      </c>
      <c r="J120" s="35">
        <v>7.6233101675318036</v>
      </c>
      <c r="K120">
        <v>1</v>
      </c>
    </row>
    <row r="121" spans="1:11">
      <c r="A121" s="33">
        <v>2.2636948697222374</v>
      </c>
      <c r="B121" s="33">
        <v>2.1289447160419259</v>
      </c>
      <c r="C121" s="36">
        <v>169.92064385158275</v>
      </c>
      <c r="D121" s="34">
        <v>6.6973736425563244</v>
      </c>
      <c r="E121" s="13">
        <v>0</v>
      </c>
      <c r="G121" s="26">
        <v>1.6180737648147419</v>
      </c>
      <c r="H121" s="26">
        <v>1.9825425876469154</v>
      </c>
      <c r="I121" s="35">
        <v>190.39300016623434</v>
      </c>
      <c r="J121" s="35">
        <v>7.5251951918466151</v>
      </c>
      <c r="K121">
        <v>1</v>
      </c>
    </row>
    <row r="122" spans="1:11">
      <c r="A122" s="33">
        <v>2.5870798511111177</v>
      </c>
      <c r="B122" s="33">
        <v>1.9389312588888601</v>
      </c>
      <c r="C122" s="36">
        <v>180</v>
      </c>
      <c r="D122" s="34">
        <v>6.5572922194643182</v>
      </c>
      <c r="E122" s="13">
        <v>0</v>
      </c>
      <c r="G122" s="26">
        <v>1.6180737648148995</v>
      </c>
      <c r="H122" s="26">
        <v>2.131456187055238</v>
      </c>
      <c r="I122" s="35">
        <v>190.39052338174517</v>
      </c>
      <c r="J122" s="35">
        <v>7.4270802364610553</v>
      </c>
      <c r="K122">
        <v>1</v>
      </c>
    </row>
    <row r="123" spans="1:11">
      <c r="A123" s="33">
        <v>2.3854360715528689</v>
      </c>
      <c r="B123" s="33">
        <v>0.96946562944444969</v>
      </c>
      <c r="C123" s="36">
        <v>188.86539339196551</v>
      </c>
      <c r="D123" s="34">
        <v>6.4452350905507512</v>
      </c>
      <c r="E123" s="13">
        <v>0</v>
      </c>
    </row>
    <row r="124" spans="1:11">
      <c r="A124" s="33">
        <v>2.6893504593712918</v>
      </c>
      <c r="B124" s="33">
        <v>2.117023582315444</v>
      </c>
      <c r="C124" s="36">
        <v>160.13587810085662</v>
      </c>
      <c r="D124" s="34">
        <v>6.3051537830575102</v>
      </c>
      <c r="E124" s="13">
        <v>0</v>
      </c>
    </row>
    <row r="125" spans="1:11">
      <c r="A125" s="33">
        <v>2.6900019093862997</v>
      </c>
      <c r="B125" s="33">
        <v>2.1302003755586938</v>
      </c>
      <c r="C125" s="36">
        <v>160.1413056746774</v>
      </c>
      <c r="D125" s="34">
        <v>6.2253198000022003</v>
      </c>
      <c r="E125" s="13">
        <v>0</v>
      </c>
    </row>
    <row r="126" spans="1:11">
      <c r="A126" s="33">
        <v>2.5889180237036897</v>
      </c>
      <c r="B126" s="33">
        <v>2.1302003755586467</v>
      </c>
      <c r="C126" s="36">
        <v>169.86791075070272</v>
      </c>
      <c r="D126" s="34">
        <v>6.0853407086556341</v>
      </c>
      <c r="E126" s="13">
        <v>0</v>
      </c>
    </row>
    <row r="127" spans="1:11">
      <c r="A127" s="33">
        <v>2.5889180237037097</v>
      </c>
      <c r="B127" s="33">
        <v>0.97015494416663961</v>
      </c>
      <c r="C127" s="36">
        <v>180</v>
      </c>
      <c r="D127" s="34">
        <v>5.9451600332915984</v>
      </c>
      <c r="E127" s="13">
        <v>0</v>
      </c>
    </row>
    <row r="128" spans="1:11">
      <c r="A128" s="33">
        <v>2.5889180237037097</v>
      </c>
      <c r="B128" s="33">
        <v>3.0330969708448534</v>
      </c>
      <c r="C128" s="36">
        <v>169.87967635029707</v>
      </c>
      <c r="D128" s="34">
        <v>5.8330235179328795</v>
      </c>
      <c r="E128" s="13">
        <v>0</v>
      </c>
    </row>
    <row r="129" spans="1:5">
      <c r="A129" s="33">
        <v>2.5889180237036897</v>
      </c>
      <c r="B129" s="33">
        <v>1.3097670603139882</v>
      </c>
      <c r="C129" s="36">
        <v>167.90899906169733</v>
      </c>
      <c r="D129" s="34">
        <v>5.7208671477949977</v>
      </c>
      <c r="E129" s="13">
        <v>0</v>
      </c>
    </row>
    <row r="130" spans="1:5">
      <c r="A130" s="33">
        <v>3.002544142478246</v>
      </c>
      <c r="B130" s="33">
        <v>2.1314561870553201</v>
      </c>
      <c r="C130" s="36">
        <v>163.01352418320045</v>
      </c>
      <c r="D130" s="34">
        <v>5.552800704</v>
      </c>
      <c r="E130" s="13">
        <v>0</v>
      </c>
    </row>
    <row r="131" spans="1:5">
      <c r="A131" s="33">
        <v>2.6952141876097779</v>
      </c>
      <c r="B131" s="33">
        <v>1.941688517777777</v>
      </c>
      <c r="C131" s="36">
        <v>187.73105448109663</v>
      </c>
      <c r="D131" s="34">
        <v>5.4686673599999995</v>
      </c>
      <c r="E131" s="13">
        <v>0</v>
      </c>
    </row>
    <row r="132" spans="1:5">
      <c r="A132" s="33">
        <v>2.6956485984171121</v>
      </c>
      <c r="B132" s="33">
        <v>2.1289447160419259</v>
      </c>
      <c r="C132" s="36">
        <v>162.16525412096289</v>
      </c>
      <c r="D132" s="34">
        <v>5.304089438028619</v>
      </c>
      <c r="E132" s="13">
        <v>0</v>
      </c>
    </row>
    <row r="133" spans="1:5">
      <c r="A133" s="33">
        <v>2.3941960481891305</v>
      </c>
      <c r="B133" s="33">
        <v>2.1327121502631803</v>
      </c>
      <c r="C133" s="36">
        <v>161.06879217411785</v>
      </c>
      <c r="D133" s="34">
        <v>5.191873652613161</v>
      </c>
      <c r="E133" s="13">
        <v>1</v>
      </c>
    </row>
    <row r="134" spans="1:5">
      <c r="A134" s="33">
        <v>2.6986897071737315</v>
      </c>
      <c r="B134" s="33">
        <v>2.132712150263298</v>
      </c>
      <c r="C134" s="36">
        <v>162.17956651138726</v>
      </c>
      <c r="D134" s="34">
        <v>5.0796491599999998</v>
      </c>
      <c r="E134" s="13">
        <v>1</v>
      </c>
    </row>
    <row r="135" spans="1:5">
      <c r="A135" s="33">
        <v>3.0671555499512659</v>
      </c>
      <c r="B135" s="33">
        <v>1.9430671472222356</v>
      </c>
      <c r="C135" s="36">
        <v>195.39026036557632</v>
      </c>
      <c r="D135" s="34">
        <v>4.9428829312461247</v>
      </c>
      <c r="E135" s="13">
        <v>1</v>
      </c>
    </row>
    <row r="136" spans="1:5">
      <c r="A136" s="33">
        <v>2.7015139582932117</v>
      </c>
      <c r="B136" s="33">
        <v>1.9430671472221963</v>
      </c>
      <c r="C136" s="36">
        <v>187.71113071326178</v>
      </c>
      <c r="D136" s="34">
        <v>4.8025040518463236</v>
      </c>
      <c r="E136" s="13">
        <v>1</v>
      </c>
    </row>
    <row r="137" spans="1:5">
      <c r="A137" s="33">
        <v>2.9393565812881448</v>
      </c>
      <c r="B137" s="33">
        <v>1.9430671472222356</v>
      </c>
      <c r="C137" s="36">
        <v>196.36693694386787</v>
      </c>
      <c r="D137" s="34">
        <v>4.6938612074611443</v>
      </c>
      <c r="E137" s="13">
        <v>1</v>
      </c>
    </row>
  </sheetData>
  <phoneticPr fontId="4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558"/>
  <sheetViews>
    <sheetView topLeftCell="A44" workbookViewId="0">
      <selection activeCell="C1" sqref="C1"/>
    </sheetView>
  </sheetViews>
  <sheetFormatPr baseColWidth="10" defaultColWidth="12.83203125" defaultRowHeight="15"/>
  <cols>
    <col min="3" max="3" width="12.83203125" style="35"/>
    <col min="6" max="6" width="17.5" customWidth="1"/>
    <col min="7" max="7" width="21.6640625" customWidth="1"/>
    <col min="10" max="10" width="15.83203125" customWidth="1"/>
  </cols>
  <sheetData>
    <row r="1" spans="1:12">
      <c r="A1" s="13" t="s">
        <v>22</v>
      </c>
      <c r="B1" s="13" t="s">
        <v>21</v>
      </c>
      <c r="C1" s="37" t="s">
        <v>71</v>
      </c>
      <c r="D1" s="13" t="s">
        <v>23</v>
      </c>
      <c r="E1" s="13" t="s">
        <v>24</v>
      </c>
      <c r="G1" s="13" t="s">
        <v>75</v>
      </c>
      <c r="H1" s="13" t="s">
        <v>55</v>
      </c>
      <c r="I1" s="13" t="s">
        <v>56</v>
      </c>
      <c r="J1" s="13" t="s">
        <v>81</v>
      </c>
      <c r="K1" s="13" t="s">
        <v>57</v>
      </c>
      <c r="L1" s="13" t="s">
        <v>24</v>
      </c>
    </row>
    <row r="2" spans="1:12">
      <c r="A2" s="14">
        <v>2.9393565812881448</v>
      </c>
      <c r="B2" s="14">
        <v>1.9430671472222356</v>
      </c>
      <c r="C2" s="37">
        <v>196.36693694386787</v>
      </c>
      <c r="D2" s="14">
        <v>4.6938612074611443</v>
      </c>
      <c r="E2" s="32">
        <v>1</v>
      </c>
      <c r="G2" s="26">
        <f>MAX(A2:A993)</f>
        <v>3.0671555499512659</v>
      </c>
      <c r="H2">
        <f t="shared" ref="H2:H65" si="0">(A2-$G$4)/($G$2-$G$4)</f>
        <v>0.93905630341231827</v>
      </c>
      <c r="I2">
        <f t="shared" ref="I2:I65" si="1">(B2-$G$8)/($G$6-$G$8)</f>
        <v>0.48733271129982464</v>
      </c>
      <c r="J2" s="13">
        <f t="shared" ref="J2:J65" si="2">(C2-$G$12)/($G$10-$G$12)</f>
        <v>0.73914305929036339</v>
      </c>
      <c r="K2">
        <f t="shared" ref="K2:K65" si="3">(D2-$G$16)/($G$14-$G$16)</f>
        <v>0</v>
      </c>
      <c r="L2" s="13">
        <f t="shared" ref="L2:L65" si="4">E2</f>
        <v>1</v>
      </c>
    </row>
    <row r="3" spans="1:12">
      <c r="A3" s="14">
        <v>2.7015139582932117</v>
      </c>
      <c r="B3" s="14">
        <v>1.9430671472221963</v>
      </c>
      <c r="C3" s="37">
        <v>187.71113071326178</v>
      </c>
      <c r="D3" s="14">
        <v>4.8025040518463236</v>
      </c>
      <c r="E3" s="32">
        <v>1</v>
      </c>
      <c r="G3" t="s">
        <v>76</v>
      </c>
      <c r="H3">
        <f t="shared" si="0"/>
        <v>0.82563591510206136</v>
      </c>
      <c r="I3">
        <f t="shared" si="1"/>
        <v>0.48733271129980638</v>
      </c>
      <c r="J3" s="13">
        <f t="shared" si="2"/>
        <v>0.64872466855051536</v>
      </c>
      <c r="K3">
        <f t="shared" si="3"/>
        <v>7.1904309400774276E-3</v>
      </c>
      <c r="L3" s="13">
        <f t="shared" si="4"/>
        <v>1</v>
      </c>
    </row>
    <row r="4" spans="1:12">
      <c r="A4" s="14">
        <v>3.0671555499512659</v>
      </c>
      <c r="B4" s="14">
        <v>1.9430671472222356</v>
      </c>
      <c r="C4" s="37">
        <v>195.39026036557632</v>
      </c>
      <c r="D4" s="14">
        <v>4.9428829312461247</v>
      </c>
      <c r="E4" s="32">
        <v>1</v>
      </c>
      <c r="G4" s="26">
        <f>MIN(A2:A993)</f>
        <v>0.97015494416666925</v>
      </c>
      <c r="H4">
        <f t="shared" si="0"/>
        <v>1</v>
      </c>
      <c r="I4">
        <f t="shared" si="1"/>
        <v>0.48733271129982464</v>
      </c>
      <c r="J4" s="13">
        <f t="shared" si="2"/>
        <v>0.72894071393630855</v>
      </c>
      <c r="K4">
        <f t="shared" si="3"/>
        <v>1.6481283397797367E-2</v>
      </c>
      <c r="L4" s="13">
        <f t="shared" si="4"/>
        <v>1</v>
      </c>
    </row>
    <row r="5" spans="1:12">
      <c r="A5" s="26">
        <v>2.6986897071737315</v>
      </c>
      <c r="B5" s="26">
        <v>2.132712150263298</v>
      </c>
      <c r="C5" s="35">
        <v>162.17956651138726</v>
      </c>
      <c r="D5" s="26">
        <v>5.0796491599999998</v>
      </c>
      <c r="E5" s="27">
        <v>1</v>
      </c>
      <c r="G5" t="s">
        <v>77</v>
      </c>
      <c r="H5">
        <f t="shared" si="0"/>
        <v>0.82428910999781413</v>
      </c>
      <c r="I5">
        <f t="shared" si="1"/>
        <v>0.57577780315378979</v>
      </c>
      <c r="J5" s="13">
        <f t="shared" si="2"/>
        <v>0.38202242421862453</v>
      </c>
      <c r="K5">
        <f t="shared" si="3"/>
        <v>2.5533035755302143E-2</v>
      </c>
      <c r="L5" s="13">
        <f t="shared" si="4"/>
        <v>1</v>
      </c>
    </row>
    <row r="6" spans="1:12">
      <c r="A6" s="14">
        <v>2.3941960481891305</v>
      </c>
      <c r="B6" s="14">
        <v>2.1327121502631803</v>
      </c>
      <c r="C6" s="37">
        <v>161.06879217411785</v>
      </c>
      <c r="D6" s="14">
        <v>5.191873652613161</v>
      </c>
      <c r="E6" s="32">
        <v>1</v>
      </c>
      <c r="G6" s="26">
        <f>MAX(B2:B993)</f>
        <v>3.0423343590775791</v>
      </c>
      <c r="H6">
        <f t="shared" si="0"/>
        <v>0.6790847365967515</v>
      </c>
      <c r="I6">
        <f t="shared" si="1"/>
        <v>0.57577780315373495</v>
      </c>
      <c r="J6" s="13">
        <f t="shared" si="2"/>
        <v>0.37041929617078356</v>
      </c>
      <c r="K6">
        <f t="shared" si="3"/>
        <v>3.2960514927876591E-2</v>
      </c>
      <c r="L6" s="13">
        <f t="shared" si="4"/>
        <v>1</v>
      </c>
    </row>
    <row r="7" spans="1:12">
      <c r="A7" s="14">
        <v>2.6956485984171121</v>
      </c>
      <c r="B7" s="14">
        <v>2.1289447160419259</v>
      </c>
      <c r="C7" s="37">
        <v>162.16525412096289</v>
      </c>
      <c r="D7" s="14">
        <v>5.304089438028619</v>
      </c>
      <c r="E7" s="32">
        <v>0</v>
      </c>
      <c r="G7" t="s">
        <v>78</v>
      </c>
      <c r="H7">
        <f t="shared" si="0"/>
        <v>0.82283889164869661</v>
      </c>
      <c r="I7">
        <f t="shared" si="1"/>
        <v>0.57402077786749273</v>
      </c>
      <c r="J7" s="13">
        <f t="shared" si="2"/>
        <v>0.38187291725470512</v>
      </c>
      <c r="K7">
        <f t="shared" si="3"/>
        <v>4.0387417822242179E-2</v>
      </c>
      <c r="L7" s="13">
        <f t="shared" si="4"/>
        <v>0</v>
      </c>
    </row>
    <row r="8" spans="1:12">
      <c r="A8" s="26">
        <v>2.6952141876097779</v>
      </c>
      <c r="B8" s="26">
        <v>1.941688517777777</v>
      </c>
      <c r="C8" s="35">
        <v>187.73105448109663</v>
      </c>
      <c r="D8" s="26">
        <v>5.4686673599999995</v>
      </c>
      <c r="E8" s="27">
        <v>0</v>
      </c>
      <c r="G8" s="26">
        <f>MIN(B2:B993)</f>
        <v>0.89812263329643394</v>
      </c>
      <c r="H8">
        <f t="shared" si="0"/>
        <v>0.82263173347900609</v>
      </c>
      <c r="I8">
        <f t="shared" si="1"/>
        <v>0.48668975732849679</v>
      </c>
      <c r="J8" s="13">
        <f t="shared" si="2"/>
        <v>0.64893279185839758</v>
      </c>
      <c r="K8">
        <f t="shared" si="3"/>
        <v>5.127986259293614E-2</v>
      </c>
      <c r="L8" s="13">
        <f t="shared" si="4"/>
        <v>0</v>
      </c>
    </row>
    <row r="9" spans="1:12">
      <c r="A9" s="14">
        <v>3.002544142478246</v>
      </c>
      <c r="B9" s="14">
        <v>2.1314561870553201</v>
      </c>
      <c r="C9" s="37">
        <v>163.01352418320045</v>
      </c>
      <c r="D9" s="14">
        <v>5.552800704</v>
      </c>
      <c r="E9" s="32">
        <v>0</v>
      </c>
      <c r="G9" s="13" t="s">
        <v>82</v>
      </c>
      <c r="H9">
        <f t="shared" si="0"/>
        <v>0.96918865579018487</v>
      </c>
      <c r="I9">
        <f t="shared" si="1"/>
        <v>0.57519205726271172</v>
      </c>
      <c r="J9" s="13">
        <f t="shared" si="2"/>
        <v>0.39073393053260291</v>
      </c>
      <c r="K9">
        <f t="shared" si="3"/>
        <v>5.6848153843163274E-2</v>
      </c>
      <c r="L9" s="13">
        <f t="shared" si="4"/>
        <v>0</v>
      </c>
    </row>
    <row r="10" spans="1:12">
      <c r="A10" s="26">
        <v>2.5889180237036897</v>
      </c>
      <c r="B10" s="26">
        <v>1.3097670603139882</v>
      </c>
      <c r="C10" s="35">
        <v>167.90899906169733</v>
      </c>
      <c r="D10" s="26">
        <v>5.7208671477949977</v>
      </c>
      <c r="E10" s="27">
        <v>0</v>
      </c>
      <c r="G10" s="37">
        <f>MAX(C2:C993)</f>
        <v>221.33892675938921</v>
      </c>
      <c r="H10">
        <f t="shared" si="0"/>
        <v>0.77194211345082431</v>
      </c>
      <c r="I10">
        <f t="shared" si="1"/>
        <v>0.19197937501605183</v>
      </c>
      <c r="J10" s="13">
        <f t="shared" si="2"/>
        <v>0.44187196997437161</v>
      </c>
      <c r="K10">
        <f t="shared" si="3"/>
        <v>6.7971483357326765E-2</v>
      </c>
      <c r="L10" s="13">
        <f t="shared" si="4"/>
        <v>0</v>
      </c>
    </row>
    <row r="11" spans="1:12">
      <c r="A11" s="26">
        <v>2.5889180237037097</v>
      </c>
      <c r="B11" s="26">
        <v>3.0330969708448534</v>
      </c>
      <c r="C11" s="35">
        <v>169.87967635029707</v>
      </c>
      <c r="D11" s="26">
        <v>5.8330235179328795</v>
      </c>
      <c r="E11" s="27">
        <v>0</v>
      </c>
      <c r="G11" s="13" t="s">
        <v>83</v>
      </c>
      <c r="H11">
        <f t="shared" si="0"/>
        <v>0.77194211345083386</v>
      </c>
      <c r="I11">
        <f t="shared" si="1"/>
        <v>0.99569194211482992</v>
      </c>
      <c r="J11" s="13">
        <f t="shared" si="2"/>
        <v>0.46245762824300402</v>
      </c>
      <c r="K11">
        <f t="shared" si="3"/>
        <v>7.5394453903891503E-2</v>
      </c>
      <c r="L11" s="13">
        <f t="shared" si="4"/>
        <v>0</v>
      </c>
    </row>
    <row r="12" spans="1:12">
      <c r="A12" s="14">
        <v>2.5889180237037097</v>
      </c>
      <c r="B12" s="14">
        <v>0.97015494416663961</v>
      </c>
      <c r="C12" s="37">
        <v>180</v>
      </c>
      <c r="D12" s="14">
        <v>5.9451600332915984</v>
      </c>
      <c r="E12" s="32">
        <v>0</v>
      </c>
      <c r="G12" s="37">
        <f>MIN(C2:C993)</f>
        <v>125.60833301866907</v>
      </c>
      <c r="H12">
        <f t="shared" si="0"/>
        <v>0.77194211345083386</v>
      </c>
      <c r="I12">
        <f t="shared" si="1"/>
        <v>3.3593842438280667E-2</v>
      </c>
      <c r="J12" s="13">
        <f t="shared" si="2"/>
        <v>0.56817434067783068</v>
      </c>
      <c r="K12">
        <f t="shared" si="3"/>
        <v>8.2816110379389615E-2</v>
      </c>
      <c r="L12" s="13">
        <f t="shared" si="4"/>
        <v>0</v>
      </c>
    </row>
    <row r="13" spans="1:12">
      <c r="A13" s="14">
        <v>2.5889180237036897</v>
      </c>
      <c r="B13" s="14">
        <v>2.1302003755586467</v>
      </c>
      <c r="C13" s="37">
        <v>169.86791075070272</v>
      </c>
      <c r="D13" s="14">
        <v>6.0853407086556341</v>
      </c>
      <c r="E13" s="32">
        <v>0</v>
      </c>
      <c r="G13" t="s">
        <v>79</v>
      </c>
      <c r="H13">
        <f t="shared" si="0"/>
        <v>0.77194211345082431</v>
      </c>
      <c r="I13">
        <f t="shared" si="1"/>
        <v>0.57460638212551596</v>
      </c>
      <c r="J13" s="13">
        <f t="shared" si="2"/>
        <v>0.46233472500868145</v>
      </c>
      <c r="K13">
        <f t="shared" si="3"/>
        <v>9.2093844877622386E-2</v>
      </c>
      <c r="L13" s="13">
        <f t="shared" si="4"/>
        <v>0</v>
      </c>
    </row>
    <row r="14" spans="1:12">
      <c r="A14" s="14">
        <v>2.6900019093862997</v>
      </c>
      <c r="B14" s="14">
        <v>2.1302003755586938</v>
      </c>
      <c r="C14" s="37">
        <v>160.1413056746774</v>
      </c>
      <c r="D14" s="14">
        <v>6.2253198000022003</v>
      </c>
      <c r="E14" s="32">
        <v>0</v>
      </c>
      <c r="G14" s="6">
        <f>MAX(D2:D993)</f>
        <v>19.80322604116461</v>
      </c>
      <c r="H14">
        <f t="shared" si="0"/>
        <v>0.82014614610764336</v>
      </c>
      <c r="I14">
        <f t="shared" si="1"/>
        <v>0.57460638212553794</v>
      </c>
      <c r="J14" s="13">
        <f t="shared" si="2"/>
        <v>0.3607307894646361</v>
      </c>
      <c r="K14">
        <f t="shared" si="3"/>
        <v>0.1013582377152567</v>
      </c>
      <c r="L14" s="13">
        <f t="shared" si="4"/>
        <v>0</v>
      </c>
    </row>
    <row r="15" spans="1:12">
      <c r="A15" s="14">
        <v>2.6893504593712918</v>
      </c>
      <c r="B15" s="14">
        <v>2.117023582315444</v>
      </c>
      <c r="C15" s="37">
        <v>160.13587810085662</v>
      </c>
      <c r="D15" s="14">
        <v>6.3051537830575102</v>
      </c>
      <c r="E15" s="32">
        <v>0</v>
      </c>
      <c r="G15" t="s">
        <v>80</v>
      </c>
      <c r="H15">
        <f t="shared" si="0"/>
        <v>0.81983548810725415</v>
      </c>
      <c r="I15">
        <f t="shared" si="1"/>
        <v>0.56846109661813338</v>
      </c>
      <c r="J15" s="13">
        <f t="shared" si="2"/>
        <v>0.36067409312954929</v>
      </c>
      <c r="K15">
        <f t="shared" si="3"/>
        <v>0.10664197954914435</v>
      </c>
      <c r="L15" s="13">
        <f t="shared" si="4"/>
        <v>0</v>
      </c>
    </row>
    <row r="16" spans="1:12">
      <c r="A16" s="26">
        <v>2.3854360715528689</v>
      </c>
      <c r="B16" s="26">
        <v>0.96946562944444969</v>
      </c>
      <c r="C16" s="35">
        <v>188.86539339196551</v>
      </c>
      <c r="D16" s="26">
        <v>6.4452350905507512</v>
      </c>
      <c r="E16" s="27">
        <v>0</v>
      </c>
      <c r="G16" s="6">
        <f>MIN(D2:D993)</f>
        <v>4.6938612074611443</v>
      </c>
      <c r="H16">
        <f t="shared" si="0"/>
        <v>0.6749073526646262</v>
      </c>
      <c r="I16">
        <f t="shared" si="1"/>
        <v>3.3272365452635143E-2</v>
      </c>
      <c r="J16" s="13">
        <f t="shared" si="2"/>
        <v>0.66078207500335706</v>
      </c>
      <c r="K16">
        <f t="shared" si="3"/>
        <v>0.11591313747239278</v>
      </c>
      <c r="L16" s="13">
        <f t="shared" si="4"/>
        <v>0</v>
      </c>
    </row>
    <row r="17" spans="1:12">
      <c r="A17" s="14">
        <v>2.5870798511111177</v>
      </c>
      <c r="B17" s="14">
        <v>1.9389312588888601</v>
      </c>
      <c r="C17" s="37">
        <v>180</v>
      </c>
      <c r="D17" s="14">
        <v>6.5572922194643182</v>
      </c>
      <c r="E17" s="32">
        <v>0</v>
      </c>
      <c r="H17">
        <f t="shared" si="0"/>
        <v>0.77106554117540327</v>
      </c>
      <c r="I17">
        <f t="shared" si="1"/>
        <v>0.48540384938584136</v>
      </c>
      <c r="J17" s="13">
        <f t="shared" si="2"/>
        <v>0.56817434067783068</v>
      </c>
      <c r="K17">
        <f t="shared" si="3"/>
        <v>0.12332953982595886</v>
      </c>
      <c r="L17" s="13">
        <f t="shared" si="4"/>
        <v>0</v>
      </c>
    </row>
    <row r="18" spans="1:12">
      <c r="A18" s="26">
        <v>2.2636948697222374</v>
      </c>
      <c r="B18" s="26">
        <v>2.1289447160419259</v>
      </c>
      <c r="C18" s="35">
        <v>169.92064385158275</v>
      </c>
      <c r="D18" s="26">
        <v>6.6973736425563244</v>
      </c>
      <c r="E18" s="27">
        <v>0</v>
      </c>
      <c r="H18">
        <f t="shared" si="0"/>
        <v>0.6168524329403271</v>
      </c>
      <c r="I18">
        <f t="shared" si="1"/>
        <v>0.57402077786749273</v>
      </c>
      <c r="J18" s="13">
        <f t="shared" si="2"/>
        <v>0.46288557399874264</v>
      </c>
      <c r="K18">
        <f t="shared" si="3"/>
        <v>0.13260070540000971</v>
      </c>
      <c r="L18" s="13">
        <f t="shared" si="4"/>
        <v>0</v>
      </c>
    </row>
    <row r="19" spans="1:12">
      <c r="A19" s="14">
        <v>2.2636948697222179</v>
      </c>
      <c r="B19" s="14">
        <v>1.9389312588888994</v>
      </c>
      <c r="C19" s="37">
        <v>180</v>
      </c>
      <c r="D19" s="14">
        <v>6.8099622479999997</v>
      </c>
      <c r="E19" s="32">
        <v>0</v>
      </c>
      <c r="H19">
        <f t="shared" si="0"/>
        <v>0.61685243294031777</v>
      </c>
      <c r="I19">
        <f t="shared" si="1"/>
        <v>0.48540384938585979</v>
      </c>
      <c r="J19" s="13">
        <f t="shared" si="2"/>
        <v>0.56817434067783068</v>
      </c>
      <c r="K19">
        <f t="shared" si="3"/>
        <v>0.14005228305948428</v>
      </c>
      <c r="L19" s="13">
        <f t="shared" si="4"/>
        <v>0</v>
      </c>
    </row>
    <row r="20" spans="1:12">
      <c r="A20" s="14">
        <v>1.9403098883333385</v>
      </c>
      <c r="B20" s="14">
        <v>2.1477954453341517</v>
      </c>
      <c r="C20" s="37">
        <v>169.9253049605239</v>
      </c>
      <c r="D20" s="14">
        <v>6.9214881106936286</v>
      </c>
      <c r="E20" s="32">
        <v>0</v>
      </c>
      <c r="H20">
        <f t="shared" si="0"/>
        <v>0.46263932470524205</v>
      </c>
      <c r="I20">
        <f t="shared" si="1"/>
        <v>0.5828122274550368</v>
      </c>
      <c r="J20" s="13">
        <f t="shared" si="2"/>
        <v>0.46293426385596609</v>
      </c>
      <c r="K20">
        <f t="shared" si="3"/>
        <v>0.14743352402633519</v>
      </c>
      <c r="L20" s="13">
        <f t="shared" si="4"/>
        <v>0</v>
      </c>
    </row>
    <row r="21" spans="1:12">
      <c r="A21" s="26">
        <v>2.1020023790277782</v>
      </c>
      <c r="B21" s="26">
        <v>1.9182518172222571</v>
      </c>
      <c r="C21" s="35">
        <v>180</v>
      </c>
      <c r="D21" s="26">
        <v>7.0341585359999996</v>
      </c>
      <c r="E21" s="27">
        <v>0</v>
      </c>
      <c r="H21">
        <f t="shared" si="0"/>
        <v>0.53974587882277991</v>
      </c>
      <c r="I21">
        <f t="shared" si="1"/>
        <v>0.4757595398160534</v>
      </c>
      <c r="J21" s="13">
        <f t="shared" si="2"/>
        <v>0.56817434067783068</v>
      </c>
      <c r="K21">
        <f t="shared" si="3"/>
        <v>0.15489051686133806</v>
      </c>
      <c r="L21" s="13">
        <f t="shared" si="4"/>
        <v>0</v>
      </c>
    </row>
    <row r="22" spans="1:12">
      <c r="A22" s="14">
        <v>2.2636948697221984</v>
      </c>
      <c r="B22" s="14">
        <v>2.1503114159396075</v>
      </c>
      <c r="C22" s="37">
        <v>169.9299618049431</v>
      </c>
      <c r="D22" s="14">
        <v>7.1602689479999988</v>
      </c>
      <c r="E22" s="32">
        <v>0</v>
      </c>
      <c r="H22">
        <f t="shared" si="0"/>
        <v>0.61685243294030845</v>
      </c>
      <c r="I22">
        <f t="shared" si="1"/>
        <v>0.58398560533335209</v>
      </c>
      <c r="J22" s="13">
        <f t="shared" si="2"/>
        <v>0.46298290916607265</v>
      </c>
      <c r="K22">
        <f t="shared" si="3"/>
        <v>0.16323702337488077</v>
      </c>
      <c r="L22" s="13">
        <f t="shared" si="4"/>
        <v>0</v>
      </c>
    </row>
    <row r="23" spans="1:12">
      <c r="A23" s="14">
        <v>2.2636948697222374</v>
      </c>
      <c r="B23" s="14">
        <v>2.1302003755585752</v>
      </c>
      <c r="C23" s="37">
        <v>167.99028683790362</v>
      </c>
      <c r="D23" s="14">
        <v>7.2863793599999997</v>
      </c>
      <c r="E23" s="32">
        <v>0</v>
      </c>
      <c r="H23">
        <f t="shared" si="0"/>
        <v>0.6168524329403271</v>
      </c>
      <c r="I23">
        <f t="shared" si="1"/>
        <v>0.57460638212548265</v>
      </c>
      <c r="J23" s="13">
        <f t="shared" si="2"/>
        <v>0.44272110057128883</v>
      </c>
      <c r="K23">
        <f t="shared" si="3"/>
        <v>0.17158352988842362</v>
      </c>
      <c r="L23" s="13">
        <f t="shared" si="4"/>
        <v>0</v>
      </c>
    </row>
    <row r="24" spans="1:12">
      <c r="A24" s="14">
        <v>2.03051910696044</v>
      </c>
      <c r="B24" s="14">
        <v>2.1302003755586467</v>
      </c>
      <c r="C24" s="37">
        <v>157.29240207927776</v>
      </c>
      <c r="D24" s="14">
        <v>7.3712904782426669</v>
      </c>
      <c r="E24" s="32">
        <v>0</v>
      </c>
      <c r="H24">
        <f t="shared" si="0"/>
        <v>0.50565753766057375</v>
      </c>
      <c r="I24">
        <f t="shared" si="1"/>
        <v>0.57460638212551596</v>
      </c>
      <c r="J24" s="13">
        <f t="shared" si="2"/>
        <v>0.33097119554510296</v>
      </c>
      <c r="K24">
        <f t="shared" si="3"/>
        <v>0.17720329744167387</v>
      </c>
      <c r="L24" s="13">
        <f t="shared" si="4"/>
        <v>0</v>
      </c>
    </row>
    <row r="25" spans="1:12">
      <c r="A25" s="26">
        <v>1.6180737648148995</v>
      </c>
      <c r="B25" s="26">
        <v>2.131456187055238</v>
      </c>
      <c r="C25" s="35">
        <v>190.39052338174517</v>
      </c>
      <c r="D25" s="35">
        <v>7.4270802364610553</v>
      </c>
      <c r="E25">
        <v>1</v>
      </c>
      <c r="H25">
        <f t="shared" si="0"/>
        <v>0.30897407414234401</v>
      </c>
      <c r="I25">
        <f t="shared" si="1"/>
        <v>0.57519205726267331</v>
      </c>
      <c r="J25" s="13">
        <f t="shared" si="2"/>
        <v>0.67671355448326476</v>
      </c>
      <c r="K25">
        <f t="shared" si="3"/>
        <v>0.18089569343795969</v>
      </c>
      <c r="L25" s="13">
        <f t="shared" si="4"/>
        <v>1</v>
      </c>
    </row>
    <row r="26" spans="1:12">
      <c r="A26" s="26">
        <v>2.1780256491084504</v>
      </c>
      <c r="B26" s="26">
        <v>2.0213584337970918</v>
      </c>
      <c r="C26" s="35">
        <v>147.24119697530674</v>
      </c>
      <c r="D26" s="26">
        <v>7.4598231680000007</v>
      </c>
      <c r="E26" s="27">
        <v>0</v>
      </c>
      <c r="H26">
        <f t="shared" si="0"/>
        <v>0.57599921602781512</v>
      </c>
      <c r="I26">
        <f t="shared" si="1"/>
        <v>0.52384556384769254</v>
      </c>
      <c r="J26" s="13">
        <f t="shared" si="2"/>
        <v>0.22597649415221238</v>
      </c>
      <c r="K26">
        <f t="shared" si="3"/>
        <v>0.1830627555149775</v>
      </c>
      <c r="L26" s="13">
        <f t="shared" si="4"/>
        <v>0</v>
      </c>
    </row>
    <row r="27" spans="1:12">
      <c r="A27" s="26">
        <v>1.6180737648147419</v>
      </c>
      <c r="B27" s="26">
        <v>1.9825425876469154</v>
      </c>
      <c r="C27" s="35">
        <v>190.39300016623434</v>
      </c>
      <c r="D27" s="35">
        <v>7.5251951918466151</v>
      </c>
      <c r="E27">
        <v>1</v>
      </c>
      <c r="H27">
        <f t="shared" si="0"/>
        <v>0.3089740741422688</v>
      </c>
      <c r="I27">
        <f t="shared" si="1"/>
        <v>0.5057429456764222</v>
      </c>
      <c r="J27" s="13">
        <f t="shared" si="2"/>
        <v>0.67673942692792832</v>
      </c>
      <c r="K27">
        <f t="shared" si="3"/>
        <v>0.18738934531978474</v>
      </c>
      <c r="L27" s="13">
        <f t="shared" si="4"/>
        <v>1</v>
      </c>
    </row>
    <row r="28" spans="1:12">
      <c r="A28" s="26">
        <v>2.4779798538426299</v>
      </c>
      <c r="B28" s="26">
        <v>2.1314561870552735</v>
      </c>
      <c r="C28" s="35">
        <v>162.86725602363583</v>
      </c>
      <c r="D28" s="26">
        <v>7.600960724800391</v>
      </c>
      <c r="E28" s="27">
        <v>0</v>
      </c>
      <c r="H28">
        <f t="shared" si="0"/>
        <v>0.71903885269112977</v>
      </c>
      <c r="I28">
        <f t="shared" si="1"/>
        <v>0.57519205726268996</v>
      </c>
      <c r="J28" s="13">
        <f t="shared" si="2"/>
        <v>0.38920601606086391</v>
      </c>
      <c r="K28">
        <f t="shared" si="3"/>
        <v>0.1924038203680522</v>
      </c>
      <c r="L28" s="13">
        <f t="shared" si="4"/>
        <v>0</v>
      </c>
    </row>
    <row r="29" spans="1:12">
      <c r="A29" s="26">
        <v>1.8352421653705295</v>
      </c>
      <c r="B29" s="26">
        <v>1.9403098883333187</v>
      </c>
      <c r="C29" s="35">
        <v>167.88222083869869</v>
      </c>
      <c r="D29" s="35">
        <v>7.6233101675318036</v>
      </c>
      <c r="E29">
        <v>1</v>
      </c>
      <c r="H29">
        <f t="shared" si="0"/>
        <v>0.41253551325522209</v>
      </c>
      <c r="I29">
        <f t="shared" si="1"/>
        <v>0.48604680335716921</v>
      </c>
      <c r="J29" s="13">
        <f t="shared" si="2"/>
        <v>0.44159224515545775</v>
      </c>
      <c r="K29">
        <f t="shared" si="3"/>
        <v>0.19388299854512284</v>
      </c>
      <c r="L29" s="13">
        <f t="shared" si="4"/>
        <v>1</v>
      </c>
    </row>
    <row r="30" spans="1:12">
      <c r="A30" s="26">
        <v>1.9783816078044227</v>
      </c>
      <c r="B30" s="26">
        <v>1.9403098883333187</v>
      </c>
      <c r="C30" s="35">
        <v>168.95699022196771</v>
      </c>
      <c r="D30" s="35">
        <v>7.7347719359999996</v>
      </c>
      <c r="E30">
        <v>1</v>
      </c>
      <c r="H30">
        <f t="shared" si="0"/>
        <v>0.4807946458654091</v>
      </c>
      <c r="I30">
        <f t="shared" si="1"/>
        <v>0.48604680335716921</v>
      </c>
      <c r="J30" s="13">
        <f t="shared" si="2"/>
        <v>0.45281926612411449</v>
      </c>
      <c r="K30">
        <f t="shared" si="3"/>
        <v>0.20125999749213122</v>
      </c>
      <c r="L30" s="13">
        <f t="shared" si="4"/>
        <v>1</v>
      </c>
    </row>
    <row r="31" spans="1:12">
      <c r="A31" s="14">
        <v>2.8121217323743477</v>
      </c>
      <c r="B31" s="14">
        <v>2.1584923914449883</v>
      </c>
      <c r="C31" s="37">
        <v>166.39149675985337</v>
      </c>
      <c r="D31" s="14">
        <v>7.769285868344797</v>
      </c>
      <c r="E31" s="32">
        <v>0</v>
      </c>
      <c r="H31">
        <f t="shared" si="0"/>
        <v>0.87838161950292004</v>
      </c>
      <c r="I31">
        <f t="shared" si="1"/>
        <v>0.58780098205525688</v>
      </c>
      <c r="J31" s="13">
        <f t="shared" si="2"/>
        <v>0.42602016918063568</v>
      </c>
      <c r="K31">
        <f t="shared" si="3"/>
        <v>0.20354427169721293</v>
      </c>
      <c r="L31" s="13">
        <f t="shared" si="4"/>
        <v>0</v>
      </c>
    </row>
    <row r="32" spans="1:12">
      <c r="A32" s="26">
        <v>2.1241327673395096</v>
      </c>
      <c r="B32" s="26">
        <v>1.9403098883333578</v>
      </c>
      <c r="C32" s="35">
        <v>169.85847876218435</v>
      </c>
      <c r="D32" s="35">
        <v>7.8468700799999995</v>
      </c>
      <c r="E32">
        <v>1</v>
      </c>
      <c r="H32">
        <f t="shared" si="0"/>
        <v>0.55029923214594278</v>
      </c>
      <c r="I32">
        <f t="shared" si="1"/>
        <v>0.48604680335718742</v>
      </c>
      <c r="J32" s="13">
        <f t="shared" si="2"/>
        <v>0.46223619863221377</v>
      </c>
      <c r="K32">
        <f t="shared" si="3"/>
        <v>0.20867911439305811</v>
      </c>
      <c r="L32" s="13">
        <f t="shared" si="4"/>
        <v>1</v>
      </c>
    </row>
    <row r="33" spans="1:12">
      <c r="A33" s="14">
        <v>2.7855272375089921</v>
      </c>
      <c r="B33" s="14">
        <v>2.914600720833334</v>
      </c>
      <c r="C33" s="37">
        <v>172.54465919703756</v>
      </c>
      <c r="D33" s="14">
        <v>7.8697425245279735</v>
      </c>
      <c r="E33" s="32">
        <v>0</v>
      </c>
      <c r="H33">
        <f t="shared" si="0"/>
        <v>0.86569946061751279</v>
      </c>
      <c r="I33">
        <f t="shared" si="1"/>
        <v>0.94042862619002277</v>
      </c>
      <c r="J33" s="13">
        <f t="shared" si="2"/>
        <v>0.49029598944609459</v>
      </c>
      <c r="K33">
        <f t="shared" si="3"/>
        <v>0.21019290698326376</v>
      </c>
      <c r="L33" s="13">
        <f t="shared" si="4"/>
        <v>0</v>
      </c>
    </row>
    <row r="34" spans="1:12">
      <c r="A34" s="26">
        <v>1.6169249069444387</v>
      </c>
      <c r="B34" s="26">
        <v>1.9403098883333187</v>
      </c>
      <c r="C34" s="35">
        <v>180</v>
      </c>
      <c r="D34" s="35">
        <v>7.9869927600000006</v>
      </c>
      <c r="E34">
        <v>0</v>
      </c>
      <c r="H34">
        <f t="shared" si="0"/>
        <v>0.30842621647015656</v>
      </c>
      <c r="I34">
        <f t="shared" si="1"/>
        <v>0.48604680335716921</v>
      </c>
      <c r="J34" s="13">
        <f t="shared" si="2"/>
        <v>0.56817434067783068</v>
      </c>
      <c r="K34">
        <f t="shared" si="3"/>
        <v>0.21795301051921681</v>
      </c>
      <c r="L34" s="13">
        <f t="shared" si="4"/>
        <v>0</v>
      </c>
    </row>
    <row r="35" spans="1:12">
      <c r="A35" s="14">
        <v>2.480987645738681</v>
      </c>
      <c r="B35" s="14">
        <v>0.97153357361105885</v>
      </c>
      <c r="C35" s="37">
        <v>171.52038556950532</v>
      </c>
      <c r="D35" s="14">
        <v>7.9983426000000009</v>
      </c>
      <c r="E35" s="32">
        <v>0</v>
      </c>
      <c r="H35">
        <f t="shared" si="0"/>
        <v>0.7204731831761827</v>
      </c>
      <c r="I35">
        <f t="shared" si="1"/>
        <v>3.4236796409590105E-2</v>
      </c>
      <c r="J35" s="13">
        <f t="shared" si="2"/>
        <v>0.47959644620178532</v>
      </c>
      <c r="K35">
        <f t="shared" si="3"/>
        <v>0.21870418968028141</v>
      </c>
      <c r="L35" s="13">
        <f t="shared" si="4"/>
        <v>0</v>
      </c>
    </row>
    <row r="36" spans="1:12">
      <c r="A36" s="26">
        <v>1.9403098883332792</v>
      </c>
      <c r="B36" s="26">
        <v>2.9434747044157796</v>
      </c>
      <c r="C36" s="35">
        <v>175.68662662242917</v>
      </c>
      <c r="D36" s="35">
        <v>8.0710663679999985</v>
      </c>
      <c r="E36">
        <v>0</v>
      </c>
      <c r="H36">
        <f t="shared" si="0"/>
        <v>0.46263932470521374</v>
      </c>
      <c r="I36">
        <f t="shared" si="1"/>
        <v>0.9538946394737281</v>
      </c>
      <c r="J36" s="13">
        <f t="shared" si="2"/>
        <v>0.52311692267775733</v>
      </c>
      <c r="K36">
        <f t="shared" si="3"/>
        <v>0.22351734819491187</v>
      </c>
      <c r="L36" s="13">
        <f t="shared" si="4"/>
        <v>0</v>
      </c>
    </row>
    <row r="37" spans="1:12">
      <c r="A37" s="14">
        <v>2.4946949066437618</v>
      </c>
      <c r="B37" s="14">
        <v>1.9430671472222751</v>
      </c>
      <c r="C37" s="37">
        <v>175.97158241195336</v>
      </c>
      <c r="D37" s="14">
        <v>8.1106000400000013</v>
      </c>
      <c r="E37" s="32">
        <v>0</v>
      </c>
      <c r="H37">
        <f t="shared" si="0"/>
        <v>0.72700978639282898</v>
      </c>
      <c r="I37">
        <f t="shared" si="1"/>
        <v>0.48733271129984307</v>
      </c>
      <c r="J37" s="13">
        <f t="shared" si="2"/>
        <v>0.52609356555010778</v>
      </c>
      <c r="K37">
        <f t="shared" si="3"/>
        <v>0.22613384944662679</v>
      </c>
      <c r="L37" s="13">
        <f t="shared" si="4"/>
        <v>0</v>
      </c>
    </row>
    <row r="38" spans="1:12">
      <c r="A38" s="26">
        <v>1.8324191478597973</v>
      </c>
      <c r="B38" s="26">
        <v>2.1302003755587204</v>
      </c>
      <c r="C38" s="35">
        <v>177.6745806418121</v>
      </c>
      <c r="D38" s="35">
        <v>8.2137315448808206</v>
      </c>
      <c r="E38">
        <v>0</v>
      </c>
      <c r="H38">
        <f t="shared" si="0"/>
        <v>0.41118929642393226</v>
      </c>
      <c r="I38">
        <f t="shared" si="1"/>
        <v>0.57460638212555037</v>
      </c>
      <c r="J38" s="13">
        <f t="shared" si="2"/>
        <v>0.54388305335451015</v>
      </c>
      <c r="K38">
        <f t="shared" si="3"/>
        <v>0.23295951723715963</v>
      </c>
      <c r="L38" s="13">
        <f t="shared" si="4"/>
        <v>0</v>
      </c>
    </row>
    <row r="39" spans="1:12">
      <c r="A39" s="26">
        <v>2.266911671759249</v>
      </c>
      <c r="B39" s="26">
        <v>1.9430671472221963</v>
      </c>
      <c r="C39" s="35">
        <v>180</v>
      </c>
      <c r="D39" s="26">
        <v>8.2509218399999984</v>
      </c>
      <c r="E39" s="27">
        <v>0</v>
      </c>
      <c r="H39">
        <f t="shared" si="0"/>
        <v>0.618386434422319</v>
      </c>
      <c r="I39">
        <f t="shared" si="1"/>
        <v>0.48733271129980638</v>
      </c>
      <c r="J39" s="13">
        <f t="shared" si="2"/>
        <v>0.56817434067783068</v>
      </c>
      <c r="K39">
        <f t="shared" si="3"/>
        <v>0.23542092415455829</v>
      </c>
      <c r="L39" s="13">
        <f t="shared" si="4"/>
        <v>0</v>
      </c>
    </row>
    <row r="40" spans="1:12">
      <c r="A40" s="26">
        <v>2.1214139656277919</v>
      </c>
      <c r="B40" s="26">
        <v>2.2102349176479805</v>
      </c>
      <c r="C40" s="35">
        <v>179.656789431883</v>
      </c>
      <c r="D40" s="35">
        <v>8.2997801486624958</v>
      </c>
      <c r="E40">
        <v>0</v>
      </c>
      <c r="H40">
        <f t="shared" si="0"/>
        <v>0.54900271286778046</v>
      </c>
      <c r="I40">
        <f t="shared" si="1"/>
        <v>0.61193223998135671</v>
      </c>
      <c r="J40" s="13">
        <f t="shared" si="2"/>
        <v>0.56458916947282844</v>
      </c>
      <c r="K40">
        <f t="shared" si="3"/>
        <v>0.23865456826867171</v>
      </c>
      <c r="L40" s="13">
        <f t="shared" si="4"/>
        <v>0</v>
      </c>
    </row>
    <row r="41" spans="1:12">
      <c r="A41" s="14">
        <v>2.5907561962962817</v>
      </c>
      <c r="B41" s="14">
        <v>1.9430671472221963</v>
      </c>
      <c r="C41" s="37">
        <v>180</v>
      </c>
      <c r="D41" s="14">
        <v>8.3631792800000007</v>
      </c>
      <c r="E41" s="32">
        <v>0</v>
      </c>
      <c r="H41">
        <f t="shared" si="0"/>
        <v>0.77281868572625501</v>
      </c>
      <c r="I41">
        <f t="shared" si="1"/>
        <v>0.48733271129980638</v>
      </c>
      <c r="J41" s="13">
        <f t="shared" si="2"/>
        <v>0.56817434067783068</v>
      </c>
      <c r="K41">
        <f t="shared" si="3"/>
        <v>0.24285058392090381</v>
      </c>
      <c r="L41" s="13">
        <f t="shared" si="4"/>
        <v>0</v>
      </c>
    </row>
    <row r="42" spans="1:12">
      <c r="A42" s="26">
        <v>1.8316128099320943</v>
      </c>
      <c r="B42" s="26">
        <v>2.076299165384893</v>
      </c>
      <c r="C42" s="35">
        <v>172.16231650357739</v>
      </c>
      <c r="D42" s="35">
        <v>8.4118754075367548</v>
      </c>
      <c r="E42">
        <v>0</v>
      </c>
      <c r="H42">
        <f t="shared" si="0"/>
        <v>0.41080477677931282</v>
      </c>
      <c r="I42">
        <f t="shared" si="1"/>
        <v>0.5494683747516792</v>
      </c>
      <c r="J42" s="13">
        <f t="shared" si="2"/>
        <v>0.48630204478827993</v>
      </c>
      <c r="K42">
        <f t="shared" si="3"/>
        <v>0.24607349422009328</v>
      </c>
      <c r="L42" s="13">
        <f t="shared" si="4"/>
        <v>0</v>
      </c>
    </row>
    <row r="43" spans="1:12">
      <c r="A43" s="14">
        <v>1.9430671472222356</v>
      </c>
      <c r="B43" s="14">
        <v>1.9430671472222751</v>
      </c>
      <c r="C43" s="37">
        <v>180</v>
      </c>
      <c r="D43" s="14">
        <v>8.5035010799999995</v>
      </c>
      <c r="E43" s="32">
        <v>0</v>
      </c>
      <c r="H43">
        <f t="shared" si="0"/>
        <v>0.46395418311839232</v>
      </c>
      <c r="I43">
        <f t="shared" si="1"/>
        <v>0.48733271129984307</v>
      </c>
      <c r="J43" s="13">
        <f t="shared" si="2"/>
        <v>0.56817434067783068</v>
      </c>
      <c r="K43">
        <f t="shared" si="3"/>
        <v>0.25213765862883541</v>
      </c>
      <c r="L43" s="13">
        <f t="shared" si="4"/>
        <v>0</v>
      </c>
    </row>
    <row r="44" spans="1:12">
      <c r="A44" s="26">
        <v>1.9389312588888994</v>
      </c>
      <c r="B44" s="26">
        <v>1.9416885177777869</v>
      </c>
      <c r="C44" s="35">
        <v>180</v>
      </c>
      <c r="D44" s="35">
        <v>8.5520144990014266</v>
      </c>
      <c r="E44">
        <v>0</v>
      </c>
      <c r="H44">
        <f t="shared" si="0"/>
        <v>0.46198189549867141</v>
      </c>
      <c r="I44">
        <f t="shared" si="1"/>
        <v>0.48668975732850156</v>
      </c>
      <c r="J44" s="13">
        <f t="shared" si="2"/>
        <v>0.56817434067783068</v>
      </c>
      <c r="K44">
        <f t="shared" si="3"/>
        <v>0.25534847652458253</v>
      </c>
      <c r="L44" s="13">
        <f t="shared" si="4"/>
        <v>0</v>
      </c>
    </row>
    <row r="45" spans="1:12">
      <c r="A45" s="14">
        <v>2.266911671759249</v>
      </c>
      <c r="B45" s="14">
        <v>1.9430671472221963</v>
      </c>
      <c r="C45" s="37">
        <v>180</v>
      </c>
      <c r="D45" s="14">
        <v>8.5876941599999981</v>
      </c>
      <c r="E45" s="32">
        <v>0</v>
      </c>
      <c r="H45">
        <f t="shared" si="0"/>
        <v>0.618386434422319</v>
      </c>
      <c r="I45">
        <f t="shared" si="1"/>
        <v>0.48733271129980638</v>
      </c>
      <c r="J45" s="13">
        <f t="shared" si="2"/>
        <v>0.56817434067783068</v>
      </c>
      <c r="K45">
        <f t="shared" si="3"/>
        <v>0.25770990345359435</v>
      </c>
      <c r="L45" s="13">
        <f t="shared" si="4"/>
        <v>0</v>
      </c>
    </row>
    <row r="46" spans="1:12">
      <c r="A46" s="26">
        <v>1.6157760490740567</v>
      </c>
      <c r="B46" s="26">
        <v>2.9125327766666458</v>
      </c>
      <c r="C46" s="35">
        <v>180</v>
      </c>
      <c r="D46" s="35">
        <v>8.6641099244881339</v>
      </c>
      <c r="E46">
        <v>0</v>
      </c>
      <c r="H46">
        <f t="shared" si="0"/>
        <v>0.30787835879800668</v>
      </c>
      <c r="I46">
        <f t="shared" si="1"/>
        <v>0.93946419523303093</v>
      </c>
      <c r="J46" s="13">
        <f t="shared" si="2"/>
        <v>0.56817434067783068</v>
      </c>
      <c r="K46">
        <f t="shared" si="3"/>
        <v>0.26276741350310218</v>
      </c>
      <c r="L46" s="13">
        <f t="shared" si="4"/>
        <v>0</v>
      </c>
    </row>
    <row r="47" spans="1:12">
      <c r="A47" s="26">
        <v>2.0800954697297902</v>
      </c>
      <c r="B47" s="26">
        <v>1.9430671472221963</v>
      </c>
      <c r="C47" s="35">
        <v>190.39671753336356</v>
      </c>
      <c r="D47" s="26">
        <v>8.7280159600000005</v>
      </c>
      <c r="E47" s="27">
        <v>0</v>
      </c>
      <c r="H47">
        <f t="shared" si="0"/>
        <v>0.52929909629083516</v>
      </c>
      <c r="I47">
        <f t="shared" si="1"/>
        <v>0.48733271129980638</v>
      </c>
      <c r="J47" s="13">
        <f t="shared" si="2"/>
        <v>0.6767782584757539</v>
      </c>
      <c r="K47">
        <f t="shared" si="3"/>
        <v>0.26699697816152618</v>
      </c>
      <c r="L47" s="13">
        <f t="shared" si="4"/>
        <v>0</v>
      </c>
    </row>
    <row r="48" spans="1:12">
      <c r="A48" s="26">
        <v>1.6157760490741353</v>
      </c>
      <c r="B48" s="26">
        <v>1.9416885177777869</v>
      </c>
      <c r="C48" s="35">
        <v>180</v>
      </c>
      <c r="D48" s="35">
        <v>8.7482014508556336</v>
      </c>
      <c r="E48">
        <v>0</v>
      </c>
      <c r="H48">
        <f t="shared" si="0"/>
        <v>0.30787835879804415</v>
      </c>
      <c r="I48">
        <f t="shared" si="1"/>
        <v>0.48668975732850156</v>
      </c>
      <c r="J48" s="13">
        <f t="shared" si="2"/>
        <v>0.56817434067783068</v>
      </c>
      <c r="K48">
        <f t="shared" si="3"/>
        <v>0.26833293709016404</v>
      </c>
      <c r="L48" s="13">
        <f t="shared" si="4"/>
        <v>0</v>
      </c>
    </row>
    <row r="49" spans="1:12">
      <c r="A49" s="14">
        <v>2.3771080999933214</v>
      </c>
      <c r="B49" s="14">
        <v>1.9430671472222751</v>
      </c>
      <c r="C49" s="37">
        <v>188.90078952425404</v>
      </c>
      <c r="D49" s="14">
        <v>8.8353064200100793</v>
      </c>
      <c r="E49" s="32">
        <v>0</v>
      </c>
      <c r="H49">
        <f t="shared" si="0"/>
        <v>0.67093597967762053</v>
      </c>
      <c r="I49">
        <f t="shared" si="1"/>
        <v>0.48733271129984307</v>
      </c>
      <c r="J49" s="13">
        <f t="shared" si="2"/>
        <v>0.66115182234227354</v>
      </c>
      <c r="K49">
        <f t="shared" si="3"/>
        <v>0.27409790273320328</v>
      </c>
      <c r="L49" s="13">
        <f t="shared" si="4"/>
        <v>0</v>
      </c>
    </row>
    <row r="50" spans="1:12">
      <c r="A50" s="26">
        <v>1.6157760490740567</v>
      </c>
      <c r="B50" s="26">
        <v>1.941688517777777</v>
      </c>
      <c r="C50" s="35">
        <v>180</v>
      </c>
      <c r="D50" s="35">
        <v>8.860296996153183</v>
      </c>
      <c r="E50">
        <v>0</v>
      </c>
      <c r="H50">
        <f t="shared" si="0"/>
        <v>0.30787835879800668</v>
      </c>
      <c r="I50">
        <f t="shared" si="1"/>
        <v>0.48668975732849679</v>
      </c>
      <c r="J50" s="13">
        <f t="shared" si="2"/>
        <v>0.56817434067783068</v>
      </c>
      <c r="K50">
        <f t="shared" si="3"/>
        <v>0.27575188199825873</v>
      </c>
      <c r="L50" s="13">
        <f t="shared" si="4"/>
        <v>0</v>
      </c>
    </row>
    <row r="51" spans="1:12">
      <c r="A51" s="14">
        <v>2.3764676775782712</v>
      </c>
      <c r="B51" s="14">
        <v>1.9430671472221963</v>
      </c>
      <c r="C51" s="37">
        <v>188.90352392009743</v>
      </c>
      <c r="D51" s="14">
        <v>8.9475233983371556</v>
      </c>
      <c r="E51" s="32">
        <v>0</v>
      </c>
      <c r="H51">
        <f t="shared" si="0"/>
        <v>0.67063058042628809</v>
      </c>
      <c r="I51">
        <f t="shared" si="1"/>
        <v>0.48733271129980638</v>
      </c>
      <c r="J51" s="13">
        <f t="shared" si="2"/>
        <v>0.66118038579034744</v>
      </c>
      <c r="K51">
        <f t="shared" si="3"/>
        <v>0.28152488457937336</v>
      </c>
      <c r="L51" s="13">
        <f t="shared" si="4"/>
        <v>0</v>
      </c>
    </row>
    <row r="52" spans="1:12">
      <c r="A52" s="26">
        <v>1.9389312588888994</v>
      </c>
      <c r="B52" s="26">
        <v>1.941688517777777</v>
      </c>
      <c r="C52" s="35">
        <v>180</v>
      </c>
      <c r="D52" s="35">
        <v>8.9723926063846626</v>
      </c>
      <c r="E52">
        <v>0</v>
      </c>
      <c r="H52">
        <f t="shared" si="0"/>
        <v>0.46198189549867141</v>
      </c>
      <c r="I52">
        <f t="shared" si="1"/>
        <v>0.48668975732849679</v>
      </c>
      <c r="J52" s="13">
        <f t="shared" si="2"/>
        <v>0.56817434067783068</v>
      </c>
      <c r="K52">
        <f t="shared" si="3"/>
        <v>0.28317083120394843</v>
      </c>
      <c r="L52" s="13">
        <f t="shared" si="4"/>
        <v>0</v>
      </c>
    </row>
    <row r="53" spans="1:12">
      <c r="A53" s="26">
        <v>2.2653032707407332</v>
      </c>
      <c r="B53" s="26">
        <v>1.9430671472221963</v>
      </c>
      <c r="C53" s="35">
        <v>180</v>
      </c>
      <c r="D53" s="26">
        <v>9.0877846874459802</v>
      </c>
      <c r="E53" s="27">
        <v>0</v>
      </c>
      <c r="H53">
        <f t="shared" si="0"/>
        <v>0.61761943368131833</v>
      </c>
      <c r="I53">
        <f t="shared" si="1"/>
        <v>0.48733271129980638</v>
      </c>
      <c r="J53" s="13">
        <f t="shared" si="2"/>
        <v>0.56817434067783068</v>
      </c>
      <c r="K53">
        <f t="shared" si="3"/>
        <v>0.29080795442728341</v>
      </c>
      <c r="L53" s="13">
        <f t="shared" si="4"/>
        <v>0</v>
      </c>
    </row>
    <row r="54" spans="1:12">
      <c r="A54" s="26">
        <v>1.9389312588888994</v>
      </c>
      <c r="B54" s="26">
        <v>1.941688517777777</v>
      </c>
      <c r="C54" s="35">
        <v>180</v>
      </c>
      <c r="D54" s="35">
        <v>9.1125321184058237</v>
      </c>
      <c r="E54">
        <v>0</v>
      </c>
      <c r="H54">
        <f t="shared" si="0"/>
        <v>0.46198189549867141</v>
      </c>
      <c r="I54">
        <f t="shared" si="1"/>
        <v>0.48668975732849679</v>
      </c>
      <c r="J54" s="13">
        <f t="shared" si="2"/>
        <v>0.56817434067783068</v>
      </c>
      <c r="K54">
        <f t="shared" si="3"/>
        <v>0.29244584134259838</v>
      </c>
      <c r="L54" s="13">
        <f t="shared" si="4"/>
        <v>0</v>
      </c>
    </row>
    <row r="55" spans="1:12">
      <c r="A55" s="26">
        <v>1.6157760490739779</v>
      </c>
      <c r="B55" s="26">
        <v>3.0423343590775791</v>
      </c>
      <c r="C55" s="35">
        <v>189.62205554553603</v>
      </c>
      <c r="D55" s="35">
        <v>9.1965840121517726</v>
      </c>
      <c r="E55">
        <v>0</v>
      </c>
      <c r="H55">
        <f t="shared" si="0"/>
        <v>0.3078783587979691</v>
      </c>
      <c r="I55">
        <f t="shared" si="1"/>
        <v>1</v>
      </c>
      <c r="J55" s="13">
        <f t="shared" si="2"/>
        <v>0.66868615377278251</v>
      </c>
      <c r="K55">
        <f t="shared" si="3"/>
        <v>0.2980087418795197</v>
      </c>
      <c r="L55" s="13">
        <f t="shared" si="4"/>
        <v>0</v>
      </c>
    </row>
    <row r="56" spans="1:12">
      <c r="A56" s="14">
        <v>2.4859301542824888</v>
      </c>
      <c r="B56" s="14">
        <v>1.9430671472222751</v>
      </c>
      <c r="C56" s="37">
        <v>171.53937829870171</v>
      </c>
      <c r="D56" s="14">
        <v>9.2000017005027388</v>
      </c>
      <c r="E56" s="32">
        <v>0</v>
      </c>
      <c r="H56">
        <f t="shared" si="0"/>
        <v>0.72283012505315392</v>
      </c>
      <c r="I56">
        <f t="shared" si="1"/>
        <v>0.48733271129984307</v>
      </c>
      <c r="J56" s="13">
        <f t="shared" si="2"/>
        <v>0.47979484389738325</v>
      </c>
      <c r="K56">
        <f t="shared" si="3"/>
        <v>0.29823493857200689</v>
      </c>
      <c r="L56" s="13">
        <f t="shared" si="4"/>
        <v>0</v>
      </c>
    </row>
    <row r="57" spans="1:12">
      <c r="A57" s="26">
        <v>1.6157760490741353</v>
      </c>
      <c r="B57" s="26">
        <v>1.3097670603139735</v>
      </c>
      <c r="C57" s="35">
        <v>192.54470441815241</v>
      </c>
      <c r="D57" s="35">
        <v>9.2890669723236812</v>
      </c>
      <c r="E57">
        <v>0</v>
      </c>
      <c r="H57">
        <f t="shared" si="0"/>
        <v>0.30787835879804415</v>
      </c>
      <c r="I57">
        <f t="shared" si="1"/>
        <v>0.19197937501604501</v>
      </c>
      <c r="J57" s="13">
        <f t="shared" si="2"/>
        <v>0.69921608948520664</v>
      </c>
      <c r="K57">
        <f t="shared" si="3"/>
        <v>0.30412964511997975</v>
      </c>
      <c r="L57" s="13">
        <f t="shared" si="4"/>
        <v>0</v>
      </c>
    </row>
    <row r="58" spans="1:12">
      <c r="A58" s="14">
        <v>2.1866479899834244</v>
      </c>
      <c r="B58" s="14">
        <v>1.9430671472221963</v>
      </c>
      <c r="C58" s="37">
        <v>170.19847364006185</v>
      </c>
      <c r="D58" s="14">
        <v>9.3173675199999995</v>
      </c>
      <c r="E58" s="32">
        <v>0</v>
      </c>
      <c r="H58">
        <f t="shared" si="0"/>
        <v>0.58011096537647489</v>
      </c>
      <c r="I58">
        <f t="shared" si="1"/>
        <v>0.48733271129980638</v>
      </c>
      <c r="J58" s="13">
        <f t="shared" si="2"/>
        <v>0.46578777879684075</v>
      </c>
      <c r="K58">
        <f t="shared" si="3"/>
        <v>0.3060026919348392</v>
      </c>
      <c r="L58" s="13">
        <f t="shared" si="4"/>
        <v>0</v>
      </c>
    </row>
    <row r="59" spans="1:12">
      <c r="A59" s="26">
        <v>1.8516005532187707</v>
      </c>
      <c r="B59" s="26">
        <v>2.4037543321260442</v>
      </c>
      <c r="C59" s="35">
        <v>178.45437986380043</v>
      </c>
      <c r="D59" s="35">
        <v>9.3871125192121596</v>
      </c>
      <c r="E59">
        <v>0</v>
      </c>
      <c r="H59">
        <f t="shared" si="0"/>
        <v>0.42033636357596899</v>
      </c>
      <c r="I59">
        <f t="shared" si="1"/>
        <v>0.70218424828411119</v>
      </c>
      <c r="J59" s="13">
        <f t="shared" si="2"/>
        <v>0.55202882150988541</v>
      </c>
      <c r="K59">
        <f t="shared" si="3"/>
        <v>0.31061870326157509</v>
      </c>
      <c r="L59" s="13">
        <f t="shared" si="4"/>
        <v>0</v>
      </c>
    </row>
    <row r="60" spans="1:12">
      <c r="A60" s="14">
        <v>2.4870047988928623</v>
      </c>
      <c r="B60" s="14">
        <v>1.9430671472221963</v>
      </c>
      <c r="C60" s="37">
        <v>171.54349598193122</v>
      </c>
      <c r="D60" s="14">
        <v>9.4296249600000017</v>
      </c>
      <c r="E60" s="32">
        <v>0</v>
      </c>
      <c r="H60">
        <f t="shared" si="0"/>
        <v>0.72334259253046851</v>
      </c>
      <c r="I60">
        <f t="shared" si="1"/>
        <v>0.48733271129980638</v>
      </c>
      <c r="J60" s="13">
        <f t="shared" si="2"/>
        <v>0.47983785713973987</v>
      </c>
      <c r="K60">
        <f t="shared" si="3"/>
        <v>0.31343235170118472</v>
      </c>
      <c r="L60" s="13">
        <f t="shared" si="4"/>
        <v>0</v>
      </c>
    </row>
    <row r="61" spans="1:12">
      <c r="A61" s="26">
        <v>1.9950851252020498</v>
      </c>
      <c r="B61" s="26">
        <v>1.4552324162499988</v>
      </c>
      <c r="C61" s="35">
        <v>174.92162420122264</v>
      </c>
      <c r="D61" s="35">
        <v>9.5003177040000004</v>
      </c>
      <c r="E61">
        <v>0</v>
      </c>
      <c r="H61">
        <f t="shared" si="0"/>
        <v>0.48876007866096971</v>
      </c>
      <c r="I61">
        <f t="shared" si="1"/>
        <v>0.2598203228977341</v>
      </c>
      <c r="J61" s="13">
        <f t="shared" si="2"/>
        <v>0.51512572162787684</v>
      </c>
      <c r="K61">
        <f t="shared" si="3"/>
        <v>0.31811108868172999</v>
      </c>
      <c r="L61" s="13">
        <f t="shared" si="4"/>
        <v>0</v>
      </c>
    </row>
    <row r="62" spans="1:12">
      <c r="A62" s="14">
        <v>2.2669116717592583</v>
      </c>
      <c r="B62" s="14">
        <v>1.9430671472222751</v>
      </c>
      <c r="C62" s="37">
        <v>180</v>
      </c>
      <c r="D62" s="14">
        <v>9.5699467600000006</v>
      </c>
      <c r="E62" s="32">
        <v>0</v>
      </c>
      <c r="H62">
        <f t="shared" si="0"/>
        <v>0.61838643442232344</v>
      </c>
      <c r="I62">
        <f t="shared" si="1"/>
        <v>0.48733271129984307</v>
      </c>
      <c r="J62" s="13">
        <f t="shared" si="2"/>
        <v>0.56817434067783068</v>
      </c>
      <c r="K62">
        <f t="shared" si="3"/>
        <v>0.32271942640911633</v>
      </c>
      <c r="L62" s="13">
        <f t="shared" si="4"/>
        <v>0</v>
      </c>
    </row>
    <row r="63" spans="1:12">
      <c r="A63" s="26">
        <v>2.1423462131432918</v>
      </c>
      <c r="B63" s="26">
        <v>1.9403098883333385</v>
      </c>
      <c r="C63" s="35">
        <v>169.96012774465365</v>
      </c>
      <c r="D63" s="35">
        <v>9.6258225110909894</v>
      </c>
      <c r="E63">
        <v>0</v>
      </c>
      <c r="H63">
        <f t="shared" si="0"/>
        <v>0.55898470689189195</v>
      </c>
      <c r="I63">
        <f t="shared" si="1"/>
        <v>0.48604680335717848</v>
      </c>
      <c r="J63" s="13">
        <f t="shared" si="2"/>
        <v>0.46329802201068992</v>
      </c>
      <c r="K63">
        <f t="shared" si="3"/>
        <v>0.32641751376791456</v>
      </c>
      <c r="L63" s="13">
        <f t="shared" si="4"/>
        <v>0</v>
      </c>
    </row>
    <row r="64" spans="1:12">
      <c r="A64" s="14">
        <v>2.2669116717592686</v>
      </c>
      <c r="B64" s="14">
        <v>1.9430671472221963</v>
      </c>
      <c r="C64" s="37">
        <v>180</v>
      </c>
      <c r="D64" s="14">
        <v>9.6681720200000001</v>
      </c>
      <c r="E64" s="32">
        <v>0</v>
      </c>
      <c r="H64">
        <f t="shared" si="0"/>
        <v>0.61838643442232832</v>
      </c>
      <c r="I64">
        <f t="shared" si="1"/>
        <v>0.48733271129980638</v>
      </c>
      <c r="J64" s="13">
        <f t="shared" si="2"/>
        <v>0.56817434067783068</v>
      </c>
      <c r="K64">
        <f t="shared" si="3"/>
        <v>0.32922037870466847</v>
      </c>
      <c r="L64" s="13">
        <f t="shared" si="4"/>
        <v>0</v>
      </c>
    </row>
    <row r="65" spans="1:12">
      <c r="A65" s="26">
        <v>1.9403098883333578</v>
      </c>
      <c r="B65" s="26">
        <v>2.4253873604166682</v>
      </c>
      <c r="C65" s="35">
        <v>180</v>
      </c>
      <c r="D65" s="35">
        <v>9.7525385280000005</v>
      </c>
      <c r="E65">
        <v>0</v>
      </c>
      <c r="H65">
        <f t="shared" si="0"/>
        <v>0.46263932470525126</v>
      </c>
      <c r="I65">
        <f t="shared" si="1"/>
        <v>0.71227328381661825</v>
      </c>
      <c r="J65" s="13">
        <f t="shared" si="2"/>
        <v>0.56817434067783068</v>
      </c>
      <c r="K65">
        <f t="shared" si="3"/>
        <v>0.33480410170881553</v>
      </c>
      <c r="L65" s="13">
        <f t="shared" si="4"/>
        <v>0</v>
      </c>
    </row>
    <row r="66" spans="1:12">
      <c r="A66" s="26">
        <v>2.490014156358598</v>
      </c>
      <c r="B66" s="26">
        <v>1.701962255085844</v>
      </c>
      <c r="C66" s="35">
        <v>161.5554587345467</v>
      </c>
      <c r="D66" s="26">
        <v>9.7944616400000015</v>
      </c>
      <c r="E66" s="27">
        <v>0</v>
      </c>
      <c r="H66">
        <f t="shared" ref="H66:H129" si="5">(A66-$G$4)/($G$2-$G$4)</f>
        <v>0.72477766959121626</v>
      </c>
      <c r="I66">
        <f t="shared" ref="I66:I129" si="6">(B66-$G$8)/($G$6-$G$8)</f>
        <v>0.37488817551194387</v>
      </c>
      <c r="J66" s="13">
        <f t="shared" ref="J66:J129" si="7">(C66-$G$12)/($G$10-$G$12)</f>
        <v>0.37550300600075665</v>
      </c>
      <c r="K66">
        <f t="shared" ref="K66:K129" si="8">(D66-$G$16)/($G$14-$G$16)</f>
        <v>0.33757874594180709</v>
      </c>
      <c r="L66" s="13">
        <f t="shared" ref="L66:L129" si="9">E66</f>
        <v>0</v>
      </c>
    </row>
    <row r="67" spans="1:12">
      <c r="A67" s="26">
        <v>1.6824889701302488</v>
      </c>
      <c r="B67" s="26">
        <v>2.425387360416658</v>
      </c>
      <c r="C67" s="35">
        <v>173.92163519314698</v>
      </c>
      <c r="D67" s="35">
        <v>9.8366121360000012</v>
      </c>
      <c r="E67">
        <v>0</v>
      </c>
      <c r="H67">
        <f t="shared" si="5"/>
        <v>0.33969185511849598</v>
      </c>
      <c r="I67">
        <f t="shared" si="6"/>
        <v>0.71227328381661348</v>
      </c>
      <c r="J67" s="13">
        <f t="shared" si="7"/>
        <v>0.50467985506630442</v>
      </c>
      <c r="K67">
        <f t="shared" si="8"/>
        <v>0.34036843938451078</v>
      </c>
      <c r="L67" s="13">
        <f t="shared" si="9"/>
        <v>0</v>
      </c>
    </row>
    <row r="68" spans="1:12">
      <c r="A68" s="14">
        <v>2.4904441069038854</v>
      </c>
      <c r="B68" s="14">
        <v>2.5830573854157741</v>
      </c>
      <c r="C68" s="37">
        <v>162.30781204960016</v>
      </c>
      <c r="D68" s="14">
        <v>9.9418322880000005</v>
      </c>
      <c r="E68" s="32">
        <v>0</v>
      </c>
      <c r="H68">
        <f t="shared" si="5"/>
        <v>0.72498270078868055</v>
      </c>
      <c r="I68">
        <f t="shared" si="6"/>
        <v>0.78580614584854558</v>
      </c>
      <c r="J68" s="13">
        <f t="shared" si="7"/>
        <v>0.38336207472325046</v>
      </c>
      <c r="K68">
        <f t="shared" si="8"/>
        <v>0.34733234244450517</v>
      </c>
      <c r="L68" s="13">
        <f t="shared" si="9"/>
        <v>0</v>
      </c>
    </row>
    <row r="69" spans="1:12">
      <c r="A69" s="26">
        <v>1.7786173976388198</v>
      </c>
      <c r="B69" s="26">
        <v>0.97015494416667891</v>
      </c>
      <c r="C69" s="35">
        <v>180</v>
      </c>
      <c r="D69" s="35">
        <v>9.9487102800000002</v>
      </c>
      <c r="E69">
        <v>0</v>
      </c>
      <c r="H69">
        <f t="shared" si="5"/>
        <v>0.38553277058766644</v>
      </c>
      <c r="I69">
        <f t="shared" si="6"/>
        <v>3.3593842438299E-2</v>
      </c>
      <c r="J69" s="13">
        <f t="shared" si="7"/>
        <v>0.56817434067783068</v>
      </c>
      <c r="K69">
        <f t="shared" si="8"/>
        <v>0.34778755628543762</v>
      </c>
      <c r="L69" s="13">
        <f t="shared" si="9"/>
        <v>0</v>
      </c>
    </row>
    <row r="70" spans="1:12">
      <c r="A70" s="14">
        <v>2.4908740680168542</v>
      </c>
      <c r="B70" s="14">
        <v>1.9989016397222175</v>
      </c>
      <c r="C70" s="37">
        <v>171.55828675298241</v>
      </c>
      <c r="D70" s="14">
        <v>10.054169375999999</v>
      </c>
      <c r="E70" s="32">
        <v>0</v>
      </c>
      <c r="H70">
        <f t="shared" si="5"/>
        <v>0.72518773702557182</v>
      </c>
      <c r="I70">
        <f t="shared" si="6"/>
        <v>0.51337234713832436</v>
      </c>
      <c r="J70" s="13">
        <f t="shared" si="7"/>
        <v>0.47999236125878098</v>
      </c>
      <c r="K70">
        <f t="shared" si="8"/>
        <v>0.35476727364355964</v>
      </c>
      <c r="L70" s="13">
        <f t="shared" si="9"/>
        <v>0</v>
      </c>
    </row>
    <row r="71" spans="1:12">
      <c r="A71" s="26">
        <v>1.8548368638628574</v>
      </c>
      <c r="B71" s="26">
        <v>2.9104648324999873</v>
      </c>
      <c r="C71" s="35">
        <v>168.04279389390589</v>
      </c>
      <c r="D71" s="35">
        <v>10.074820692000001</v>
      </c>
      <c r="E71">
        <v>0</v>
      </c>
      <c r="H71">
        <f t="shared" si="5"/>
        <v>0.42187966815831357</v>
      </c>
      <c r="I71">
        <f t="shared" si="6"/>
        <v>0.93849976427605297</v>
      </c>
      <c r="J71" s="13">
        <f t="shared" si="7"/>
        <v>0.44326958830076518</v>
      </c>
      <c r="K71">
        <f t="shared" si="8"/>
        <v>0.35613406279898041</v>
      </c>
      <c r="L71" s="13">
        <f t="shared" si="9"/>
        <v>0</v>
      </c>
    </row>
    <row r="72" spans="1:12">
      <c r="A72" s="14">
        <v>1.9444457766666747</v>
      </c>
      <c r="B72" s="14">
        <v>2.1339682649146368</v>
      </c>
      <c r="C72" s="37">
        <v>169.81105697522662</v>
      </c>
      <c r="D72" s="14">
        <v>10.164858137641126</v>
      </c>
      <c r="E72" s="32">
        <v>0</v>
      </c>
      <c r="H72">
        <f t="shared" si="5"/>
        <v>0.46461161232496295</v>
      </c>
      <c r="I72">
        <f t="shared" si="6"/>
        <v>0.57636361967378913</v>
      </c>
      <c r="J72" s="13">
        <f t="shared" si="7"/>
        <v>0.46174083152850431</v>
      </c>
      <c r="K72">
        <f t="shared" si="8"/>
        <v>0.36209311181474607</v>
      </c>
      <c r="L72" s="13">
        <f t="shared" si="9"/>
        <v>0</v>
      </c>
    </row>
    <row r="73" spans="1:12">
      <c r="A73" s="26">
        <v>2.1454896599178799</v>
      </c>
      <c r="B73" s="26">
        <v>1.9894824093418004</v>
      </c>
      <c r="C73" s="35">
        <v>164.9708182068587</v>
      </c>
      <c r="D73" s="35">
        <v>10.17436447234898</v>
      </c>
      <c r="E73">
        <v>0</v>
      </c>
      <c r="H73">
        <f t="shared" si="5"/>
        <v>0.56048372733371576</v>
      </c>
      <c r="I73">
        <f t="shared" si="6"/>
        <v>0.50897948319342368</v>
      </c>
      <c r="J73" s="13">
        <f t="shared" si="7"/>
        <v>0.4111797874648126</v>
      </c>
      <c r="K73">
        <f t="shared" si="8"/>
        <v>0.36272228020219865</v>
      </c>
      <c r="L73" s="13">
        <f t="shared" si="9"/>
        <v>0</v>
      </c>
    </row>
    <row r="74" spans="1:12">
      <c r="A74" s="14">
        <v>2.1064829247222097</v>
      </c>
      <c r="B74" s="14">
        <v>2.0807202075056876</v>
      </c>
      <c r="C74" s="37">
        <v>169.80867436462859</v>
      </c>
      <c r="D74" s="14">
        <v>10.277154918742418</v>
      </c>
      <c r="E74" s="32">
        <v>0</v>
      </c>
      <c r="H74">
        <f t="shared" si="5"/>
        <v>0.54188252374413648</v>
      </c>
      <c r="I74">
        <f t="shared" si="6"/>
        <v>0.55153022436645271</v>
      </c>
      <c r="J74" s="13">
        <f t="shared" si="7"/>
        <v>0.46171594282255429</v>
      </c>
      <c r="K74">
        <f t="shared" si="8"/>
        <v>0.36952537533722052</v>
      </c>
      <c r="L74" s="13">
        <f t="shared" si="9"/>
        <v>0</v>
      </c>
    </row>
    <row r="75" spans="1:12">
      <c r="A75" s="26">
        <v>1.9995072778215979</v>
      </c>
      <c r="B75" s="26">
        <v>1.9894824093418788</v>
      </c>
      <c r="C75" s="35">
        <v>164.46962947913059</v>
      </c>
      <c r="D75" s="35">
        <v>10.289396266667456</v>
      </c>
      <c r="E75">
        <v>0</v>
      </c>
      <c r="H75">
        <f t="shared" si="5"/>
        <v>0.49086887758422681</v>
      </c>
      <c r="I75">
        <f t="shared" si="6"/>
        <v>0.50897948319346031</v>
      </c>
      <c r="J75" s="13">
        <f t="shared" si="7"/>
        <v>0.40594437934559058</v>
      </c>
      <c r="K75">
        <f t="shared" si="8"/>
        <v>0.37033555816487529</v>
      </c>
      <c r="L75" s="13">
        <f t="shared" si="9"/>
        <v>0</v>
      </c>
    </row>
    <row r="76" spans="1:12">
      <c r="A76" s="14">
        <v>1.9444457766666747</v>
      </c>
      <c r="B76" s="14">
        <v>1.9430671472222751</v>
      </c>
      <c r="C76" s="37">
        <v>180</v>
      </c>
      <c r="D76" s="14">
        <v>10.403493787921816</v>
      </c>
      <c r="E76" s="32">
        <v>0</v>
      </c>
      <c r="H76">
        <f t="shared" si="5"/>
        <v>0.46461161232496295</v>
      </c>
      <c r="I76">
        <f t="shared" si="6"/>
        <v>0.48733271129984307</v>
      </c>
      <c r="J76" s="13">
        <f t="shared" si="7"/>
        <v>0.56817434067783068</v>
      </c>
      <c r="K76">
        <f t="shared" si="8"/>
        <v>0.37788700208790837</v>
      </c>
      <c r="L76" s="13">
        <f t="shared" si="9"/>
        <v>0</v>
      </c>
    </row>
    <row r="77" spans="1:12">
      <c r="A77" s="26">
        <v>1.9416885177777379</v>
      </c>
      <c r="B77" s="26">
        <v>2.0884272128416295</v>
      </c>
      <c r="C77" s="35">
        <v>174.99452755702885</v>
      </c>
      <c r="D77" s="35">
        <v>10.415571260446239</v>
      </c>
      <c r="E77">
        <v>0</v>
      </c>
      <c r="H77">
        <f t="shared" si="5"/>
        <v>0.4632967539117937</v>
      </c>
      <c r="I77">
        <f t="shared" si="6"/>
        <v>0.55512455474123612</v>
      </c>
      <c r="J77" s="13">
        <f t="shared" si="7"/>
        <v>0.51588726872538737</v>
      </c>
      <c r="K77">
        <f t="shared" si="8"/>
        <v>0.37868633896654952</v>
      </c>
      <c r="L77" s="13">
        <f t="shared" si="9"/>
        <v>0</v>
      </c>
    </row>
    <row r="78" spans="1:12">
      <c r="A78" s="14">
        <v>1.9444457766666747</v>
      </c>
      <c r="B78" s="14">
        <v>2.1327121502632624</v>
      </c>
      <c r="C78" s="37">
        <v>169.79674475466385</v>
      </c>
      <c r="D78" s="14">
        <v>10.501748511927312</v>
      </c>
      <c r="E78" s="32">
        <v>0</v>
      </c>
      <c r="H78">
        <f t="shared" si="5"/>
        <v>0.46461161232496295</v>
      </c>
      <c r="I78">
        <f t="shared" si="6"/>
        <v>0.57577780315377325</v>
      </c>
      <c r="J78" s="13">
        <f t="shared" si="7"/>
        <v>0.46159132633895611</v>
      </c>
      <c r="K78">
        <f t="shared" si="8"/>
        <v>0.38438990443270626</v>
      </c>
      <c r="L78" s="13">
        <f t="shared" si="9"/>
        <v>0</v>
      </c>
    </row>
    <row r="79" spans="1:12">
      <c r="A79" s="26">
        <v>1.9416885177777379</v>
      </c>
      <c r="B79" s="26">
        <v>2.4262490038194446</v>
      </c>
      <c r="C79" s="35">
        <v>180</v>
      </c>
      <c r="D79" s="35">
        <v>10.513711793797093</v>
      </c>
      <c r="E79">
        <v>0</v>
      </c>
      <c r="H79">
        <f t="shared" si="5"/>
        <v>0.4632967539117937</v>
      </c>
      <c r="I79">
        <f t="shared" si="6"/>
        <v>0.71267513004869332</v>
      </c>
      <c r="J79" s="13">
        <f t="shared" si="7"/>
        <v>0.56817434067783068</v>
      </c>
      <c r="K79">
        <f t="shared" si="8"/>
        <v>0.38518168370347311</v>
      </c>
      <c r="L79" s="13">
        <f t="shared" si="9"/>
        <v>0</v>
      </c>
    </row>
    <row r="80" spans="1:12">
      <c r="A80" s="14">
        <v>1.9444457766666647</v>
      </c>
      <c r="B80" s="14">
        <v>2.1327121502631803</v>
      </c>
      <c r="C80" s="37">
        <v>169.79435551596333</v>
      </c>
      <c r="D80" s="14">
        <v>10.612320505949752</v>
      </c>
      <c r="E80" s="32">
        <v>0</v>
      </c>
      <c r="H80">
        <f t="shared" si="5"/>
        <v>0.46461161232495818</v>
      </c>
      <c r="I80">
        <f t="shared" si="6"/>
        <v>0.57577780315373495</v>
      </c>
      <c r="J80" s="13">
        <f t="shared" si="7"/>
        <v>0.46156636839597093</v>
      </c>
      <c r="K80">
        <f t="shared" si="8"/>
        <v>0.39170801444192344</v>
      </c>
      <c r="L80" s="13">
        <f t="shared" si="9"/>
        <v>0</v>
      </c>
    </row>
    <row r="81" spans="1:12">
      <c r="A81" s="26">
        <v>1.7798811412962792</v>
      </c>
      <c r="B81" s="26">
        <v>1.5206722581112035</v>
      </c>
      <c r="C81" s="35">
        <v>184.78048599885895</v>
      </c>
      <c r="D81" s="35">
        <v>10.625869561048889</v>
      </c>
      <c r="E81">
        <v>0</v>
      </c>
      <c r="H81">
        <f t="shared" si="5"/>
        <v>0.38613541402704998</v>
      </c>
      <c r="I81">
        <f t="shared" si="6"/>
        <v>0.29033962333545776</v>
      </c>
      <c r="J81" s="13">
        <f t="shared" si="7"/>
        <v>0.61811120842364842</v>
      </c>
      <c r="K81">
        <f t="shared" si="8"/>
        <v>0.39260474671679141</v>
      </c>
      <c r="L81" s="13">
        <f t="shared" si="9"/>
        <v>0</v>
      </c>
    </row>
    <row r="82" spans="1:12">
      <c r="A82" s="14">
        <v>2.1064829247222194</v>
      </c>
      <c r="B82" s="14">
        <v>2.0744746704960626</v>
      </c>
      <c r="C82" s="37">
        <v>169.79196516991431</v>
      </c>
      <c r="D82" s="14">
        <v>10.738618090512093</v>
      </c>
      <c r="E82" s="32">
        <v>0</v>
      </c>
      <c r="H82">
        <f t="shared" si="5"/>
        <v>0.54188252374414114</v>
      </c>
      <c r="I82">
        <f t="shared" si="6"/>
        <v>0.54861748168599289</v>
      </c>
      <c r="J82" s="13">
        <f t="shared" si="7"/>
        <v>0.46154139888564388</v>
      </c>
      <c r="K82">
        <f t="shared" si="8"/>
        <v>0.40006690880660362</v>
      </c>
      <c r="L82" s="13">
        <f t="shared" si="9"/>
        <v>0</v>
      </c>
    </row>
    <row r="83" spans="1:12">
      <c r="A83" s="26">
        <v>1.9416885177778165</v>
      </c>
      <c r="B83" s="26">
        <v>1.9901546926253868</v>
      </c>
      <c r="C83" s="35">
        <v>185.18432113160335</v>
      </c>
      <c r="D83" s="35">
        <v>10.749054263768688</v>
      </c>
      <c r="E83">
        <v>0</v>
      </c>
      <c r="H83">
        <f t="shared" si="5"/>
        <v>0.46329675391183117</v>
      </c>
      <c r="I83">
        <f t="shared" si="6"/>
        <v>0.50929301719545494</v>
      </c>
      <c r="J83" s="13">
        <f t="shared" si="7"/>
        <v>0.62232966270210166</v>
      </c>
      <c r="K83">
        <f t="shared" si="8"/>
        <v>0.40075761773920654</v>
      </c>
      <c r="L83" s="13">
        <f t="shared" si="9"/>
        <v>0</v>
      </c>
    </row>
    <row r="84" spans="1:12">
      <c r="A84" s="26">
        <v>1.7798811412962792</v>
      </c>
      <c r="B84" s="26">
        <v>2.8412790149791949</v>
      </c>
      <c r="C84" s="35">
        <v>185.18494275497676</v>
      </c>
      <c r="D84" s="35">
        <v>10.847189541674203</v>
      </c>
      <c r="E84">
        <v>0</v>
      </c>
      <c r="H84">
        <f t="shared" si="5"/>
        <v>0.38613541402704998</v>
      </c>
      <c r="I84">
        <f t="shared" si="6"/>
        <v>0.90623344622129653</v>
      </c>
      <c r="J84" s="13">
        <f t="shared" si="7"/>
        <v>0.62233615616828741</v>
      </c>
      <c r="K84">
        <f t="shared" si="8"/>
        <v>0.40725261464911044</v>
      </c>
      <c r="L84" s="13">
        <f t="shared" si="9"/>
        <v>0</v>
      </c>
    </row>
    <row r="85" spans="1:12">
      <c r="A85" s="14">
        <v>1.9444457766666747</v>
      </c>
      <c r="B85" s="14">
        <v>1.9416885177778165</v>
      </c>
      <c r="C85" s="37">
        <v>180</v>
      </c>
      <c r="D85" s="14">
        <v>10.850873799398656</v>
      </c>
      <c r="E85" s="32">
        <v>0</v>
      </c>
      <c r="H85">
        <f t="shared" si="5"/>
        <v>0.46461161232496295</v>
      </c>
      <c r="I85">
        <f t="shared" si="6"/>
        <v>0.48668975732851522</v>
      </c>
      <c r="J85" s="13">
        <f t="shared" si="7"/>
        <v>0.56817434067783068</v>
      </c>
      <c r="K85">
        <f t="shared" si="8"/>
        <v>0.40749645400073126</v>
      </c>
      <c r="L85" s="13">
        <f t="shared" si="9"/>
        <v>0</v>
      </c>
    </row>
    <row r="86" spans="1:12">
      <c r="A86" s="26">
        <v>2.1034958942592752</v>
      </c>
      <c r="B86" s="26">
        <v>0.97015494416666925</v>
      </c>
      <c r="C86" s="35">
        <v>180</v>
      </c>
      <c r="D86" s="35">
        <v>10.945304914434345</v>
      </c>
      <c r="E86">
        <v>0</v>
      </c>
      <c r="H86">
        <f t="shared" si="5"/>
        <v>0.54045809379657495</v>
      </c>
      <c r="I86">
        <f t="shared" si="6"/>
        <v>3.3593842438294497E-2</v>
      </c>
      <c r="J86" s="13">
        <f t="shared" si="7"/>
        <v>0.56817434067783068</v>
      </c>
      <c r="K86">
        <f t="shared" si="8"/>
        <v>0.41374629415450453</v>
      </c>
      <c r="L86" s="13">
        <f t="shared" si="9"/>
        <v>0</v>
      </c>
    </row>
    <row r="87" spans="1:12">
      <c r="A87" s="14">
        <v>2.1064829247222097</v>
      </c>
      <c r="B87" s="14">
        <v>1.9416885177777379</v>
      </c>
      <c r="C87" s="37">
        <v>180</v>
      </c>
      <c r="D87" s="14">
        <v>10.949087617942082</v>
      </c>
      <c r="E87" s="32">
        <v>0</v>
      </c>
      <c r="H87">
        <f t="shared" si="5"/>
        <v>0.54188252374413648</v>
      </c>
      <c r="I87">
        <f t="shared" si="6"/>
        <v>0.48668975732847858</v>
      </c>
      <c r="J87" s="13">
        <f t="shared" si="7"/>
        <v>0.56817434067783068</v>
      </c>
      <c r="K87">
        <f t="shared" si="8"/>
        <v>0.41399664905356015</v>
      </c>
      <c r="L87" s="13">
        <f t="shared" si="9"/>
        <v>0</v>
      </c>
    </row>
    <row r="88" spans="1:12">
      <c r="A88" s="26">
        <v>1.6180737648148209</v>
      </c>
      <c r="B88" s="26">
        <v>1.9894824093418346</v>
      </c>
      <c r="C88" s="35">
        <v>185.18805310312976</v>
      </c>
      <c r="D88" s="35">
        <v>11.071464638752659</v>
      </c>
      <c r="E88">
        <v>0</v>
      </c>
      <c r="H88">
        <f t="shared" si="5"/>
        <v>0.30897407414230649</v>
      </c>
      <c r="I88">
        <f t="shared" si="6"/>
        <v>0.50897948319343966</v>
      </c>
      <c r="J88" s="13">
        <f t="shared" si="7"/>
        <v>0.6223686468071884</v>
      </c>
      <c r="K88">
        <f t="shared" si="8"/>
        <v>0.42209606436039016</v>
      </c>
      <c r="L88" s="13">
        <f t="shared" si="9"/>
        <v>0</v>
      </c>
    </row>
    <row r="89" spans="1:12">
      <c r="A89" s="14">
        <v>1.9268870091525734</v>
      </c>
      <c r="B89" s="14">
        <v>1.9416885177778165</v>
      </c>
      <c r="C89" s="37">
        <v>191.40486728298194</v>
      </c>
      <c r="D89" s="14">
        <v>11.089427253006193</v>
      </c>
      <c r="E89" s="32">
        <v>0</v>
      </c>
      <c r="H89">
        <f t="shared" si="5"/>
        <v>0.45623833505185901</v>
      </c>
      <c r="I89">
        <f t="shared" si="6"/>
        <v>0.48668975732851522</v>
      </c>
      <c r="J89" s="13">
        <f t="shared" si="7"/>
        <v>0.68730937199155318</v>
      </c>
      <c r="K89">
        <f t="shared" si="8"/>
        <v>0.42328490415949716</v>
      </c>
      <c r="L89" s="13">
        <f t="shared" si="9"/>
        <v>0</v>
      </c>
    </row>
    <row r="90" spans="1:12">
      <c r="A90" s="26">
        <v>1.9416885177778165</v>
      </c>
      <c r="B90" s="26">
        <v>2.1302003755587116</v>
      </c>
      <c r="C90" s="35">
        <v>192.61512080796126</v>
      </c>
      <c r="D90" s="35">
        <v>11.152521853871111</v>
      </c>
      <c r="E90">
        <v>0</v>
      </c>
      <c r="H90">
        <f t="shared" si="5"/>
        <v>0.46329675391183117</v>
      </c>
      <c r="I90">
        <f t="shared" si="6"/>
        <v>0.57460638212554627</v>
      </c>
      <c r="J90" s="13">
        <f t="shared" si="7"/>
        <v>0.69995165778220869</v>
      </c>
      <c r="K90">
        <f t="shared" si="8"/>
        <v>0.42746076473069583</v>
      </c>
      <c r="L90" s="13">
        <f t="shared" si="9"/>
        <v>0</v>
      </c>
    </row>
    <row r="91" spans="1:12">
      <c r="A91" s="14">
        <v>2.0719776055353778</v>
      </c>
      <c r="B91" s="14">
        <v>2.1314561870552846</v>
      </c>
      <c r="C91" s="37">
        <v>159.32991794834476</v>
      </c>
      <c r="D91" s="14">
        <v>11.167604569450532</v>
      </c>
      <c r="E91" s="32">
        <v>0</v>
      </c>
      <c r="H91">
        <f t="shared" si="5"/>
        <v>0.52542791753579854</v>
      </c>
      <c r="I91">
        <f t="shared" si="6"/>
        <v>0.57519205726269507</v>
      </c>
      <c r="J91" s="13">
        <f t="shared" si="7"/>
        <v>0.352255048380963</v>
      </c>
      <c r="K91">
        <f t="shared" si="8"/>
        <v>0.42845900097327944</v>
      </c>
      <c r="L91" s="13">
        <f t="shared" si="9"/>
        <v>0</v>
      </c>
    </row>
    <row r="92" spans="1:12">
      <c r="A92" s="26">
        <v>1.6180737648147419</v>
      </c>
      <c r="B92" s="26">
        <v>2.2584813729862412</v>
      </c>
      <c r="C92" s="35">
        <v>195.81137138017669</v>
      </c>
      <c r="D92" s="35">
        <v>11.247620365990345</v>
      </c>
      <c r="E92">
        <v>0</v>
      </c>
      <c r="H92">
        <f t="shared" si="5"/>
        <v>0.3089740741422688</v>
      </c>
      <c r="I92">
        <f t="shared" si="6"/>
        <v>0.63443302885316655</v>
      </c>
      <c r="J92" s="13">
        <f t="shared" si="7"/>
        <v>0.73333963175500427</v>
      </c>
      <c r="K92">
        <f t="shared" si="8"/>
        <v>0.43375477597245921</v>
      </c>
      <c r="L92" s="13">
        <f t="shared" si="9"/>
        <v>0</v>
      </c>
    </row>
    <row r="93" spans="1:12">
      <c r="A93" s="14">
        <v>1.7834321638751027</v>
      </c>
      <c r="B93" s="14">
        <v>2.1314561870552735</v>
      </c>
      <c r="C93" s="37">
        <v>157.2065139690605</v>
      </c>
      <c r="D93" s="14">
        <v>11.277850529754614</v>
      </c>
      <c r="E93" s="32">
        <v>0</v>
      </c>
      <c r="H93">
        <f t="shared" si="5"/>
        <v>0.38782879578813678</v>
      </c>
      <c r="I93">
        <f t="shared" si="6"/>
        <v>0.57519205726268996</v>
      </c>
      <c r="J93" s="13">
        <f t="shared" si="7"/>
        <v>0.3300740099447515</v>
      </c>
      <c r="K93">
        <f t="shared" si="8"/>
        <v>0.43575553272808648</v>
      </c>
      <c r="L93" s="13">
        <f t="shared" si="9"/>
        <v>0</v>
      </c>
    </row>
    <row r="94" spans="1:12">
      <c r="A94" s="26">
        <v>1.9416885177778165</v>
      </c>
      <c r="B94" s="26">
        <v>1.5758352073212889</v>
      </c>
      <c r="C94" s="35">
        <v>198.98810158152597</v>
      </c>
      <c r="D94" s="35">
        <v>11.370661889638173</v>
      </c>
      <c r="E94">
        <v>0</v>
      </c>
      <c r="H94">
        <f t="shared" si="5"/>
        <v>0.46329675391183117</v>
      </c>
      <c r="I94">
        <f t="shared" si="6"/>
        <v>0.31606607028415601</v>
      </c>
      <c r="J94" s="13">
        <f t="shared" si="7"/>
        <v>0.76652369629714256</v>
      </c>
      <c r="K94">
        <f t="shared" si="8"/>
        <v>0.44189817081413829</v>
      </c>
      <c r="L94" s="13">
        <f t="shared" si="9"/>
        <v>0</v>
      </c>
    </row>
    <row r="95" spans="1:12">
      <c r="A95" s="14">
        <v>2.069897222608136</v>
      </c>
      <c r="B95" s="14">
        <v>2.0657378385911356</v>
      </c>
      <c r="C95" s="37">
        <v>159.31259313868298</v>
      </c>
      <c r="D95" s="14">
        <v>11.390026752552078</v>
      </c>
      <c r="E95" s="32">
        <v>0</v>
      </c>
      <c r="H95">
        <f t="shared" si="5"/>
        <v>0.52443584203448346</v>
      </c>
      <c r="I95">
        <f t="shared" si="6"/>
        <v>0.54454286918393502</v>
      </c>
      <c r="J95" s="13">
        <f t="shared" si="7"/>
        <v>0.35207407374177196</v>
      </c>
      <c r="K95">
        <f t="shared" si="8"/>
        <v>0.44317981720543526</v>
      </c>
      <c r="L95" s="13">
        <f t="shared" si="9"/>
        <v>0</v>
      </c>
    </row>
    <row r="96" spans="1:12">
      <c r="A96" s="14">
        <v>1.7818330977670249</v>
      </c>
      <c r="B96" s="14">
        <v>2.1302003755585752</v>
      </c>
      <c r="C96" s="37">
        <v>157.18007106207634</v>
      </c>
      <c r="D96" s="14">
        <v>11.496092348050018</v>
      </c>
      <c r="E96" s="32">
        <v>0</v>
      </c>
      <c r="H96">
        <f t="shared" si="5"/>
        <v>0.38706624660066075</v>
      </c>
      <c r="I96">
        <f t="shared" si="6"/>
        <v>0.57460638212548265</v>
      </c>
      <c r="J96" s="13">
        <f t="shared" si="7"/>
        <v>0.32979778783068231</v>
      </c>
      <c r="K96">
        <f t="shared" si="8"/>
        <v>0.45019967519849569</v>
      </c>
      <c r="L96" s="13">
        <f t="shared" si="9"/>
        <v>0</v>
      </c>
    </row>
    <row r="97" spans="1:12">
      <c r="A97" s="26">
        <v>2.1109637927207436</v>
      </c>
      <c r="B97" s="26">
        <v>1.5747041529732655</v>
      </c>
      <c r="C97" s="35">
        <v>150.76589455167525</v>
      </c>
      <c r="D97" s="35">
        <v>11.55554693569635</v>
      </c>
      <c r="E97">
        <v>0</v>
      </c>
      <c r="H97">
        <f t="shared" si="5"/>
        <v>0.54401932236316097</v>
      </c>
      <c r="I97">
        <f t="shared" si="6"/>
        <v>0.31553857836979698</v>
      </c>
      <c r="J97" s="13">
        <f t="shared" si="7"/>
        <v>0.26279541941569623</v>
      </c>
      <c r="K97">
        <f t="shared" si="8"/>
        <v>0.45413462470171445</v>
      </c>
      <c r="L97" s="13">
        <f t="shared" si="9"/>
        <v>0</v>
      </c>
    </row>
    <row r="98" spans="1:12">
      <c r="A98" s="14">
        <v>1.7814334033262116</v>
      </c>
      <c r="B98" s="14">
        <v>2.1302003755587298</v>
      </c>
      <c r="C98" s="37">
        <v>157.17405253259565</v>
      </c>
      <c r="D98" s="14">
        <v>11.578091757984716</v>
      </c>
      <c r="E98" s="32">
        <v>0</v>
      </c>
      <c r="H98">
        <f t="shared" si="5"/>
        <v>0.38687564367965499</v>
      </c>
      <c r="I98">
        <f t="shared" si="6"/>
        <v>0.5746063821255547</v>
      </c>
      <c r="J98" s="13">
        <f t="shared" si="7"/>
        <v>0.329734918383774</v>
      </c>
      <c r="K98">
        <f t="shared" si="8"/>
        <v>0.45562673390263042</v>
      </c>
      <c r="L98" s="13">
        <f t="shared" si="9"/>
        <v>0</v>
      </c>
    </row>
    <row r="99" spans="1:12">
      <c r="A99" s="26">
        <v>2.1105460103206615</v>
      </c>
      <c r="B99" s="26">
        <v>1.9308156893215795</v>
      </c>
      <c r="C99" s="35">
        <v>160.79207029008839</v>
      </c>
      <c r="D99" s="35">
        <v>11.667522249737628</v>
      </c>
      <c r="E99">
        <v>0</v>
      </c>
      <c r="H99">
        <f t="shared" si="5"/>
        <v>0.54382009380837193</v>
      </c>
      <c r="I99">
        <f t="shared" si="6"/>
        <v>0.48161897615261434</v>
      </c>
      <c r="J99" s="13">
        <f t="shared" si="7"/>
        <v>0.36752866452194061</v>
      </c>
      <c r="K99">
        <f t="shared" si="8"/>
        <v>0.46154561221003787</v>
      </c>
      <c r="L99" s="13">
        <f t="shared" si="9"/>
        <v>0</v>
      </c>
    </row>
    <row r="100" spans="1:12">
      <c r="A100" s="14">
        <v>1.6180737648148209</v>
      </c>
      <c r="B100" s="14">
        <v>2.5623309832714458</v>
      </c>
      <c r="C100" s="37">
        <v>159.87193573120408</v>
      </c>
      <c r="D100" s="14">
        <v>11.690188413779024</v>
      </c>
      <c r="E100" s="32">
        <v>0</v>
      </c>
      <c r="H100">
        <f t="shared" si="5"/>
        <v>0.30897407414230649</v>
      </c>
      <c r="I100">
        <f t="shared" si="6"/>
        <v>0.77613993523365044</v>
      </c>
      <c r="J100" s="13">
        <f t="shared" si="7"/>
        <v>0.35791695604997148</v>
      </c>
      <c r="K100">
        <f t="shared" si="8"/>
        <v>0.46304575230797479</v>
      </c>
      <c r="L100" s="13">
        <f t="shared" si="9"/>
        <v>0</v>
      </c>
    </row>
    <row r="101" spans="1:12">
      <c r="A101" s="14">
        <v>2.067193412933424</v>
      </c>
      <c r="B101" s="14">
        <v>2.1289447160419259</v>
      </c>
      <c r="C101" s="37">
        <v>159.27220094606</v>
      </c>
      <c r="D101" s="14">
        <v>11.800185593860348</v>
      </c>
      <c r="E101" s="32">
        <v>0</v>
      </c>
      <c r="H101">
        <f t="shared" si="5"/>
        <v>0.52314647203275166</v>
      </c>
      <c r="I101">
        <f t="shared" si="6"/>
        <v>0.57402077786749273</v>
      </c>
      <c r="J101" s="13">
        <f t="shared" si="7"/>
        <v>0.35165213764961328</v>
      </c>
      <c r="K101">
        <f t="shared" si="8"/>
        <v>0.47032581876291674</v>
      </c>
      <c r="L101" s="13">
        <f t="shared" si="9"/>
        <v>0</v>
      </c>
    </row>
    <row r="102" spans="1:12">
      <c r="A102" s="26">
        <v>1.9403098883332792</v>
      </c>
      <c r="B102" s="26">
        <v>1.9361739999999921</v>
      </c>
      <c r="C102" s="35">
        <v>180</v>
      </c>
      <c r="D102" s="35">
        <v>11.807461614720534</v>
      </c>
      <c r="E102">
        <v>0</v>
      </c>
      <c r="H102">
        <f t="shared" si="5"/>
        <v>0.46263932470521374</v>
      </c>
      <c r="I102">
        <f t="shared" si="6"/>
        <v>0.48411794144320874</v>
      </c>
      <c r="J102" s="13">
        <f t="shared" si="7"/>
        <v>0.56817434067783068</v>
      </c>
      <c r="K102">
        <f t="shared" si="8"/>
        <v>0.47080737579329274</v>
      </c>
      <c r="L102" s="13">
        <f t="shared" si="9"/>
        <v>0</v>
      </c>
    </row>
    <row r="103" spans="1:12">
      <c r="A103" s="14">
        <v>2.06677751143109</v>
      </c>
      <c r="B103" s="14">
        <v>2.0570091729794324</v>
      </c>
      <c r="C103" s="37">
        <v>159.26727192808465</v>
      </c>
      <c r="D103" s="14">
        <v>11.905919316578425</v>
      </c>
      <c r="E103" s="32">
        <v>0</v>
      </c>
      <c r="H103">
        <f t="shared" si="5"/>
        <v>0.52294814042465065</v>
      </c>
      <c r="I103">
        <f t="shared" si="6"/>
        <v>0.54047206521119617</v>
      </c>
      <c r="J103" s="13">
        <f t="shared" si="7"/>
        <v>0.35160064921960632</v>
      </c>
      <c r="K103">
        <f t="shared" si="8"/>
        <v>0.47732371204842555</v>
      </c>
      <c r="L103" s="13">
        <f t="shared" si="9"/>
        <v>0</v>
      </c>
    </row>
    <row r="104" spans="1:12">
      <c r="A104" s="26">
        <v>1.9403098883333578</v>
      </c>
      <c r="B104" s="26">
        <v>2.9042610000000031</v>
      </c>
      <c r="C104" s="35">
        <v>180</v>
      </c>
      <c r="D104" s="35">
        <v>11.9194370698622</v>
      </c>
      <c r="E104">
        <v>0</v>
      </c>
      <c r="H104">
        <f t="shared" si="5"/>
        <v>0.46263932470525126</v>
      </c>
      <c r="I104">
        <f t="shared" si="6"/>
        <v>0.93560647140511499</v>
      </c>
      <c r="J104" s="13">
        <f t="shared" si="7"/>
        <v>0.56817434067783068</v>
      </c>
      <c r="K104">
        <f t="shared" si="8"/>
        <v>0.47821837264022105</v>
      </c>
      <c r="L104" s="13">
        <f t="shared" si="9"/>
        <v>0</v>
      </c>
    </row>
    <row r="105" spans="1:12">
      <c r="A105" s="14">
        <v>2.0663616284182602</v>
      </c>
      <c r="B105" s="14">
        <v>1.9375526294444407</v>
      </c>
      <c r="C105" s="37">
        <v>190.47917016063076</v>
      </c>
      <c r="D105" s="14">
        <v>12.017936405819166</v>
      </c>
      <c r="E105" s="32">
        <v>0</v>
      </c>
      <c r="H105">
        <f t="shared" si="5"/>
        <v>0.52274981763366879</v>
      </c>
      <c r="I105">
        <f t="shared" si="6"/>
        <v>0.48476089541453199</v>
      </c>
      <c r="J105" s="13">
        <f t="shared" si="7"/>
        <v>0.67763955708516732</v>
      </c>
      <c r="K105">
        <f t="shared" si="8"/>
        <v>0.48473746441152099</v>
      </c>
      <c r="L105" s="13">
        <f t="shared" si="9"/>
        <v>0</v>
      </c>
    </row>
    <row r="106" spans="1:12">
      <c r="A106" s="26">
        <v>1.9403098883333578</v>
      </c>
      <c r="B106" s="26">
        <v>1.9361740000000018</v>
      </c>
      <c r="C106" s="35">
        <v>180</v>
      </c>
      <c r="D106" s="35">
        <v>12.031412584882844</v>
      </c>
      <c r="E106">
        <v>0</v>
      </c>
      <c r="H106">
        <f t="shared" si="5"/>
        <v>0.46263932470525126</v>
      </c>
      <c r="I106">
        <f t="shared" si="6"/>
        <v>0.4841179414432133</v>
      </c>
      <c r="J106" s="13">
        <f t="shared" si="7"/>
        <v>0.56817434067783068</v>
      </c>
      <c r="K106">
        <f t="shared" si="8"/>
        <v>0.48562937345018675</v>
      </c>
      <c r="L106" s="13">
        <f t="shared" si="9"/>
        <v>0</v>
      </c>
    </row>
    <row r="107" spans="1:12">
      <c r="A107" s="14">
        <v>1.9403098883333332</v>
      </c>
      <c r="B107" s="14">
        <v>2.1276892087740191</v>
      </c>
      <c r="C107" s="37">
        <v>170.0210691820362</v>
      </c>
      <c r="D107" s="14">
        <v>12.129953521042214</v>
      </c>
      <c r="E107" s="32">
        <v>0</v>
      </c>
      <c r="H107">
        <f t="shared" si="5"/>
        <v>0.4626393247052395</v>
      </c>
      <c r="I107">
        <f t="shared" si="6"/>
        <v>0.57343524461403128</v>
      </c>
      <c r="J107" s="13">
        <f t="shared" si="7"/>
        <v>0.46393461513104195</v>
      </c>
      <c r="K107">
        <f t="shared" si="8"/>
        <v>0.49215121849423266</v>
      </c>
      <c r="L107" s="13">
        <f t="shared" si="9"/>
        <v>0</v>
      </c>
    </row>
    <row r="108" spans="1:12">
      <c r="A108" s="26">
        <v>1.9403098883332792</v>
      </c>
      <c r="B108" s="26">
        <v>1.9854489549198957</v>
      </c>
      <c r="C108" s="35">
        <v>185.20554005613474</v>
      </c>
      <c r="D108" s="35">
        <v>12.143388158126013</v>
      </c>
      <c r="E108">
        <v>0</v>
      </c>
      <c r="H108">
        <f t="shared" si="5"/>
        <v>0.46263932470521374</v>
      </c>
      <c r="I108">
        <f t="shared" si="6"/>
        <v>0.50709839357274489</v>
      </c>
      <c r="J108" s="13">
        <f t="shared" si="7"/>
        <v>0.62255131519272389</v>
      </c>
      <c r="K108">
        <f t="shared" si="8"/>
        <v>0.49304037811355905</v>
      </c>
      <c r="L108" s="13">
        <f t="shared" si="9"/>
        <v>0</v>
      </c>
    </row>
    <row r="109" spans="1:12">
      <c r="A109" s="14">
        <v>1.9403098883333332</v>
      </c>
      <c r="B109" s="14">
        <v>2.1276892087740191</v>
      </c>
      <c r="C109" s="37">
        <v>170.02335452325181</v>
      </c>
      <c r="D109" s="14">
        <v>12.244309744208524</v>
      </c>
      <c r="E109" s="32">
        <v>0</v>
      </c>
      <c r="H109">
        <f t="shared" si="5"/>
        <v>0.4626393247052395</v>
      </c>
      <c r="I109">
        <f t="shared" si="6"/>
        <v>0.57343524461403128</v>
      </c>
      <c r="J109" s="13">
        <f t="shared" si="7"/>
        <v>0.46395848776283405</v>
      </c>
      <c r="K109">
        <f t="shared" si="8"/>
        <v>0.49971978437538883</v>
      </c>
      <c r="L109" s="13">
        <f t="shared" si="9"/>
        <v>0</v>
      </c>
    </row>
    <row r="110" spans="1:12">
      <c r="A110" s="26">
        <v>1.9403098883333578</v>
      </c>
      <c r="B110" s="26">
        <v>1.9361740000000018</v>
      </c>
      <c r="C110" s="35">
        <v>180</v>
      </c>
      <c r="D110" s="35">
        <v>12.252197556776318</v>
      </c>
      <c r="E110">
        <v>0</v>
      </c>
      <c r="H110">
        <f t="shared" si="5"/>
        <v>0.46263932470525126</v>
      </c>
      <c r="I110">
        <f t="shared" si="6"/>
        <v>0.4841179414432133</v>
      </c>
      <c r="J110" s="13">
        <f t="shared" si="7"/>
        <v>0.56817434067783068</v>
      </c>
      <c r="K110">
        <f t="shared" si="8"/>
        <v>0.50024183230093766</v>
      </c>
      <c r="L110" s="13">
        <f t="shared" si="9"/>
        <v>0</v>
      </c>
    </row>
    <row r="111" spans="1:12">
      <c r="A111" s="14">
        <v>1.6169249069444436</v>
      </c>
      <c r="B111" s="14">
        <v>2.6798613903749104</v>
      </c>
      <c r="C111" s="37">
        <v>160.88425618022927</v>
      </c>
      <c r="D111" s="14">
        <v>12.356367731487856</v>
      </c>
      <c r="E111" s="32">
        <v>0</v>
      </c>
      <c r="H111">
        <f t="shared" si="5"/>
        <v>0.30842621647015889</v>
      </c>
      <c r="I111">
        <f t="shared" si="6"/>
        <v>0.83095280920981895</v>
      </c>
      <c r="J111" s="13">
        <f t="shared" si="7"/>
        <v>0.36849163661412843</v>
      </c>
      <c r="K111">
        <f t="shared" si="8"/>
        <v>0.50713624353913689</v>
      </c>
      <c r="L111" s="13">
        <f t="shared" si="9"/>
        <v>0</v>
      </c>
    </row>
    <row r="112" spans="1:12">
      <c r="A112" s="26">
        <v>1.9403098883333578</v>
      </c>
      <c r="B112" s="26">
        <v>1.8224370708333311</v>
      </c>
      <c r="C112" s="35">
        <v>180</v>
      </c>
      <c r="D112" s="35">
        <v>12.367339472954077</v>
      </c>
      <c r="E112">
        <v>0</v>
      </c>
      <c r="H112">
        <f t="shared" si="5"/>
        <v>0.46263932470525126</v>
      </c>
      <c r="I112">
        <f t="shared" si="6"/>
        <v>0.43107423880921347</v>
      </c>
      <c r="J112" s="13">
        <f t="shared" si="7"/>
        <v>0.56817434067783068</v>
      </c>
      <c r="K112">
        <f t="shared" si="8"/>
        <v>0.50786239858185234</v>
      </c>
      <c r="L112" s="13">
        <f t="shared" si="9"/>
        <v>0</v>
      </c>
    </row>
    <row r="113" spans="1:12">
      <c r="A113" s="14">
        <v>1.7786173976388935</v>
      </c>
      <c r="B113" s="14">
        <v>2.1289447160419259</v>
      </c>
      <c r="C113" s="37">
        <v>171.41820939681807</v>
      </c>
      <c r="D113" s="14">
        <v>12.442893983999999</v>
      </c>
      <c r="E113" s="32">
        <v>0</v>
      </c>
      <c r="H113">
        <f t="shared" si="5"/>
        <v>0.38553277058770163</v>
      </c>
      <c r="I113">
        <f t="shared" si="6"/>
        <v>0.57402077786749273</v>
      </c>
      <c r="J113" s="13">
        <f t="shared" si="7"/>
        <v>0.47852911580410712</v>
      </c>
      <c r="K113">
        <f t="shared" si="8"/>
        <v>0.5128629073310611</v>
      </c>
      <c r="L113" s="13">
        <f t="shared" si="9"/>
        <v>0</v>
      </c>
    </row>
    <row r="114" spans="1:12">
      <c r="A114" s="26">
        <v>1.9403098883333578</v>
      </c>
      <c r="B114" s="26">
        <v>2.0965143958087835</v>
      </c>
      <c r="C114" s="35">
        <v>174.55031324404942</v>
      </c>
      <c r="D114" s="35">
        <v>12.465333174926705</v>
      </c>
      <c r="E114">
        <v>0</v>
      </c>
      <c r="H114">
        <f t="shared" si="5"/>
        <v>0.46263932470525126</v>
      </c>
      <c r="I114">
        <f t="shared" si="6"/>
        <v>0.5588961892631058</v>
      </c>
      <c r="J114" s="13">
        <f t="shared" si="7"/>
        <v>0.51124701428193797</v>
      </c>
      <c r="K114">
        <f t="shared" si="8"/>
        <v>0.5143480254133681</v>
      </c>
      <c r="L114" s="13">
        <f t="shared" si="9"/>
        <v>0</v>
      </c>
    </row>
    <row r="115" spans="1:12">
      <c r="A115" s="26">
        <v>1.9403098883332792</v>
      </c>
      <c r="B115" s="26">
        <v>1.4521304999999864</v>
      </c>
      <c r="C115" s="35">
        <v>180</v>
      </c>
      <c r="D115" s="35">
        <v>12.577308959227423</v>
      </c>
      <c r="E115">
        <v>0</v>
      </c>
      <c r="H115">
        <f t="shared" si="5"/>
        <v>0.46263932470521374</v>
      </c>
      <c r="I115">
        <f t="shared" si="6"/>
        <v>0.25837367646225567</v>
      </c>
      <c r="J115" s="13">
        <f t="shared" si="7"/>
        <v>0.56817434067783068</v>
      </c>
      <c r="K115">
        <f t="shared" si="8"/>
        <v>0.5217590440453983</v>
      </c>
      <c r="L115" s="13">
        <f t="shared" si="9"/>
        <v>0</v>
      </c>
    </row>
    <row r="116" spans="1:12">
      <c r="A116" s="14">
        <v>1.8680126169499536</v>
      </c>
      <c r="B116" s="14">
        <v>2.6829838814813667</v>
      </c>
      <c r="C116" s="37">
        <v>157.97409551348147</v>
      </c>
      <c r="D116" s="14">
        <v>12.597028932000001</v>
      </c>
      <c r="E116" s="32">
        <v>0</v>
      </c>
      <c r="H116">
        <f t="shared" si="5"/>
        <v>0.4281628104000233</v>
      </c>
      <c r="I116">
        <f t="shared" si="6"/>
        <v>0.83240905117926289</v>
      </c>
      <c r="J116" s="13">
        <f t="shared" si="7"/>
        <v>0.33809215246771462</v>
      </c>
      <c r="K116">
        <f t="shared" si="8"/>
        <v>0.52306419306983576</v>
      </c>
      <c r="L116" s="13">
        <f t="shared" si="9"/>
        <v>0</v>
      </c>
    </row>
    <row r="117" spans="1:12">
      <c r="A117" s="26">
        <v>2.0027061060341298</v>
      </c>
      <c r="B117" s="26">
        <v>1.9361740000000216</v>
      </c>
      <c r="C117" s="35">
        <v>174.94182375731987</v>
      </c>
      <c r="D117" s="35">
        <v>12.675302745968377</v>
      </c>
      <c r="E117">
        <v>0</v>
      </c>
      <c r="H117">
        <f t="shared" si="5"/>
        <v>0.4923943078600731</v>
      </c>
      <c r="I117">
        <f t="shared" si="6"/>
        <v>0.48411794144322262</v>
      </c>
      <c r="J117" s="13">
        <f t="shared" si="7"/>
        <v>0.51533672581481349</v>
      </c>
      <c r="K117">
        <f t="shared" si="8"/>
        <v>0.52824467648723106</v>
      </c>
      <c r="L117" s="13">
        <f t="shared" si="9"/>
        <v>0</v>
      </c>
    </row>
    <row r="118" spans="1:12">
      <c r="A118" s="14">
        <v>2.4979699472109171</v>
      </c>
      <c r="B118" s="14">
        <v>3.040354702742011</v>
      </c>
      <c r="C118" s="37">
        <v>163.01279232058167</v>
      </c>
      <c r="D118" s="14">
        <v>12.714965146530547</v>
      </c>
      <c r="E118" s="32">
        <v>0</v>
      </c>
      <c r="H118">
        <f t="shared" si="5"/>
        <v>0.72857156017492564</v>
      </c>
      <c r="I118">
        <f t="shared" si="6"/>
        <v>0.99907674400257895</v>
      </c>
      <c r="J118" s="13">
        <f t="shared" si="7"/>
        <v>0.39072628550931221</v>
      </c>
      <c r="K118">
        <f t="shared" si="8"/>
        <v>0.53086969752542168</v>
      </c>
      <c r="L118" s="13">
        <f t="shared" si="9"/>
        <v>0</v>
      </c>
    </row>
    <row r="119" spans="1:12">
      <c r="A119" s="26">
        <v>1.9403098883333578</v>
      </c>
      <c r="B119" s="26">
        <v>1.4521304999999864</v>
      </c>
      <c r="C119" s="35">
        <v>180</v>
      </c>
      <c r="D119" s="35">
        <v>12.760603709237509</v>
      </c>
      <c r="E119">
        <v>0</v>
      </c>
      <c r="H119">
        <f t="shared" si="5"/>
        <v>0.46263932470525126</v>
      </c>
      <c r="I119">
        <f t="shared" si="6"/>
        <v>0.25837367646225567</v>
      </c>
      <c r="J119" s="13">
        <f t="shared" si="7"/>
        <v>0.56817434067783068</v>
      </c>
      <c r="K119">
        <f t="shared" si="8"/>
        <v>0.53389024559010001</v>
      </c>
      <c r="L119" s="13">
        <f t="shared" si="9"/>
        <v>0</v>
      </c>
    </row>
    <row r="120" spans="1:12">
      <c r="A120" s="26">
        <v>2.3477391753260117</v>
      </c>
      <c r="B120" s="26">
        <v>2.031299431666679</v>
      </c>
      <c r="C120" s="35">
        <v>170.97195170587682</v>
      </c>
      <c r="D120" s="26">
        <v>12.844357184</v>
      </c>
      <c r="E120" s="27">
        <v>0</v>
      </c>
      <c r="H120">
        <f t="shared" si="5"/>
        <v>0.65693077405855915</v>
      </c>
      <c r="I120">
        <f t="shared" si="6"/>
        <v>0.52848176546438019</v>
      </c>
      <c r="J120" s="13">
        <f t="shared" si="7"/>
        <v>0.47386751627251006</v>
      </c>
      <c r="K120">
        <f t="shared" si="8"/>
        <v>0.53943339552951164</v>
      </c>
      <c r="L120" s="13">
        <f t="shared" si="9"/>
        <v>0</v>
      </c>
    </row>
    <row r="121" spans="1:12">
      <c r="A121" s="26">
        <v>2.4547947018222649</v>
      </c>
      <c r="B121" s="26">
        <v>0.96808699999999104</v>
      </c>
      <c r="C121" s="35">
        <v>171.41820939681779</v>
      </c>
      <c r="D121" s="35">
        <v>12.871290432978778</v>
      </c>
      <c r="E121">
        <v>0</v>
      </c>
      <c r="H121">
        <f t="shared" si="5"/>
        <v>0.70798251252775146</v>
      </c>
      <c r="I121">
        <f t="shared" si="6"/>
        <v>3.2629411481307331E-2</v>
      </c>
      <c r="J121" s="13">
        <f t="shared" si="7"/>
        <v>0.47852911580410418</v>
      </c>
      <c r="K121">
        <f t="shared" si="8"/>
        <v>0.54121594888467983</v>
      </c>
      <c r="L121" s="13">
        <f t="shared" si="9"/>
        <v>0</v>
      </c>
    </row>
    <row r="122" spans="1:12">
      <c r="A122" s="26">
        <v>2.1851053861926109</v>
      </c>
      <c r="B122" s="26">
        <v>2.131456187055202</v>
      </c>
      <c r="C122" s="35">
        <v>175.8158427024608</v>
      </c>
      <c r="D122" s="26">
        <v>12.953861622594731</v>
      </c>
      <c r="E122" s="27">
        <v>0</v>
      </c>
      <c r="H122">
        <f t="shared" si="5"/>
        <v>0.57937534146365477</v>
      </c>
      <c r="I122">
        <f t="shared" si="6"/>
        <v>0.57519205726265654</v>
      </c>
      <c r="J122" s="13">
        <f t="shared" si="7"/>
        <v>0.52446671144415324</v>
      </c>
      <c r="K122">
        <f t="shared" si="8"/>
        <v>0.54668085032327407</v>
      </c>
      <c r="L122" s="13">
        <f t="shared" si="9"/>
        <v>0</v>
      </c>
    </row>
    <row r="123" spans="1:12">
      <c r="A123" s="26">
        <v>1.9762632227614618</v>
      </c>
      <c r="B123" s="26">
        <v>1.9361740000000216</v>
      </c>
      <c r="C123" s="35">
        <v>174.87102272958651</v>
      </c>
      <c r="D123" s="35">
        <v>12.986017398640854</v>
      </c>
      <c r="E123">
        <v>0</v>
      </c>
      <c r="H123">
        <f t="shared" si="5"/>
        <v>0.47978444823498528</v>
      </c>
      <c r="I123">
        <f t="shared" si="6"/>
        <v>0.48411794144322262</v>
      </c>
      <c r="J123" s="13">
        <f t="shared" si="7"/>
        <v>0.51459713959721298</v>
      </c>
      <c r="K123">
        <f t="shared" si="8"/>
        <v>0.54880905203129005</v>
      </c>
      <c r="L123" s="13">
        <f t="shared" si="9"/>
        <v>0</v>
      </c>
    </row>
    <row r="124" spans="1:12">
      <c r="A124" s="26">
        <v>1.9403098883333578</v>
      </c>
      <c r="B124" s="26">
        <v>0.96808699999999104</v>
      </c>
      <c r="C124" s="35">
        <v>180</v>
      </c>
      <c r="D124" s="35">
        <v>13.067278265684699</v>
      </c>
      <c r="E124">
        <v>0</v>
      </c>
      <c r="H124">
        <f t="shared" si="5"/>
        <v>0.46263932470525126</v>
      </c>
      <c r="I124">
        <f t="shared" si="6"/>
        <v>3.2629411481307331E-2</v>
      </c>
      <c r="J124" s="13">
        <f t="shared" si="7"/>
        <v>0.56817434067783068</v>
      </c>
      <c r="K124">
        <f t="shared" si="8"/>
        <v>0.55418723092485822</v>
      </c>
      <c r="L124" s="13">
        <f t="shared" si="9"/>
        <v>0</v>
      </c>
    </row>
    <row r="125" spans="1:12">
      <c r="A125" s="26">
        <v>2.1034958942592552</v>
      </c>
      <c r="B125" s="26">
        <v>2.0464212081965156</v>
      </c>
      <c r="C125" s="35">
        <v>171.19476769980008</v>
      </c>
      <c r="D125" s="26">
        <v>13.094023755384269</v>
      </c>
      <c r="E125" s="27">
        <v>0</v>
      </c>
      <c r="H125">
        <f t="shared" si="5"/>
        <v>0.5404580937965654</v>
      </c>
      <c r="I125">
        <f t="shared" si="6"/>
        <v>0.535534136435035</v>
      </c>
      <c r="J125" s="13">
        <f t="shared" si="7"/>
        <v>0.47619504799686918</v>
      </c>
      <c r="K125">
        <f t="shared" si="8"/>
        <v>0.55595735759754994</v>
      </c>
      <c r="L125" s="13">
        <f t="shared" si="9"/>
        <v>0</v>
      </c>
    </row>
    <row r="126" spans="1:12">
      <c r="A126" s="26">
        <v>1.8157095900573257</v>
      </c>
      <c r="B126" s="26">
        <v>1.9361740000000018</v>
      </c>
      <c r="C126" s="35">
        <v>167.71734355330892</v>
      </c>
      <c r="D126" s="35">
        <v>13.179254308826835</v>
      </c>
      <c r="E126">
        <v>0</v>
      </c>
      <c r="H126">
        <f t="shared" si="5"/>
        <v>0.40322098313094695</v>
      </c>
      <c r="I126">
        <f t="shared" si="6"/>
        <v>0.4841179414432133</v>
      </c>
      <c r="J126" s="13">
        <f t="shared" si="7"/>
        <v>0.43986994010179514</v>
      </c>
      <c r="K126">
        <f t="shared" si="8"/>
        <v>0.56159826668807966</v>
      </c>
      <c r="L126" s="13">
        <f t="shared" si="9"/>
        <v>0</v>
      </c>
    </row>
    <row r="127" spans="1:12">
      <c r="A127" s="26">
        <v>1.941688517777777</v>
      </c>
      <c r="B127" s="26">
        <v>3.0403547027419355</v>
      </c>
      <c r="C127" s="35">
        <v>171.186733500895</v>
      </c>
      <c r="D127" s="26">
        <v>13.220183619988958</v>
      </c>
      <c r="E127" s="27">
        <v>0</v>
      </c>
      <c r="H127">
        <f t="shared" si="5"/>
        <v>0.46329675391181235</v>
      </c>
      <c r="I127">
        <f t="shared" si="6"/>
        <v>0.99907674400254365</v>
      </c>
      <c r="J127" s="13">
        <f t="shared" si="7"/>
        <v>0.47611112290467933</v>
      </c>
      <c r="K127">
        <f t="shared" si="8"/>
        <v>0.56430713708816593</v>
      </c>
      <c r="L127" s="13">
        <f t="shared" si="9"/>
        <v>0</v>
      </c>
    </row>
    <row r="128" spans="1:12">
      <c r="A128" s="26">
        <v>1.9403098883332792</v>
      </c>
      <c r="B128" s="26">
        <v>1.9361740000000018</v>
      </c>
      <c r="C128" s="35">
        <v>180</v>
      </c>
      <c r="D128" s="35">
        <v>13.263266237627429</v>
      </c>
      <c r="E128">
        <v>0</v>
      </c>
      <c r="H128">
        <f t="shared" si="5"/>
        <v>0.46263932470521374</v>
      </c>
      <c r="I128">
        <f t="shared" si="6"/>
        <v>0.4841179414432133</v>
      </c>
      <c r="J128" s="13">
        <f t="shared" si="7"/>
        <v>0.56817434067783068</v>
      </c>
      <c r="K128">
        <f t="shared" si="8"/>
        <v>0.56715852218030205</v>
      </c>
      <c r="L128" s="13">
        <f t="shared" si="9"/>
        <v>0</v>
      </c>
    </row>
    <row r="129" spans="1:12">
      <c r="A129" s="26">
        <v>1.941688517777777</v>
      </c>
      <c r="B129" s="26">
        <v>2.1302003755587298</v>
      </c>
      <c r="C129" s="35">
        <v>169.71973607060261</v>
      </c>
      <c r="D129" s="26">
        <v>13.315552914973765</v>
      </c>
      <c r="E129" s="27">
        <v>0</v>
      </c>
      <c r="H129">
        <f t="shared" si="5"/>
        <v>0.46329675391181235</v>
      </c>
      <c r="I129">
        <f t="shared" si="6"/>
        <v>0.5746063821255547</v>
      </c>
      <c r="J129" s="13">
        <f t="shared" si="7"/>
        <v>0.46078689505892234</v>
      </c>
      <c r="K129">
        <f t="shared" si="8"/>
        <v>0.57061906985532451</v>
      </c>
      <c r="L129" s="13">
        <f t="shared" si="9"/>
        <v>0</v>
      </c>
    </row>
    <row r="130" spans="1:12">
      <c r="A130" s="26">
        <v>2.2636948697221984</v>
      </c>
      <c r="B130" s="26">
        <v>1.3077245951787269</v>
      </c>
      <c r="C130" s="35">
        <v>168.45929792090081</v>
      </c>
      <c r="D130" s="35">
        <v>13.375242357567981</v>
      </c>
      <c r="E130">
        <v>0</v>
      </c>
      <c r="H130">
        <f t="shared" ref="H130:H193" si="10">(A130-$G$4)/($G$2-$G$4)</f>
        <v>0.61685243294030845</v>
      </c>
      <c r="I130">
        <f t="shared" ref="I130:I193" si="11">(B130-$G$8)/($G$6-$G$8)</f>
        <v>0.19102682676220942</v>
      </c>
      <c r="J130" s="13">
        <f t="shared" ref="J130:J193" si="12">(C130-$G$12)/($G$10-$G$12)</f>
        <v>0.44762038161270251</v>
      </c>
      <c r="K130">
        <f t="shared" ref="K130:K193" si="13">(D130-$G$16)/($G$14-$G$16)</f>
        <v>0.57456956302635909</v>
      </c>
      <c r="L130" s="13">
        <f t="shared" ref="L130:L193" si="14">E130</f>
        <v>0</v>
      </c>
    </row>
    <row r="131" spans="1:12">
      <c r="A131" s="26">
        <v>1.7798811412962989</v>
      </c>
      <c r="B131" s="26">
        <v>2.5463313097369662</v>
      </c>
      <c r="C131" s="35">
        <v>159.72670663820458</v>
      </c>
      <c r="D131" s="26">
        <v>13.42764993239504</v>
      </c>
      <c r="E131" s="27">
        <v>0</v>
      </c>
      <c r="H131">
        <f t="shared" si="10"/>
        <v>0.38613541402705942</v>
      </c>
      <c r="I131">
        <f t="shared" si="11"/>
        <v>0.76867813780846805</v>
      </c>
      <c r="J131" s="13">
        <f t="shared" si="12"/>
        <v>0.35639989564822733</v>
      </c>
      <c r="K131">
        <f t="shared" si="13"/>
        <v>0.57803811219463086</v>
      </c>
      <c r="L131" s="13">
        <f t="shared" si="14"/>
        <v>0</v>
      </c>
    </row>
    <row r="132" spans="1:12">
      <c r="A132" s="26">
        <v>2.2636948697222774</v>
      </c>
      <c r="B132" s="26">
        <v>2.1264338540246848</v>
      </c>
      <c r="C132" s="35">
        <v>170.26965604207581</v>
      </c>
      <c r="D132" s="35">
        <v>13.522045374205018</v>
      </c>
      <c r="E132">
        <v>0</v>
      </c>
      <c r="H132">
        <f t="shared" si="10"/>
        <v>0.61685243294034608</v>
      </c>
      <c r="I132">
        <f t="shared" si="11"/>
        <v>0.57284978249093943</v>
      </c>
      <c r="J132" s="13">
        <f t="shared" si="12"/>
        <v>0.46653134884307645</v>
      </c>
      <c r="K132">
        <f t="shared" si="13"/>
        <v>0.584285591347389</v>
      </c>
      <c r="L132" s="13">
        <f t="shared" si="14"/>
        <v>0</v>
      </c>
    </row>
    <row r="133" spans="1:12">
      <c r="A133" s="26">
        <v>2.265303270740747</v>
      </c>
      <c r="B133" s="26">
        <v>2.128944716041854</v>
      </c>
      <c r="C133" s="35">
        <v>169.70759946730794</v>
      </c>
      <c r="D133" s="26">
        <v>13.536985857795194</v>
      </c>
      <c r="E133" s="27">
        <v>0</v>
      </c>
      <c r="H133">
        <f t="shared" si="10"/>
        <v>0.61761943368132488</v>
      </c>
      <c r="I133">
        <f t="shared" si="11"/>
        <v>0.5740207778674592</v>
      </c>
      <c r="J133" s="13">
        <f t="shared" si="12"/>
        <v>0.46066011632685328</v>
      </c>
      <c r="K133">
        <f t="shared" si="13"/>
        <v>0.5852744140910725</v>
      </c>
      <c r="L133" s="13">
        <f t="shared" si="14"/>
        <v>0</v>
      </c>
    </row>
    <row r="134" spans="1:12">
      <c r="A134" s="26">
        <v>2.2636948697221984</v>
      </c>
      <c r="B134" s="26">
        <v>2.348227132742728</v>
      </c>
      <c r="C134" s="35">
        <v>170.27183003563746</v>
      </c>
      <c r="D134" s="35">
        <v>13.634062778401901</v>
      </c>
      <c r="E134">
        <v>0</v>
      </c>
      <c r="H134">
        <f t="shared" si="10"/>
        <v>0.61685243294030845</v>
      </c>
      <c r="I134">
        <f t="shared" si="11"/>
        <v>0.67628792530645032</v>
      </c>
      <c r="J134" s="13">
        <f t="shared" si="12"/>
        <v>0.46655405833934827</v>
      </c>
      <c r="K134">
        <f t="shared" si="13"/>
        <v>0.59169936455557937</v>
      </c>
      <c r="L134" s="13">
        <f t="shared" si="14"/>
        <v>0</v>
      </c>
    </row>
    <row r="135" spans="1:12">
      <c r="A135" s="26">
        <v>1.9416885177777765</v>
      </c>
      <c r="B135" s="26">
        <v>2.0370891655186374</v>
      </c>
      <c r="C135" s="35">
        <v>169.70516874417569</v>
      </c>
      <c r="D135" s="26">
        <v>13.677085566378791</v>
      </c>
      <c r="E135" s="27">
        <v>0</v>
      </c>
      <c r="H135">
        <f t="shared" si="10"/>
        <v>0.46329675391181213</v>
      </c>
      <c r="I135">
        <f t="shared" si="11"/>
        <v>0.53118193438069805</v>
      </c>
      <c r="J135" s="13">
        <f t="shared" si="12"/>
        <v>0.46063472503826658</v>
      </c>
      <c r="K135">
        <f t="shared" si="13"/>
        <v>0.59454678987427434</v>
      </c>
      <c r="L135" s="13">
        <f t="shared" si="14"/>
        <v>0</v>
      </c>
    </row>
    <row r="136" spans="1:12">
      <c r="A136" s="26">
        <v>1.9403098883332792</v>
      </c>
      <c r="B136" s="26">
        <v>2.1276892087740191</v>
      </c>
      <c r="C136" s="35">
        <v>170.28051639737564</v>
      </c>
      <c r="D136" s="35">
        <v>13.746080200393173</v>
      </c>
      <c r="E136">
        <v>0</v>
      </c>
      <c r="H136">
        <f t="shared" si="10"/>
        <v>0.46263932470521374</v>
      </c>
      <c r="I136">
        <f t="shared" si="11"/>
        <v>0.57343524461403128</v>
      </c>
      <c r="J136" s="13">
        <f t="shared" si="12"/>
        <v>0.46664479591235131</v>
      </c>
      <c r="K136">
        <f t="shared" si="13"/>
        <v>0.59911313894147555</v>
      </c>
      <c r="L136" s="13">
        <f t="shared" si="14"/>
        <v>0</v>
      </c>
    </row>
    <row r="137" spans="1:12">
      <c r="A137" s="26">
        <v>2.0601256095705294</v>
      </c>
      <c r="B137" s="26">
        <v>2.127689208774008</v>
      </c>
      <c r="C137" s="35">
        <v>159.17835684362652</v>
      </c>
      <c r="D137" s="26">
        <v>13.761097633651039</v>
      </c>
      <c r="E137" s="27">
        <v>0</v>
      </c>
      <c r="H137">
        <f t="shared" si="10"/>
        <v>0.51977603744947209</v>
      </c>
      <c r="I137">
        <f t="shared" si="11"/>
        <v>0.57343524461402617</v>
      </c>
      <c r="J137" s="13">
        <f t="shared" si="12"/>
        <v>0.35067184390268791</v>
      </c>
      <c r="K137">
        <f t="shared" si="13"/>
        <v>0.60010705453112134</v>
      </c>
      <c r="L137" s="13">
        <f t="shared" si="14"/>
        <v>0</v>
      </c>
    </row>
    <row r="138" spans="1:12">
      <c r="A138" s="26">
        <v>1.7724479487680513</v>
      </c>
      <c r="B138" s="26">
        <v>2.1276892087740191</v>
      </c>
      <c r="C138" s="35">
        <v>157.02684041594267</v>
      </c>
      <c r="D138" s="26">
        <v>13.863297347710422</v>
      </c>
      <c r="E138" s="27">
        <v>0</v>
      </c>
      <c r="H138">
        <f t="shared" si="10"/>
        <v>0.3825907357338138</v>
      </c>
      <c r="I138">
        <f t="shared" si="11"/>
        <v>0.57343524461403128</v>
      </c>
      <c r="J138" s="13">
        <f t="shared" si="12"/>
        <v>0.32819714335386357</v>
      </c>
      <c r="K138">
        <f t="shared" si="13"/>
        <v>0.60687105256705565</v>
      </c>
      <c r="L138" s="13">
        <f t="shared" si="14"/>
        <v>0</v>
      </c>
    </row>
    <row r="139" spans="1:12">
      <c r="A139" s="26">
        <v>1.9403098883333578</v>
      </c>
      <c r="B139" s="26">
        <v>2.1276892087740191</v>
      </c>
      <c r="C139" s="35">
        <v>170.28268558784222</v>
      </c>
      <c r="D139" s="35">
        <v>13.865089047477527</v>
      </c>
      <c r="E139">
        <v>0</v>
      </c>
      <c r="H139">
        <f t="shared" si="10"/>
        <v>0.46263932470525126</v>
      </c>
      <c r="I139">
        <f t="shared" si="11"/>
        <v>0.57343524461403128</v>
      </c>
      <c r="J139" s="13">
        <f t="shared" si="12"/>
        <v>0.46666745523558151</v>
      </c>
      <c r="K139">
        <f t="shared" si="13"/>
        <v>0.60698963463763389</v>
      </c>
      <c r="L139" s="13">
        <f t="shared" si="14"/>
        <v>0</v>
      </c>
    </row>
    <row r="140" spans="1:12">
      <c r="A140" s="26">
        <v>2.0592944569356511</v>
      </c>
      <c r="B140" s="26">
        <v>1.8320874769443836</v>
      </c>
      <c r="C140" s="35">
        <v>190.52215246865663</v>
      </c>
      <c r="D140" s="26">
        <v>13.975273682942102</v>
      </c>
      <c r="E140" s="27">
        <v>0</v>
      </c>
      <c r="H140">
        <f t="shared" si="10"/>
        <v>0.51937968437614168</v>
      </c>
      <c r="I140">
        <f t="shared" si="11"/>
        <v>0.43557491660843445</v>
      </c>
      <c r="J140" s="13">
        <f t="shared" si="12"/>
        <v>0.6780885494746044</v>
      </c>
      <c r="K140">
        <f t="shared" si="13"/>
        <v>0.61428210766196623</v>
      </c>
      <c r="L140" s="13">
        <f t="shared" si="14"/>
        <v>0</v>
      </c>
    </row>
    <row r="141" spans="1:12">
      <c r="A141" s="26">
        <v>1.9403098883333578</v>
      </c>
      <c r="B141" s="26">
        <v>2.8030464868326574</v>
      </c>
      <c r="C141" s="35">
        <v>161.79178001287369</v>
      </c>
      <c r="D141" s="35">
        <v>13.977147107722731</v>
      </c>
      <c r="E141">
        <v>0</v>
      </c>
      <c r="H141">
        <f t="shared" si="10"/>
        <v>0.46263932470525126</v>
      </c>
      <c r="I141">
        <f t="shared" si="11"/>
        <v>0.88840287114942063</v>
      </c>
      <c r="J141" s="13">
        <f t="shared" si="12"/>
        <v>0.37797161367456933</v>
      </c>
      <c r="K141">
        <f t="shared" si="13"/>
        <v>0.61440609863056383</v>
      </c>
      <c r="L141" s="13">
        <f t="shared" si="14"/>
        <v>0</v>
      </c>
    </row>
    <row r="142" spans="1:12">
      <c r="A142" s="26">
        <v>1.940309888333325</v>
      </c>
      <c r="B142" s="26">
        <v>2.1264338540247567</v>
      </c>
      <c r="C142" s="35">
        <v>170.05524084395867</v>
      </c>
      <c r="D142" s="26">
        <v>14.090216767675818</v>
      </c>
      <c r="E142" s="27">
        <v>0</v>
      </c>
      <c r="H142">
        <f t="shared" si="10"/>
        <v>0.46263932470523556</v>
      </c>
      <c r="I142">
        <f t="shared" si="11"/>
        <v>0.57284978249097296</v>
      </c>
      <c r="J142" s="13">
        <f t="shared" si="12"/>
        <v>0.46429157167531054</v>
      </c>
      <c r="K142">
        <f t="shared" si="13"/>
        <v>0.62188951445892948</v>
      </c>
      <c r="L142" s="13">
        <f t="shared" si="14"/>
        <v>0</v>
      </c>
    </row>
    <row r="143" spans="1:12">
      <c r="A143" s="26">
        <v>2.2636948697222774</v>
      </c>
      <c r="B143" s="26">
        <v>2.1289447160419259</v>
      </c>
      <c r="C143" s="35">
        <v>168.49120327968978</v>
      </c>
      <c r="D143" s="35">
        <v>14.096341607999999</v>
      </c>
      <c r="E143">
        <v>0</v>
      </c>
      <c r="H143">
        <f t="shared" si="10"/>
        <v>0.61685243294034608</v>
      </c>
      <c r="I143">
        <f t="shared" si="11"/>
        <v>0.57402077786749273</v>
      </c>
      <c r="J143" s="13">
        <f t="shared" si="12"/>
        <v>0.44795366439663037</v>
      </c>
      <c r="K143">
        <f t="shared" si="13"/>
        <v>0.62229488161973301</v>
      </c>
      <c r="L143" s="13">
        <f t="shared" si="14"/>
        <v>0</v>
      </c>
    </row>
    <row r="144" spans="1:12">
      <c r="A144" s="26">
        <v>2.0572169026520641</v>
      </c>
      <c r="B144" s="26">
        <v>2.2254230753197732</v>
      </c>
      <c r="C144" s="35">
        <v>181.96829874095658</v>
      </c>
      <c r="D144" s="26">
        <v>14.202234257815917</v>
      </c>
      <c r="E144" s="27">
        <v>0</v>
      </c>
      <c r="H144">
        <f t="shared" si="10"/>
        <v>0.51838895777460614</v>
      </c>
      <c r="I144">
        <f t="shared" si="11"/>
        <v>0.61901556924832057</v>
      </c>
      <c r="J144" s="13">
        <f t="shared" si="12"/>
        <v>0.588735152682064</v>
      </c>
      <c r="K144">
        <f t="shared" si="13"/>
        <v>0.62930329335519586</v>
      </c>
      <c r="L144" s="13">
        <f t="shared" si="14"/>
        <v>0</v>
      </c>
    </row>
    <row r="145" spans="1:12">
      <c r="A145" s="26">
        <v>2.2636948697221984</v>
      </c>
      <c r="B145" s="26">
        <v>2.3571784075449562</v>
      </c>
      <c r="C145" s="35">
        <v>168.49423281113243</v>
      </c>
      <c r="D145" s="35">
        <v>14.208439751999999</v>
      </c>
      <c r="E145">
        <v>0</v>
      </c>
      <c r="H145">
        <f t="shared" si="10"/>
        <v>0.61685243294030845</v>
      </c>
      <c r="I145">
        <f t="shared" si="11"/>
        <v>0.68046254794030769</v>
      </c>
      <c r="J145" s="13">
        <f t="shared" si="12"/>
        <v>0.44798531082567955</v>
      </c>
      <c r="K145">
        <f t="shared" si="13"/>
        <v>0.62971399852065979</v>
      </c>
      <c r="L145" s="13">
        <f t="shared" si="14"/>
        <v>0</v>
      </c>
    </row>
    <row r="146" spans="1:12">
      <c r="A146" s="26">
        <v>2.2636948697221984</v>
      </c>
      <c r="B146" s="26">
        <v>0.97015494416665937</v>
      </c>
      <c r="C146" s="35">
        <v>180</v>
      </c>
      <c r="D146" s="35">
        <v>14.320537896000001</v>
      </c>
      <c r="E146">
        <v>0</v>
      </c>
      <c r="H146">
        <f t="shared" si="10"/>
        <v>0.61685243294030845</v>
      </c>
      <c r="I146">
        <f t="shared" si="11"/>
        <v>3.3593842438289889E-2</v>
      </c>
      <c r="J146" s="13">
        <f t="shared" si="12"/>
        <v>0.56817434067783068</v>
      </c>
      <c r="K146">
        <f t="shared" si="13"/>
        <v>0.6371331154215869</v>
      </c>
      <c r="L146" s="13">
        <f t="shared" si="14"/>
        <v>0</v>
      </c>
    </row>
    <row r="147" spans="1:12">
      <c r="A147" s="26">
        <v>2.0568014479952614</v>
      </c>
      <c r="B147" s="26">
        <v>1.9375526294444407</v>
      </c>
      <c r="C147" s="35">
        <v>190.53740604927765</v>
      </c>
      <c r="D147" s="26">
        <v>14.335173081020111</v>
      </c>
      <c r="E147" s="27">
        <v>0</v>
      </c>
      <c r="H147">
        <f t="shared" si="10"/>
        <v>0.51819083925444143</v>
      </c>
      <c r="I147">
        <f t="shared" si="11"/>
        <v>0.48476089541453199</v>
      </c>
      <c r="J147" s="13">
        <f t="shared" si="12"/>
        <v>0.67824788809379577</v>
      </c>
      <c r="K147">
        <f t="shared" si="13"/>
        <v>0.63810173224838185</v>
      </c>
      <c r="L147" s="13">
        <f t="shared" si="14"/>
        <v>0</v>
      </c>
    </row>
    <row r="148" spans="1:12">
      <c r="A148" s="26">
        <v>1.9403098883333578</v>
      </c>
      <c r="B148" s="26">
        <v>2.1302003755586294</v>
      </c>
      <c r="C148" s="35">
        <v>168.50633521832572</v>
      </c>
      <c r="D148" s="35">
        <v>14.43263604</v>
      </c>
      <c r="E148">
        <v>0</v>
      </c>
      <c r="H148">
        <f t="shared" si="10"/>
        <v>0.46263932470525126</v>
      </c>
      <c r="I148">
        <f t="shared" si="11"/>
        <v>0.57460638212550796</v>
      </c>
      <c r="J148" s="13">
        <f t="shared" si="12"/>
        <v>0.44811173234591017</v>
      </c>
      <c r="K148">
        <f t="shared" si="13"/>
        <v>0.64455223232251369</v>
      </c>
      <c r="L148" s="13">
        <f t="shared" si="14"/>
        <v>0</v>
      </c>
    </row>
    <row r="149" spans="1:12">
      <c r="A149" s="26">
        <v>2.0563860120981587</v>
      </c>
      <c r="B149" s="26">
        <v>2.9063289441666611</v>
      </c>
      <c r="C149" s="35">
        <v>190.53995256479638</v>
      </c>
      <c r="D149" s="26">
        <v>14.447151510129473</v>
      </c>
      <c r="E149" s="27">
        <v>0</v>
      </c>
      <c r="H149">
        <f t="shared" si="10"/>
        <v>0.51799272968024446</v>
      </c>
      <c r="I149">
        <f t="shared" si="11"/>
        <v>0.93657090236209273</v>
      </c>
      <c r="J149" s="13">
        <f t="shared" si="12"/>
        <v>0.67827448894749598</v>
      </c>
      <c r="K149">
        <f t="shared" si="13"/>
        <v>0.64551292592474208</v>
      </c>
      <c r="L149" s="13">
        <f t="shared" si="14"/>
        <v>0</v>
      </c>
    </row>
    <row r="150" spans="1:12">
      <c r="A150" s="26">
        <v>1.9403098883332792</v>
      </c>
      <c r="B150" s="26">
        <v>2.1302003755586294</v>
      </c>
      <c r="C150" s="35">
        <v>168.509356896513</v>
      </c>
      <c r="D150" s="35">
        <v>14.52402836954537</v>
      </c>
      <c r="E150">
        <v>0</v>
      </c>
      <c r="H150">
        <f t="shared" si="10"/>
        <v>0.46263932470521374</v>
      </c>
      <c r="I150">
        <f t="shared" si="11"/>
        <v>0.57460638212550796</v>
      </c>
      <c r="J150" s="13">
        <f t="shared" si="12"/>
        <v>0.44814329673999992</v>
      </c>
      <c r="K150">
        <f t="shared" si="13"/>
        <v>0.65060095313581412</v>
      </c>
      <c r="L150" s="13">
        <f t="shared" si="14"/>
        <v>0</v>
      </c>
    </row>
    <row r="151" spans="1:12">
      <c r="A151" s="26">
        <v>1.6157760490740765</v>
      </c>
      <c r="B151" s="26">
        <v>2.1276892087739365</v>
      </c>
      <c r="C151" s="35">
        <v>171.15084926190116</v>
      </c>
      <c r="D151" s="26">
        <v>14.587114595781259</v>
      </c>
      <c r="E151" s="27">
        <v>0</v>
      </c>
      <c r="H151">
        <f t="shared" si="10"/>
        <v>0.30787835879801612</v>
      </c>
      <c r="I151">
        <f t="shared" si="11"/>
        <v>0.57343524461399276</v>
      </c>
      <c r="J151" s="13">
        <f t="shared" si="12"/>
        <v>0.47573627681220615</v>
      </c>
      <c r="K151">
        <f t="shared" si="13"/>
        <v>0.65477625943956863</v>
      </c>
      <c r="L151" s="13">
        <f t="shared" si="14"/>
        <v>0</v>
      </c>
    </row>
    <row r="152" spans="1:12">
      <c r="A152" s="26">
        <v>2.0976034193134363</v>
      </c>
      <c r="B152" s="26">
        <v>2.1415355159672353</v>
      </c>
      <c r="C152" s="35">
        <v>190.86867051238346</v>
      </c>
      <c r="D152" s="35">
        <v>14.63616610057236</v>
      </c>
      <c r="E152">
        <v>0</v>
      </c>
      <c r="H152">
        <f t="shared" si="10"/>
        <v>0.53764813993696015</v>
      </c>
      <c r="I152">
        <f t="shared" si="11"/>
        <v>0.57989277258420968</v>
      </c>
      <c r="J152" s="13">
        <f t="shared" si="12"/>
        <v>0.68170827050825167</v>
      </c>
      <c r="K152">
        <f t="shared" si="13"/>
        <v>0.65802269006924574</v>
      </c>
      <c r="L152" s="13">
        <f t="shared" si="14"/>
        <v>0</v>
      </c>
    </row>
    <row r="153" spans="1:12">
      <c r="A153" s="26">
        <v>1.9389312588888932</v>
      </c>
      <c r="B153" s="26">
        <v>3.036395743141405</v>
      </c>
      <c r="C153" s="35">
        <v>171.14904743890219</v>
      </c>
      <c r="D153" s="26">
        <v>14.667815225767947</v>
      </c>
      <c r="E153" s="27">
        <v>0</v>
      </c>
      <c r="H153">
        <f t="shared" si="10"/>
        <v>0.46198189549866842</v>
      </c>
      <c r="I153">
        <f t="shared" si="11"/>
        <v>0.99723039666989477</v>
      </c>
      <c r="J153" s="13">
        <f t="shared" si="12"/>
        <v>0.47571745500270346</v>
      </c>
      <c r="K153">
        <f t="shared" si="13"/>
        <v>0.66011735953708384</v>
      </c>
      <c r="L153" s="13">
        <f t="shared" si="14"/>
        <v>0</v>
      </c>
    </row>
    <row r="154" spans="1:12">
      <c r="A154" s="26">
        <v>2.2636948697221984</v>
      </c>
      <c r="B154" s="26">
        <v>2.131456187055238</v>
      </c>
      <c r="C154" s="35">
        <v>168.52142795091174</v>
      </c>
      <c r="D154" s="35">
        <v>14.7528085953829</v>
      </c>
      <c r="E154">
        <v>0</v>
      </c>
      <c r="H154">
        <f t="shared" si="10"/>
        <v>0.61685243294030845</v>
      </c>
      <c r="I154">
        <f t="shared" si="11"/>
        <v>0.57519205726267331</v>
      </c>
      <c r="J154" s="13">
        <f t="shared" si="12"/>
        <v>0.44826939074952254</v>
      </c>
      <c r="K154">
        <f t="shared" si="13"/>
        <v>0.66574257082494448</v>
      </c>
      <c r="L154" s="13">
        <f t="shared" si="14"/>
        <v>0</v>
      </c>
    </row>
    <row r="155" spans="1:12">
      <c r="A155" s="26">
        <v>1.6157760490740765</v>
      </c>
      <c r="B155" s="26">
        <v>2.5314143390639048</v>
      </c>
      <c r="C155" s="35">
        <v>159.57945666665449</v>
      </c>
      <c r="D155" s="26">
        <v>14.807757540004403</v>
      </c>
      <c r="E155" s="27">
        <v>0</v>
      </c>
      <c r="H155">
        <f t="shared" si="10"/>
        <v>0.30787835879801612</v>
      </c>
      <c r="I155">
        <f t="shared" si="11"/>
        <v>0.76172128252514615</v>
      </c>
      <c r="J155" s="13">
        <f t="shared" si="12"/>
        <v>0.35486172518676651</v>
      </c>
      <c r="K155">
        <f t="shared" si="13"/>
        <v>0.66937931831408659</v>
      </c>
      <c r="L155" s="13">
        <f t="shared" si="14"/>
        <v>0</v>
      </c>
    </row>
    <row r="156" spans="1:12">
      <c r="A156" s="26">
        <v>2.2636948697221984</v>
      </c>
      <c r="B156" s="26">
        <v>2.8137962284996592</v>
      </c>
      <c r="C156" s="35">
        <v>160.48194884203113</v>
      </c>
      <c r="D156" s="35">
        <v>14.867899641135915</v>
      </c>
      <c r="E156">
        <v>0</v>
      </c>
      <c r="H156">
        <f t="shared" si="10"/>
        <v>0.61685243294030845</v>
      </c>
      <c r="I156">
        <f t="shared" si="11"/>
        <v>0.89341624811110365</v>
      </c>
      <c r="J156" s="13">
        <f t="shared" si="12"/>
        <v>0.36428914164906256</v>
      </c>
      <c r="K156">
        <f t="shared" si="13"/>
        <v>0.67335977029161487</v>
      </c>
      <c r="L156" s="13">
        <f t="shared" si="14"/>
        <v>0</v>
      </c>
    </row>
    <row r="157" spans="1:12">
      <c r="A157" s="26">
        <v>1.9389312588888872</v>
      </c>
      <c r="B157" s="26">
        <v>2.6154491903574835</v>
      </c>
      <c r="C157" s="35">
        <v>159.55626369360687</v>
      </c>
      <c r="D157" s="26">
        <v>14.888397195551832</v>
      </c>
      <c r="E157" s="27">
        <v>0</v>
      </c>
      <c r="H157">
        <f t="shared" si="10"/>
        <v>0.46198189549866558</v>
      </c>
      <c r="I157">
        <f t="shared" si="11"/>
        <v>0.8009127720050222</v>
      </c>
      <c r="J157" s="13">
        <f t="shared" si="12"/>
        <v>0.35461945182209437</v>
      </c>
      <c r="K157">
        <f t="shared" si="13"/>
        <v>0.67471638287205871</v>
      </c>
      <c r="L157" s="13">
        <f t="shared" si="14"/>
        <v>0</v>
      </c>
    </row>
    <row r="158" spans="1:12">
      <c r="A158" s="14">
        <v>1.6157760490740687</v>
      </c>
      <c r="B158" s="14">
        <v>2.5284406801161814</v>
      </c>
      <c r="C158" s="37">
        <v>159.54697237849251</v>
      </c>
      <c r="D158" s="14">
        <v>14.997019336083859</v>
      </c>
      <c r="E158" s="32">
        <v>0</v>
      </c>
      <c r="H158">
        <f t="shared" si="10"/>
        <v>0.3078783587980124</v>
      </c>
      <c r="I158">
        <f t="shared" si="11"/>
        <v>0.76033445168564961</v>
      </c>
      <c r="J158" s="13">
        <f t="shared" si="12"/>
        <v>0.35452239491738619</v>
      </c>
      <c r="K158">
        <f t="shared" si="13"/>
        <v>0.68190544354585569</v>
      </c>
      <c r="L158" s="13">
        <f t="shared" si="14"/>
        <v>0</v>
      </c>
    </row>
    <row r="159" spans="1:12">
      <c r="A159" s="26">
        <v>2.4618756816395897</v>
      </c>
      <c r="B159" s="26">
        <v>1.310278085720578</v>
      </c>
      <c r="C159" s="35">
        <v>159.98106558086928</v>
      </c>
      <c r="D159" s="35">
        <v>15.001695392629689</v>
      </c>
      <c r="E159">
        <v>0</v>
      </c>
      <c r="H159">
        <f t="shared" si="10"/>
        <v>0.71135923058772332</v>
      </c>
      <c r="I159">
        <f t="shared" si="11"/>
        <v>0.19221770288285972</v>
      </c>
      <c r="J159" s="13">
        <f t="shared" si="12"/>
        <v>0.35905692442790488</v>
      </c>
      <c r="K159">
        <f t="shared" si="13"/>
        <v>0.68221492422868346</v>
      </c>
      <c r="L159" s="13">
        <f t="shared" si="14"/>
        <v>0</v>
      </c>
    </row>
    <row r="160" spans="1:12">
      <c r="A160" s="26">
        <v>1.9403098883332792</v>
      </c>
      <c r="B160" s="26">
        <v>2.8265033462898139</v>
      </c>
      <c r="C160" s="35">
        <v>170.32909232644565</v>
      </c>
      <c r="D160" s="35">
        <v>15.099869120379743</v>
      </c>
      <c r="E160">
        <v>0</v>
      </c>
      <c r="H160">
        <f t="shared" si="10"/>
        <v>0.46263932470521374</v>
      </c>
      <c r="I160">
        <f t="shared" si="11"/>
        <v>0.8993424902062146</v>
      </c>
      <c r="J160" s="13">
        <f t="shared" si="12"/>
        <v>0.46715221916307903</v>
      </c>
      <c r="K160">
        <f t="shared" si="13"/>
        <v>0.68871246590767354</v>
      </c>
      <c r="L160" s="13">
        <f t="shared" si="14"/>
        <v>0</v>
      </c>
    </row>
    <row r="161" spans="1:12">
      <c r="A161" s="26">
        <v>1.9389312588888872</v>
      </c>
      <c r="B161" s="26">
        <v>2.0159729392591417</v>
      </c>
      <c r="C161" s="35">
        <v>169.64894697604376</v>
      </c>
      <c r="D161" s="26">
        <v>15.108874987772971</v>
      </c>
      <c r="E161" s="27">
        <v>0</v>
      </c>
      <c r="H161">
        <f t="shared" si="10"/>
        <v>0.46198189549866558</v>
      </c>
      <c r="I161">
        <f t="shared" si="11"/>
        <v>0.52133392077010043</v>
      </c>
      <c r="J161" s="13">
        <f t="shared" si="12"/>
        <v>0.46004743349504051</v>
      </c>
      <c r="K161">
        <f t="shared" si="13"/>
        <v>0.6893085113068248</v>
      </c>
      <c r="L161" s="13">
        <f t="shared" si="14"/>
        <v>0</v>
      </c>
    </row>
    <row r="162" spans="1:12">
      <c r="A162" s="26">
        <v>2.1020023790277387</v>
      </c>
      <c r="B162" s="26">
        <v>1.7028476745189336</v>
      </c>
      <c r="C162" s="35">
        <v>169.51804689292581</v>
      </c>
      <c r="D162" s="35">
        <v>15.212084761204594</v>
      </c>
      <c r="E162">
        <v>0</v>
      </c>
      <c r="H162">
        <f t="shared" si="10"/>
        <v>0.53974587882276104</v>
      </c>
      <c r="I162">
        <f t="shared" si="11"/>
        <v>0.37530111021537993</v>
      </c>
      <c r="J162" s="13">
        <f t="shared" si="12"/>
        <v>0.45868005366375603</v>
      </c>
      <c r="K162">
        <f t="shared" si="13"/>
        <v>0.69613935923243708</v>
      </c>
      <c r="L162" s="13">
        <f t="shared" si="14"/>
        <v>0</v>
      </c>
    </row>
    <row r="163" spans="1:12">
      <c r="A163" s="14">
        <v>1.6157760490740765</v>
      </c>
      <c r="B163" s="14">
        <v>1.9334167411111438</v>
      </c>
      <c r="C163" s="37">
        <v>180</v>
      </c>
      <c r="D163" s="14">
        <v>15.220730691615287</v>
      </c>
      <c r="E163" s="32">
        <v>0</v>
      </c>
      <c r="H163">
        <f t="shared" si="10"/>
        <v>0.30787835879801612</v>
      </c>
      <c r="I163">
        <f t="shared" si="11"/>
        <v>0.4828320335005854</v>
      </c>
      <c r="J163" s="13">
        <f t="shared" si="12"/>
        <v>0.56817434067783068</v>
      </c>
      <c r="K163">
        <f t="shared" si="13"/>
        <v>0.69671158251950793</v>
      </c>
      <c r="L163" s="13">
        <f t="shared" si="14"/>
        <v>0</v>
      </c>
    </row>
    <row r="164" spans="1:12">
      <c r="A164" s="26">
        <v>1.6157760490740738</v>
      </c>
      <c r="B164" s="26">
        <v>1.9334167411110652</v>
      </c>
      <c r="C164" s="35">
        <v>180</v>
      </c>
      <c r="D164" s="26">
        <v>15.33250680090458</v>
      </c>
      <c r="E164" s="27">
        <v>0</v>
      </c>
      <c r="H164">
        <f t="shared" si="10"/>
        <v>0.30787835879801484</v>
      </c>
      <c r="I164">
        <f t="shared" si="11"/>
        <v>0.48283203350054876</v>
      </c>
      <c r="J164" s="13">
        <f t="shared" si="12"/>
        <v>0.56817434067783068</v>
      </c>
      <c r="K164">
        <f t="shared" si="13"/>
        <v>0.7041093858368227</v>
      </c>
      <c r="L164" s="13">
        <f t="shared" si="14"/>
        <v>0</v>
      </c>
    </row>
    <row r="165" spans="1:12">
      <c r="A165" s="26">
        <v>2.2636948697221984</v>
      </c>
      <c r="B165" s="26">
        <v>2.1339682649146545</v>
      </c>
      <c r="C165" s="35">
        <v>168.54999666709594</v>
      </c>
      <c r="D165" s="35">
        <v>15.346063886755953</v>
      </c>
      <c r="E165">
        <v>0</v>
      </c>
      <c r="H165">
        <f t="shared" si="10"/>
        <v>0.61685243294030845</v>
      </c>
      <c r="I165">
        <f t="shared" si="11"/>
        <v>0.57636361967379734</v>
      </c>
      <c r="J165" s="13">
        <f t="shared" si="12"/>
        <v>0.44856781902691911</v>
      </c>
      <c r="K165">
        <f t="shared" si="13"/>
        <v>0.70500664961995241</v>
      </c>
      <c r="L165" s="13">
        <f t="shared" si="14"/>
        <v>0</v>
      </c>
    </row>
    <row r="166" spans="1:12">
      <c r="A166" s="26">
        <v>1.2926208392592629</v>
      </c>
      <c r="B166" s="26">
        <v>2.9001251116666769</v>
      </c>
      <c r="C166" s="35">
        <v>180</v>
      </c>
      <c r="D166" s="26">
        <v>15.416438472622874</v>
      </c>
      <c r="E166" s="27">
        <v>0</v>
      </c>
      <c r="H166">
        <f t="shared" si="10"/>
        <v>0.15377482209736529</v>
      </c>
      <c r="I166">
        <f t="shared" si="11"/>
        <v>0.93367760949115475</v>
      </c>
      <c r="J166" s="13">
        <f t="shared" si="12"/>
        <v>0.56817434067783068</v>
      </c>
      <c r="K166">
        <f t="shared" si="13"/>
        <v>0.70966432958476056</v>
      </c>
      <c r="L166" s="13">
        <f t="shared" si="14"/>
        <v>0</v>
      </c>
    </row>
    <row r="167" spans="1:12">
      <c r="A167" s="26">
        <v>2.2636948697221984</v>
      </c>
      <c r="B167" s="26">
        <v>2.3744570475028164</v>
      </c>
      <c r="C167" s="35">
        <v>165.96684309286726</v>
      </c>
      <c r="D167" s="35">
        <v>15.444226433730435</v>
      </c>
      <c r="E167">
        <v>0</v>
      </c>
      <c r="H167">
        <f t="shared" si="10"/>
        <v>0.61685243294030845</v>
      </c>
      <c r="I167">
        <f t="shared" si="11"/>
        <v>0.68852081930880582</v>
      </c>
      <c r="J167" s="13">
        <f t="shared" si="12"/>
        <v>0.42158424488107216</v>
      </c>
      <c r="K167">
        <f t="shared" si="13"/>
        <v>0.71150345130916148</v>
      </c>
      <c r="L167" s="13">
        <f t="shared" si="14"/>
        <v>0</v>
      </c>
    </row>
    <row r="168" spans="1:12">
      <c r="A168" s="26">
        <v>1.6157760490740665</v>
      </c>
      <c r="B168" s="26">
        <v>0.96670837055561121</v>
      </c>
      <c r="C168" s="35">
        <v>180</v>
      </c>
      <c r="D168" s="26">
        <v>15.528214668456744</v>
      </c>
      <c r="E168" s="27">
        <v>0</v>
      </c>
      <c r="H168">
        <f t="shared" si="10"/>
        <v>0.30787835879801134</v>
      </c>
      <c r="I168">
        <f t="shared" si="11"/>
        <v>3.1986457510016275E-2</v>
      </c>
      <c r="J168" s="13">
        <f t="shared" si="12"/>
        <v>0.56817434067783068</v>
      </c>
      <c r="K168">
        <f t="shared" si="13"/>
        <v>0.71706213862995227</v>
      </c>
      <c r="L168" s="13">
        <f t="shared" si="14"/>
        <v>0</v>
      </c>
    </row>
    <row r="169" spans="1:12">
      <c r="A169" s="26">
        <v>2.1020023790278173</v>
      </c>
      <c r="B169" s="26">
        <v>0.97291220305555681</v>
      </c>
      <c r="C169" s="35">
        <v>180</v>
      </c>
      <c r="D169" s="35">
        <v>15.528377167612755</v>
      </c>
      <c r="E169">
        <v>0</v>
      </c>
      <c r="H169">
        <f t="shared" si="10"/>
        <v>0.53974587882279856</v>
      </c>
      <c r="I169">
        <f t="shared" si="11"/>
        <v>3.4879750380936249E-2</v>
      </c>
      <c r="J169" s="13">
        <f t="shared" si="12"/>
        <v>0.56817434067783068</v>
      </c>
      <c r="K169">
        <f t="shared" si="13"/>
        <v>0.71707289349342918</v>
      </c>
      <c r="L169" s="13">
        <f t="shared" si="14"/>
        <v>0</v>
      </c>
    </row>
    <row r="170" spans="1:12">
      <c r="A170" s="26">
        <v>1.6157760490740765</v>
      </c>
      <c r="B170" s="26">
        <v>2.9001251116665978</v>
      </c>
      <c r="C170" s="35">
        <v>180</v>
      </c>
      <c r="D170" s="26">
        <v>15.640070557922787</v>
      </c>
      <c r="E170" s="27">
        <v>0</v>
      </c>
      <c r="H170">
        <f t="shared" si="10"/>
        <v>0.30787835879801612</v>
      </c>
      <c r="I170">
        <f t="shared" si="11"/>
        <v>0.93367760949111778</v>
      </c>
      <c r="J170" s="13">
        <f t="shared" si="12"/>
        <v>0.56817434067783068</v>
      </c>
      <c r="K170">
        <f t="shared" si="13"/>
        <v>0.72446522212797815</v>
      </c>
      <c r="L170" s="13">
        <f t="shared" si="14"/>
        <v>0</v>
      </c>
    </row>
    <row r="171" spans="1:12">
      <c r="A171" s="26">
        <v>1.9403098883333578</v>
      </c>
      <c r="B171" s="26">
        <v>0.97291220305555681</v>
      </c>
      <c r="C171" s="35">
        <v>180</v>
      </c>
      <c r="D171" s="35">
        <v>15.640631285446545</v>
      </c>
      <c r="E171">
        <v>0</v>
      </c>
      <c r="H171">
        <f t="shared" si="10"/>
        <v>0.46263932470525126</v>
      </c>
      <c r="I171">
        <f t="shared" si="11"/>
        <v>3.4879750380936249E-2</v>
      </c>
      <c r="J171" s="13">
        <f t="shared" si="12"/>
        <v>0.56817434067783068</v>
      </c>
      <c r="K171">
        <f t="shared" si="13"/>
        <v>0.72450233338513093</v>
      </c>
      <c r="L171" s="13">
        <f t="shared" si="14"/>
        <v>0</v>
      </c>
    </row>
    <row r="172" spans="1:12">
      <c r="A172" s="26">
        <v>1.6157760490740765</v>
      </c>
      <c r="B172" s="26">
        <v>2.1239236031634539</v>
      </c>
      <c r="C172" s="35">
        <v>169.62554730196121</v>
      </c>
      <c r="D172" s="26">
        <v>15.751926494406346</v>
      </c>
      <c r="E172" s="27">
        <v>0</v>
      </c>
      <c r="H172">
        <f t="shared" si="10"/>
        <v>0.30787835879801612</v>
      </c>
      <c r="I172">
        <f t="shared" si="11"/>
        <v>0.5716790721403483</v>
      </c>
      <c r="J172" s="13">
        <f t="shared" si="12"/>
        <v>0.45980300093520565</v>
      </c>
      <c r="K172">
        <f t="shared" si="13"/>
        <v>0.73186830873781683</v>
      </c>
      <c r="L172" s="13">
        <f t="shared" si="14"/>
        <v>0</v>
      </c>
    </row>
    <row r="173" spans="1:12">
      <c r="A173" s="26">
        <v>2.1020023790278173</v>
      </c>
      <c r="B173" s="26">
        <v>1.9458244061111136</v>
      </c>
      <c r="C173" s="35">
        <v>180</v>
      </c>
      <c r="D173" s="35">
        <v>15.752885450628151</v>
      </c>
      <c r="E173">
        <v>0</v>
      </c>
      <c r="H173">
        <f t="shared" si="10"/>
        <v>0.53974587882279856</v>
      </c>
      <c r="I173">
        <f t="shared" si="11"/>
        <v>0.48861861924246203</v>
      </c>
      <c r="J173" s="13">
        <f t="shared" si="12"/>
        <v>0.56817434067783068</v>
      </c>
      <c r="K173">
        <f t="shared" si="13"/>
        <v>0.73193177641050589</v>
      </c>
      <c r="L173" s="13">
        <f t="shared" si="14"/>
        <v>0</v>
      </c>
    </row>
    <row r="174" spans="1:12">
      <c r="A174" s="26">
        <v>1.6157760490740765</v>
      </c>
      <c r="B174" s="26">
        <v>2.1239236031635365</v>
      </c>
      <c r="C174" s="35">
        <v>167.55152769793978</v>
      </c>
      <c r="D174" s="26">
        <v>15.832211026670947</v>
      </c>
      <c r="E174" s="27">
        <v>0</v>
      </c>
      <c r="H174">
        <f t="shared" si="10"/>
        <v>0.30787835879801612</v>
      </c>
      <c r="I174">
        <f t="shared" si="11"/>
        <v>0.57167907214038682</v>
      </c>
      <c r="J174" s="13">
        <f t="shared" si="12"/>
        <v>0.43813783076360124</v>
      </c>
      <c r="K174">
        <f t="shared" si="13"/>
        <v>0.73718186977418265</v>
      </c>
      <c r="L174" s="13">
        <f t="shared" si="14"/>
        <v>0</v>
      </c>
    </row>
    <row r="175" spans="1:12">
      <c r="A175" s="26">
        <v>2.2636948697221984</v>
      </c>
      <c r="B175" s="26">
        <v>1.9458244061111136</v>
      </c>
      <c r="C175" s="35">
        <v>180</v>
      </c>
      <c r="D175" s="35">
        <v>15.851048148920126</v>
      </c>
      <c r="E175">
        <v>0</v>
      </c>
      <c r="H175">
        <f t="shared" si="10"/>
        <v>0.61685243294030845</v>
      </c>
      <c r="I175">
        <f t="shared" si="11"/>
        <v>0.48861861924246203</v>
      </c>
      <c r="J175" s="13">
        <f t="shared" si="12"/>
        <v>0.56817434067783068</v>
      </c>
      <c r="K175">
        <f t="shared" si="13"/>
        <v>0.73842858811453005</v>
      </c>
      <c r="L175" s="13">
        <f t="shared" si="14"/>
        <v>0</v>
      </c>
    </row>
    <row r="176" spans="1:12">
      <c r="A176" s="26">
        <v>1.1310432343518515</v>
      </c>
      <c r="B176" s="26">
        <v>2.5170720653887684</v>
      </c>
      <c r="C176" s="35">
        <v>155.55170525688902</v>
      </c>
      <c r="D176" s="26">
        <v>15.916121598709978</v>
      </c>
      <c r="E176" s="27">
        <v>0</v>
      </c>
      <c r="H176">
        <f t="shared" si="10"/>
        <v>7.6723053747037709E-2</v>
      </c>
      <c r="I176">
        <f t="shared" si="11"/>
        <v>0.75503244974679196</v>
      </c>
      <c r="J176" s="13">
        <f t="shared" si="12"/>
        <v>0.3127879089449665</v>
      </c>
      <c r="K176">
        <f t="shared" si="13"/>
        <v>0.7427354170584376</v>
      </c>
      <c r="L176" s="13">
        <f t="shared" si="14"/>
        <v>0</v>
      </c>
    </row>
    <row r="177" spans="1:12">
      <c r="A177" s="26">
        <v>2.2636948697221984</v>
      </c>
      <c r="B177" s="26">
        <v>0.97291220305555681</v>
      </c>
      <c r="C177" s="35">
        <v>180</v>
      </c>
      <c r="D177" s="35">
        <v>15.977314273285522</v>
      </c>
      <c r="E177">
        <v>0</v>
      </c>
      <c r="H177">
        <f t="shared" si="10"/>
        <v>0.61685243294030845</v>
      </c>
      <c r="I177">
        <f t="shared" si="11"/>
        <v>3.4879750380936249E-2</v>
      </c>
      <c r="J177" s="13">
        <f t="shared" si="12"/>
        <v>0.56817434067783068</v>
      </c>
      <c r="K177">
        <f t="shared" si="13"/>
        <v>0.74678540031379226</v>
      </c>
      <c r="L177" s="13">
        <f t="shared" si="14"/>
        <v>0</v>
      </c>
    </row>
    <row r="178" spans="1:12">
      <c r="A178" s="26">
        <v>1.2926208392592629</v>
      </c>
      <c r="B178" s="26">
        <v>1.306194470015495</v>
      </c>
      <c r="C178" s="35">
        <v>167.53559004754408</v>
      </c>
      <c r="D178" s="26">
        <v>15.982357471283633</v>
      </c>
      <c r="E178" s="27">
        <v>0</v>
      </c>
      <c r="H178">
        <f t="shared" si="10"/>
        <v>0.15377482209736529</v>
      </c>
      <c r="I178">
        <f t="shared" si="11"/>
        <v>0.19031321945149743</v>
      </c>
      <c r="J178" s="13">
        <f t="shared" si="12"/>
        <v>0.43797134636427887</v>
      </c>
      <c r="K178">
        <f t="shared" si="13"/>
        <v>0.74711917993018351</v>
      </c>
      <c r="L178" s="13">
        <f t="shared" si="14"/>
        <v>0</v>
      </c>
    </row>
    <row r="179" spans="1:12">
      <c r="A179" s="26">
        <v>1.7773536539814829</v>
      </c>
      <c r="B179" s="26">
        <v>2.0010984734347619</v>
      </c>
      <c r="C179" s="35">
        <v>169.60947661825276</v>
      </c>
      <c r="D179" s="26">
        <v>16.080128558328528</v>
      </c>
      <c r="E179" s="27">
        <v>0</v>
      </c>
      <c r="H179">
        <f t="shared" si="10"/>
        <v>0.38493012714834135</v>
      </c>
      <c r="I179">
        <f t="shared" si="11"/>
        <v>0.51439688855190335</v>
      </c>
      <c r="J179" s="13">
        <f t="shared" si="12"/>
        <v>0.45963512687237496</v>
      </c>
      <c r="K179">
        <f t="shared" si="13"/>
        <v>0.75359007318883364</v>
      </c>
      <c r="L179" s="13">
        <f t="shared" si="14"/>
        <v>0</v>
      </c>
    </row>
    <row r="180" spans="1:12">
      <c r="A180" s="26">
        <v>2.1020023790277387</v>
      </c>
      <c r="B180" s="26">
        <v>1.9458244061111136</v>
      </c>
      <c r="C180" s="35">
        <v>180</v>
      </c>
      <c r="D180" s="35">
        <v>16.089568574561184</v>
      </c>
      <c r="E180">
        <v>0</v>
      </c>
      <c r="H180">
        <f t="shared" si="10"/>
        <v>0.53974587882276104</v>
      </c>
      <c r="I180">
        <f t="shared" si="11"/>
        <v>0.48861861924246203</v>
      </c>
      <c r="J180" s="13">
        <f t="shared" si="12"/>
        <v>0.56817434067783068</v>
      </c>
      <c r="K180">
        <f t="shared" si="13"/>
        <v>0.7542148523464326</v>
      </c>
      <c r="L180" s="13">
        <f t="shared" si="14"/>
        <v>0</v>
      </c>
    </row>
    <row r="181" spans="1:12">
      <c r="A181" s="26">
        <v>2.3182620430701451</v>
      </c>
      <c r="B181" s="26">
        <v>1.9458244061110939</v>
      </c>
      <c r="C181" s="35">
        <v>170.84027051460978</v>
      </c>
      <c r="D181" s="35">
        <v>16.201822919330755</v>
      </c>
      <c r="E181">
        <v>0</v>
      </c>
      <c r="H181">
        <f t="shared" si="10"/>
        <v>0.64287396731536894</v>
      </c>
      <c r="I181">
        <f t="shared" si="11"/>
        <v>0.4886186192424527</v>
      </c>
      <c r="J181" s="13">
        <f t="shared" si="12"/>
        <v>0.47249197700004208</v>
      </c>
      <c r="K181">
        <f t="shared" si="13"/>
        <v>0.76164430725767895</v>
      </c>
      <c r="L181" s="13">
        <f t="shared" si="14"/>
        <v>0</v>
      </c>
    </row>
    <row r="182" spans="1:12">
      <c r="A182" s="26">
        <v>2.0619523873329868</v>
      </c>
      <c r="B182" s="26">
        <v>2.1214139656278643</v>
      </c>
      <c r="C182" s="35">
        <v>178.02733183294148</v>
      </c>
      <c r="D182" s="26">
        <v>16.233905518766914</v>
      </c>
      <c r="E182" s="27">
        <v>0</v>
      </c>
      <c r="H182">
        <f t="shared" si="10"/>
        <v>0.52064717585420983</v>
      </c>
      <c r="I182">
        <f t="shared" si="11"/>
        <v>0.57050864782757416</v>
      </c>
      <c r="J182" s="13">
        <f t="shared" si="12"/>
        <v>0.54756788572988213</v>
      </c>
      <c r="K182">
        <f t="shared" si="13"/>
        <v>0.76376766583623368</v>
      </c>
      <c r="L182" s="13">
        <f t="shared" si="14"/>
        <v>0</v>
      </c>
    </row>
    <row r="183" spans="1:12">
      <c r="A183" s="14">
        <v>1.9172408730798065</v>
      </c>
      <c r="B183" s="14">
        <v>2.1214139656277813</v>
      </c>
      <c r="C183" s="37">
        <v>178.99339257052182</v>
      </c>
      <c r="D183" s="14">
        <v>16.280186807343711</v>
      </c>
      <c r="E183" s="32">
        <v>0</v>
      </c>
      <c r="H183">
        <f t="shared" si="10"/>
        <v>0.45163836686579462</v>
      </c>
      <c r="I183">
        <f t="shared" si="11"/>
        <v>0.57050864782753552</v>
      </c>
      <c r="J183" s="13">
        <f t="shared" si="12"/>
        <v>0.55765933820950264</v>
      </c>
      <c r="K183">
        <f t="shared" si="13"/>
        <v>0.76683075214635843</v>
      </c>
      <c r="L183" s="13">
        <f t="shared" si="14"/>
        <v>0</v>
      </c>
    </row>
    <row r="184" spans="1:12">
      <c r="A184" s="26">
        <v>2.4691743514426427</v>
      </c>
      <c r="B184" s="26">
        <v>1.9458244061111334</v>
      </c>
      <c r="C184" s="35">
        <v>171.47462311713852</v>
      </c>
      <c r="D184" s="35">
        <v>16.317578174882236</v>
      </c>
      <c r="E184">
        <v>0</v>
      </c>
      <c r="H184">
        <f t="shared" si="10"/>
        <v>0.71483975881595541</v>
      </c>
      <c r="I184">
        <f t="shared" si="11"/>
        <v>0.48861861924247113</v>
      </c>
      <c r="J184" s="13">
        <f t="shared" si="12"/>
        <v>0.47911841247632081</v>
      </c>
      <c r="K184">
        <f t="shared" si="13"/>
        <v>0.7693054668646846</v>
      </c>
      <c r="L184" s="13">
        <f t="shared" si="14"/>
        <v>0</v>
      </c>
    </row>
    <row r="185" spans="1:12">
      <c r="A185" s="26">
        <v>2.1914797029138935</v>
      </c>
      <c r="B185" s="26">
        <v>1.207332794573263</v>
      </c>
      <c r="C185" s="35">
        <v>195.3878784710416</v>
      </c>
      <c r="D185" s="26">
        <v>16.363932784199235</v>
      </c>
      <c r="E185" s="27">
        <v>0</v>
      </c>
      <c r="H185">
        <f t="shared" si="10"/>
        <v>0.58241507197384113</v>
      </c>
      <c r="I185">
        <f t="shared" si="11"/>
        <v>0.14420691649010667</v>
      </c>
      <c r="J185" s="13">
        <f t="shared" si="12"/>
        <v>0.72891583271034255</v>
      </c>
      <c r="K185">
        <f t="shared" si="13"/>
        <v>0.77237340584340319</v>
      </c>
      <c r="L185" s="13">
        <f t="shared" si="14"/>
        <v>0</v>
      </c>
    </row>
    <row r="186" spans="1:12">
      <c r="A186" s="26">
        <v>2.4696037828199371</v>
      </c>
      <c r="B186" s="26">
        <v>1.7037332613084493</v>
      </c>
      <c r="C186" s="35">
        <v>160.05919722834554</v>
      </c>
      <c r="D186" s="35">
        <v>16.429843877829612</v>
      </c>
      <c r="E186">
        <v>0</v>
      </c>
      <c r="H186">
        <f t="shared" si="10"/>
        <v>0.7150445424369567</v>
      </c>
      <c r="I186">
        <f t="shared" si="11"/>
        <v>0.37571412296914292</v>
      </c>
      <c r="J186" s="13">
        <f t="shared" si="12"/>
        <v>0.35987308616286567</v>
      </c>
      <c r="K186">
        <f t="shared" si="13"/>
        <v>0.77673567350692219</v>
      </c>
      <c r="L186" s="13">
        <f t="shared" si="14"/>
        <v>0</v>
      </c>
    </row>
    <row r="187" spans="1:12">
      <c r="A187" s="26">
        <v>1.6381440097491433</v>
      </c>
      <c r="B187" s="26">
        <v>2.1201593775378202</v>
      </c>
      <c r="C187" s="35">
        <v>156.02566221379394</v>
      </c>
      <c r="D187" s="26">
        <v>16.483829018534497</v>
      </c>
      <c r="E187" s="27">
        <v>0</v>
      </c>
      <c r="H187">
        <f t="shared" si="10"/>
        <v>0.31854500363033739</v>
      </c>
      <c r="I187">
        <f t="shared" si="11"/>
        <v>0.56992354325279759</v>
      </c>
      <c r="J187" s="13">
        <f t="shared" si="12"/>
        <v>0.31773885449314304</v>
      </c>
      <c r="K187">
        <f t="shared" si="13"/>
        <v>0.780308632482965</v>
      </c>
      <c r="L187" s="13">
        <f t="shared" si="14"/>
        <v>0</v>
      </c>
    </row>
    <row r="188" spans="1:12">
      <c r="A188" s="26">
        <v>2.3210262145178104</v>
      </c>
      <c r="B188" s="26">
        <v>1.7037332613083631</v>
      </c>
      <c r="C188" s="35">
        <v>158.27981638375985</v>
      </c>
      <c r="D188" s="35">
        <v>16.550234419864413</v>
      </c>
      <c r="E188">
        <v>0</v>
      </c>
      <c r="H188">
        <f t="shared" si="10"/>
        <v>0.6441921221313669</v>
      </c>
      <c r="I188">
        <f t="shared" si="11"/>
        <v>0.37571412296910273</v>
      </c>
      <c r="J188" s="13">
        <f t="shared" si="12"/>
        <v>0.34128570698704003</v>
      </c>
      <c r="K188">
        <f t="shared" si="13"/>
        <v>0.78470361546608747</v>
      </c>
      <c r="L188" s="13">
        <f t="shared" si="14"/>
        <v>0</v>
      </c>
    </row>
    <row r="189" spans="1:12">
      <c r="A189" s="26">
        <v>2.2119215305159199</v>
      </c>
      <c r="B189" s="26">
        <v>2.1201593775376666</v>
      </c>
      <c r="C189" s="35">
        <v>158.52672687301904</v>
      </c>
      <c r="D189" s="26">
        <v>16.571233274208261</v>
      </c>
      <c r="E189" s="27">
        <v>0</v>
      </c>
      <c r="H189">
        <f t="shared" si="10"/>
        <v>0.59216319867711309</v>
      </c>
      <c r="I189">
        <f t="shared" si="11"/>
        <v>0.56992354325272598</v>
      </c>
      <c r="J189" s="13">
        <f t="shared" si="12"/>
        <v>0.34386492936111129</v>
      </c>
      <c r="K189">
        <f t="shared" si="13"/>
        <v>0.78609340614061052</v>
      </c>
      <c r="L189" s="13">
        <f t="shared" si="14"/>
        <v>0</v>
      </c>
    </row>
    <row r="190" spans="1:12">
      <c r="A190" s="26">
        <v>2.1725612583684941</v>
      </c>
      <c r="B190" s="26">
        <v>2.2194823508333452</v>
      </c>
      <c r="C190" s="35">
        <v>170.12401359369363</v>
      </c>
      <c r="D190" s="35">
        <v>16.638119045393992</v>
      </c>
      <c r="E190">
        <v>0</v>
      </c>
      <c r="H190">
        <f t="shared" si="10"/>
        <v>0.57339340336143696</v>
      </c>
      <c r="I190">
        <f t="shared" si="11"/>
        <v>0.61624498254972215</v>
      </c>
      <c r="J190" s="13">
        <f t="shared" si="12"/>
        <v>0.4650099705387003</v>
      </c>
      <c r="K190">
        <f t="shared" si="13"/>
        <v>0.79052018197942897</v>
      </c>
      <c r="L190" s="13">
        <f t="shared" si="14"/>
        <v>0</v>
      </c>
    </row>
    <row r="191" spans="1:12">
      <c r="A191" s="26">
        <v>1.2944590118518498</v>
      </c>
      <c r="B191" s="26">
        <v>2.2501445982561337</v>
      </c>
      <c r="C191" s="35">
        <v>168.2008183658678</v>
      </c>
      <c r="D191" s="26">
        <v>16.683240120441596</v>
      </c>
      <c r="E191" s="27">
        <v>0</v>
      </c>
      <c r="H191">
        <f t="shared" si="10"/>
        <v>0.15465139437279349</v>
      </c>
      <c r="I191">
        <f t="shared" si="11"/>
        <v>0.63054499175782308</v>
      </c>
      <c r="J191" s="13">
        <f t="shared" si="12"/>
        <v>0.44492030899293916</v>
      </c>
      <c r="K191">
        <f t="shared" si="13"/>
        <v>0.79350648057928508</v>
      </c>
      <c r="L191" s="13">
        <f t="shared" si="14"/>
        <v>0</v>
      </c>
    </row>
    <row r="192" spans="1:12">
      <c r="A192" s="26">
        <v>1.6180737648148209</v>
      </c>
      <c r="B192" s="26">
        <v>0.96532974111115266</v>
      </c>
      <c r="C192" s="35">
        <v>180</v>
      </c>
      <c r="D192" s="26">
        <v>16.739004682543584</v>
      </c>
      <c r="E192" s="27">
        <v>0</v>
      </c>
      <c r="H192">
        <f t="shared" si="10"/>
        <v>0.30897407414230649</v>
      </c>
      <c r="I192">
        <f t="shared" si="11"/>
        <v>3.1343503538688512E-2</v>
      </c>
      <c r="J192" s="13">
        <f t="shared" si="12"/>
        <v>0.56817434067783068</v>
      </c>
      <c r="K192">
        <f t="shared" si="13"/>
        <v>0.797197208992805</v>
      </c>
      <c r="L192" s="13">
        <f t="shared" si="14"/>
        <v>0</v>
      </c>
    </row>
    <row r="193" spans="1:12">
      <c r="A193" s="26">
        <v>2.1729815008678091</v>
      </c>
      <c r="B193" s="26">
        <v>1.311812140775181</v>
      </c>
      <c r="C193" s="35">
        <v>186.12918360855573</v>
      </c>
      <c r="D193" s="35">
        <v>16.742395485754272</v>
      </c>
      <c r="E193">
        <v>0</v>
      </c>
      <c r="H193">
        <f t="shared" si="10"/>
        <v>0.57359380506764324</v>
      </c>
      <c r="I193">
        <f t="shared" si="11"/>
        <v>0.19293314298430034</v>
      </c>
      <c r="J193" s="13">
        <f t="shared" si="12"/>
        <v>0.63219967854585035</v>
      </c>
      <c r="K193">
        <f t="shared" si="13"/>
        <v>0.79742162631596902</v>
      </c>
      <c r="L193" s="13">
        <f t="shared" si="14"/>
        <v>0</v>
      </c>
    </row>
    <row r="194" spans="1:12">
      <c r="A194" s="26">
        <v>1.9430671472221177</v>
      </c>
      <c r="B194" s="26">
        <v>1.8885939291163958</v>
      </c>
      <c r="C194" s="35">
        <v>192.73792533507103</v>
      </c>
      <c r="D194" s="35">
        <v>16.826627852489182</v>
      </c>
      <c r="E194">
        <v>0</v>
      </c>
      <c r="H194">
        <f t="shared" ref="H194:H255" si="15">(A194-$G$4)/($G$2-$G$4)</f>
        <v>0.46395418311833608</v>
      </c>
      <c r="I194">
        <f t="shared" ref="I194:I255" si="16">(B194-$G$8)/($G$6-$G$8)</f>
        <v>0.4619279355256436</v>
      </c>
      <c r="J194" s="13">
        <f t="shared" ref="J194:J255" si="17">(C194-$G$12)/($G$10-$G$12)</f>
        <v>0.70123447158614649</v>
      </c>
      <c r="K194">
        <f t="shared" ref="K194:K255" si="18">(D194-$G$16)/($G$14-$G$16)</f>
        <v>0.80299647129866591</v>
      </c>
      <c r="L194" s="13">
        <f t="shared" ref="L194:L255" si="19">E194</f>
        <v>0</v>
      </c>
    </row>
    <row r="195" spans="1:12">
      <c r="A195" s="26">
        <v>0.97084425888888848</v>
      </c>
      <c r="B195" s="26">
        <v>1.9306594822222267</v>
      </c>
      <c r="C195" s="35">
        <v>180</v>
      </c>
      <c r="D195" s="26">
        <v>16.85085248050585</v>
      </c>
      <c r="E195" s="27">
        <v>0</v>
      </c>
      <c r="H195">
        <f t="shared" si="15"/>
        <v>3.2871460328516068E-4</v>
      </c>
      <c r="I195">
        <f t="shared" si="16"/>
        <v>0.48154612555792975</v>
      </c>
      <c r="J195" s="13">
        <f t="shared" si="17"/>
        <v>0.56817434067783068</v>
      </c>
      <c r="K195">
        <f t="shared" si="18"/>
        <v>0.8045997569617821</v>
      </c>
      <c r="L195" s="13">
        <f t="shared" si="19"/>
        <v>0</v>
      </c>
    </row>
    <row r="196" spans="1:12">
      <c r="A196" s="26">
        <v>1.4562663883333229</v>
      </c>
      <c r="B196" s="26">
        <v>2.1214139656278643</v>
      </c>
      <c r="C196" s="35">
        <v>167.49646174806855</v>
      </c>
      <c r="D196" s="26">
        <v>16.906776436063019</v>
      </c>
      <c r="E196" s="27">
        <v>0</v>
      </c>
      <c r="H196">
        <f t="shared" si="15"/>
        <v>0.23181273425754406</v>
      </c>
      <c r="I196">
        <f t="shared" si="16"/>
        <v>0.57050864782757416</v>
      </c>
      <c r="J196" s="13">
        <f t="shared" si="17"/>
        <v>0.43756261287640874</v>
      </c>
      <c r="K196">
        <f t="shared" si="18"/>
        <v>0.8083010346907058</v>
      </c>
      <c r="L196" s="13">
        <f t="shared" si="19"/>
        <v>0</v>
      </c>
    </row>
    <row r="197" spans="1:12">
      <c r="A197" s="26">
        <v>1.9430671472222751</v>
      </c>
      <c r="B197" s="26">
        <v>1.3113006261421374</v>
      </c>
      <c r="C197" s="35">
        <v>201.4501657114161</v>
      </c>
      <c r="D197" s="35">
        <v>16.938964232281318</v>
      </c>
      <c r="E197">
        <v>0</v>
      </c>
      <c r="H197">
        <f t="shared" si="15"/>
        <v>0.46395418311841113</v>
      </c>
      <c r="I197">
        <f t="shared" si="16"/>
        <v>0.19269458695604372</v>
      </c>
      <c r="J197" s="13">
        <f t="shared" si="17"/>
        <v>0.79224237236175021</v>
      </c>
      <c r="K197">
        <f t="shared" si="18"/>
        <v>0.81043135562560698</v>
      </c>
      <c r="L197" s="13">
        <f t="shared" si="19"/>
        <v>0</v>
      </c>
    </row>
    <row r="198" spans="1:12">
      <c r="A198" s="26">
        <v>1.9430671472222751</v>
      </c>
      <c r="B198" s="26">
        <v>2.135224530742279</v>
      </c>
      <c r="C198" s="35">
        <v>196.02610642267791</v>
      </c>
      <c r="D198" s="35">
        <v>16.986988781032228</v>
      </c>
      <c r="E198">
        <v>0</v>
      </c>
      <c r="H198">
        <f t="shared" si="15"/>
        <v>0.46395418311841113</v>
      </c>
      <c r="I198">
        <f t="shared" si="16"/>
        <v>0.57694950669816147</v>
      </c>
      <c r="J198" s="13">
        <f t="shared" si="17"/>
        <v>0.73558275001125173</v>
      </c>
      <c r="K198">
        <f t="shared" si="18"/>
        <v>0.81360981807452371</v>
      </c>
      <c r="L198" s="13">
        <f t="shared" si="19"/>
        <v>0</v>
      </c>
    </row>
    <row r="199" spans="1:12">
      <c r="A199" s="26">
        <v>0.97084425888888848</v>
      </c>
      <c r="B199" s="26">
        <v>1.3056847576423514</v>
      </c>
      <c r="C199" s="35">
        <v>167.49289263896242</v>
      </c>
      <c r="D199" s="26">
        <v>17.000792089513517</v>
      </c>
      <c r="E199" s="27">
        <v>0</v>
      </c>
      <c r="H199">
        <f t="shared" si="15"/>
        <v>3.2871460328516068E-4</v>
      </c>
      <c r="I199">
        <f t="shared" si="16"/>
        <v>0.19007550394653347</v>
      </c>
      <c r="J199" s="13">
        <f t="shared" si="17"/>
        <v>0.43752533002913208</v>
      </c>
      <c r="K199">
        <f t="shared" si="18"/>
        <v>0.81452337788548945</v>
      </c>
      <c r="L199" s="13">
        <f t="shared" si="19"/>
        <v>0</v>
      </c>
    </row>
    <row r="200" spans="1:12">
      <c r="A200" s="26">
        <v>0.97084425888888848</v>
      </c>
      <c r="B200" s="26">
        <v>1.9881049530002439</v>
      </c>
      <c r="C200" s="35">
        <v>167.49110733237956</v>
      </c>
      <c r="D200" s="26">
        <v>17.070536047359052</v>
      </c>
      <c r="E200" s="27">
        <v>0</v>
      </c>
      <c r="H200">
        <f t="shared" si="15"/>
        <v>3.2871460328516068E-4</v>
      </c>
      <c r="I200">
        <f t="shared" si="16"/>
        <v>0.5083370763242725</v>
      </c>
      <c r="J200" s="13">
        <f t="shared" si="17"/>
        <v>0.43750668074980459</v>
      </c>
      <c r="K200">
        <f t="shared" si="18"/>
        <v>0.81913932029029268</v>
      </c>
      <c r="L200" s="13">
        <f t="shared" si="19"/>
        <v>0</v>
      </c>
    </row>
    <row r="201" spans="1:12">
      <c r="A201" s="26">
        <v>1.9430671472221963</v>
      </c>
      <c r="B201" s="26">
        <v>1.7801612631301331</v>
      </c>
      <c r="C201" s="35">
        <v>221.33892675938921</v>
      </c>
      <c r="D201" s="35">
        <v>17.099285871358031</v>
      </c>
      <c r="E201">
        <v>0</v>
      </c>
      <c r="H201">
        <f t="shared" si="15"/>
        <v>0.46395418311837355</v>
      </c>
      <c r="I201">
        <f t="shared" si="16"/>
        <v>0.41135799195033729</v>
      </c>
      <c r="J201" s="13">
        <f t="shared" si="17"/>
        <v>1</v>
      </c>
      <c r="K201">
        <f t="shared" si="18"/>
        <v>0.82104210206275008</v>
      </c>
      <c r="L201" s="13">
        <f t="shared" si="19"/>
        <v>0</v>
      </c>
    </row>
    <row r="202" spans="1:12">
      <c r="A202" s="26">
        <v>0.97084425888888848</v>
      </c>
      <c r="B202" s="26">
        <v>1.9292808527777681</v>
      </c>
      <c r="C202" s="35">
        <v>180</v>
      </c>
      <c r="D202" s="26">
        <v>17.126438776387616</v>
      </c>
      <c r="E202" s="27">
        <v>0</v>
      </c>
      <c r="H202">
        <f t="shared" si="15"/>
        <v>3.2871460328516068E-4</v>
      </c>
      <c r="I202">
        <f t="shared" si="16"/>
        <v>0.48090317158660195</v>
      </c>
      <c r="J202" s="13">
        <f t="shared" si="17"/>
        <v>0.56817434067783068</v>
      </c>
      <c r="K202">
        <f t="shared" si="18"/>
        <v>0.82283919316012144</v>
      </c>
      <c r="L202" s="13">
        <f t="shared" si="19"/>
        <v>0</v>
      </c>
    </row>
    <row r="203" spans="1:12">
      <c r="A203" s="26">
        <v>1.6192226226852029</v>
      </c>
      <c r="B203" s="26">
        <v>2.1339682649146545</v>
      </c>
      <c r="C203" s="35">
        <v>192.76574171372724</v>
      </c>
      <c r="D203" s="35">
        <v>17.17538832</v>
      </c>
      <c r="E203">
        <v>0</v>
      </c>
      <c r="H203">
        <f t="shared" si="15"/>
        <v>0.30952193181445636</v>
      </c>
      <c r="I203">
        <f t="shared" si="16"/>
        <v>0.57636361967379734</v>
      </c>
      <c r="J203" s="13">
        <f t="shared" si="17"/>
        <v>0.70152504095973212</v>
      </c>
      <c r="K203">
        <f t="shared" si="18"/>
        <v>0.82607887557901405</v>
      </c>
      <c r="L203" s="13">
        <f t="shared" si="19"/>
        <v>0</v>
      </c>
    </row>
    <row r="204" spans="1:12">
      <c r="A204" s="26">
        <v>1.3238487705980486</v>
      </c>
      <c r="B204" s="26">
        <v>0.96464042638892344</v>
      </c>
      <c r="C204" s="35">
        <v>187.88488249758626</v>
      </c>
      <c r="D204" s="26">
        <v>17.22422386438425</v>
      </c>
      <c r="E204" s="27">
        <v>0</v>
      </c>
      <c r="H204">
        <f t="shared" si="15"/>
        <v>0.16866653517205074</v>
      </c>
      <c r="I204">
        <f t="shared" si="16"/>
        <v>3.1022026553024655E-2</v>
      </c>
      <c r="J204" s="13">
        <f t="shared" si="17"/>
        <v>0.65053967645483357</v>
      </c>
      <c r="K204">
        <f t="shared" si="18"/>
        <v>0.82931101305942723</v>
      </c>
      <c r="L204" s="13">
        <f t="shared" si="19"/>
        <v>0</v>
      </c>
    </row>
    <row r="205" spans="1:12">
      <c r="A205" s="26">
        <v>1.6192226226851243</v>
      </c>
      <c r="B205" s="26">
        <v>1.1190688475001691</v>
      </c>
      <c r="C205" s="35">
        <v>196.04934718819507</v>
      </c>
      <c r="D205" s="35">
        <v>17.259581400000002</v>
      </c>
      <c r="E205">
        <v>0</v>
      </c>
      <c r="H205">
        <f t="shared" si="15"/>
        <v>0.30952193181441889</v>
      </c>
      <c r="I205">
        <f t="shared" si="16"/>
        <v>0.10304309576669418</v>
      </c>
      <c r="J205" s="13">
        <f t="shared" si="17"/>
        <v>0.73582552261517087</v>
      </c>
      <c r="K205">
        <f t="shared" si="18"/>
        <v>0.8316511204037732</v>
      </c>
      <c r="L205" s="13">
        <f t="shared" si="19"/>
        <v>0</v>
      </c>
    </row>
    <row r="206" spans="1:12">
      <c r="A206" s="14">
        <v>1.3237404039041993</v>
      </c>
      <c r="B206" s="14">
        <v>1.9292808527777681</v>
      </c>
      <c r="C206" s="37">
        <v>187.88559886112367</v>
      </c>
      <c r="D206" s="14">
        <v>17.317820109332573</v>
      </c>
      <c r="E206" s="32">
        <v>0</v>
      </c>
      <c r="H206">
        <f t="shared" si="15"/>
        <v>0.16861485817512933</v>
      </c>
      <c r="I206">
        <f t="shared" si="16"/>
        <v>0.48090317158660195</v>
      </c>
      <c r="J206" s="13">
        <f t="shared" si="17"/>
        <v>0.65054715957500875</v>
      </c>
      <c r="K206">
        <f t="shared" si="18"/>
        <v>0.83550559807199798</v>
      </c>
      <c r="L206" s="13">
        <f t="shared" si="19"/>
        <v>0</v>
      </c>
    </row>
    <row r="207" spans="1:12">
      <c r="A207" s="26">
        <v>1.8852557454661518</v>
      </c>
      <c r="B207" s="26">
        <v>1.9430671472222356</v>
      </c>
      <c r="C207" s="35">
        <v>168.28300731079256</v>
      </c>
      <c r="D207" s="35">
        <v>17.34377448</v>
      </c>
      <c r="E207">
        <v>0</v>
      </c>
      <c r="H207">
        <f t="shared" si="15"/>
        <v>0.4363855684043047</v>
      </c>
      <c r="I207">
        <f t="shared" si="16"/>
        <v>0.48733271129982464</v>
      </c>
      <c r="J207" s="13">
        <f t="shared" si="17"/>
        <v>0.44577885318151234</v>
      </c>
      <c r="K207">
        <f t="shared" si="18"/>
        <v>0.83722336522853213</v>
      </c>
      <c r="L207" s="13">
        <f t="shared" si="19"/>
        <v>0</v>
      </c>
    </row>
    <row r="208" spans="1:12">
      <c r="A208" s="26">
        <v>1.1326516353703764</v>
      </c>
      <c r="B208" s="26">
        <v>1.9292808527777681</v>
      </c>
      <c r="C208" s="35">
        <v>180</v>
      </c>
      <c r="D208" s="26">
        <v>17.373713810944256</v>
      </c>
      <c r="E208" s="27">
        <v>0</v>
      </c>
      <c r="H208">
        <f t="shared" si="15"/>
        <v>7.7490054488042789E-2</v>
      </c>
      <c r="I208">
        <f t="shared" si="16"/>
        <v>0.48090317158660195</v>
      </c>
      <c r="J208" s="13">
        <f t="shared" si="17"/>
        <v>0.56817434067783068</v>
      </c>
      <c r="K208">
        <f t="shared" si="18"/>
        <v>0.83920487347019379</v>
      </c>
      <c r="L208" s="13">
        <f t="shared" si="19"/>
        <v>0</v>
      </c>
    </row>
    <row r="209" spans="1:12">
      <c r="A209" s="26">
        <v>2.1773950058403369</v>
      </c>
      <c r="B209" s="26">
        <v>0.97153357361109816</v>
      </c>
      <c r="C209" s="35">
        <v>170.14970043950433</v>
      </c>
      <c r="D209" s="35">
        <v>17.446226920916921</v>
      </c>
      <c r="E209">
        <v>0</v>
      </c>
      <c r="H209">
        <f t="shared" si="15"/>
        <v>0.57569848017377012</v>
      </c>
      <c r="I209">
        <f t="shared" si="16"/>
        <v>3.4236796409608437E-2</v>
      </c>
      <c r="J209" s="13">
        <f t="shared" si="17"/>
        <v>0.46527829485182709</v>
      </c>
      <c r="K209">
        <f t="shared" si="18"/>
        <v>0.8440040897688772</v>
      </c>
      <c r="L209" s="13">
        <f t="shared" si="19"/>
        <v>0</v>
      </c>
    </row>
    <row r="210" spans="1:12">
      <c r="A210" s="26">
        <v>1.1322495351157329</v>
      </c>
      <c r="B210" s="26">
        <v>0.96464042638892344</v>
      </c>
      <c r="C210" s="35">
        <v>180</v>
      </c>
      <c r="D210" s="26">
        <v>17.461676899705076</v>
      </c>
      <c r="E210" s="27">
        <v>0</v>
      </c>
      <c r="H210">
        <f t="shared" si="15"/>
        <v>7.729830430278567E-2</v>
      </c>
      <c r="I210">
        <f t="shared" si="16"/>
        <v>3.1022026553024655E-2</v>
      </c>
      <c r="J210" s="13">
        <f t="shared" si="17"/>
        <v>0.56817434067783068</v>
      </c>
      <c r="K210">
        <f t="shared" si="18"/>
        <v>0.84502663300336789</v>
      </c>
      <c r="L210" s="13">
        <f t="shared" si="19"/>
        <v>0</v>
      </c>
    </row>
    <row r="211" spans="1:12">
      <c r="A211" s="26">
        <v>2.177815430734654</v>
      </c>
      <c r="B211" s="26">
        <v>1.457300360416667</v>
      </c>
      <c r="C211" s="35">
        <v>170.15192782725279</v>
      </c>
      <c r="D211" s="35">
        <v>17.544491860699612</v>
      </c>
      <c r="E211">
        <v>0</v>
      </c>
      <c r="H211">
        <f t="shared" si="15"/>
        <v>0.57589896885897007</v>
      </c>
      <c r="I211">
        <f t="shared" si="16"/>
        <v>0.26078475385471661</v>
      </c>
      <c r="J211" s="13">
        <f t="shared" si="17"/>
        <v>0.46530156210278029</v>
      </c>
      <c r="K211">
        <f t="shared" si="18"/>
        <v>0.85050766823588853</v>
      </c>
      <c r="L211" s="13">
        <f t="shared" si="19"/>
        <v>0</v>
      </c>
    </row>
    <row r="212" spans="1:12">
      <c r="A212" s="26">
        <v>1.2939994687037117</v>
      </c>
      <c r="B212" s="26">
        <v>2.1201593775377492</v>
      </c>
      <c r="C212" s="35">
        <v>170.09931914917152</v>
      </c>
      <c r="D212" s="26">
        <v>17.555241680763686</v>
      </c>
      <c r="E212" s="27">
        <v>0</v>
      </c>
      <c r="H212">
        <f t="shared" si="15"/>
        <v>0.15443225130394059</v>
      </c>
      <c r="I212">
        <f t="shared" si="16"/>
        <v>0.56992354325276451</v>
      </c>
      <c r="J212" s="13">
        <f t="shared" si="17"/>
        <v>0.46475201283095857</v>
      </c>
      <c r="K212">
        <f t="shared" si="18"/>
        <v>0.85121913560611806</v>
      </c>
      <c r="L212" s="13">
        <f t="shared" si="19"/>
        <v>0</v>
      </c>
    </row>
    <row r="213" spans="1:12">
      <c r="A213" s="26">
        <v>2.1794972882510542</v>
      </c>
      <c r="B213" s="26">
        <v>1.457300360416667</v>
      </c>
      <c r="C213" s="35">
        <v>170.16082741317652</v>
      </c>
      <c r="D213" s="35">
        <v>17.656788961853596</v>
      </c>
      <c r="E213">
        <v>0</v>
      </c>
      <c r="H213">
        <f t="shared" si="15"/>
        <v>0.57670099891645343</v>
      </c>
      <c r="I213">
        <f t="shared" si="16"/>
        <v>0.26078475385471661</v>
      </c>
      <c r="J213" s="13">
        <f t="shared" si="17"/>
        <v>0.46539452701165601</v>
      </c>
      <c r="K213">
        <f t="shared" si="18"/>
        <v>0.85793995294076841</v>
      </c>
      <c r="L213" s="13">
        <f t="shared" si="19"/>
        <v>0</v>
      </c>
    </row>
    <row r="214" spans="1:12">
      <c r="A214" s="26">
        <v>1.6222216015177693</v>
      </c>
      <c r="B214" s="26">
        <v>2.1201593775376666</v>
      </c>
      <c r="C214" s="35">
        <v>184.33738300246966</v>
      </c>
      <c r="D214" s="26">
        <v>17.657146064288302</v>
      </c>
      <c r="E214" s="27">
        <v>0</v>
      </c>
      <c r="H214">
        <f t="shared" si="15"/>
        <v>0.31095205959996758</v>
      </c>
      <c r="I214">
        <f t="shared" si="16"/>
        <v>0.56992354325272598</v>
      </c>
      <c r="J214" s="13">
        <f t="shared" si="17"/>
        <v>0.61348256277261026</v>
      </c>
      <c r="K214">
        <f t="shared" si="18"/>
        <v>0.85796358745079815</v>
      </c>
      <c r="L214" s="13">
        <f t="shared" si="19"/>
        <v>0</v>
      </c>
    </row>
    <row r="215" spans="1:12">
      <c r="A215" s="26">
        <v>2.1799177920692778</v>
      </c>
      <c r="B215" s="26">
        <v>2.1327121502632806</v>
      </c>
      <c r="C215" s="35">
        <v>158.76084635563225</v>
      </c>
      <c r="D215" s="35">
        <v>17.74541858735223</v>
      </c>
      <c r="E215">
        <v>0</v>
      </c>
      <c r="H215">
        <f t="shared" si="15"/>
        <v>0.57690152523822169</v>
      </c>
      <c r="I215">
        <f t="shared" si="16"/>
        <v>0.57577780315378169</v>
      </c>
      <c r="J215" s="13">
        <f t="shared" si="17"/>
        <v>0.34631053711788867</v>
      </c>
      <c r="K215">
        <f t="shared" si="18"/>
        <v>0.86380582662070848</v>
      </c>
      <c r="L215" s="13">
        <f t="shared" si="19"/>
        <v>0</v>
      </c>
    </row>
    <row r="216" spans="1:12">
      <c r="A216" s="26">
        <v>1.3226026200551293</v>
      </c>
      <c r="B216" s="26">
        <v>2.2641118094180404</v>
      </c>
      <c r="C216" s="35">
        <v>176.12885743044885</v>
      </c>
      <c r="D216" s="26">
        <v>17.750749866293081</v>
      </c>
      <c r="E216" s="27">
        <v>0</v>
      </c>
      <c r="H216">
        <f t="shared" si="15"/>
        <v>0.16807228138906097</v>
      </c>
      <c r="I216">
        <f t="shared" si="16"/>
        <v>0.63705890593615278</v>
      </c>
      <c r="J216" s="13">
        <f t="shared" si="17"/>
        <v>0.52773645746532405</v>
      </c>
      <c r="K216">
        <f t="shared" si="18"/>
        <v>0.86415867262049262</v>
      </c>
      <c r="L216" s="13">
        <f t="shared" si="19"/>
        <v>0</v>
      </c>
    </row>
    <row r="217" spans="1:12">
      <c r="A217" s="26">
        <v>1.0231068621114012</v>
      </c>
      <c r="B217" s="26">
        <v>1.9306594822222267</v>
      </c>
      <c r="C217" s="35">
        <v>190.60272453292745</v>
      </c>
      <c r="D217" s="26">
        <v>17.806655660621029</v>
      </c>
      <c r="E217" s="27">
        <v>0</v>
      </c>
      <c r="H217">
        <f t="shared" si="15"/>
        <v>2.5251264972772823E-2</v>
      </c>
      <c r="I217">
        <f t="shared" si="16"/>
        <v>0.48154612555792975</v>
      </c>
      <c r="J217" s="13">
        <f t="shared" si="17"/>
        <v>0.67893020375796798</v>
      </c>
      <c r="K217">
        <f t="shared" si="18"/>
        <v>0.86785874836446053</v>
      </c>
      <c r="L217" s="13">
        <f t="shared" si="19"/>
        <v>0</v>
      </c>
    </row>
    <row r="218" spans="1:12">
      <c r="A218" s="26">
        <v>0.97015494416666925</v>
      </c>
      <c r="B218" s="26">
        <v>1.3056847576424859</v>
      </c>
      <c r="C218" s="35">
        <v>165.53575050040402</v>
      </c>
      <c r="D218" s="26">
        <v>17.8485501787824</v>
      </c>
      <c r="E218" s="27">
        <v>0</v>
      </c>
      <c r="H218">
        <f t="shared" si="15"/>
        <v>0</v>
      </c>
      <c r="I218">
        <f t="shared" si="16"/>
        <v>0.19007550394659622</v>
      </c>
      <c r="J218" s="13">
        <f t="shared" si="17"/>
        <v>0.41708105968584785</v>
      </c>
      <c r="K218">
        <f t="shared" si="18"/>
        <v>0.8706315001394338</v>
      </c>
      <c r="L218" s="13">
        <f t="shared" si="19"/>
        <v>0</v>
      </c>
    </row>
    <row r="219" spans="1:12">
      <c r="A219" s="26">
        <v>1.8881019367635929</v>
      </c>
      <c r="B219" s="26">
        <v>1.310278085720578</v>
      </c>
      <c r="C219" s="35">
        <v>154.34526005528895</v>
      </c>
      <c r="D219" s="35">
        <v>17.865982863952933</v>
      </c>
      <c r="E219">
        <v>0</v>
      </c>
      <c r="H219">
        <f t="shared" si="15"/>
        <v>0.43774283615596388</v>
      </c>
      <c r="I219">
        <f t="shared" si="16"/>
        <v>0.19221770288285972</v>
      </c>
      <c r="J219" s="13">
        <f t="shared" si="17"/>
        <v>0.30018540482943107</v>
      </c>
      <c r="K219">
        <f t="shared" si="18"/>
        <v>0.87178526704905579</v>
      </c>
      <c r="L219" s="13">
        <f t="shared" si="19"/>
        <v>0</v>
      </c>
    </row>
    <row r="220" spans="1:12">
      <c r="A220" s="26">
        <v>1.9458244061110348</v>
      </c>
      <c r="B220" s="26">
        <v>2.3975262714049363</v>
      </c>
      <c r="C220" s="35">
        <v>168.60225758849742</v>
      </c>
      <c r="D220" s="35">
        <v>17.922171241123205</v>
      </c>
      <c r="E220">
        <v>0</v>
      </c>
      <c r="H220">
        <f t="shared" si="15"/>
        <v>0.4652690415314959</v>
      </c>
      <c r="I220">
        <f t="shared" si="16"/>
        <v>0.69927965605274522</v>
      </c>
      <c r="J220" s="13">
        <f t="shared" si="17"/>
        <v>0.44911373563893792</v>
      </c>
      <c r="K220">
        <f t="shared" si="18"/>
        <v>0.87550404528948433</v>
      </c>
      <c r="L220" s="13">
        <f t="shared" si="19"/>
        <v>0</v>
      </c>
    </row>
    <row r="221" spans="1:12">
      <c r="A221" s="26">
        <v>1.0225363237736302</v>
      </c>
      <c r="B221" s="26">
        <v>1.3056847576424095</v>
      </c>
      <c r="C221" s="35">
        <v>178.86134666999666</v>
      </c>
      <c r="D221" s="26">
        <v>17.950684329118996</v>
      </c>
      <c r="E221" s="27">
        <v>0</v>
      </c>
      <c r="H221">
        <f t="shared" si="15"/>
        <v>2.4979191452051297E-2</v>
      </c>
      <c r="I221">
        <f t="shared" si="16"/>
        <v>0.19007550394656061</v>
      </c>
      <c r="J221" s="13">
        <f t="shared" si="17"/>
        <v>0.55627998919091415</v>
      </c>
      <c r="K221">
        <f t="shared" si="18"/>
        <v>0.87739115889813768</v>
      </c>
      <c r="L221" s="13">
        <f t="shared" si="19"/>
        <v>0</v>
      </c>
    </row>
    <row r="222" spans="1:12">
      <c r="A222" s="26">
        <v>1.2412250859417933</v>
      </c>
      <c r="B222" s="26">
        <v>2.2691946076162623</v>
      </c>
      <c r="C222" s="35">
        <v>191.65945198809237</v>
      </c>
      <c r="D222" s="26">
        <v>18.030304721915712</v>
      </c>
      <c r="E222" s="27">
        <v>0</v>
      </c>
      <c r="H222">
        <f t="shared" si="15"/>
        <v>0.12926564781496694</v>
      </c>
      <c r="I222">
        <f t="shared" si="16"/>
        <v>0.63942937996029348</v>
      </c>
      <c r="J222" s="13">
        <f t="shared" si="17"/>
        <v>0.68996875908153565</v>
      </c>
      <c r="K222">
        <f t="shared" si="18"/>
        <v>0.88266076444893571</v>
      </c>
      <c r="L222" s="13">
        <f t="shared" si="19"/>
        <v>0</v>
      </c>
    </row>
    <row r="223" spans="1:12">
      <c r="A223" s="26">
        <v>1.6215203384260461</v>
      </c>
      <c r="B223" s="26">
        <v>0.97222288833332748</v>
      </c>
      <c r="C223" s="35">
        <v>180</v>
      </c>
      <c r="D223" s="35">
        <v>18.062652142180848</v>
      </c>
      <c r="E223">
        <v>0</v>
      </c>
      <c r="H223">
        <f t="shared" si="15"/>
        <v>0.31061764715879386</v>
      </c>
      <c r="I223">
        <f t="shared" si="16"/>
        <v>3.4558273395272343E-2</v>
      </c>
      <c r="J223" s="13">
        <f t="shared" si="17"/>
        <v>0.56817434067783068</v>
      </c>
      <c r="K223">
        <f t="shared" si="18"/>
        <v>0.88480164996074639</v>
      </c>
      <c r="L223" s="13">
        <f t="shared" si="19"/>
        <v>0</v>
      </c>
    </row>
    <row r="224" spans="1:12">
      <c r="A224" s="26">
        <v>1.2409818169939464</v>
      </c>
      <c r="B224" s="26">
        <v>1.9320381116666066</v>
      </c>
      <c r="C224" s="35">
        <v>201.54986136074024</v>
      </c>
      <c r="D224" s="26">
        <v>18.095917069792502</v>
      </c>
      <c r="E224" s="27">
        <v>0</v>
      </c>
      <c r="H224">
        <f t="shared" si="15"/>
        <v>0.1291496397665306</v>
      </c>
      <c r="I224">
        <f t="shared" si="16"/>
        <v>0.48218907952922091</v>
      </c>
      <c r="J224" s="13">
        <f t="shared" si="17"/>
        <v>0.79328379125855708</v>
      </c>
      <c r="K224">
        <f t="shared" si="18"/>
        <v>0.88700325988795203</v>
      </c>
      <c r="L224" s="13">
        <f t="shared" si="19"/>
        <v>0</v>
      </c>
    </row>
    <row r="225" spans="1:12">
      <c r="A225" s="26">
        <v>1.9458244061111136</v>
      </c>
      <c r="B225" s="26">
        <v>1.9444457766666747</v>
      </c>
      <c r="C225" s="35">
        <v>180</v>
      </c>
      <c r="D225" s="35">
        <v>18.118840521055766</v>
      </c>
      <c r="E225">
        <v>0</v>
      </c>
      <c r="H225">
        <f t="shared" si="15"/>
        <v>0.46526904153153348</v>
      </c>
      <c r="I225">
        <f t="shared" si="16"/>
        <v>0.48797566527114333</v>
      </c>
      <c r="J225" s="13">
        <f t="shared" si="17"/>
        <v>0.56817434067783068</v>
      </c>
      <c r="K225">
        <f t="shared" si="18"/>
        <v>0.88852042831399536</v>
      </c>
      <c r="L225" s="13">
        <f t="shared" si="19"/>
        <v>0</v>
      </c>
    </row>
    <row r="226" spans="1:12">
      <c r="A226" s="14">
        <v>1.3593611724250489</v>
      </c>
      <c r="B226" s="14">
        <v>2.1226687075940314</v>
      </c>
      <c r="C226" s="37">
        <v>186.71654564675055</v>
      </c>
      <c r="D226" s="14">
        <v>18.165826681301812</v>
      </c>
      <c r="E226" s="32">
        <v>0</v>
      </c>
      <c r="H226">
        <f t="shared" si="15"/>
        <v>0.18560139047397053</v>
      </c>
      <c r="I226">
        <f t="shared" si="16"/>
        <v>0.57109382416584364</v>
      </c>
      <c r="J226" s="13">
        <f t="shared" si="17"/>
        <v>0.63833525146191983</v>
      </c>
      <c r="K226">
        <f t="shared" si="18"/>
        <v>0.89163016593454947</v>
      </c>
      <c r="L226" s="13">
        <f t="shared" si="19"/>
        <v>0</v>
      </c>
    </row>
    <row r="227" spans="1:12">
      <c r="A227" s="26">
        <v>1.89074589280868</v>
      </c>
      <c r="B227" s="26">
        <v>0.97222288833332748</v>
      </c>
      <c r="C227" s="35">
        <v>168.32523860789595</v>
      </c>
      <c r="D227" s="35">
        <v>18.231217280231796</v>
      </c>
      <c r="E227">
        <v>0</v>
      </c>
      <c r="H227">
        <f t="shared" si="15"/>
        <v>0.43900366366254334</v>
      </c>
      <c r="I227">
        <f t="shared" si="16"/>
        <v>3.4558273395272343E-2</v>
      </c>
      <c r="J227" s="13">
        <f t="shared" si="17"/>
        <v>0.44622000052483474</v>
      </c>
      <c r="K227">
        <f t="shared" si="18"/>
        <v>0.89595798511488467</v>
      </c>
      <c r="L227" s="13">
        <f t="shared" si="19"/>
        <v>0</v>
      </c>
    </row>
    <row r="228" spans="1:12">
      <c r="A228" s="26">
        <v>1.3204899155953305</v>
      </c>
      <c r="B228" s="26">
        <v>1.306194470015495</v>
      </c>
      <c r="C228" s="35">
        <v>176.17758649351478</v>
      </c>
      <c r="D228" s="26">
        <v>18.264023734940913</v>
      </c>
      <c r="E228" s="27">
        <v>0</v>
      </c>
      <c r="H228">
        <f t="shared" si="15"/>
        <v>0.16706479266732627</v>
      </c>
      <c r="I228">
        <f t="shared" si="16"/>
        <v>0.19031321945149743</v>
      </c>
      <c r="J228" s="13">
        <f t="shared" si="17"/>
        <v>0.52824548035092234</v>
      </c>
      <c r="K228">
        <f t="shared" si="18"/>
        <v>0.89812925141695577</v>
      </c>
      <c r="L228" s="13">
        <f t="shared" si="19"/>
        <v>0</v>
      </c>
    </row>
    <row r="229" spans="1:12">
      <c r="A229" s="26">
        <v>2.1834927098099244</v>
      </c>
      <c r="B229" s="26">
        <v>1.9444457766666747</v>
      </c>
      <c r="C229" s="35">
        <v>170.1819002334355</v>
      </c>
      <c r="D229" s="35">
        <v>18.334165359693941</v>
      </c>
      <c r="E229">
        <v>0</v>
      </c>
      <c r="H229">
        <f t="shared" si="15"/>
        <v>0.5786063019229708</v>
      </c>
      <c r="I229">
        <f t="shared" si="16"/>
        <v>0.48797566527114333</v>
      </c>
      <c r="J229" s="13">
        <f t="shared" si="17"/>
        <v>0.46561465329976881</v>
      </c>
      <c r="K229">
        <f t="shared" si="18"/>
        <v>0.90277151305568237</v>
      </c>
      <c r="L229" s="13">
        <f t="shared" si="19"/>
        <v>0</v>
      </c>
    </row>
    <row r="230" spans="1:12">
      <c r="A230" s="26">
        <v>1.3587041146572143</v>
      </c>
      <c r="B230" s="26">
        <v>2.2749151594766324</v>
      </c>
      <c r="C230" s="35">
        <v>188.59540683447185</v>
      </c>
      <c r="D230" s="26">
        <v>18.347866978070805</v>
      </c>
      <c r="E230" s="27">
        <v>0</v>
      </c>
      <c r="H230">
        <f t="shared" si="15"/>
        <v>0.18528805829560963</v>
      </c>
      <c r="I230">
        <f t="shared" si="16"/>
        <v>0.64209728434286373</v>
      </c>
      <c r="J230" s="13">
        <f t="shared" si="17"/>
        <v>0.65796180045011543</v>
      </c>
      <c r="K230">
        <f t="shared" si="18"/>
        <v>0.90367834259667679</v>
      </c>
      <c r="L230" s="13">
        <f t="shared" si="19"/>
        <v>0</v>
      </c>
    </row>
    <row r="231" spans="1:12">
      <c r="A231" s="26">
        <v>1.0209288316462783</v>
      </c>
      <c r="B231" s="26">
        <v>1.9334167411110652</v>
      </c>
      <c r="C231" s="35">
        <v>190.62985363746196</v>
      </c>
      <c r="D231" s="26">
        <v>18.427509289008032</v>
      </c>
      <c r="E231" s="27">
        <v>0</v>
      </c>
      <c r="H231">
        <f t="shared" si="15"/>
        <v>2.4212624135419334E-2</v>
      </c>
      <c r="I231">
        <f t="shared" si="16"/>
        <v>0.48283203350054876</v>
      </c>
      <c r="J231" s="13">
        <f t="shared" si="17"/>
        <v>0.67921359387887326</v>
      </c>
      <c r="K231">
        <f t="shared" si="18"/>
        <v>0.90894939878029446</v>
      </c>
      <c r="L231" s="13">
        <f t="shared" si="19"/>
        <v>0</v>
      </c>
    </row>
    <row r="232" spans="1:12">
      <c r="A232" s="26">
        <v>2.1839133629559444</v>
      </c>
      <c r="B232" s="26">
        <v>1.7028476745189336</v>
      </c>
      <c r="C232" s="35">
        <v>158.80566231353649</v>
      </c>
      <c r="D232" s="35">
        <v>18.432539436626158</v>
      </c>
      <c r="E232">
        <v>0</v>
      </c>
      <c r="H232">
        <f t="shared" si="15"/>
        <v>0.57880689945492181</v>
      </c>
      <c r="I232">
        <f t="shared" si="16"/>
        <v>0.37530111021537993</v>
      </c>
      <c r="J232" s="13">
        <f t="shared" si="17"/>
        <v>0.34677868377981802</v>
      </c>
      <c r="K232">
        <f t="shared" si="18"/>
        <v>0.90928231466878395</v>
      </c>
      <c r="L232" s="13">
        <f t="shared" si="19"/>
        <v>0</v>
      </c>
    </row>
    <row r="233" spans="1:12">
      <c r="A233" s="14">
        <v>1.3196232867793041</v>
      </c>
      <c r="B233" s="14">
        <v>2.1239236031635365</v>
      </c>
      <c r="C233" s="37">
        <v>178.05592913396057</v>
      </c>
      <c r="D233" s="14">
        <v>18.511342959378918</v>
      </c>
      <c r="E233" s="32">
        <v>0</v>
      </c>
      <c r="H233">
        <f t="shared" si="15"/>
        <v>0.16665152201130651</v>
      </c>
      <c r="I233">
        <f t="shared" si="16"/>
        <v>0.57167907214038682</v>
      </c>
      <c r="J233" s="13">
        <f t="shared" si="17"/>
        <v>0.54786661260393188</v>
      </c>
      <c r="K233">
        <f t="shared" si="18"/>
        <v>0.91449785639539438</v>
      </c>
      <c r="L233" s="13">
        <f t="shared" si="19"/>
        <v>0</v>
      </c>
    </row>
    <row r="234" spans="1:12">
      <c r="A234" s="26">
        <v>1.6226691962962707</v>
      </c>
      <c r="B234" s="26">
        <v>1.7028476745188301</v>
      </c>
      <c r="C234" s="35">
        <v>169.58190659382737</v>
      </c>
      <c r="D234" s="35">
        <v>18.553405236342883</v>
      </c>
      <c r="E234">
        <v>0</v>
      </c>
      <c r="H234">
        <f t="shared" si="15"/>
        <v>0.31116550483086869</v>
      </c>
      <c r="I234">
        <f t="shared" si="16"/>
        <v>0.37530111021533169</v>
      </c>
      <c r="J234" s="13">
        <f t="shared" si="17"/>
        <v>0.45934713091049822</v>
      </c>
      <c r="K234">
        <f t="shared" si="18"/>
        <v>0.91728171113891999</v>
      </c>
      <c r="L234" s="13">
        <f t="shared" si="19"/>
        <v>0</v>
      </c>
    </row>
    <row r="235" spans="1:12">
      <c r="A235" s="14">
        <v>1.1681418050617387</v>
      </c>
      <c r="B235" s="14">
        <v>2.1239236031634645</v>
      </c>
      <c r="C235" s="37">
        <v>179.22398455709413</v>
      </c>
      <c r="D235" s="14">
        <v>18.627998477738448</v>
      </c>
      <c r="E235" s="32">
        <v>0</v>
      </c>
      <c r="H235">
        <f t="shared" si="15"/>
        <v>9.4414307916230816E-2</v>
      </c>
      <c r="I235">
        <f t="shared" si="16"/>
        <v>0.57167907214035329</v>
      </c>
      <c r="J235" s="13">
        <f t="shared" si="17"/>
        <v>0.56006809780830813</v>
      </c>
      <c r="K235">
        <f t="shared" si="18"/>
        <v>0.92221859910320925</v>
      </c>
      <c r="L235" s="13">
        <f t="shared" si="19"/>
        <v>0</v>
      </c>
    </row>
    <row r="236" spans="1:12">
      <c r="A236" s="26">
        <v>1.6226691962962707</v>
      </c>
      <c r="B236" s="26">
        <v>2.4058653653083923</v>
      </c>
      <c r="C236" s="35">
        <v>169.58377317311215</v>
      </c>
      <c r="D236" s="35">
        <v>18.637737590786315</v>
      </c>
      <c r="E236">
        <v>0</v>
      </c>
      <c r="H236">
        <f t="shared" si="15"/>
        <v>0.31116550483086869</v>
      </c>
      <c r="I236">
        <f t="shared" si="16"/>
        <v>0.70316877474526518</v>
      </c>
      <c r="J236" s="13">
        <f t="shared" si="17"/>
        <v>0.45936662916295695</v>
      </c>
      <c r="K236">
        <f t="shared" si="18"/>
        <v>0.92286317372001525</v>
      </c>
      <c r="L236" s="13">
        <f t="shared" si="19"/>
        <v>0</v>
      </c>
    </row>
    <row r="237" spans="1:12">
      <c r="A237" s="14">
        <v>1.3189733617743413</v>
      </c>
      <c r="B237" s="14">
        <v>2.2812742909721191</v>
      </c>
      <c r="C237" s="37">
        <v>176.20966547260738</v>
      </c>
      <c r="D237" s="14">
        <v>18.693681587016222</v>
      </c>
      <c r="E237" s="32">
        <v>0</v>
      </c>
      <c r="H237">
        <f t="shared" si="15"/>
        <v>0.16634159124487283</v>
      </c>
      <c r="I237">
        <f t="shared" si="16"/>
        <v>0.6450630042944091</v>
      </c>
      <c r="J237" s="13">
        <f t="shared" si="17"/>
        <v>0.52858057676930958</v>
      </c>
      <c r="K237">
        <f t="shared" si="18"/>
        <v>0.92656577782320804</v>
      </c>
      <c r="L237" s="13">
        <f t="shared" si="19"/>
        <v>0</v>
      </c>
    </row>
    <row r="238" spans="1:12">
      <c r="A238" s="26">
        <v>1.6226691962964281</v>
      </c>
      <c r="B238" s="26">
        <v>2.1352245307423967</v>
      </c>
      <c r="C238" s="35">
        <v>168.63634490397493</v>
      </c>
      <c r="D238" s="35">
        <v>18.736141932195586</v>
      </c>
      <c r="E238">
        <v>0</v>
      </c>
      <c r="H238">
        <f t="shared" si="15"/>
        <v>0.31116550483094374</v>
      </c>
      <c r="I238">
        <f t="shared" si="16"/>
        <v>0.57694950669821632</v>
      </c>
      <c r="J238" s="13">
        <f t="shared" si="17"/>
        <v>0.44946981110181272</v>
      </c>
      <c r="K238">
        <f t="shared" si="18"/>
        <v>0.92937597836086738</v>
      </c>
      <c r="L238" s="13">
        <f t="shared" si="19"/>
        <v>0</v>
      </c>
    </row>
    <row r="239" spans="1:12">
      <c r="A239" s="26">
        <v>1.0200993834216541</v>
      </c>
      <c r="B239" s="26">
        <v>2.1251786520642053</v>
      </c>
      <c r="C239" s="35">
        <v>178.94360310676657</v>
      </c>
      <c r="D239" s="26">
        <v>18.763588407572673</v>
      </c>
      <c r="E239" s="27">
        <v>0</v>
      </c>
      <c r="H239">
        <f t="shared" si="15"/>
        <v>2.3817083846906194E-2</v>
      </c>
      <c r="I239">
        <f t="shared" si="16"/>
        <v>0.57226439162426923</v>
      </c>
      <c r="J239" s="13">
        <f t="shared" si="17"/>
        <v>0.55713923839804536</v>
      </c>
      <c r="K239">
        <f t="shared" si="18"/>
        <v>0.93119249915304936</v>
      </c>
      <c r="L239" s="13">
        <f t="shared" si="19"/>
        <v>0</v>
      </c>
    </row>
    <row r="240" spans="1:12">
      <c r="A240" s="26">
        <v>1.9472030355554935</v>
      </c>
      <c r="B240" s="26">
        <v>1.703733261308346</v>
      </c>
      <c r="C240" s="35">
        <v>168.63929951180131</v>
      </c>
      <c r="D240" s="35">
        <v>18.84314432</v>
      </c>
      <c r="E240">
        <v>0</v>
      </c>
      <c r="H240">
        <f t="shared" si="15"/>
        <v>0.46592647073807586</v>
      </c>
      <c r="I240">
        <f t="shared" si="16"/>
        <v>0.37571412296909473</v>
      </c>
      <c r="J240" s="13">
        <f t="shared" si="17"/>
        <v>0.44950067488016121</v>
      </c>
      <c r="K240">
        <f t="shared" si="18"/>
        <v>0.93645783712740738</v>
      </c>
      <c r="L240" s="13">
        <f t="shared" si="19"/>
        <v>0</v>
      </c>
    </row>
    <row r="241" spans="1:12">
      <c r="A241" s="26">
        <v>1.5641697267631562</v>
      </c>
      <c r="B241" s="26">
        <v>2.006903831912592</v>
      </c>
      <c r="C241" s="35">
        <v>151.63318724113276</v>
      </c>
      <c r="D241" s="26">
        <v>18.852462677062412</v>
      </c>
      <c r="E241" s="27">
        <v>0</v>
      </c>
      <c r="H241">
        <f t="shared" si="15"/>
        <v>0.28326877014622287</v>
      </c>
      <c r="I241">
        <f t="shared" si="16"/>
        <v>0.51710434435397212</v>
      </c>
      <c r="J241" s="13">
        <f t="shared" si="17"/>
        <v>0.27185514270338962</v>
      </c>
      <c r="K241">
        <f t="shared" si="18"/>
        <v>0.9370745643800068</v>
      </c>
      <c r="L241" s="13">
        <f t="shared" si="19"/>
        <v>0</v>
      </c>
    </row>
    <row r="242" spans="1:12">
      <c r="A242" s="26">
        <v>1.6226691962962707</v>
      </c>
      <c r="B242" s="26">
        <v>1.9654409671118993</v>
      </c>
      <c r="C242" s="35">
        <v>168.6415144728247</v>
      </c>
      <c r="D242" s="35">
        <v>18.955640704</v>
      </c>
      <c r="E242">
        <v>0</v>
      </c>
      <c r="H242">
        <f t="shared" si="15"/>
        <v>0.31116550483086869</v>
      </c>
      <c r="I242">
        <f t="shared" si="16"/>
        <v>0.49776723118452154</v>
      </c>
      <c r="J242" s="13">
        <f t="shared" si="17"/>
        <v>0.44952381232177557</v>
      </c>
      <c r="K242">
        <f t="shared" si="18"/>
        <v>0.94390331119188042</v>
      </c>
      <c r="L242" s="13">
        <f t="shared" si="19"/>
        <v>0</v>
      </c>
    </row>
    <row r="243" spans="1:12">
      <c r="A243" s="26">
        <v>1.7968422989328436</v>
      </c>
      <c r="B243" s="26">
        <v>2.1364809474795647</v>
      </c>
      <c r="C243" s="35">
        <v>178.90219327609228</v>
      </c>
      <c r="D243" s="35">
        <v>19.025950943999998</v>
      </c>
      <c r="E243">
        <v>0</v>
      </c>
      <c r="H243">
        <f t="shared" si="15"/>
        <v>0.39422370813138979</v>
      </c>
      <c r="I243">
        <f t="shared" si="16"/>
        <v>0.57753546410254419</v>
      </c>
      <c r="J243" s="13">
        <f t="shared" si="17"/>
        <v>0.55670667207774804</v>
      </c>
      <c r="K243">
        <f t="shared" si="18"/>
        <v>0.94855673248217587</v>
      </c>
      <c r="L243" s="13">
        <f t="shared" si="19"/>
        <v>0</v>
      </c>
    </row>
    <row r="244" spans="1:12">
      <c r="A244" s="26">
        <v>1.7964415356278867</v>
      </c>
      <c r="B244" s="26">
        <v>1.7046190151934699</v>
      </c>
      <c r="C244" s="35">
        <v>181.43671725914197</v>
      </c>
      <c r="D244" s="35">
        <v>19.128381970362351</v>
      </c>
      <c r="E244">
        <v>0</v>
      </c>
      <c r="H244">
        <f t="shared" si="15"/>
        <v>0.39403259549944702</v>
      </c>
      <c r="I244">
        <f t="shared" si="16"/>
        <v>0.37612721365154644</v>
      </c>
      <c r="J244" s="13">
        <f t="shared" si="17"/>
        <v>0.58318226241947602</v>
      </c>
      <c r="K244">
        <f t="shared" si="18"/>
        <v>0.95533603971909342</v>
      </c>
      <c r="L244" s="13">
        <f t="shared" si="19"/>
        <v>0</v>
      </c>
    </row>
    <row r="245" spans="1:12">
      <c r="A245" s="26">
        <v>1.4531644720833305</v>
      </c>
      <c r="B245" s="26">
        <v>2.0987998305025797</v>
      </c>
      <c r="C245" s="35">
        <v>158.25743155586201</v>
      </c>
      <c r="D245" s="26">
        <v>19.151951246756894</v>
      </c>
      <c r="E245" s="27">
        <v>0</v>
      </c>
      <c r="H245">
        <f t="shared" si="15"/>
        <v>0.23033351854275808</v>
      </c>
      <c r="I245">
        <f t="shared" si="16"/>
        <v>0.55996205168066326</v>
      </c>
      <c r="J245" s="13">
        <f t="shared" si="17"/>
        <v>0.3410518754915573</v>
      </c>
      <c r="K245">
        <f t="shared" si="18"/>
        <v>0.95689595151247131</v>
      </c>
      <c r="L245" s="13">
        <f t="shared" si="19"/>
        <v>0</v>
      </c>
    </row>
    <row r="246" spans="1:12">
      <c r="A246" s="26">
        <v>2.0850945114592361</v>
      </c>
      <c r="B246" s="26">
        <v>1.9694492756938213</v>
      </c>
      <c r="C246" s="35">
        <v>185.25499685732655</v>
      </c>
      <c r="D246" s="35">
        <v>19.21273393393151</v>
      </c>
      <c r="E246">
        <v>0</v>
      </c>
      <c r="H246">
        <f t="shared" si="15"/>
        <v>0.53168299723757595</v>
      </c>
      <c r="I246">
        <f t="shared" si="16"/>
        <v>0.49963659349316286</v>
      </c>
      <c r="J246" s="13">
        <f t="shared" si="17"/>
        <v>0.62306794001723675</v>
      </c>
      <c r="K246">
        <f t="shared" si="18"/>
        <v>0.96091880011289899</v>
      </c>
      <c r="L246" s="13">
        <f t="shared" si="19"/>
        <v>0</v>
      </c>
    </row>
    <row r="247" spans="1:12">
      <c r="A247" s="26">
        <v>1.6215203384258887</v>
      </c>
      <c r="B247" s="26">
        <v>1.3123238181027879</v>
      </c>
      <c r="C247" s="35">
        <v>205.95125784404925</v>
      </c>
      <c r="D247" s="35">
        <v>19.297085901106342</v>
      </c>
      <c r="E247">
        <v>0</v>
      </c>
      <c r="H247">
        <f t="shared" si="15"/>
        <v>0.31061764715871881</v>
      </c>
      <c r="I247">
        <f t="shared" si="16"/>
        <v>0.1931717748887222</v>
      </c>
      <c r="J247" s="13">
        <f t="shared" si="17"/>
        <v>0.8392606969824461</v>
      </c>
      <c r="K247">
        <f t="shared" si="18"/>
        <v>0.96650156074534288</v>
      </c>
      <c r="L247" s="13">
        <f t="shared" si="19"/>
        <v>0</v>
      </c>
    </row>
    <row r="248" spans="1:12">
      <c r="A248" s="26">
        <v>1.7944381418156077</v>
      </c>
      <c r="B248" s="26">
        <v>1.3123238181026537</v>
      </c>
      <c r="C248" s="35">
        <v>135.28251536366534</v>
      </c>
      <c r="D248" s="35">
        <v>19.330420975089659</v>
      </c>
      <c r="E248">
        <v>0</v>
      </c>
      <c r="H248">
        <f t="shared" si="15"/>
        <v>0.39307723391931559</v>
      </c>
      <c r="I248">
        <f t="shared" si="16"/>
        <v>0.19317177488865966</v>
      </c>
      <c r="J248" s="13">
        <f t="shared" si="17"/>
        <v>0.10105632867166936</v>
      </c>
      <c r="K248">
        <f t="shared" si="18"/>
        <v>0.96870781324835731</v>
      </c>
      <c r="L248" s="13">
        <f t="shared" si="19"/>
        <v>0</v>
      </c>
    </row>
    <row r="249" spans="1:12">
      <c r="A249" s="26">
        <v>1.5198648637739818</v>
      </c>
      <c r="B249" s="26">
        <v>0.89812263329643394</v>
      </c>
      <c r="C249" s="35">
        <v>132.1512127022169</v>
      </c>
      <c r="D249" s="35">
        <v>19.395802707175587</v>
      </c>
      <c r="E249">
        <v>0</v>
      </c>
      <c r="H249">
        <f t="shared" si="15"/>
        <v>0.26214103996485855</v>
      </c>
      <c r="I249">
        <f t="shared" si="16"/>
        <v>0</v>
      </c>
      <c r="J249" s="13">
        <f t="shared" si="17"/>
        <v>6.8346799365611083E-2</v>
      </c>
      <c r="K249">
        <f t="shared" si="18"/>
        <v>0.97303504558443055</v>
      </c>
      <c r="L249" s="13">
        <f t="shared" si="19"/>
        <v>0</v>
      </c>
    </row>
    <row r="250" spans="1:12">
      <c r="A250" s="26">
        <v>1.7938372612833688</v>
      </c>
      <c r="B250" s="26">
        <v>1.0049508227376833</v>
      </c>
      <c r="C250" s="35">
        <v>125.60833301866907</v>
      </c>
      <c r="D250" s="35">
        <v>19.452010807474643</v>
      </c>
      <c r="E250">
        <v>0</v>
      </c>
      <c r="H250">
        <f t="shared" si="15"/>
        <v>0.39279069106826381</v>
      </c>
      <c r="I250">
        <f t="shared" si="16"/>
        <v>4.9821660872753332E-2</v>
      </c>
      <c r="J250" s="13">
        <f t="shared" si="17"/>
        <v>0</v>
      </c>
      <c r="K250">
        <f t="shared" si="18"/>
        <v>0.97675512918276131</v>
      </c>
      <c r="L250" s="13">
        <f t="shared" si="19"/>
        <v>0</v>
      </c>
    </row>
    <row r="251" spans="1:12">
      <c r="A251" s="26">
        <v>1.6203714805555065</v>
      </c>
      <c r="B251" s="26">
        <v>1.3118121407751955</v>
      </c>
      <c r="C251" s="35">
        <v>212.29293029055839</v>
      </c>
      <c r="D251" s="35">
        <v>19.499308909810395</v>
      </c>
      <c r="E251">
        <v>0</v>
      </c>
      <c r="H251">
        <f t="shared" si="15"/>
        <v>0.31006978948656883</v>
      </c>
      <c r="I251">
        <f t="shared" si="16"/>
        <v>0.19293314298430708</v>
      </c>
      <c r="J251" s="13">
        <f t="shared" si="17"/>
        <v>0.90550568929582431</v>
      </c>
      <c r="K251">
        <f t="shared" si="18"/>
        <v>0.97988551241569821</v>
      </c>
      <c r="L251" s="13">
        <f t="shared" si="19"/>
        <v>0</v>
      </c>
    </row>
    <row r="252" spans="1:12">
      <c r="A252" s="26">
        <v>1.6506845170112503</v>
      </c>
      <c r="B252" s="26">
        <v>0.93047263094173882</v>
      </c>
      <c r="C252" s="35">
        <v>141.49284681812975</v>
      </c>
      <c r="D252" s="35">
        <v>19.583581538673311</v>
      </c>
      <c r="E252">
        <v>0</v>
      </c>
      <c r="H252">
        <f t="shared" si="15"/>
        <v>0.32452521518941557</v>
      </c>
      <c r="I252">
        <f t="shared" si="16"/>
        <v>1.508712841010122E-2</v>
      </c>
      <c r="J252" s="13">
        <f t="shared" si="17"/>
        <v>0.16592933542732236</v>
      </c>
      <c r="K252">
        <f t="shared" si="18"/>
        <v>0.98546302211186587</v>
      </c>
      <c r="L252" s="13">
        <f t="shared" si="19"/>
        <v>0</v>
      </c>
    </row>
    <row r="253" spans="1:12">
      <c r="A253" s="26">
        <v>1.7918347860602035</v>
      </c>
      <c r="B253" s="26">
        <v>0.97291220305555681</v>
      </c>
      <c r="C253" s="35">
        <v>167.5089378592225</v>
      </c>
      <c r="D253" s="35">
        <v>19.637259746971459</v>
      </c>
      <c r="E253">
        <v>0</v>
      </c>
      <c r="H253">
        <f t="shared" si="15"/>
        <v>0.3918357675371778</v>
      </c>
      <c r="I253">
        <f t="shared" si="16"/>
        <v>3.4879750380936249E-2</v>
      </c>
      <c r="J253" s="13">
        <f t="shared" si="17"/>
        <v>0.4376929381012552</v>
      </c>
      <c r="K253">
        <f t="shared" si="18"/>
        <v>0.98901566703697952</v>
      </c>
      <c r="L253" s="13">
        <f t="shared" si="19"/>
        <v>0</v>
      </c>
    </row>
    <row r="254" spans="1:12">
      <c r="A254" s="26">
        <v>1.7914343760595752</v>
      </c>
      <c r="B254" s="26">
        <v>0.97291220305553705</v>
      </c>
      <c r="C254" s="35">
        <v>167.5053757569072</v>
      </c>
      <c r="D254" s="35">
        <v>19.718993524763242</v>
      </c>
      <c r="E254">
        <v>0</v>
      </c>
      <c r="H254">
        <f t="shared" si="15"/>
        <v>0.39164482338602985</v>
      </c>
      <c r="I254">
        <f t="shared" si="16"/>
        <v>3.4879750380927034E-2</v>
      </c>
      <c r="J254" s="13">
        <f t="shared" si="17"/>
        <v>0.43765572844678519</v>
      </c>
      <c r="K254">
        <f t="shared" si="18"/>
        <v>0.99442514511176039</v>
      </c>
      <c r="L254" s="13">
        <f t="shared" si="19"/>
        <v>0</v>
      </c>
    </row>
    <row r="255" spans="1:12">
      <c r="A255" s="26">
        <v>1.6495771746459864</v>
      </c>
      <c r="B255" s="26">
        <v>0.97291220305555681</v>
      </c>
      <c r="C255" s="35">
        <v>173.79219661326721</v>
      </c>
      <c r="D255" s="35">
        <v>19.80322604116461</v>
      </c>
      <c r="E255">
        <v>0</v>
      </c>
      <c r="H255">
        <f t="shared" si="15"/>
        <v>0.32399715508194143</v>
      </c>
      <c r="I255">
        <f t="shared" si="16"/>
        <v>3.4879750380936249E-2</v>
      </c>
      <c r="J255" s="13">
        <f t="shared" si="17"/>
        <v>0.50332774207063713</v>
      </c>
      <c r="K255">
        <f t="shared" si="18"/>
        <v>1</v>
      </c>
      <c r="L255" s="13">
        <f t="shared" si="19"/>
        <v>0</v>
      </c>
    </row>
    <row r="256" spans="1:12">
      <c r="A256" s="14"/>
      <c r="B256" s="14"/>
      <c r="C256" s="37"/>
      <c r="D256" s="14"/>
      <c r="E256" s="32"/>
      <c r="J256" s="13"/>
      <c r="L256" s="13"/>
    </row>
    <row r="257" spans="1:12">
      <c r="A257" s="14"/>
      <c r="B257" s="14"/>
      <c r="C257" s="37"/>
      <c r="D257" s="14"/>
      <c r="E257" s="32"/>
      <c r="J257" s="13"/>
      <c r="L257" s="13"/>
    </row>
    <row r="258" spans="1:12">
      <c r="A258" s="14"/>
      <c r="B258" s="14"/>
      <c r="C258" s="37"/>
      <c r="D258" s="14"/>
      <c r="E258" s="32"/>
      <c r="J258" s="13"/>
      <c r="L258" s="13"/>
    </row>
    <row r="259" spans="1:12">
      <c r="A259" s="14"/>
      <c r="B259" s="14"/>
      <c r="C259" s="37"/>
      <c r="D259" s="14"/>
      <c r="E259" s="32"/>
      <c r="J259" s="13"/>
      <c r="L259" s="13"/>
    </row>
    <row r="260" spans="1:12">
      <c r="A260" s="14"/>
      <c r="B260" s="14"/>
      <c r="C260" s="37"/>
      <c r="D260" s="14"/>
      <c r="E260" s="32"/>
      <c r="J260" s="13"/>
      <c r="L260" s="13"/>
    </row>
    <row r="261" spans="1:12">
      <c r="A261" s="14"/>
      <c r="B261" s="14"/>
      <c r="C261" s="37"/>
      <c r="D261" s="14"/>
      <c r="E261" s="32"/>
      <c r="J261" s="13"/>
      <c r="L261" s="13"/>
    </row>
    <row r="262" spans="1:12">
      <c r="A262" s="14"/>
      <c r="B262" s="14"/>
      <c r="C262" s="37"/>
      <c r="D262" s="14"/>
      <c r="E262" s="32"/>
      <c r="J262" s="13"/>
      <c r="L262" s="13"/>
    </row>
    <row r="263" spans="1:12">
      <c r="A263" s="14"/>
      <c r="B263" s="14"/>
      <c r="C263" s="37"/>
      <c r="D263" s="14"/>
      <c r="E263" s="32"/>
      <c r="J263" s="13"/>
      <c r="L263" s="13"/>
    </row>
    <row r="264" spans="1:12">
      <c r="A264" s="14"/>
      <c r="B264" s="14"/>
      <c r="C264" s="37"/>
      <c r="D264" s="14"/>
      <c r="E264" s="32"/>
      <c r="J264" s="13"/>
      <c r="L264" s="13"/>
    </row>
    <row r="265" spans="1:12">
      <c r="A265" s="14"/>
      <c r="B265" s="14"/>
      <c r="C265" s="37"/>
      <c r="D265" s="14"/>
      <c r="E265" s="32"/>
      <c r="J265" s="13"/>
      <c r="L265" s="13"/>
    </row>
    <row r="266" spans="1:12">
      <c r="A266" s="14"/>
      <c r="B266" s="14"/>
      <c r="C266" s="37"/>
      <c r="D266" s="14"/>
      <c r="E266" s="32"/>
      <c r="J266" s="13"/>
      <c r="L266" s="13"/>
    </row>
    <row r="267" spans="1:12">
      <c r="A267" s="14"/>
      <c r="B267" s="14"/>
      <c r="C267" s="37"/>
      <c r="D267" s="14"/>
      <c r="E267" s="32"/>
      <c r="J267" s="13"/>
      <c r="L267" s="13"/>
    </row>
    <row r="268" spans="1:12">
      <c r="A268" s="26"/>
      <c r="B268" s="26"/>
      <c r="D268" s="26"/>
      <c r="E268" s="27"/>
      <c r="J268" s="13"/>
      <c r="L268" s="13"/>
    </row>
    <row r="269" spans="1:12">
      <c r="A269" s="26"/>
      <c r="B269" s="26"/>
      <c r="D269" s="26"/>
      <c r="E269" s="27"/>
      <c r="J269" s="13"/>
      <c r="L269" s="13"/>
    </row>
    <row r="270" spans="1:12">
      <c r="A270" s="14"/>
      <c r="B270" s="14"/>
      <c r="C270" s="37"/>
      <c r="D270" s="14"/>
      <c r="E270" s="32"/>
      <c r="J270" s="13"/>
      <c r="L270" s="13"/>
    </row>
    <row r="271" spans="1:12">
      <c r="A271" s="14"/>
      <c r="B271" s="14"/>
      <c r="C271" s="37"/>
      <c r="D271" s="14"/>
      <c r="E271" s="32"/>
      <c r="J271" s="13"/>
      <c r="L271" s="13"/>
    </row>
    <row r="272" spans="1:12">
      <c r="A272" s="14"/>
      <c r="B272" s="14"/>
      <c r="C272" s="37"/>
      <c r="D272" s="14"/>
      <c r="E272" s="32"/>
      <c r="J272" s="13"/>
      <c r="L272" s="13"/>
    </row>
    <row r="273" spans="1:12">
      <c r="A273" s="26"/>
      <c r="B273" s="26"/>
      <c r="D273" s="26"/>
      <c r="E273" s="27"/>
      <c r="J273" s="13"/>
      <c r="L273" s="13"/>
    </row>
    <row r="274" spans="1:12">
      <c r="A274" s="26"/>
      <c r="B274" s="26"/>
      <c r="D274" s="26"/>
      <c r="E274" s="27"/>
      <c r="J274" s="13"/>
      <c r="L274" s="13"/>
    </row>
    <row r="275" spans="1:12">
      <c r="A275" s="26"/>
      <c r="B275" s="26"/>
      <c r="D275" s="26"/>
      <c r="E275" s="27"/>
      <c r="J275" s="13"/>
      <c r="L275" s="13"/>
    </row>
    <row r="276" spans="1:12">
      <c r="A276" s="26"/>
      <c r="B276" s="26"/>
      <c r="D276" s="26"/>
      <c r="E276" s="27"/>
      <c r="J276" s="13"/>
      <c r="L276" s="13"/>
    </row>
    <row r="277" spans="1:12">
      <c r="A277" s="26"/>
      <c r="B277" s="26"/>
      <c r="D277" s="26"/>
      <c r="E277" s="27"/>
      <c r="J277" s="13"/>
      <c r="L277" s="13"/>
    </row>
    <row r="278" spans="1:12">
      <c r="A278" s="26"/>
      <c r="B278" s="26"/>
      <c r="D278" s="26"/>
      <c r="E278" s="27"/>
      <c r="J278" s="13"/>
      <c r="L278" s="13"/>
    </row>
    <row r="279" spans="1:12">
      <c r="A279" s="26"/>
      <c r="B279" s="26"/>
      <c r="D279" s="26"/>
      <c r="E279" s="27"/>
      <c r="J279" s="13"/>
      <c r="L279" s="13"/>
    </row>
    <row r="280" spans="1:12">
      <c r="A280" s="26"/>
      <c r="B280" s="26"/>
      <c r="D280" s="26"/>
      <c r="E280" s="27"/>
      <c r="J280" s="13"/>
      <c r="L280" s="13"/>
    </row>
    <row r="281" spans="1:12">
      <c r="A281" s="26"/>
      <c r="B281" s="26"/>
      <c r="D281" s="26"/>
      <c r="E281" s="27"/>
      <c r="J281" s="13"/>
      <c r="L281" s="13"/>
    </row>
    <row r="282" spans="1:12">
      <c r="A282" s="26"/>
      <c r="B282" s="26"/>
      <c r="D282" s="26"/>
      <c r="E282" s="27"/>
      <c r="J282" s="13"/>
      <c r="L282" s="13"/>
    </row>
    <row r="283" spans="1:12">
      <c r="A283" s="26"/>
      <c r="B283" s="26"/>
      <c r="D283" s="26"/>
      <c r="E283" s="27"/>
      <c r="J283" s="13"/>
      <c r="L283" s="13"/>
    </row>
    <row r="284" spans="1:12">
      <c r="A284" s="26"/>
      <c r="B284" s="26"/>
      <c r="D284" s="26"/>
      <c r="E284" s="27"/>
      <c r="J284" s="13"/>
      <c r="L284" s="13"/>
    </row>
    <row r="285" spans="1:12">
      <c r="A285" s="26"/>
      <c r="B285" s="26"/>
      <c r="D285" s="26"/>
      <c r="E285" s="27"/>
      <c r="J285" s="13"/>
      <c r="L285" s="13"/>
    </row>
    <row r="286" spans="1:12">
      <c r="A286" s="14"/>
      <c r="B286" s="14"/>
      <c r="C286" s="37"/>
      <c r="D286" s="14"/>
      <c r="E286" s="32"/>
      <c r="J286" s="13"/>
      <c r="L286" s="13"/>
    </row>
    <row r="287" spans="1:12">
      <c r="A287" s="26"/>
      <c r="B287" s="26"/>
      <c r="D287" s="26"/>
      <c r="E287" s="27"/>
      <c r="J287" s="13"/>
      <c r="L287" s="13"/>
    </row>
    <row r="288" spans="1:12">
      <c r="A288" s="26"/>
      <c r="B288" s="26"/>
      <c r="D288" s="26"/>
      <c r="E288" s="27"/>
      <c r="J288" s="13"/>
      <c r="L288" s="13"/>
    </row>
    <row r="289" spans="1:12">
      <c r="A289" s="26"/>
      <c r="B289" s="26"/>
      <c r="D289" s="26"/>
      <c r="E289" s="27"/>
      <c r="J289" s="13"/>
      <c r="L289" s="13"/>
    </row>
    <row r="290" spans="1:12">
      <c r="A290" s="26"/>
      <c r="B290" s="26"/>
      <c r="D290" s="26"/>
      <c r="E290" s="27"/>
      <c r="J290" s="13"/>
      <c r="L290" s="13"/>
    </row>
    <row r="291" spans="1:12">
      <c r="A291" s="26"/>
      <c r="B291" s="26"/>
      <c r="D291" s="26"/>
      <c r="E291" s="27"/>
      <c r="J291" s="13"/>
      <c r="L291" s="13"/>
    </row>
    <row r="292" spans="1:12">
      <c r="A292" s="26"/>
      <c r="B292" s="26"/>
      <c r="D292" s="26"/>
      <c r="E292" s="27"/>
      <c r="J292" s="13"/>
      <c r="L292" s="13"/>
    </row>
    <row r="293" spans="1:12">
      <c r="A293" s="26"/>
      <c r="B293" s="26"/>
      <c r="D293" s="26"/>
      <c r="E293" s="27"/>
      <c r="J293" s="13"/>
      <c r="L293" s="13"/>
    </row>
    <row r="294" spans="1:12">
      <c r="A294" s="26"/>
      <c r="B294" s="26"/>
      <c r="D294" s="26"/>
      <c r="E294" s="27"/>
      <c r="J294" s="13"/>
      <c r="L294" s="13"/>
    </row>
    <row r="295" spans="1:12">
      <c r="A295" s="26"/>
      <c r="B295" s="26"/>
      <c r="D295" s="26"/>
      <c r="E295" s="27"/>
      <c r="J295" s="13"/>
      <c r="L295" s="13"/>
    </row>
    <row r="296" spans="1:12">
      <c r="A296" s="26"/>
      <c r="B296" s="26"/>
      <c r="D296" s="26"/>
      <c r="E296" s="27"/>
      <c r="J296" s="13"/>
      <c r="L296" s="13"/>
    </row>
    <row r="297" spans="1:12">
      <c r="A297" s="26"/>
      <c r="B297" s="26"/>
      <c r="D297" s="26"/>
      <c r="E297" s="27"/>
      <c r="J297" s="13"/>
      <c r="L297" s="13"/>
    </row>
    <row r="298" spans="1:12">
      <c r="A298" s="26"/>
      <c r="B298" s="26"/>
      <c r="D298" s="26"/>
      <c r="E298" s="27"/>
      <c r="J298" s="13"/>
      <c r="L298" s="13"/>
    </row>
    <row r="299" spans="1:12">
      <c r="A299" s="26"/>
      <c r="B299" s="26"/>
      <c r="D299" s="26"/>
      <c r="E299" s="27"/>
      <c r="J299" s="13"/>
      <c r="L299" s="13"/>
    </row>
    <row r="300" spans="1:12">
      <c r="A300" s="26"/>
      <c r="B300" s="26"/>
      <c r="D300" s="26"/>
      <c r="E300" s="27"/>
      <c r="J300" s="13"/>
      <c r="L300" s="13"/>
    </row>
    <row r="301" spans="1:12">
      <c r="A301" s="26"/>
      <c r="B301" s="26"/>
      <c r="D301" s="26"/>
      <c r="E301" s="27"/>
      <c r="J301" s="13"/>
      <c r="L301" s="13"/>
    </row>
    <row r="302" spans="1:12">
      <c r="A302" s="26"/>
      <c r="B302" s="26"/>
      <c r="D302" s="26"/>
      <c r="E302" s="27"/>
      <c r="J302" s="13"/>
      <c r="L302" s="13"/>
    </row>
    <row r="303" spans="1:12">
      <c r="A303" s="26"/>
      <c r="B303" s="26"/>
      <c r="D303" s="26"/>
      <c r="E303" s="27"/>
      <c r="J303" s="13"/>
      <c r="L303" s="13"/>
    </row>
    <row r="304" spans="1:12">
      <c r="A304" s="26"/>
      <c r="B304" s="26"/>
      <c r="D304" s="26"/>
      <c r="E304" s="27"/>
      <c r="J304" s="13"/>
      <c r="L304" s="13"/>
    </row>
    <row r="305" spans="1:12">
      <c r="A305" s="26"/>
      <c r="B305" s="26"/>
      <c r="D305" s="26"/>
      <c r="E305" s="27"/>
      <c r="J305" s="13"/>
      <c r="L305" s="13"/>
    </row>
    <row r="306" spans="1:12">
      <c r="A306" s="26"/>
      <c r="B306" s="26"/>
      <c r="D306" s="26"/>
      <c r="E306" s="27"/>
      <c r="J306" s="13"/>
      <c r="L306" s="13"/>
    </row>
    <row r="307" spans="1:12">
      <c r="A307" s="26"/>
      <c r="B307" s="26"/>
      <c r="D307" s="26"/>
      <c r="E307" s="27"/>
      <c r="J307" s="13"/>
      <c r="L307" s="13"/>
    </row>
    <row r="308" spans="1:12">
      <c r="A308" s="26"/>
      <c r="B308" s="26"/>
      <c r="D308" s="26"/>
      <c r="E308" s="27"/>
      <c r="J308" s="13"/>
      <c r="L308" s="13"/>
    </row>
    <row r="309" spans="1:12">
      <c r="A309" s="14"/>
      <c r="B309" s="14"/>
      <c r="C309" s="37"/>
      <c r="D309" s="14"/>
      <c r="E309" s="32"/>
      <c r="J309" s="13"/>
      <c r="L309" s="13"/>
    </row>
    <row r="310" spans="1:12">
      <c r="A310" s="14"/>
      <c r="B310" s="14"/>
      <c r="C310" s="37"/>
      <c r="D310" s="14"/>
      <c r="E310" s="32"/>
      <c r="J310" s="13"/>
      <c r="L310" s="13"/>
    </row>
    <row r="311" spans="1:12">
      <c r="A311" s="14"/>
      <c r="B311" s="14"/>
      <c r="C311" s="37"/>
      <c r="D311" s="14"/>
      <c r="E311" s="32"/>
      <c r="J311" s="13"/>
      <c r="L311" s="13"/>
    </row>
    <row r="312" spans="1:12">
      <c r="A312" s="14"/>
      <c r="B312" s="14"/>
      <c r="C312" s="37"/>
      <c r="D312" s="14"/>
      <c r="E312" s="32"/>
      <c r="J312" s="13"/>
      <c r="L312" s="13"/>
    </row>
    <row r="313" spans="1:12">
      <c r="A313" s="14"/>
      <c r="B313" s="14"/>
      <c r="C313" s="37"/>
      <c r="D313" s="14"/>
      <c r="E313" s="32"/>
      <c r="J313" s="13"/>
      <c r="L313" s="13"/>
    </row>
    <row r="314" spans="1:12">
      <c r="A314" s="14"/>
      <c r="B314" s="14"/>
      <c r="C314" s="37"/>
      <c r="D314" s="14"/>
      <c r="E314" s="32"/>
      <c r="J314" s="13"/>
      <c r="L314" s="13"/>
    </row>
    <row r="315" spans="1:12">
      <c r="A315" s="14"/>
      <c r="B315" s="14"/>
      <c r="C315" s="37"/>
      <c r="D315" s="14"/>
      <c r="E315" s="32"/>
      <c r="J315" s="13"/>
      <c r="L315" s="13"/>
    </row>
    <row r="316" spans="1:12">
      <c r="A316" s="26"/>
      <c r="B316" s="26"/>
      <c r="D316" s="26"/>
      <c r="E316" s="27"/>
      <c r="J316" s="13"/>
      <c r="L316" s="13"/>
    </row>
    <row r="317" spans="1:12">
      <c r="A317" s="26"/>
      <c r="B317" s="26"/>
      <c r="D317" s="26"/>
      <c r="E317" s="27"/>
      <c r="J317" s="13"/>
      <c r="L317" s="13"/>
    </row>
    <row r="318" spans="1:12">
      <c r="A318" s="26"/>
      <c r="B318" s="26"/>
      <c r="D318" s="26"/>
      <c r="E318" s="27"/>
      <c r="J318" s="13"/>
      <c r="L318" s="13"/>
    </row>
    <row r="319" spans="1:12">
      <c r="A319" s="26"/>
      <c r="B319" s="26"/>
      <c r="D319" s="26"/>
      <c r="E319" s="27"/>
      <c r="J319" s="13"/>
      <c r="L319" s="13"/>
    </row>
    <row r="320" spans="1:12">
      <c r="A320" s="26"/>
      <c r="B320" s="26"/>
      <c r="D320" s="26"/>
      <c r="E320" s="27"/>
      <c r="J320" s="13"/>
      <c r="L320" s="13"/>
    </row>
    <row r="321" spans="1:12">
      <c r="A321" s="26"/>
      <c r="B321" s="26"/>
      <c r="D321" s="26"/>
      <c r="E321" s="27"/>
      <c r="J321" s="13"/>
      <c r="L321" s="13"/>
    </row>
    <row r="322" spans="1:12">
      <c r="A322" s="26"/>
      <c r="B322" s="26"/>
      <c r="D322" s="26"/>
      <c r="E322" s="27"/>
      <c r="J322" s="13"/>
      <c r="L322" s="13"/>
    </row>
    <row r="323" spans="1:12">
      <c r="A323" s="26"/>
      <c r="B323" s="26"/>
      <c r="D323" s="26"/>
      <c r="E323" s="27"/>
      <c r="J323" s="13"/>
      <c r="L323" s="13"/>
    </row>
    <row r="324" spans="1:12">
      <c r="A324" s="26"/>
      <c r="B324" s="26"/>
      <c r="D324" s="26"/>
      <c r="E324" s="27"/>
      <c r="J324" s="13"/>
      <c r="L324" s="13"/>
    </row>
    <row r="325" spans="1:12">
      <c r="A325" s="26"/>
      <c r="B325" s="26"/>
      <c r="D325" s="26"/>
      <c r="E325" s="27"/>
      <c r="J325" s="13"/>
      <c r="L325" s="13"/>
    </row>
    <row r="326" spans="1:12">
      <c r="A326" s="26"/>
      <c r="B326" s="26"/>
      <c r="D326" s="26"/>
      <c r="E326" s="27"/>
      <c r="J326" s="13"/>
      <c r="L326" s="13"/>
    </row>
    <row r="327" spans="1:12">
      <c r="A327" s="26"/>
      <c r="B327" s="26"/>
      <c r="D327" s="26"/>
      <c r="E327" s="27"/>
      <c r="J327" s="13"/>
      <c r="L327" s="13"/>
    </row>
    <row r="328" spans="1:12">
      <c r="A328" s="14"/>
      <c r="B328" s="14"/>
      <c r="C328" s="37"/>
      <c r="D328" s="14"/>
      <c r="E328" s="32"/>
      <c r="J328" s="13"/>
      <c r="L328" s="13"/>
    </row>
    <row r="329" spans="1:12">
      <c r="A329" s="14"/>
      <c r="B329" s="14"/>
      <c r="C329" s="37"/>
      <c r="D329" s="14"/>
      <c r="E329" s="32"/>
      <c r="J329" s="13"/>
      <c r="L329" s="13"/>
    </row>
    <row r="330" spans="1:12">
      <c r="A330" s="14"/>
      <c r="B330" s="14"/>
      <c r="C330" s="37"/>
      <c r="D330" s="14"/>
      <c r="E330" s="32"/>
      <c r="J330" s="13"/>
      <c r="L330" s="13"/>
    </row>
    <row r="331" spans="1:12">
      <c r="A331" s="26"/>
      <c r="B331" s="26"/>
      <c r="D331" s="26"/>
      <c r="E331" s="27"/>
      <c r="J331" s="13"/>
      <c r="L331" s="13"/>
    </row>
    <row r="332" spans="1:12">
      <c r="A332" s="26"/>
      <c r="B332" s="26"/>
      <c r="D332" s="26"/>
      <c r="E332" s="27"/>
      <c r="J332" s="13"/>
      <c r="L332" s="13"/>
    </row>
    <row r="333" spans="1:12">
      <c r="A333" s="26"/>
      <c r="B333" s="26"/>
      <c r="D333" s="26"/>
      <c r="E333" s="27"/>
      <c r="J333" s="13"/>
      <c r="L333" s="13"/>
    </row>
    <row r="334" spans="1:12">
      <c r="A334" s="26"/>
      <c r="B334" s="26"/>
      <c r="D334" s="26"/>
      <c r="E334" s="27"/>
      <c r="J334" s="13"/>
      <c r="L334" s="13"/>
    </row>
    <row r="335" spans="1:12">
      <c r="A335" s="14"/>
      <c r="B335" s="14"/>
      <c r="C335" s="37"/>
      <c r="D335" s="14"/>
      <c r="E335" s="32"/>
      <c r="J335" s="13"/>
      <c r="L335" s="13"/>
    </row>
    <row r="336" spans="1:12">
      <c r="A336" s="14"/>
      <c r="B336" s="14"/>
      <c r="C336" s="37"/>
      <c r="D336" s="14"/>
      <c r="E336" s="32"/>
      <c r="J336" s="13"/>
      <c r="L336" s="13"/>
    </row>
    <row r="337" spans="1:12">
      <c r="A337" s="14"/>
      <c r="B337" s="14"/>
      <c r="C337" s="37"/>
      <c r="D337" s="14"/>
      <c r="E337" s="32"/>
      <c r="J337" s="13"/>
      <c r="L337" s="13"/>
    </row>
    <row r="338" spans="1:12">
      <c r="A338" s="14"/>
      <c r="B338" s="14"/>
      <c r="C338" s="37"/>
      <c r="D338" s="14"/>
      <c r="E338" s="32"/>
      <c r="J338" s="13"/>
      <c r="L338" s="13"/>
    </row>
    <row r="339" spans="1:12">
      <c r="A339" s="14"/>
      <c r="B339" s="14"/>
      <c r="C339" s="37"/>
      <c r="D339" s="14"/>
      <c r="E339" s="32"/>
      <c r="J339" s="13"/>
      <c r="L339" s="13"/>
    </row>
    <row r="340" spans="1:12">
      <c r="A340" s="14"/>
      <c r="B340" s="14"/>
      <c r="C340" s="37"/>
      <c r="D340" s="14"/>
      <c r="E340" s="32"/>
      <c r="J340" s="13"/>
      <c r="L340" s="13"/>
    </row>
    <row r="341" spans="1:12">
      <c r="A341" s="14"/>
      <c r="B341" s="14"/>
      <c r="C341" s="37"/>
      <c r="D341" s="14"/>
      <c r="E341" s="32"/>
      <c r="J341" s="13"/>
      <c r="L341" s="13"/>
    </row>
    <row r="342" spans="1:12">
      <c r="A342" s="14"/>
      <c r="B342" s="14"/>
      <c r="C342" s="37"/>
      <c r="D342" s="14"/>
      <c r="E342" s="32"/>
      <c r="J342" s="13"/>
      <c r="L342" s="13"/>
    </row>
    <row r="343" spans="1:12">
      <c r="A343" s="14"/>
      <c r="B343" s="14"/>
      <c r="C343" s="37"/>
      <c r="D343" s="14"/>
      <c r="E343" s="32"/>
      <c r="J343" s="13"/>
      <c r="L343" s="13"/>
    </row>
    <row r="344" spans="1:12">
      <c r="A344" s="14"/>
      <c r="B344" s="14"/>
      <c r="C344" s="37"/>
      <c r="D344" s="14"/>
      <c r="E344" s="32"/>
      <c r="J344" s="13"/>
      <c r="L344" s="13"/>
    </row>
    <row r="345" spans="1:12">
      <c r="A345" s="14"/>
      <c r="B345" s="14"/>
      <c r="C345" s="37"/>
      <c r="D345" s="14"/>
      <c r="E345" s="32"/>
      <c r="J345" s="13"/>
      <c r="L345" s="13"/>
    </row>
    <row r="346" spans="1:12">
      <c r="A346" s="14"/>
      <c r="B346" s="14"/>
      <c r="C346" s="37"/>
      <c r="D346" s="14"/>
      <c r="E346" s="32"/>
      <c r="J346" s="13"/>
      <c r="L346" s="13"/>
    </row>
    <row r="347" spans="1:12">
      <c r="A347" s="14"/>
      <c r="B347" s="14"/>
      <c r="C347" s="37"/>
      <c r="D347" s="14"/>
      <c r="E347" s="32"/>
      <c r="J347" s="13"/>
      <c r="L347" s="13"/>
    </row>
    <row r="348" spans="1:12">
      <c r="A348" s="14"/>
      <c r="B348" s="14"/>
      <c r="C348" s="37"/>
      <c r="D348" s="14"/>
      <c r="E348" s="32"/>
      <c r="J348" s="13"/>
      <c r="L348" s="13"/>
    </row>
    <row r="349" spans="1:12">
      <c r="A349" s="14"/>
      <c r="B349" s="14"/>
      <c r="C349" s="37"/>
      <c r="D349" s="14"/>
      <c r="E349" s="32"/>
      <c r="J349" s="13"/>
      <c r="L349" s="13"/>
    </row>
    <row r="350" spans="1:12">
      <c r="A350" s="14"/>
      <c r="B350" s="14"/>
      <c r="C350" s="37"/>
      <c r="D350" s="14"/>
      <c r="E350" s="32"/>
      <c r="J350" s="13"/>
      <c r="L350" s="13"/>
    </row>
    <row r="351" spans="1:12">
      <c r="A351" s="14"/>
      <c r="B351" s="14"/>
      <c r="C351" s="37"/>
      <c r="D351" s="14"/>
      <c r="E351" s="32"/>
      <c r="J351" s="13"/>
      <c r="L351" s="13"/>
    </row>
    <row r="352" spans="1:12">
      <c r="A352" s="14"/>
      <c r="B352" s="14"/>
      <c r="C352" s="37"/>
      <c r="D352" s="14"/>
      <c r="E352" s="32"/>
      <c r="J352" s="13"/>
      <c r="L352" s="13"/>
    </row>
    <row r="353" spans="1:12">
      <c r="A353" s="14"/>
      <c r="B353" s="14"/>
      <c r="C353" s="37"/>
      <c r="D353" s="14"/>
      <c r="E353" s="32"/>
      <c r="J353" s="13"/>
      <c r="L353" s="13"/>
    </row>
    <row r="354" spans="1:12">
      <c r="A354" s="14"/>
      <c r="B354" s="14"/>
      <c r="C354" s="37"/>
      <c r="D354" s="14"/>
      <c r="E354" s="32"/>
      <c r="J354" s="13"/>
      <c r="L354" s="13"/>
    </row>
    <row r="355" spans="1:12">
      <c r="A355" s="14"/>
      <c r="B355" s="14"/>
      <c r="C355" s="37"/>
      <c r="D355" s="14"/>
      <c r="E355" s="32"/>
      <c r="J355" s="13"/>
      <c r="L355" s="13"/>
    </row>
    <row r="356" spans="1:12">
      <c r="A356" s="14"/>
      <c r="B356" s="14"/>
      <c r="C356" s="37"/>
      <c r="D356" s="14"/>
      <c r="E356" s="32"/>
      <c r="J356" s="13"/>
      <c r="L356" s="13"/>
    </row>
    <row r="357" spans="1:12">
      <c r="A357" s="14"/>
      <c r="B357" s="14"/>
      <c r="C357" s="37"/>
      <c r="D357" s="14"/>
      <c r="E357" s="32"/>
      <c r="J357" s="13"/>
      <c r="L357" s="13"/>
    </row>
    <row r="358" spans="1:12">
      <c r="A358" s="14"/>
      <c r="B358" s="14"/>
      <c r="C358" s="37"/>
      <c r="D358" s="14"/>
      <c r="E358" s="32"/>
      <c r="J358" s="13"/>
      <c r="L358" s="13"/>
    </row>
    <row r="359" spans="1:12">
      <c r="A359" s="14"/>
      <c r="B359" s="14"/>
      <c r="C359" s="37"/>
      <c r="D359" s="14"/>
      <c r="E359" s="32"/>
      <c r="J359" s="13"/>
      <c r="L359" s="13"/>
    </row>
    <row r="360" spans="1:12">
      <c r="A360" s="14"/>
      <c r="B360" s="14"/>
      <c r="C360" s="37"/>
      <c r="D360" s="14"/>
      <c r="E360" s="32"/>
      <c r="J360" s="13"/>
      <c r="L360" s="13"/>
    </row>
    <row r="361" spans="1:12">
      <c r="A361" s="14"/>
      <c r="B361" s="14"/>
      <c r="C361" s="37"/>
      <c r="D361" s="14"/>
      <c r="E361" s="32"/>
      <c r="J361" s="13"/>
      <c r="L361" s="13"/>
    </row>
    <row r="362" spans="1:12">
      <c r="A362" s="14"/>
      <c r="B362" s="14"/>
      <c r="C362" s="37"/>
      <c r="D362" s="14"/>
      <c r="E362" s="32"/>
      <c r="J362" s="13"/>
      <c r="L362" s="13"/>
    </row>
    <row r="363" spans="1:12">
      <c r="A363" s="14"/>
      <c r="B363" s="14"/>
      <c r="C363" s="37"/>
      <c r="D363" s="14"/>
      <c r="E363" s="32"/>
      <c r="J363" s="13"/>
      <c r="L363" s="13"/>
    </row>
    <row r="364" spans="1:12">
      <c r="A364" s="14"/>
      <c r="B364" s="14"/>
      <c r="C364" s="37"/>
      <c r="D364" s="14"/>
      <c r="E364" s="32"/>
      <c r="J364" s="13"/>
      <c r="L364" s="13"/>
    </row>
    <row r="365" spans="1:12">
      <c r="A365" s="14"/>
      <c r="B365" s="14"/>
      <c r="C365" s="37"/>
      <c r="D365" s="14"/>
      <c r="E365" s="32"/>
      <c r="J365" s="13"/>
      <c r="L365" s="13"/>
    </row>
    <row r="366" spans="1:12">
      <c r="A366" s="14"/>
      <c r="B366" s="14"/>
      <c r="C366" s="37"/>
      <c r="D366" s="14"/>
      <c r="E366" s="32"/>
      <c r="J366" s="13"/>
      <c r="L366" s="13"/>
    </row>
    <row r="367" spans="1:12">
      <c r="A367" s="14"/>
      <c r="B367" s="14"/>
      <c r="C367" s="37"/>
      <c r="D367" s="14"/>
      <c r="E367" s="32"/>
      <c r="J367" s="13"/>
      <c r="L367" s="13"/>
    </row>
    <row r="368" spans="1:12">
      <c r="A368" s="26"/>
      <c r="B368" s="26"/>
      <c r="D368" s="26"/>
      <c r="E368" s="27"/>
      <c r="J368" s="13"/>
      <c r="L368" s="13"/>
    </row>
    <row r="369" spans="1:12">
      <c r="A369" s="26"/>
      <c r="B369" s="26"/>
      <c r="D369" s="26"/>
      <c r="E369" s="27"/>
      <c r="J369" s="13"/>
      <c r="L369" s="13"/>
    </row>
    <row r="370" spans="1:12">
      <c r="A370" s="26"/>
      <c r="B370" s="26"/>
      <c r="D370" s="26"/>
      <c r="E370" s="27"/>
      <c r="J370" s="13"/>
      <c r="L370" s="13"/>
    </row>
    <row r="371" spans="1:12">
      <c r="A371" s="26"/>
      <c r="B371" s="26"/>
      <c r="D371" s="26"/>
      <c r="E371" s="27"/>
      <c r="J371" s="13"/>
      <c r="L371" s="13"/>
    </row>
    <row r="372" spans="1:12">
      <c r="A372" s="26"/>
      <c r="B372" s="26"/>
      <c r="D372" s="26"/>
      <c r="E372" s="27"/>
      <c r="J372" s="13"/>
      <c r="L372" s="13"/>
    </row>
    <row r="373" spans="1:12">
      <c r="A373" s="26"/>
      <c r="B373" s="26"/>
      <c r="D373" s="26"/>
      <c r="E373" s="27"/>
      <c r="J373" s="13"/>
      <c r="L373" s="13"/>
    </row>
    <row r="374" spans="1:12">
      <c r="A374" s="26"/>
      <c r="B374" s="26"/>
      <c r="D374" s="26"/>
      <c r="E374" s="27"/>
      <c r="J374" s="13"/>
      <c r="L374" s="13"/>
    </row>
    <row r="375" spans="1:12">
      <c r="A375" s="26"/>
      <c r="B375" s="26"/>
      <c r="D375" s="26"/>
      <c r="E375" s="27"/>
      <c r="J375" s="13"/>
      <c r="L375" s="13"/>
    </row>
    <row r="376" spans="1:12">
      <c r="A376" s="26"/>
      <c r="B376" s="26"/>
      <c r="D376" s="26"/>
      <c r="E376" s="27"/>
      <c r="J376" s="13"/>
      <c r="L376" s="13"/>
    </row>
    <row r="377" spans="1:12">
      <c r="A377" s="26"/>
      <c r="B377" s="26"/>
      <c r="D377" s="26"/>
      <c r="E377" s="27"/>
      <c r="J377" s="13"/>
      <c r="L377" s="13"/>
    </row>
    <row r="378" spans="1:12">
      <c r="A378" s="26"/>
      <c r="B378" s="26"/>
      <c r="D378" s="26"/>
      <c r="E378" s="27"/>
      <c r="J378" s="13"/>
      <c r="L378" s="13"/>
    </row>
    <row r="379" spans="1:12">
      <c r="A379" s="26"/>
      <c r="B379" s="26"/>
      <c r="D379" s="26"/>
      <c r="E379" s="27"/>
      <c r="J379" s="13"/>
      <c r="L379" s="13"/>
    </row>
    <row r="380" spans="1:12">
      <c r="A380" s="26"/>
      <c r="B380" s="26"/>
      <c r="D380" s="26"/>
      <c r="E380" s="27"/>
      <c r="J380" s="13"/>
      <c r="L380" s="13"/>
    </row>
    <row r="381" spans="1:12">
      <c r="A381" s="26"/>
      <c r="B381" s="26"/>
      <c r="D381" s="26"/>
      <c r="E381" s="27"/>
      <c r="J381" s="13"/>
      <c r="L381" s="13"/>
    </row>
    <row r="382" spans="1:12">
      <c r="A382" s="26"/>
      <c r="B382" s="26"/>
      <c r="D382" s="26"/>
      <c r="E382" s="27"/>
      <c r="J382" s="13"/>
      <c r="L382" s="13"/>
    </row>
    <row r="383" spans="1:12">
      <c r="A383" s="26"/>
      <c r="B383" s="26"/>
      <c r="D383" s="26"/>
      <c r="E383" s="27"/>
      <c r="J383" s="13"/>
      <c r="L383" s="13"/>
    </row>
    <row r="384" spans="1:12">
      <c r="A384" s="26"/>
      <c r="B384" s="26"/>
      <c r="D384" s="26"/>
      <c r="E384" s="27"/>
      <c r="J384" s="13"/>
      <c r="L384" s="13"/>
    </row>
    <row r="385" spans="1:12">
      <c r="A385" s="26"/>
      <c r="B385" s="26"/>
      <c r="D385" s="26"/>
      <c r="E385" s="27"/>
      <c r="J385" s="13"/>
      <c r="L385" s="13"/>
    </row>
    <row r="386" spans="1:12">
      <c r="A386" s="26"/>
      <c r="B386" s="26"/>
      <c r="D386" s="26"/>
      <c r="E386" s="27"/>
      <c r="J386" s="13"/>
      <c r="L386" s="13"/>
    </row>
    <row r="387" spans="1:12">
      <c r="A387" s="26"/>
      <c r="B387" s="26"/>
      <c r="D387" s="26"/>
      <c r="E387" s="27"/>
      <c r="J387" s="13"/>
      <c r="L387" s="13"/>
    </row>
    <row r="388" spans="1:12">
      <c r="A388" s="26"/>
      <c r="B388" s="26"/>
      <c r="D388" s="26"/>
      <c r="E388" s="27"/>
      <c r="J388" s="13"/>
      <c r="L388" s="13"/>
    </row>
    <row r="389" spans="1:12">
      <c r="A389" s="26"/>
      <c r="B389" s="26"/>
      <c r="D389" s="26"/>
      <c r="E389" s="27"/>
      <c r="J389" s="13"/>
      <c r="L389" s="13"/>
    </row>
    <row r="390" spans="1:12">
      <c r="A390" s="26"/>
      <c r="B390" s="26"/>
      <c r="D390" s="26"/>
      <c r="E390" s="27"/>
      <c r="J390" s="13"/>
      <c r="L390" s="13"/>
    </row>
    <row r="391" spans="1:12">
      <c r="A391" s="26"/>
      <c r="B391" s="26"/>
      <c r="D391" s="26"/>
      <c r="E391" s="27"/>
      <c r="J391" s="13"/>
      <c r="L391" s="13"/>
    </row>
    <row r="392" spans="1:12">
      <c r="A392" s="26"/>
      <c r="B392" s="26"/>
      <c r="D392" s="26"/>
      <c r="E392" s="27"/>
      <c r="J392" s="13"/>
      <c r="L392" s="13"/>
    </row>
    <row r="393" spans="1:12">
      <c r="A393" s="26"/>
      <c r="B393" s="26"/>
      <c r="D393" s="26"/>
      <c r="E393" s="27"/>
      <c r="J393" s="13"/>
      <c r="L393" s="13"/>
    </row>
    <row r="394" spans="1:12">
      <c r="A394" s="14"/>
      <c r="B394" s="14"/>
      <c r="C394" s="37"/>
      <c r="D394" s="14"/>
      <c r="E394" s="32"/>
      <c r="J394" s="13"/>
      <c r="L394" s="13"/>
    </row>
    <row r="395" spans="1:12">
      <c r="A395" s="14"/>
      <c r="B395" s="14"/>
      <c r="C395" s="37"/>
      <c r="D395" s="14"/>
      <c r="E395" s="32"/>
      <c r="J395" s="13"/>
      <c r="L395" s="13"/>
    </row>
    <row r="396" spans="1:12">
      <c r="A396" s="14"/>
      <c r="B396" s="14"/>
      <c r="C396" s="37"/>
      <c r="D396" s="14"/>
      <c r="E396" s="32"/>
      <c r="J396" s="13"/>
      <c r="L396" s="13"/>
    </row>
    <row r="397" spans="1:12">
      <c r="A397" s="14"/>
      <c r="B397" s="14"/>
      <c r="C397" s="37"/>
      <c r="D397" s="14"/>
      <c r="E397" s="32"/>
      <c r="J397" s="13"/>
      <c r="L397" s="13"/>
    </row>
    <row r="398" spans="1:12">
      <c r="A398" s="14"/>
      <c r="B398" s="14"/>
      <c r="C398" s="37"/>
      <c r="D398" s="14"/>
      <c r="E398" s="32"/>
      <c r="J398" s="13"/>
      <c r="L398" s="13"/>
    </row>
    <row r="399" spans="1:12">
      <c r="A399" s="14"/>
      <c r="B399" s="14"/>
      <c r="C399" s="37"/>
      <c r="D399" s="14"/>
      <c r="E399" s="32"/>
      <c r="J399" s="13"/>
      <c r="L399" s="13"/>
    </row>
    <row r="400" spans="1:12">
      <c r="A400" s="14"/>
      <c r="B400" s="14"/>
      <c r="C400" s="37"/>
      <c r="D400" s="14"/>
      <c r="E400" s="32"/>
      <c r="J400" s="13"/>
      <c r="L400" s="13"/>
    </row>
    <row r="401" spans="1:12">
      <c r="A401" s="14"/>
      <c r="B401" s="14"/>
      <c r="C401" s="37"/>
      <c r="D401" s="14"/>
      <c r="E401" s="32"/>
      <c r="J401" s="13"/>
      <c r="L401" s="13"/>
    </row>
    <row r="402" spans="1:12">
      <c r="A402" s="14"/>
      <c r="B402" s="14"/>
      <c r="C402" s="37"/>
      <c r="D402" s="14"/>
      <c r="E402" s="32"/>
      <c r="J402" s="13"/>
      <c r="L402" s="13"/>
    </row>
    <row r="403" spans="1:12">
      <c r="A403" s="14"/>
      <c r="B403" s="14"/>
      <c r="C403" s="37"/>
      <c r="D403" s="14"/>
      <c r="E403" s="32"/>
      <c r="J403" s="13"/>
      <c r="L403" s="13"/>
    </row>
    <row r="404" spans="1:12">
      <c r="A404" s="14"/>
      <c r="B404" s="14"/>
      <c r="C404" s="37"/>
      <c r="D404" s="14"/>
      <c r="E404" s="32"/>
      <c r="J404" s="13"/>
      <c r="L404" s="13"/>
    </row>
    <row r="405" spans="1:12">
      <c r="A405" s="14"/>
      <c r="B405" s="14"/>
      <c r="C405" s="37"/>
      <c r="D405" s="14"/>
      <c r="E405" s="32"/>
      <c r="J405" s="13"/>
      <c r="L405" s="13"/>
    </row>
    <row r="406" spans="1:12">
      <c r="A406" s="14"/>
      <c r="B406" s="14"/>
      <c r="C406" s="37"/>
      <c r="D406" s="14"/>
      <c r="E406" s="32"/>
      <c r="J406" s="13"/>
      <c r="L406" s="13"/>
    </row>
    <row r="407" spans="1:12">
      <c r="A407" s="14"/>
      <c r="B407" s="14"/>
      <c r="C407" s="37"/>
      <c r="D407" s="14"/>
      <c r="E407" s="32"/>
      <c r="J407" s="13"/>
      <c r="L407" s="13"/>
    </row>
    <row r="408" spans="1:12">
      <c r="A408" s="14"/>
      <c r="B408" s="14"/>
      <c r="C408" s="37"/>
      <c r="D408" s="14"/>
      <c r="E408" s="32"/>
      <c r="J408" s="13"/>
      <c r="L408" s="13"/>
    </row>
    <row r="409" spans="1:12">
      <c r="A409" s="26"/>
      <c r="B409" s="26"/>
      <c r="D409" s="26"/>
      <c r="E409" s="27"/>
      <c r="J409" s="13"/>
      <c r="L409" s="13"/>
    </row>
    <row r="410" spans="1:12">
      <c r="A410" s="14"/>
      <c r="B410" s="14"/>
      <c r="C410" s="37"/>
      <c r="D410" s="14"/>
      <c r="E410" s="32"/>
      <c r="J410" s="13"/>
      <c r="L410" s="13"/>
    </row>
    <row r="411" spans="1:12">
      <c r="A411" s="14"/>
      <c r="B411" s="14"/>
      <c r="C411" s="37"/>
      <c r="D411" s="14"/>
      <c r="E411" s="32"/>
      <c r="J411" s="13"/>
      <c r="L411" s="13"/>
    </row>
    <row r="412" spans="1:12">
      <c r="A412" s="14"/>
      <c r="B412" s="14"/>
      <c r="C412" s="37"/>
      <c r="D412" s="14"/>
      <c r="E412" s="32"/>
      <c r="J412" s="13"/>
      <c r="L412" s="13"/>
    </row>
    <row r="413" spans="1:12">
      <c r="A413" s="14"/>
      <c r="B413" s="14"/>
      <c r="C413" s="37"/>
      <c r="D413" s="14"/>
      <c r="E413" s="32"/>
      <c r="J413" s="13"/>
      <c r="L413" s="13"/>
    </row>
    <row r="414" spans="1:12">
      <c r="A414" s="14"/>
      <c r="B414" s="14"/>
      <c r="C414" s="37"/>
      <c r="D414" s="14"/>
      <c r="E414" s="32"/>
      <c r="J414" s="13"/>
      <c r="L414" s="13"/>
    </row>
    <row r="415" spans="1:12">
      <c r="A415" s="14"/>
      <c r="B415" s="14"/>
      <c r="C415" s="37"/>
      <c r="D415" s="14"/>
      <c r="E415" s="32"/>
      <c r="J415" s="13"/>
      <c r="L415" s="13"/>
    </row>
    <row r="416" spans="1:12">
      <c r="A416" s="14"/>
      <c r="B416" s="14"/>
      <c r="C416" s="37"/>
      <c r="D416" s="14"/>
      <c r="E416" s="32"/>
      <c r="J416" s="13"/>
      <c r="L416" s="13"/>
    </row>
    <row r="417" spans="1:12">
      <c r="A417" s="26"/>
      <c r="B417" s="26"/>
      <c r="D417" s="26"/>
      <c r="E417" s="27"/>
      <c r="J417" s="13"/>
      <c r="L417" s="13"/>
    </row>
    <row r="418" spans="1:12">
      <c r="A418" s="26"/>
      <c r="B418" s="26"/>
      <c r="D418" s="26"/>
      <c r="E418" s="27"/>
      <c r="J418" s="13"/>
      <c r="L418" s="13"/>
    </row>
    <row r="419" spans="1:12">
      <c r="A419" s="26"/>
      <c r="B419" s="26"/>
      <c r="D419" s="26"/>
      <c r="E419" s="27"/>
      <c r="J419" s="13"/>
      <c r="L419" s="13"/>
    </row>
    <row r="420" spans="1:12">
      <c r="A420" s="26"/>
      <c r="B420" s="26"/>
      <c r="D420" s="26"/>
      <c r="E420" s="27"/>
      <c r="J420" s="13"/>
      <c r="L420" s="13"/>
    </row>
    <row r="421" spans="1:12">
      <c r="A421" s="26"/>
      <c r="B421" s="26"/>
      <c r="D421" s="26"/>
      <c r="E421" s="27"/>
      <c r="J421" s="13"/>
      <c r="L421" s="13"/>
    </row>
    <row r="422" spans="1:12">
      <c r="A422" s="26"/>
      <c r="B422" s="26"/>
      <c r="D422" s="26"/>
      <c r="E422" s="27"/>
      <c r="J422" s="13"/>
      <c r="L422" s="13"/>
    </row>
    <row r="423" spans="1:12">
      <c r="A423" s="26"/>
      <c r="B423" s="26"/>
      <c r="D423" s="26"/>
      <c r="E423" s="27"/>
      <c r="J423" s="13"/>
      <c r="L423" s="13"/>
    </row>
    <row r="424" spans="1:12">
      <c r="A424" s="26"/>
      <c r="B424" s="26"/>
      <c r="D424" s="26"/>
      <c r="E424" s="27"/>
      <c r="J424" s="13"/>
      <c r="L424" s="13"/>
    </row>
    <row r="425" spans="1:12">
      <c r="A425" s="26"/>
      <c r="B425" s="26"/>
      <c r="D425" s="26"/>
      <c r="E425" s="27"/>
      <c r="J425" s="13"/>
      <c r="L425" s="13"/>
    </row>
    <row r="426" spans="1:12">
      <c r="A426" s="26"/>
      <c r="B426" s="26"/>
      <c r="D426" s="26"/>
      <c r="E426" s="27"/>
      <c r="J426" s="13"/>
      <c r="L426" s="13"/>
    </row>
    <row r="427" spans="1:12">
      <c r="A427" s="26"/>
      <c r="B427" s="26"/>
      <c r="D427" s="26"/>
      <c r="E427" s="27"/>
      <c r="J427" s="13"/>
      <c r="L427" s="13"/>
    </row>
    <row r="428" spans="1:12">
      <c r="A428" s="26"/>
      <c r="B428" s="26"/>
      <c r="D428" s="26"/>
      <c r="E428" s="27"/>
      <c r="J428" s="13"/>
      <c r="L428" s="13"/>
    </row>
    <row r="429" spans="1:12">
      <c r="A429" s="26"/>
      <c r="B429" s="26"/>
      <c r="D429" s="26"/>
      <c r="E429" s="27"/>
      <c r="J429" s="13"/>
      <c r="L429" s="13"/>
    </row>
    <row r="430" spans="1:12">
      <c r="A430" s="14"/>
      <c r="B430" s="14"/>
      <c r="C430" s="37"/>
      <c r="D430" s="14"/>
      <c r="E430" s="32"/>
      <c r="J430" s="13"/>
      <c r="L430" s="13"/>
    </row>
    <row r="431" spans="1:12">
      <c r="A431" s="14"/>
      <c r="B431" s="14"/>
      <c r="C431" s="37"/>
      <c r="D431" s="14"/>
      <c r="E431" s="32"/>
      <c r="J431" s="13"/>
      <c r="L431" s="13"/>
    </row>
    <row r="432" spans="1:12">
      <c r="A432" s="14"/>
      <c r="B432" s="14"/>
      <c r="C432" s="37"/>
      <c r="D432" s="14"/>
      <c r="E432" s="32"/>
      <c r="J432" s="13"/>
      <c r="L432" s="13"/>
    </row>
    <row r="433" spans="1:12">
      <c r="A433" s="14"/>
      <c r="B433" s="14"/>
      <c r="C433" s="37"/>
      <c r="D433" s="14"/>
      <c r="E433" s="32"/>
      <c r="J433" s="13"/>
      <c r="L433" s="13"/>
    </row>
    <row r="434" spans="1:12">
      <c r="A434" s="14"/>
      <c r="B434" s="14"/>
      <c r="C434" s="37"/>
      <c r="D434" s="14"/>
      <c r="E434" s="32"/>
      <c r="J434" s="13"/>
      <c r="L434" s="13"/>
    </row>
    <row r="435" spans="1:12">
      <c r="A435" s="14"/>
      <c r="B435" s="14"/>
      <c r="C435" s="37"/>
      <c r="D435" s="14"/>
      <c r="E435" s="32"/>
      <c r="J435" s="13"/>
      <c r="L435" s="13"/>
    </row>
    <row r="436" spans="1:12">
      <c r="A436" s="14"/>
      <c r="B436" s="14"/>
      <c r="C436" s="37"/>
      <c r="D436" s="14"/>
      <c r="E436" s="32"/>
      <c r="J436" s="13"/>
      <c r="L436" s="13"/>
    </row>
    <row r="437" spans="1:12">
      <c r="A437" s="14"/>
      <c r="B437" s="14"/>
      <c r="C437" s="37"/>
      <c r="D437" s="14"/>
      <c r="E437" s="32"/>
      <c r="J437" s="13"/>
      <c r="L437" s="13"/>
    </row>
    <row r="438" spans="1:12">
      <c r="A438" s="14"/>
      <c r="B438" s="14"/>
      <c r="C438" s="37"/>
      <c r="D438" s="14"/>
      <c r="E438" s="32"/>
      <c r="J438" s="13"/>
      <c r="L438" s="13"/>
    </row>
    <row r="439" spans="1:12">
      <c r="A439" s="14"/>
      <c r="B439" s="14"/>
      <c r="C439" s="37"/>
      <c r="D439" s="14"/>
      <c r="E439" s="32"/>
      <c r="J439" s="13"/>
      <c r="L439" s="13"/>
    </row>
    <row r="440" spans="1:12">
      <c r="A440" s="14"/>
      <c r="B440" s="14"/>
      <c r="C440" s="37"/>
      <c r="D440" s="14"/>
      <c r="E440" s="32"/>
      <c r="J440" s="13"/>
      <c r="L440" s="13"/>
    </row>
    <row r="441" spans="1:12">
      <c r="A441" s="14"/>
      <c r="B441" s="14"/>
      <c r="C441" s="37"/>
      <c r="D441" s="14"/>
      <c r="E441" s="32"/>
      <c r="J441" s="13"/>
      <c r="L441" s="13"/>
    </row>
    <row r="442" spans="1:12">
      <c r="A442" s="14"/>
      <c r="B442" s="14"/>
      <c r="C442" s="37"/>
      <c r="D442" s="14"/>
      <c r="E442" s="32"/>
      <c r="J442" s="13"/>
      <c r="L442" s="13"/>
    </row>
    <row r="443" spans="1:12">
      <c r="A443" s="14"/>
      <c r="B443" s="14"/>
      <c r="C443" s="37"/>
      <c r="D443" s="14"/>
      <c r="E443" s="32"/>
      <c r="J443" s="13"/>
      <c r="L443" s="13"/>
    </row>
    <row r="444" spans="1:12">
      <c r="A444" s="14"/>
      <c r="B444" s="14"/>
      <c r="C444" s="37"/>
      <c r="D444" s="14"/>
      <c r="E444" s="32"/>
      <c r="J444" s="13"/>
      <c r="L444" s="13"/>
    </row>
    <row r="445" spans="1:12">
      <c r="A445" s="14"/>
      <c r="B445" s="14"/>
      <c r="C445" s="37"/>
      <c r="D445" s="14"/>
      <c r="E445" s="32"/>
      <c r="J445" s="13"/>
      <c r="L445" s="13"/>
    </row>
    <row r="446" spans="1:12">
      <c r="A446" s="14"/>
      <c r="B446" s="14"/>
      <c r="C446" s="37"/>
      <c r="D446" s="14"/>
      <c r="E446" s="32"/>
      <c r="J446" s="13"/>
      <c r="L446" s="13"/>
    </row>
    <row r="447" spans="1:12">
      <c r="A447" s="14"/>
      <c r="B447" s="14"/>
      <c r="C447" s="37"/>
      <c r="D447" s="14"/>
      <c r="E447" s="32"/>
      <c r="J447" s="13"/>
      <c r="L447" s="13"/>
    </row>
    <row r="448" spans="1:12">
      <c r="A448" s="14"/>
      <c r="B448" s="14"/>
      <c r="C448" s="37"/>
      <c r="D448" s="14"/>
      <c r="E448" s="32"/>
      <c r="J448" s="13"/>
      <c r="L448" s="13"/>
    </row>
    <row r="449" spans="1:12">
      <c r="A449" s="14"/>
      <c r="B449" s="14"/>
      <c r="C449" s="37"/>
      <c r="D449" s="14"/>
      <c r="E449" s="32"/>
      <c r="J449" s="13"/>
      <c r="L449" s="13"/>
    </row>
    <row r="450" spans="1:12">
      <c r="A450" s="14"/>
      <c r="B450" s="14"/>
      <c r="C450" s="37"/>
      <c r="D450" s="14"/>
      <c r="E450" s="32"/>
      <c r="J450" s="13"/>
      <c r="L450" s="13"/>
    </row>
    <row r="451" spans="1:12">
      <c r="A451" s="14"/>
      <c r="B451" s="14"/>
      <c r="C451" s="37"/>
      <c r="D451" s="14"/>
      <c r="E451" s="32"/>
      <c r="J451" s="13"/>
      <c r="L451" s="13"/>
    </row>
    <row r="452" spans="1:12">
      <c r="A452" s="14"/>
      <c r="B452" s="14"/>
      <c r="C452" s="37"/>
      <c r="D452" s="14"/>
      <c r="E452" s="32"/>
      <c r="J452" s="13"/>
      <c r="L452" s="13"/>
    </row>
    <row r="453" spans="1:12">
      <c r="A453" s="14"/>
      <c r="B453" s="14"/>
      <c r="C453" s="37"/>
      <c r="D453" s="14"/>
      <c r="E453" s="32"/>
      <c r="J453" s="13"/>
      <c r="L453" s="13"/>
    </row>
    <row r="454" spans="1:12">
      <c r="A454" s="14"/>
      <c r="B454" s="14"/>
      <c r="C454" s="37"/>
      <c r="D454" s="14"/>
      <c r="E454" s="32"/>
      <c r="J454" s="13"/>
      <c r="L454" s="13"/>
    </row>
    <row r="455" spans="1:12">
      <c r="A455" s="14"/>
      <c r="B455" s="14"/>
      <c r="C455" s="37"/>
      <c r="D455" s="14"/>
      <c r="E455" s="32"/>
      <c r="J455" s="13"/>
      <c r="L455" s="13"/>
    </row>
    <row r="456" spans="1:12">
      <c r="A456" s="14"/>
      <c r="B456" s="14"/>
      <c r="C456" s="37"/>
      <c r="D456" s="14"/>
      <c r="E456" s="32"/>
      <c r="J456" s="13"/>
      <c r="L456" s="13"/>
    </row>
    <row r="457" spans="1:12">
      <c r="A457" s="14"/>
      <c r="B457" s="14"/>
      <c r="C457" s="37"/>
      <c r="D457" s="14"/>
      <c r="E457" s="32"/>
      <c r="J457" s="13"/>
      <c r="L457" s="13"/>
    </row>
    <row r="458" spans="1:12">
      <c r="A458" s="14"/>
      <c r="B458" s="14"/>
      <c r="C458" s="37"/>
      <c r="D458" s="14"/>
      <c r="E458" s="32"/>
      <c r="J458" s="13"/>
      <c r="L458" s="13"/>
    </row>
    <row r="459" spans="1:12">
      <c r="A459" s="26"/>
      <c r="B459" s="26"/>
      <c r="D459" s="26"/>
      <c r="E459" s="27"/>
      <c r="J459" s="13"/>
      <c r="L459" s="13"/>
    </row>
    <row r="460" spans="1:12">
      <c r="A460" s="26"/>
      <c r="B460" s="26"/>
      <c r="D460" s="26"/>
      <c r="E460" s="27"/>
      <c r="J460" s="13"/>
      <c r="L460" s="13"/>
    </row>
    <row r="461" spans="1:12">
      <c r="A461" s="26"/>
      <c r="B461" s="26"/>
      <c r="D461" s="26"/>
      <c r="E461" s="27"/>
      <c r="J461" s="13"/>
      <c r="L461" s="13"/>
    </row>
    <row r="462" spans="1:12">
      <c r="A462" s="26"/>
      <c r="B462" s="26"/>
      <c r="D462" s="26"/>
      <c r="E462" s="27"/>
      <c r="J462" s="13"/>
      <c r="L462" s="13"/>
    </row>
    <row r="463" spans="1:12">
      <c r="A463" s="26"/>
      <c r="B463" s="26"/>
      <c r="D463" s="26"/>
      <c r="E463" s="27"/>
      <c r="J463" s="13"/>
      <c r="L463" s="13"/>
    </row>
    <row r="464" spans="1:12">
      <c r="A464" s="14"/>
      <c r="B464" s="14"/>
      <c r="C464" s="37"/>
      <c r="D464" s="14"/>
      <c r="E464" s="32"/>
      <c r="J464" s="13"/>
      <c r="L464" s="13"/>
    </row>
    <row r="465" spans="1:12">
      <c r="A465" s="14"/>
      <c r="B465" s="14"/>
      <c r="C465" s="37"/>
      <c r="D465" s="14"/>
      <c r="E465" s="32"/>
      <c r="J465" s="13"/>
      <c r="L465" s="13"/>
    </row>
    <row r="466" spans="1:12">
      <c r="A466" s="14"/>
      <c r="B466" s="14"/>
      <c r="C466" s="37"/>
      <c r="D466" s="14"/>
      <c r="E466" s="32"/>
      <c r="J466" s="13"/>
      <c r="L466" s="13"/>
    </row>
    <row r="467" spans="1:12">
      <c r="A467" s="14"/>
      <c r="B467" s="14"/>
      <c r="C467" s="37"/>
      <c r="D467" s="14"/>
      <c r="E467" s="32"/>
      <c r="J467" s="13"/>
      <c r="L467" s="13"/>
    </row>
    <row r="468" spans="1:12">
      <c r="A468" s="14"/>
      <c r="B468" s="14"/>
      <c r="C468" s="37"/>
      <c r="D468" s="14"/>
      <c r="E468" s="32"/>
      <c r="J468" s="13"/>
      <c r="L468" s="13"/>
    </row>
    <row r="469" spans="1:12">
      <c r="A469" s="14"/>
      <c r="B469" s="14"/>
      <c r="C469" s="37"/>
      <c r="D469" s="14"/>
      <c r="E469" s="32"/>
      <c r="J469" s="13"/>
      <c r="L469" s="13"/>
    </row>
    <row r="470" spans="1:12">
      <c r="A470" s="14"/>
      <c r="B470" s="14"/>
      <c r="C470" s="37"/>
      <c r="D470" s="14"/>
      <c r="E470" s="32"/>
      <c r="J470" s="13"/>
      <c r="L470" s="13"/>
    </row>
    <row r="471" spans="1:12">
      <c r="A471" s="14"/>
      <c r="B471" s="14"/>
      <c r="C471" s="37"/>
      <c r="D471" s="14"/>
      <c r="E471" s="32"/>
      <c r="J471" s="13"/>
      <c r="L471" s="13"/>
    </row>
    <row r="472" spans="1:12">
      <c r="A472" s="14"/>
      <c r="B472" s="14"/>
      <c r="C472" s="37"/>
      <c r="D472" s="14"/>
      <c r="E472" s="32"/>
      <c r="J472" s="13"/>
      <c r="L472" s="13"/>
    </row>
    <row r="473" spans="1:12">
      <c r="A473" s="14"/>
      <c r="B473" s="14"/>
      <c r="C473" s="37"/>
      <c r="D473" s="14"/>
      <c r="E473" s="32"/>
      <c r="J473" s="13"/>
      <c r="L473" s="13"/>
    </row>
    <row r="474" spans="1:12">
      <c r="A474" s="14"/>
      <c r="B474" s="14"/>
      <c r="C474" s="37"/>
      <c r="D474" s="14"/>
      <c r="E474" s="32"/>
      <c r="J474" s="13"/>
      <c r="L474" s="13"/>
    </row>
    <row r="475" spans="1:12">
      <c r="A475" s="14"/>
      <c r="B475" s="14"/>
      <c r="C475" s="37"/>
      <c r="D475" s="14"/>
      <c r="E475" s="32"/>
      <c r="J475" s="13"/>
      <c r="L475" s="13"/>
    </row>
    <row r="476" spans="1:12">
      <c r="A476" s="14"/>
      <c r="B476" s="14"/>
      <c r="C476" s="37"/>
      <c r="D476" s="14"/>
      <c r="E476" s="32"/>
      <c r="J476" s="13"/>
      <c r="L476" s="13"/>
    </row>
    <row r="477" spans="1:12">
      <c r="A477" s="14"/>
      <c r="B477" s="14"/>
      <c r="C477" s="37"/>
      <c r="D477" s="14"/>
      <c r="E477" s="32"/>
      <c r="J477" s="13"/>
      <c r="L477" s="13"/>
    </row>
    <row r="478" spans="1:12">
      <c r="A478" s="14"/>
      <c r="B478" s="14"/>
      <c r="C478" s="37"/>
      <c r="D478" s="14"/>
      <c r="E478" s="32"/>
      <c r="J478" s="13"/>
      <c r="L478" s="13"/>
    </row>
    <row r="479" spans="1:12">
      <c r="A479" s="14"/>
      <c r="B479" s="14"/>
      <c r="C479" s="37"/>
      <c r="D479" s="14"/>
      <c r="E479" s="32"/>
      <c r="J479" s="13"/>
      <c r="L479" s="13"/>
    </row>
    <row r="480" spans="1:12">
      <c r="A480" s="14"/>
      <c r="B480" s="14"/>
      <c r="C480" s="37"/>
      <c r="D480" s="14"/>
      <c r="E480" s="32"/>
      <c r="J480" s="13"/>
      <c r="L480" s="13"/>
    </row>
    <row r="481" spans="1:12">
      <c r="A481" s="14"/>
      <c r="B481" s="14"/>
      <c r="C481" s="37"/>
      <c r="D481" s="14"/>
      <c r="E481" s="32"/>
      <c r="J481" s="13"/>
      <c r="L481" s="13"/>
    </row>
    <row r="482" spans="1:12">
      <c r="A482" s="14"/>
      <c r="B482" s="14"/>
      <c r="C482" s="37"/>
      <c r="D482" s="14"/>
      <c r="E482" s="32"/>
      <c r="J482" s="13"/>
      <c r="L482" s="13"/>
    </row>
    <row r="483" spans="1:12">
      <c r="A483" s="14"/>
      <c r="B483" s="14"/>
      <c r="C483" s="37"/>
      <c r="D483" s="14"/>
      <c r="E483" s="32"/>
      <c r="J483" s="13"/>
      <c r="L483" s="13"/>
    </row>
    <row r="484" spans="1:12">
      <c r="A484" s="14"/>
      <c r="B484" s="14"/>
      <c r="C484" s="37"/>
      <c r="D484" s="14"/>
      <c r="E484" s="32"/>
      <c r="J484" s="13"/>
      <c r="L484" s="13"/>
    </row>
    <row r="485" spans="1:12">
      <c r="A485" s="14"/>
      <c r="B485" s="14"/>
      <c r="C485" s="37"/>
      <c r="D485" s="14"/>
      <c r="E485" s="32"/>
      <c r="J485" s="13"/>
      <c r="L485" s="13"/>
    </row>
    <row r="486" spans="1:12">
      <c r="A486" s="14"/>
      <c r="B486" s="14"/>
      <c r="C486" s="37"/>
      <c r="D486" s="14"/>
      <c r="E486" s="32"/>
      <c r="J486" s="13"/>
      <c r="L486" s="13"/>
    </row>
    <row r="487" spans="1:12">
      <c r="A487" s="14"/>
      <c r="B487" s="14"/>
      <c r="C487" s="37"/>
      <c r="D487" s="14"/>
      <c r="E487" s="32"/>
      <c r="J487" s="13"/>
      <c r="L487" s="13"/>
    </row>
    <row r="488" spans="1:12">
      <c r="A488" s="14"/>
      <c r="B488" s="14"/>
      <c r="C488" s="37"/>
      <c r="D488" s="14"/>
      <c r="E488" s="32"/>
      <c r="J488" s="13"/>
      <c r="L488" s="13"/>
    </row>
    <row r="489" spans="1:12">
      <c r="A489" s="14"/>
      <c r="B489" s="14"/>
      <c r="C489" s="37"/>
      <c r="D489" s="14"/>
      <c r="E489" s="32"/>
      <c r="J489" s="13"/>
      <c r="L489" s="13"/>
    </row>
    <row r="490" spans="1:12">
      <c r="A490" s="14"/>
      <c r="B490" s="14"/>
      <c r="C490" s="37"/>
      <c r="D490" s="14"/>
      <c r="E490" s="32"/>
      <c r="J490" s="13"/>
      <c r="L490" s="13"/>
    </row>
    <row r="491" spans="1:12">
      <c r="A491" s="14"/>
      <c r="B491" s="14"/>
      <c r="C491" s="37"/>
      <c r="D491" s="14"/>
      <c r="E491" s="32"/>
      <c r="J491" s="13"/>
      <c r="L491" s="13"/>
    </row>
    <row r="492" spans="1:12">
      <c r="A492" s="14"/>
      <c r="B492" s="14"/>
      <c r="C492" s="37"/>
      <c r="D492" s="14"/>
      <c r="E492" s="32"/>
      <c r="J492" s="13"/>
      <c r="L492" s="13"/>
    </row>
    <row r="493" spans="1:12">
      <c r="A493" s="14"/>
      <c r="B493" s="14"/>
      <c r="C493" s="37"/>
      <c r="D493" s="14"/>
      <c r="E493" s="32"/>
      <c r="J493" s="13"/>
      <c r="L493" s="13"/>
    </row>
    <row r="494" spans="1:12">
      <c r="A494" s="14"/>
      <c r="B494" s="14"/>
      <c r="C494" s="37"/>
      <c r="D494" s="14"/>
      <c r="E494" s="32"/>
      <c r="J494" s="13"/>
      <c r="L494" s="13"/>
    </row>
    <row r="495" spans="1:12">
      <c r="A495" s="14"/>
      <c r="B495" s="14"/>
      <c r="C495" s="37"/>
      <c r="D495" s="14"/>
      <c r="E495" s="32"/>
      <c r="J495" s="13"/>
      <c r="L495" s="13"/>
    </row>
    <row r="496" spans="1:12">
      <c r="A496" s="26"/>
      <c r="B496" s="26"/>
      <c r="D496" s="26"/>
      <c r="E496" s="27"/>
      <c r="J496" s="13"/>
      <c r="L496" s="13"/>
    </row>
    <row r="497" spans="1:12">
      <c r="A497" s="26"/>
      <c r="B497" s="26"/>
      <c r="D497" s="26"/>
      <c r="E497" s="27"/>
      <c r="J497" s="13"/>
      <c r="L497" s="13"/>
    </row>
    <row r="498" spans="1:12">
      <c r="A498" s="26"/>
      <c r="B498" s="26"/>
      <c r="D498" s="26"/>
      <c r="E498" s="27"/>
      <c r="J498" s="13"/>
      <c r="L498" s="13"/>
    </row>
    <row r="499" spans="1:12">
      <c r="A499" s="26"/>
      <c r="B499" s="26"/>
      <c r="D499" s="26"/>
      <c r="E499" s="27"/>
      <c r="J499" s="13"/>
      <c r="L499" s="13"/>
    </row>
    <row r="500" spans="1:12">
      <c r="A500" s="26"/>
      <c r="B500" s="26"/>
      <c r="D500" s="26"/>
      <c r="E500" s="27"/>
      <c r="J500" s="13"/>
      <c r="L500" s="13"/>
    </row>
    <row r="501" spans="1:12">
      <c r="A501" s="26"/>
      <c r="B501" s="26"/>
      <c r="D501" s="26"/>
      <c r="E501" s="27"/>
      <c r="J501" s="13"/>
      <c r="L501" s="13"/>
    </row>
    <row r="502" spans="1:12">
      <c r="A502" s="26"/>
      <c r="B502" s="26"/>
      <c r="D502" s="26"/>
      <c r="E502" s="27"/>
      <c r="J502" s="13"/>
      <c r="L502" s="13"/>
    </row>
    <row r="503" spans="1:12">
      <c r="A503" s="26"/>
      <c r="B503" s="26"/>
      <c r="D503" s="26"/>
      <c r="E503" s="27"/>
      <c r="J503" s="13"/>
      <c r="L503" s="13"/>
    </row>
    <row r="504" spans="1:12">
      <c r="A504" s="26"/>
      <c r="B504" s="26"/>
      <c r="D504" s="26"/>
      <c r="E504" s="27"/>
      <c r="J504" s="13"/>
      <c r="L504" s="13"/>
    </row>
    <row r="505" spans="1:12">
      <c r="A505" s="26"/>
      <c r="B505" s="26"/>
      <c r="D505" s="26"/>
      <c r="E505" s="27"/>
      <c r="J505" s="13"/>
      <c r="L505" s="13"/>
    </row>
    <row r="506" spans="1:12">
      <c r="A506" s="26"/>
      <c r="B506" s="26"/>
      <c r="D506" s="26"/>
      <c r="E506" s="27"/>
      <c r="J506" s="13"/>
      <c r="L506" s="13"/>
    </row>
    <row r="507" spans="1:12">
      <c r="A507" s="26"/>
      <c r="B507" s="26"/>
      <c r="D507" s="26"/>
      <c r="E507" s="27"/>
      <c r="J507" s="13"/>
      <c r="L507" s="13"/>
    </row>
    <row r="508" spans="1:12">
      <c r="A508" s="26"/>
      <c r="B508" s="26"/>
      <c r="D508" s="26"/>
      <c r="E508" s="27"/>
      <c r="J508" s="13"/>
      <c r="L508" s="13"/>
    </row>
    <row r="509" spans="1:12">
      <c r="A509" s="26"/>
      <c r="B509" s="26"/>
      <c r="D509" s="26"/>
      <c r="E509" s="27"/>
      <c r="J509" s="13"/>
      <c r="L509" s="13"/>
    </row>
    <row r="510" spans="1:12">
      <c r="A510" s="14"/>
      <c r="B510" s="14"/>
      <c r="C510" s="37"/>
      <c r="D510" s="14"/>
      <c r="E510" s="32"/>
      <c r="J510" s="13"/>
      <c r="L510" s="13"/>
    </row>
    <row r="511" spans="1:12">
      <c r="A511" s="26"/>
      <c r="B511" s="26"/>
      <c r="D511" s="26"/>
      <c r="E511" s="27"/>
      <c r="J511" s="13"/>
      <c r="L511" s="13"/>
    </row>
    <row r="512" spans="1:12">
      <c r="A512" s="26"/>
      <c r="B512" s="26"/>
      <c r="D512" s="26"/>
      <c r="E512" s="27"/>
      <c r="J512" s="13"/>
      <c r="L512" s="13"/>
    </row>
    <row r="513" spans="1:12">
      <c r="A513" s="26"/>
      <c r="B513" s="26"/>
      <c r="D513" s="26"/>
      <c r="E513" s="27"/>
      <c r="J513" s="13"/>
      <c r="L513" s="13"/>
    </row>
    <row r="514" spans="1:12">
      <c r="A514" s="26"/>
      <c r="B514" s="26"/>
      <c r="D514" s="26"/>
      <c r="E514" s="27"/>
      <c r="J514" s="13"/>
      <c r="L514" s="13"/>
    </row>
    <row r="515" spans="1:12">
      <c r="A515" s="26"/>
      <c r="B515" s="26"/>
      <c r="D515" s="26"/>
      <c r="E515" s="27"/>
      <c r="J515" s="13"/>
      <c r="L515" s="13"/>
    </row>
    <row r="516" spans="1:12">
      <c r="A516" s="26"/>
      <c r="B516" s="26"/>
      <c r="D516" s="26"/>
      <c r="E516" s="27"/>
      <c r="J516" s="13"/>
      <c r="L516" s="13"/>
    </row>
    <row r="517" spans="1:12">
      <c r="A517" s="26"/>
      <c r="B517" s="26"/>
      <c r="D517" s="26"/>
      <c r="E517" s="27"/>
      <c r="J517" s="13"/>
      <c r="L517" s="13"/>
    </row>
    <row r="518" spans="1:12">
      <c r="A518" s="26"/>
      <c r="B518" s="26"/>
      <c r="D518" s="26"/>
      <c r="E518" s="27"/>
      <c r="J518" s="13"/>
      <c r="L518" s="13"/>
    </row>
    <row r="519" spans="1:12">
      <c r="A519" s="14"/>
      <c r="B519" s="14"/>
      <c r="C519" s="37"/>
      <c r="D519" s="14"/>
      <c r="E519" s="32"/>
      <c r="J519" s="13"/>
      <c r="L519" s="13"/>
    </row>
    <row r="520" spans="1:12">
      <c r="A520" s="26"/>
      <c r="B520" s="26"/>
      <c r="D520" s="26"/>
      <c r="E520" s="27"/>
      <c r="J520" s="13"/>
      <c r="L520" s="13"/>
    </row>
    <row r="521" spans="1:12">
      <c r="A521" s="26"/>
      <c r="B521" s="26"/>
      <c r="D521" s="26"/>
      <c r="E521" s="27"/>
      <c r="J521" s="13"/>
      <c r="L521" s="13"/>
    </row>
    <row r="522" spans="1:12">
      <c r="A522" s="26"/>
      <c r="B522" s="26"/>
      <c r="D522" s="26"/>
      <c r="E522" s="27"/>
      <c r="J522" s="13"/>
      <c r="L522" s="13"/>
    </row>
    <row r="523" spans="1:12">
      <c r="A523" s="26"/>
      <c r="B523" s="26"/>
      <c r="D523" s="26"/>
      <c r="E523" s="27"/>
      <c r="J523" s="13"/>
      <c r="L523" s="13"/>
    </row>
    <row r="524" spans="1:12">
      <c r="A524" s="26"/>
      <c r="B524" s="26"/>
      <c r="D524" s="26"/>
      <c r="E524" s="27"/>
      <c r="J524" s="13"/>
      <c r="L524" s="13"/>
    </row>
    <row r="525" spans="1:12">
      <c r="A525" s="26"/>
      <c r="B525" s="26"/>
      <c r="D525" s="26"/>
      <c r="E525" s="27"/>
      <c r="J525" s="13"/>
      <c r="L525" s="13"/>
    </row>
    <row r="526" spans="1:12">
      <c r="A526" s="26"/>
      <c r="B526" s="26"/>
      <c r="D526" s="26"/>
      <c r="E526" s="27"/>
      <c r="J526" s="13"/>
      <c r="L526" s="13"/>
    </row>
    <row r="527" spans="1:12">
      <c r="A527" s="26"/>
      <c r="B527" s="26"/>
      <c r="D527" s="26"/>
      <c r="E527" s="27"/>
      <c r="J527" s="13"/>
      <c r="L527" s="13"/>
    </row>
    <row r="528" spans="1:12">
      <c r="A528" s="26"/>
      <c r="B528" s="26"/>
      <c r="D528" s="26"/>
      <c r="E528" s="27"/>
      <c r="J528" s="13"/>
      <c r="L528" s="13"/>
    </row>
    <row r="529" spans="1:12">
      <c r="A529" s="26"/>
      <c r="B529" s="26"/>
      <c r="D529" s="26"/>
      <c r="E529" s="27"/>
      <c r="J529" s="13"/>
      <c r="L529" s="13"/>
    </row>
    <row r="530" spans="1:12">
      <c r="A530" s="14"/>
      <c r="B530" s="14"/>
      <c r="C530" s="37"/>
      <c r="D530" s="14"/>
      <c r="E530" s="32"/>
      <c r="J530" s="13"/>
      <c r="L530" s="13"/>
    </row>
    <row r="531" spans="1:12">
      <c r="A531" s="14"/>
      <c r="B531" s="14"/>
      <c r="C531" s="37"/>
      <c r="D531" s="14"/>
      <c r="E531" s="32"/>
      <c r="J531" s="13"/>
      <c r="L531" s="13"/>
    </row>
    <row r="532" spans="1:12">
      <c r="A532" s="14"/>
      <c r="B532" s="14"/>
      <c r="C532" s="37"/>
      <c r="D532" s="14"/>
      <c r="E532" s="32"/>
      <c r="J532" s="13"/>
      <c r="L532" s="13"/>
    </row>
    <row r="533" spans="1:12">
      <c r="A533" s="26"/>
      <c r="B533" s="26"/>
      <c r="D533" s="26"/>
      <c r="E533" s="27"/>
      <c r="J533" s="13"/>
      <c r="L533" s="13"/>
    </row>
    <row r="534" spans="1:12">
      <c r="A534" s="26"/>
      <c r="B534" s="26"/>
      <c r="D534" s="26"/>
      <c r="E534" s="27"/>
      <c r="J534" s="13"/>
      <c r="L534" s="13"/>
    </row>
    <row r="535" spans="1:12">
      <c r="A535" s="26"/>
      <c r="B535" s="26"/>
      <c r="D535" s="26"/>
      <c r="E535" s="27"/>
      <c r="J535" s="13"/>
      <c r="L535" s="13"/>
    </row>
    <row r="536" spans="1:12">
      <c r="A536" s="14"/>
      <c r="B536" s="14"/>
      <c r="C536" s="37"/>
      <c r="D536" s="14"/>
      <c r="E536" s="32"/>
      <c r="J536" s="13"/>
      <c r="L536" s="13"/>
    </row>
    <row r="537" spans="1:12">
      <c r="A537" s="26"/>
      <c r="B537" s="26"/>
      <c r="D537" s="26"/>
      <c r="E537" s="27"/>
      <c r="J537" s="13"/>
      <c r="L537" s="13"/>
    </row>
    <row r="538" spans="1:12">
      <c r="A538" s="26"/>
      <c r="B538" s="26"/>
      <c r="D538" s="26"/>
      <c r="E538" s="27"/>
      <c r="J538" s="13"/>
      <c r="L538" s="13"/>
    </row>
    <row r="539" spans="1:12">
      <c r="A539" s="26"/>
      <c r="B539" s="26"/>
      <c r="D539" s="26"/>
      <c r="E539" s="27"/>
      <c r="J539" s="13"/>
      <c r="L539" s="13"/>
    </row>
    <row r="540" spans="1:12">
      <c r="A540" s="26"/>
      <c r="B540" s="26"/>
      <c r="D540" s="26"/>
      <c r="E540" s="27"/>
      <c r="J540" s="13"/>
      <c r="L540" s="13"/>
    </row>
    <row r="541" spans="1:12">
      <c r="A541" s="14"/>
      <c r="B541" s="14"/>
      <c r="C541" s="37"/>
      <c r="D541" s="14"/>
      <c r="E541" s="32"/>
      <c r="J541" s="13"/>
      <c r="L541" s="13"/>
    </row>
    <row r="542" spans="1:12">
      <c r="A542" s="14"/>
      <c r="B542" s="14"/>
      <c r="C542" s="37"/>
      <c r="D542" s="14"/>
      <c r="E542" s="32"/>
      <c r="J542" s="13"/>
      <c r="L542" s="13"/>
    </row>
    <row r="543" spans="1:12">
      <c r="A543" s="26"/>
      <c r="B543" s="26"/>
      <c r="D543" s="26"/>
      <c r="E543" s="27"/>
      <c r="J543" s="13"/>
      <c r="L543" s="13"/>
    </row>
    <row r="544" spans="1:12">
      <c r="A544" s="26"/>
      <c r="B544" s="26"/>
      <c r="D544" s="26"/>
      <c r="E544" s="27"/>
      <c r="J544" s="13"/>
      <c r="L544" s="13"/>
    </row>
    <row r="545" spans="1:12">
      <c r="A545" s="26"/>
      <c r="B545" s="26"/>
      <c r="D545" s="26"/>
      <c r="E545" s="27"/>
      <c r="J545" s="13"/>
      <c r="L545" s="13"/>
    </row>
    <row r="546" spans="1:12">
      <c r="A546" s="14"/>
      <c r="B546" s="14"/>
      <c r="C546" s="37"/>
      <c r="D546" s="14"/>
      <c r="E546" s="32"/>
      <c r="J546" s="13"/>
      <c r="L546" s="13"/>
    </row>
    <row r="547" spans="1:12">
      <c r="A547" s="14"/>
      <c r="B547" s="14"/>
      <c r="C547" s="37"/>
      <c r="D547" s="14"/>
      <c r="E547" s="32"/>
      <c r="J547" s="13"/>
      <c r="L547" s="13"/>
    </row>
    <row r="548" spans="1:12">
      <c r="A548" s="14"/>
      <c r="B548" s="14"/>
      <c r="C548" s="37"/>
      <c r="D548" s="14"/>
      <c r="E548" s="32"/>
      <c r="J548" s="13"/>
      <c r="L548" s="13"/>
    </row>
    <row r="549" spans="1:12">
      <c r="A549" s="14"/>
      <c r="B549" s="14"/>
      <c r="C549" s="37"/>
      <c r="D549" s="14"/>
      <c r="E549" s="32"/>
      <c r="J549" s="13"/>
      <c r="L549" s="13"/>
    </row>
    <row r="550" spans="1:12">
      <c r="A550" s="14"/>
      <c r="B550" s="14"/>
      <c r="C550" s="37"/>
      <c r="D550" s="14"/>
      <c r="E550" s="32"/>
      <c r="J550" s="13"/>
      <c r="L550" s="13"/>
    </row>
    <row r="551" spans="1:12">
      <c r="A551" s="14"/>
      <c r="B551" s="14"/>
      <c r="C551" s="37"/>
      <c r="D551" s="14"/>
      <c r="E551" s="32"/>
      <c r="J551" s="13"/>
      <c r="L551" s="13"/>
    </row>
    <row r="552" spans="1:12">
      <c r="A552" s="14"/>
      <c r="B552" s="14"/>
      <c r="C552" s="37"/>
      <c r="D552" s="14"/>
      <c r="E552" s="32"/>
      <c r="J552" s="13"/>
      <c r="L552" s="13"/>
    </row>
    <row r="553" spans="1:12">
      <c r="A553" s="14"/>
      <c r="B553" s="14"/>
      <c r="C553" s="37"/>
      <c r="D553" s="14"/>
      <c r="E553" s="32"/>
      <c r="J553" s="13"/>
      <c r="L553" s="13"/>
    </row>
    <row r="554" spans="1:12">
      <c r="A554" s="14"/>
      <c r="B554" s="14"/>
      <c r="C554" s="37"/>
      <c r="D554" s="14"/>
      <c r="E554" s="32"/>
      <c r="J554" s="13"/>
      <c r="L554" s="13"/>
    </row>
    <row r="555" spans="1:12">
      <c r="A555" s="14"/>
      <c r="B555" s="14"/>
      <c r="C555" s="37"/>
      <c r="D555" s="14"/>
      <c r="E555" s="32"/>
      <c r="J555" s="13"/>
      <c r="L555" s="13"/>
    </row>
    <row r="556" spans="1:12">
      <c r="A556" s="14"/>
      <c r="B556" s="14"/>
      <c r="C556" s="37"/>
      <c r="D556" s="14"/>
      <c r="E556" s="32"/>
      <c r="J556" s="13"/>
      <c r="L556" s="13"/>
    </row>
    <row r="557" spans="1:12">
      <c r="A557" s="14"/>
      <c r="B557" s="14"/>
      <c r="C557" s="37"/>
      <c r="D557" s="14"/>
      <c r="E557" s="32"/>
      <c r="J557" s="13"/>
      <c r="L557" s="13"/>
    </row>
    <row r="558" spans="1:12">
      <c r="A558" s="26"/>
      <c r="B558" s="26"/>
      <c r="D558" s="26"/>
      <c r="E558" s="27"/>
      <c r="J558" s="13"/>
      <c r="L558" s="13"/>
    </row>
  </sheetData>
  <autoFilter ref="D1:D558" xr:uid="{00000000-0009-0000-0000-000003000000}">
    <sortState ref="A2:E558">
      <sortCondition ref="D1:D558"/>
    </sortState>
  </autoFilter>
  <phoneticPr fontId="4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H2041"/>
  <sheetViews>
    <sheetView zoomScale="89" zoomScaleNormal="50" zoomScalePageLayoutView="50" workbookViewId="0">
      <selection activeCell="F43" sqref="F43"/>
    </sheetView>
  </sheetViews>
  <sheetFormatPr baseColWidth="10" defaultColWidth="12.83203125" defaultRowHeight="15"/>
  <cols>
    <col min="1" max="1" width="21.6640625" customWidth="1"/>
    <col min="4" max="4" width="25" customWidth="1"/>
    <col min="5" max="5" width="37.1640625" customWidth="1"/>
    <col min="6" max="6" width="32" customWidth="1"/>
  </cols>
  <sheetData>
    <row r="1" spans="1:34">
      <c r="A1" s="44" t="s">
        <v>36</v>
      </c>
      <c r="B1" s="44"/>
      <c r="C1" s="44"/>
      <c r="D1" s="44"/>
      <c r="E1" s="44"/>
      <c r="F1" s="44"/>
      <c r="J1" t="s">
        <v>53</v>
      </c>
      <c r="L1" t="s">
        <v>54</v>
      </c>
      <c r="O1" t="s">
        <v>37</v>
      </c>
      <c r="P1" t="s">
        <v>45</v>
      </c>
      <c r="Q1" t="s">
        <v>38</v>
      </c>
      <c r="R1" t="s">
        <v>39</v>
      </c>
      <c r="T1" t="s">
        <v>40</v>
      </c>
      <c r="U1" t="s">
        <v>46</v>
      </c>
      <c r="V1" t="s">
        <v>38</v>
      </c>
      <c r="W1" t="s">
        <v>41</v>
      </c>
      <c r="Y1" t="s">
        <v>42</v>
      </c>
      <c r="Z1" t="s">
        <v>43</v>
      </c>
      <c r="AA1" t="s">
        <v>38</v>
      </c>
      <c r="AB1" t="s">
        <v>44</v>
      </c>
      <c r="AD1" t="s">
        <v>48</v>
      </c>
      <c r="AE1" t="s">
        <v>52</v>
      </c>
      <c r="AG1" t="s">
        <v>51</v>
      </c>
    </row>
    <row r="2" spans="1:34">
      <c r="A2" s="1" t="s">
        <v>26</v>
      </c>
      <c r="C2" t="s">
        <v>28</v>
      </c>
      <c r="D2" t="s">
        <v>30</v>
      </c>
      <c r="E2" t="s">
        <v>32</v>
      </c>
      <c r="F2" t="s">
        <v>33</v>
      </c>
      <c r="J2">
        <v>0</v>
      </c>
      <c r="K2">
        <v>0</v>
      </c>
      <c r="L2">
        <v>0</v>
      </c>
      <c r="M2">
        <v>0</v>
      </c>
      <c r="O2">
        <v>0</v>
      </c>
      <c r="P2">
        <v>0</v>
      </c>
      <c r="Q2">
        <v>0</v>
      </c>
      <c r="R2">
        <v>0</v>
      </c>
      <c r="T2">
        <v>0</v>
      </c>
      <c r="U2">
        <v>0</v>
      </c>
      <c r="V2">
        <v>0</v>
      </c>
      <c r="W2">
        <v>0</v>
      </c>
      <c r="Y2">
        <v>0</v>
      </c>
      <c r="Z2">
        <v>0</v>
      </c>
      <c r="AA2">
        <v>0</v>
      </c>
      <c r="AB2">
        <v>0</v>
      </c>
      <c r="AD2" s="13">
        <v>0</v>
      </c>
      <c r="AE2" s="13">
        <v>0</v>
      </c>
      <c r="AG2">
        <v>0</v>
      </c>
      <c r="AH2">
        <v>0</v>
      </c>
    </row>
    <row r="3" spans="1:34">
      <c r="A3">
        <v>28</v>
      </c>
      <c r="C3">
        <f>A3*A7</f>
        <v>840</v>
      </c>
      <c r="D3">
        <f>A7/30</f>
        <v>1</v>
      </c>
      <c r="E3">
        <f>A5*D3</f>
        <v>0</v>
      </c>
      <c r="F3">
        <f>C3+E3</f>
        <v>840</v>
      </c>
      <c r="J3">
        <v>0</v>
      </c>
      <c r="K3">
        <v>0</v>
      </c>
      <c r="L3">
        <v>0</v>
      </c>
      <c r="M3">
        <v>0</v>
      </c>
      <c r="O3">
        <v>0</v>
      </c>
      <c r="P3">
        <v>0</v>
      </c>
      <c r="Q3">
        <v>0</v>
      </c>
      <c r="R3">
        <v>0</v>
      </c>
      <c r="T3">
        <v>0</v>
      </c>
      <c r="U3">
        <v>0</v>
      </c>
      <c r="V3">
        <v>0</v>
      </c>
      <c r="W3">
        <v>0</v>
      </c>
      <c r="Y3">
        <v>0</v>
      </c>
      <c r="Z3">
        <v>0</v>
      </c>
      <c r="AA3">
        <v>0</v>
      </c>
      <c r="AB3">
        <v>0</v>
      </c>
      <c r="AD3" s="13">
        <v>0</v>
      </c>
      <c r="AE3" s="13">
        <v>0</v>
      </c>
      <c r="AG3">
        <v>0</v>
      </c>
      <c r="AH3">
        <v>0</v>
      </c>
    </row>
    <row r="4" spans="1:34">
      <c r="A4" s="1" t="s">
        <v>49</v>
      </c>
      <c r="J4">
        <v>0</v>
      </c>
      <c r="K4">
        <v>0</v>
      </c>
      <c r="L4">
        <v>0</v>
      </c>
      <c r="M4">
        <v>0</v>
      </c>
      <c r="O4">
        <v>0</v>
      </c>
      <c r="P4">
        <v>0</v>
      </c>
      <c r="Q4">
        <v>0</v>
      </c>
      <c r="R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D4" s="13">
        <v>0</v>
      </c>
      <c r="AE4" s="13">
        <v>0</v>
      </c>
      <c r="AG4">
        <v>0</v>
      </c>
      <c r="AH4">
        <v>0</v>
      </c>
    </row>
    <row r="5" spans="1:34">
      <c r="A5">
        <v>0</v>
      </c>
      <c r="J5">
        <v>0</v>
      </c>
      <c r="K5">
        <v>0</v>
      </c>
      <c r="L5">
        <v>0</v>
      </c>
      <c r="M5">
        <v>0</v>
      </c>
      <c r="O5">
        <v>0</v>
      </c>
      <c r="P5">
        <v>0</v>
      </c>
      <c r="Q5">
        <v>0</v>
      </c>
      <c r="R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D5" s="13">
        <v>0</v>
      </c>
      <c r="AE5" s="13">
        <v>0</v>
      </c>
      <c r="AG5">
        <v>0</v>
      </c>
      <c r="AH5">
        <v>0</v>
      </c>
    </row>
    <row r="6" spans="1:34">
      <c r="A6" s="1" t="s">
        <v>50</v>
      </c>
      <c r="J6">
        <v>0</v>
      </c>
      <c r="K6">
        <v>0</v>
      </c>
      <c r="L6">
        <v>0</v>
      </c>
      <c r="M6">
        <v>0</v>
      </c>
      <c r="O6">
        <v>0</v>
      </c>
      <c r="P6">
        <v>0</v>
      </c>
      <c r="Q6">
        <v>0</v>
      </c>
      <c r="R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D6" s="13">
        <v>0</v>
      </c>
      <c r="AE6" s="13">
        <v>0</v>
      </c>
      <c r="AG6">
        <v>0</v>
      </c>
      <c r="AH6">
        <v>0</v>
      </c>
    </row>
    <row r="7" spans="1:34">
      <c r="A7">
        <v>30</v>
      </c>
      <c r="J7">
        <v>0</v>
      </c>
      <c r="K7">
        <v>0</v>
      </c>
      <c r="L7">
        <v>0</v>
      </c>
      <c r="M7">
        <v>0</v>
      </c>
      <c r="O7">
        <v>0</v>
      </c>
      <c r="P7">
        <v>0</v>
      </c>
      <c r="Q7">
        <v>0</v>
      </c>
      <c r="R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D7" s="13">
        <v>0</v>
      </c>
      <c r="AE7" s="13">
        <v>0</v>
      </c>
      <c r="AG7">
        <v>0</v>
      </c>
      <c r="AH7">
        <v>0</v>
      </c>
    </row>
    <row r="8" spans="1:34">
      <c r="A8" s="1" t="s">
        <v>34</v>
      </c>
      <c r="J8">
        <v>0</v>
      </c>
      <c r="K8">
        <v>0</v>
      </c>
      <c r="L8">
        <v>0</v>
      </c>
      <c r="M8">
        <v>0</v>
      </c>
      <c r="O8">
        <v>0</v>
      </c>
      <c r="P8">
        <v>0</v>
      </c>
      <c r="Q8">
        <v>0</v>
      </c>
      <c r="R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D8" s="13">
        <v>0</v>
      </c>
      <c r="AE8" s="13">
        <v>0</v>
      </c>
      <c r="AG8">
        <v>0</v>
      </c>
      <c r="AH8">
        <v>0</v>
      </c>
    </row>
    <row r="9" spans="1:34">
      <c r="J9">
        <v>0</v>
      </c>
      <c r="K9">
        <v>0</v>
      </c>
      <c r="L9">
        <v>0</v>
      </c>
      <c r="M9">
        <v>0</v>
      </c>
      <c r="O9">
        <v>0</v>
      </c>
      <c r="P9">
        <v>0</v>
      </c>
      <c r="Q9">
        <v>0</v>
      </c>
      <c r="R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D9" s="13">
        <v>0</v>
      </c>
      <c r="AE9" s="13">
        <v>0</v>
      </c>
      <c r="AG9">
        <v>0</v>
      </c>
      <c r="AH9">
        <v>0</v>
      </c>
    </row>
    <row r="10" spans="1:34">
      <c r="J10">
        <v>0</v>
      </c>
      <c r="K10">
        <v>0</v>
      </c>
      <c r="L10">
        <v>0</v>
      </c>
      <c r="M10">
        <v>0</v>
      </c>
      <c r="O10">
        <v>0</v>
      </c>
      <c r="P10">
        <v>0</v>
      </c>
      <c r="Q10">
        <v>0</v>
      </c>
      <c r="R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D10" s="13">
        <v>0</v>
      </c>
      <c r="AE10" s="13">
        <v>0</v>
      </c>
      <c r="AG10">
        <v>0</v>
      </c>
      <c r="AH10">
        <v>0</v>
      </c>
    </row>
    <row r="11" spans="1:34">
      <c r="J11">
        <v>0</v>
      </c>
      <c r="K11">
        <v>0</v>
      </c>
      <c r="L11">
        <v>0</v>
      </c>
      <c r="M11">
        <v>0</v>
      </c>
      <c r="O11">
        <v>0</v>
      </c>
      <c r="P11">
        <v>0</v>
      </c>
      <c r="Q11">
        <v>0</v>
      </c>
      <c r="R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D11" s="13">
        <v>0</v>
      </c>
      <c r="AE11" s="13">
        <v>0</v>
      </c>
      <c r="AG11">
        <v>0</v>
      </c>
      <c r="AH11">
        <v>0</v>
      </c>
    </row>
    <row r="12" spans="1:34">
      <c r="J12">
        <v>0</v>
      </c>
      <c r="K12">
        <v>0</v>
      </c>
      <c r="L12">
        <v>0</v>
      </c>
      <c r="M12">
        <v>0</v>
      </c>
      <c r="O12">
        <v>0</v>
      </c>
      <c r="P12">
        <v>0</v>
      </c>
      <c r="Q12">
        <v>0</v>
      </c>
      <c r="R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D12" s="13">
        <v>0</v>
      </c>
      <c r="AE12" s="13">
        <v>0</v>
      </c>
      <c r="AG12">
        <v>0</v>
      </c>
      <c r="AH12">
        <v>0</v>
      </c>
    </row>
    <row r="13" spans="1:34">
      <c r="J13">
        <v>0</v>
      </c>
      <c r="K13">
        <v>0</v>
      </c>
      <c r="L13">
        <v>0</v>
      </c>
      <c r="M13">
        <v>0</v>
      </c>
      <c r="O13">
        <v>0</v>
      </c>
      <c r="P13">
        <v>0</v>
      </c>
      <c r="Q13">
        <v>0</v>
      </c>
      <c r="R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D13" s="13">
        <v>0</v>
      </c>
      <c r="AE13" s="13">
        <v>0</v>
      </c>
      <c r="AG13">
        <v>0</v>
      </c>
      <c r="AH13">
        <v>0</v>
      </c>
    </row>
    <row r="14" spans="1:34">
      <c r="A14" s="43" t="s">
        <v>35</v>
      </c>
      <c r="B14" s="43"/>
      <c r="C14" s="43"/>
      <c r="D14" s="43"/>
      <c r="E14" s="43"/>
      <c r="F14" s="43"/>
      <c r="J14">
        <v>0</v>
      </c>
      <c r="K14">
        <v>0</v>
      </c>
      <c r="L14">
        <v>0</v>
      </c>
      <c r="M14">
        <v>0</v>
      </c>
      <c r="O14">
        <v>0</v>
      </c>
      <c r="P14">
        <v>0</v>
      </c>
      <c r="Q14">
        <v>0</v>
      </c>
      <c r="R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D14" s="13">
        <v>0</v>
      </c>
      <c r="AE14" s="13">
        <v>0</v>
      </c>
      <c r="AG14">
        <v>0</v>
      </c>
      <c r="AH14">
        <v>0</v>
      </c>
    </row>
    <row r="15" spans="1:34">
      <c r="A15" s="15" t="s">
        <v>25</v>
      </c>
      <c r="B15" s="13"/>
      <c r="C15" s="13" t="s">
        <v>27</v>
      </c>
      <c r="D15" s="13" t="s">
        <v>29</v>
      </c>
      <c r="E15" s="13" t="s">
        <v>31</v>
      </c>
      <c r="F15" s="13" t="s">
        <v>47</v>
      </c>
      <c r="J15">
        <v>0</v>
      </c>
      <c r="K15">
        <v>0</v>
      </c>
      <c r="L15">
        <v>0</v>
      </c>
      <c r="M15">
        <v>0</v>
      </c>
      <c r="O15">
        <v>0</v>
      </c>
      <c r="P15">
        <v>0</v>
      </c>
      <c r="Q15">
        <v>0</v>
      </c>
      <c r="R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D15" s="13">
        <v>0</v>
      </c>
      <c r="AE15" s="13">
        <v>0</v>
      </c>
      <c r="AG15">
        <v>0</v>
      </c>
      <c r="AH15">
        <v>0</v>
      </c>
    </row>
    <row r="16" spans="1:34">
      <c r="A16" s="13">
        <v>11</v>
      </c>
      <c r="B16" s="13"/>
      <c r="C16" s="13">
        <f>A16*A7</f>
        <v>330</v>
      </c>
      <c r="D16" s="13">
        <f>A7/30</f>
        <v>1</v>
      </c>
      <c r="E16" s="13">
        <f>A18*D3</f>
        <v>10</v>
      </c>
      <c r="F16" s="13">
        <f>C16+E16</f>
        <v>340</v>
      </c>
      <c r="J16">
        <v>0</v>
      </c>
      <c r="K16">
        <v>0</v>
      </c>
      <c r="L16">
        <v>0</v>
      </c>
      <c r="M16">
        <v>0</v>
      </c>
      <c r="O16">
        <v>0</v>
      </c>
      <c r="P16">
        <v>0</v>
      </c>
      <c r="Q16">
        <v>0</v>
      </c>
      <c r="R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D16" s="13">
        <v>0</v>
      </c>
      <c r="AE16" s="13">
        <v>0</v>
      </c>
      <c r="AG16">
        <v>0</v>
      </c>
      <c r="AH16">
        <v>0</v>
      </c>
    </row>
    <row r="17" spans="1:34">
      <c r="A17" s="15" t="s">
        <v>49</v>
      </c>
      <c r="B17" s="13"/>
      <c r="C17" s="13"/>
      <c r="D17" s="13"/>
      <c r="E17" s="13"/>
      <c r="F17" s="13"/>
      <c r="J17">
        <v>0</v>
      </c>
      <c r="K17">
        <v>0</v>
      </c>
      <c r="L17">
        <v>0</v>
      </c>
      <c r="M17">
        <v>0</v>
      </c>
      <c r="O17">
        <v>0</v>
      </c>
      <c r="P17">
        <v>0</v>
      </c>
      <c r="Q17">
        <v>0</v>
      </c>
      <c r="R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D17" s="13">
        <v>0</v>
      </c>
      <c r="AE17" s="13">
        <v>0</v>
      </c>
      <c r="AG17">
        <v>0</v>
      </c>
      <c r="AH17">
        <v>0</v>
      </c>
    </row>
    <row r="18" spans="1:34">
      <c r="A18" s="13">
        <v>10</v>
      </c>
      <c r="B18" s="13"/>
      <c r="C18" s="13"/>
      <c r="D18" s="13"/>
      <c r="E18" s="13"/>
      <c r="F18" s="13"/>
      <c r="J18">
        <v>0</v>
      </c>
      <c r="K18">
        <v>0</v>
      </c>
      <c r="L18">
        <v>0</v>
      </c>
      <c r="M18">
        <v>0</v>
      </c>
      <c r="O18">
        <v>0</v>
      </c>
      <c r="P18">
        <v>0</v>
      </c>
      <c r="Q18">
        <v>0</v>
      </c>
      <c r="R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D18" s="13">
        <v>0</v>
      </c>
      <c r="AE18" s="13">
        <v>0</v>
      </c>
      <c r="AG18">
        <v>0</v>
      </c>
      <c r="AH18">
        <v>0</v>
      </c>
    </row>
    <row r="19" spans="1:34">
      <c r="A19" s="13"/>
      <c r="B19" s="13"/>
      <c r="C19" s="13"/>
      <c r="D19" s="13"/>
      <c r="E19" s="13"/>
      <c r="F19" s="13"/>
      <c r="J19">
        <v>0</v>
      </c>
      <c r="K19">
        <v>0</v>
      </c>
      <c r="L19">
        <v>0</v>
      </c>
      <c r="M19">
        <v>0</v>
      </c>
      <c r="O19">
        <v>0</v>
      </c>
      <c r="P19">
        <v>0</v>
      </c>
      <c r="Q19">
        <v>0</v>
      </c>
      <c r="R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D19" s="13">
        <v>0</v>
      </c>
      <c r="AE19" s="13">
        <v>0</v>
      </c>
      <c r="AG19">
        <v>0</v>
      </c>
      <c r="AH19">
        <v>0</v>
      </c>
    </row>
    <row r="20" spans="1:34">
      <c r="B20" s="13"/>
      <c r="C20" s="13"/>
      <c r="D20" s="13"/>
      <c r="E20" s="13"/>
      <c r="F20" s="13"/>
      <c r="J20">
        <v>0</v>
      </c>
      <c r="K20">
        <v>0</v>
      </c>
      <c r="L20">
        <v>0</v>
      </c>
      <c r="M20">
        <v>0</v>
      </c>
      <c r="O20">
        <v>0</v>
      </c>
      <c r="P20">
        <v>0</v>
      </c>
      <c r="Q20">
        <v>0</v>
      </c>
      <c r="R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D20" s="13">
        <v>0</v>
      </c>
      <c r="AE20" s="13">
        <v>0</v>
      </c>
      <c r="AG20">
        <v>0</v>
      </c>
      <c r="AH20">
        <v>0</v>
      </c>
    </row>
    <row r="21" spans="1:34">
      <c r="B21" s="13"/>
      <c r="C21" s="13"/>
      <c r="D21" s="13"/>
      <c r="E21" s="13"/>
      <c r="F21" s="13"/>
      <c r="J21">
        <v>0</v>
      </c>
      <c r="K21">
        <v>0</v>
      </c>
      <c r="L21">
        <v>0</v>
      </c>
      <c r="M21">
        <v>0</v>
      </c>
      <c r="O21">
        <v>0</v>
      </c>
      <c r="P21">
        <v>0</v>
      </c>
      <c r="Q21">
        <v>0</v>
      </c>
      <c r="R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D21" s="13">
        <v>0</v>
      </c>
      <c r="AE21" s="13">
        <v>0</v>
      </c>
      <c r="AG21">
        <v>0</v>
      </c>
      <c r="AH21">
        <v>0</v>
      </c>
    </row>
    <row r="22" spans="1:34">
      <c r="B22" s="13"/>
      <c r="C22" s="13"/>
      <c r="D22" s="13"/>
      <c r="E22" s="13"/>
      <c r="F22" s="13"/>
      <c r="J22">
        <v>0</v>
      </c>
      <c r="K22">
        <v>0</v>
      </c>
      <c r="L22">
        <v>0</v>
      </c>
      <c r="M22">
        <v>0</v>
      </c>
      <c r="O22">
        <v>0</v>
      </c>
      <c r="P22">
        <v>0</v>
      </c>
      <c r="Q22">
        <v>0</v>
      </c>
      <c r="R22">
        <v>0</v>
      </c>
      <c r="T22">
        <v>0</v>
      </c>
      <c r="U22">
        <v>0</v>
      </c>
      <c r="V22">
        <v>0</v>
      </c>
      <c r="W22">
        <v>0</v>
      </c>
      <c r="Y22">
        <v>0</v>
      </c>
      <c r="Z22">
        <v>0</v>
      </c>
      <c r="AA22">
        <v>0</v>
      </c>
      <c r="AB22">
        <v>0</v>
      </c>
      <c r="AD22" s="13">
        <v>0</v>
      </c>
      <c r="AE22" s="13">
        <v>0</v>
      </c>
      <c r="AG22">
        <v>0</v>
      </c>
      <c r="AH22">
        <v>0</v>
      </c>
    </row>
    <row r="23" spans="1:34">
      <c r="J23">
        <v>0</v>
      </c>
      <c r="K23">
        <v>0</v>
      </c>
      <c r="L23">
        <v>0</v>
      </c>
      <c r="M23">
        <v>0</v>
      </c>
      <c r="O23">
        <v>0</v>
      </c>
      <c r="P23">
        <v>0</v>
      </c>
      <c r="Q23">
        <v>0</v>
      </c>
      <c r="R23">
        <v>0</v>
      </c>
      <c r="T23">
        <v>0</v>
      </c>
      <c r="U23">
        <v>0</v>
      </c>
      <c r="V23">
        <v>0</v>
      </c>
      <c r="W23">
        <v>0</v>
      </c>
      <c r="Y23">
        <v>0</v>
      </c>
      <c r="Z23">
        <v>0</v>
      </c>
      <c r="AA23">
        <v>0</v>
      </c>
      <c r="AB23">
        <v>0</v>
      </c>
      <c r="AD23" s="13">
        <v>0</v>
      </c>
      <c r="AE23" s="13">
        <v>0</v>
      </c>
      <c r="AG23">
        <v>0</v>
      </c>
      <c r="AH23">
        <v>0</v>
      </c>
    </row>
    <row r="24" spans="1:34">
      <c r="J24">
        <v>0</v>
      </c>
      <c r="K24">
        <v>0</v>
      </c>
      <c r="L24">
        <v>0</v>
      </c>
      <c r="M24">
        <v>0</v>
      </c>
      <c r="O24">
        <v>0</v>
      </c>
      <c r="P24">
        <v>0</v>
      </c>
      <c r="Q24">
        <v>0</v>
      </c>
      <c r="R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D24" s="13">
        <v>0</v>
      </c>
      <c r="AE24" s="13">
        <v>0</v>
      </c>
      <c r="AG24">
        <v>0</v>
      </c>
      <c r="AH24">
        <v>0</v>
      </c>
    </row>
    <row r="25" spans="1:34">
      <c r="J25">
        <v>0</v>
      </c>
      <c r="K25">
        <v>0</v>
      </c>
      <c r="L25">
        <v>0</v>
      </c>
      <c r="M25">
        <v>0</v>
      </c>
      <c r="O25">
        <v>0</v>
      </c>
      <c r="P25">
        <v>0</v>
      </c>
      <c r="Q25">
        <v>0</v>
      </c>
      <c r="R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D25" s="13">
        <v>0</v>
      </c>
      <c r="AE25" s="13">
        <v>0</v>
      </c>
      <c r="AG25">
        <v>0</v>
      </c>
      <c r="AH25">
        <v>0</v>
      </c>
    </row>
    <row r="26" spans="1:34">
      <c r="J26">
        <v>0</v>
      </c>
      <c r="K26">
        <v>0</v>
      </c>
      <c r="L26">
        <v>0</v>
      </c>
      <c r="M26">
        <v>0</v>
      </c>
      <c r="O26">
        <v>0</v>
      </c>
      <c r="P26">
        <v>0</v>
      </c>
      <c r="Q26">
        <v>0</v>
      </c>
      <c r="R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D26" s="13">
        <v>0</v>
      </c>
      <c r="AE26" s="13">
        <v>0</v>
      </c>
      <c r="AG26">
        <v>0</v>
      </c>
      <c r="AH26">
        <v>0</v>
      </c>
    </row>
    <row r="27" spans="1:34">
      <c r="J27">
        <v>0</v>
      </c>
      <c r="K27">
        <v>0</v>
      </c>
      <c r="L27">
        <v>0</v>
      </c>
      <c r="M27">
        <v>0</v>
      </c>
      <c r="O27">
        <v>0</v>
      </c>
      <c r="P27">
        <v>0</v>
      </c>
      <c r="Q27">
        <v>0</v>
      </c>
      <c r="R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1910</v>
      </c>
      <c r="AB27">
        <v>0</v>
      </c>
      <c r="AD27" s="13">
        <v>0</v>
      </c>
      <c r="AE27" s="13">
        <v>0</v>
      </c>
      <c r="AG27">
        <v>0</v>
      </c>
      <c r="AH27">
        <v>0</v>
      </c>
    </row>
    <row r="28" spans="1:34">
      <c r="J28">
        <v>0</v>
      </c>
      <c r="K28">
        <v>0</v>
      </c>
      <c r="L28">
        <v>0</v>
      </c>
      <c r="M28">
        <v>0</v>
      </c>
      <c r="O28">
        <v>0</v>
      </c>
      <c r="P28">
        <v>0</v>
      </c>
      <c r="Q28">
        <v>0</v>
      </c>
      <c r="R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1900</v>
      </c>
      <c r="AB28">
        <v>0</v>
      </c>
      <c r="AD28" s="13">
        <v>0</v>
      </c>
      <c r="AE28" s="13">
        <v>0</v>
      </c>
      <c r="AG28">
        <v>0</v>
      </c>
      <c r="AH28">
        <v>0</v>
      </c>
    </row>
    <row r="29" spans="1:34">
      <c r="J29">
        <v>0</v>
      </c>
      <c r="K29">
        <v>0</v>
      </c>
      <c r="L29">
        <v>0</v>
      </c>
      <c r="M29">
        <v>0</v>
      </c>
      <c r="O29">
        <v>0</v>
      </c>
      <c r="P29">
        <v>0</v>
      </c>
      <c r="Q29">
        <v>0</v>
      </c>
      <c r="R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1893</v>
      </c>
      <c r="AB29">
        <v>0</v>
      </c>
      <c r="AD29" s="13">
        <v>0</v>
      </c>
      <c r="AE29" s="13">
        <v>0</v>
      </c>
      <c r="AG29">
        <v>0</v>
      </c>
      <c r="AH29">
        <v>0</v>
      </c>
    </row>
    <row r="30" spans="1:34">
      <c r="J30">
        <v>0</v>
      </c>
      <c r="K30">
        <v>0</v>
      </c>
      <c r="L30">
        <v>0</v>
      </c>
      <c r="M30">
        <v>0</v>
      </c>
      <c r="O30">
        <v>0</v>
      </c>
      <c r="P30">
        <v>0</v>
      </c>
      <c r="Q30">
        <v>0</v>
      </c>
      <c r="R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1886</v>
      </c>
      <c r="AB30">
        <v>0</v>
      </c>
      <c r="AD30" s="13">
        <v>0</v>
      </c>
      <c r="AE30" s="13">
        <v>0</v>
      </c>
      <c r="AG30">
        <v>0</v>
      </c>
      <c r="AH30">
        <v>0</v>
      </c>
    </row>
    <row r="31" spans="1:34">
      <c r="J31">
        <v>0</v>
      </c>
      <c r="K31">
        <v>0</v>
      </c>
      <c r="L31">
        <v>0</v>
      </c>
      <c r="M31">
        <v>0</v>
      </c>
      <c r="O31">
        <v>0</v>
      </c>
      <c r="P31">
        <v>0</v>
      </c>
      <c r="Q31">
        <v>0</v>
      </c>
      <c r="R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1876</v>
      </c>
      <c r="AB31">
        <v>12</v>
      </c>
      <c r="AD31" s="13">
        <v>0</v>
      </c>
      <c r="AE31" s="13">
        <v>0</v>
      </c>
      <c r="AG31">
        <v>0</v>
      </c>
      <c r="AH31">
        <v>0</v>
      </c>
    </row>
    <row r="32" spans="1:34">
      <c r="J32">
        <v>0</v>
      </c>
      <c r="K32">
        <v>0</v>
      </c>
      <c r="L32">
        <v>0</v>
      </c>
      <c r="M32">
        <v>0</v>
      </c>
      <c r="O32">
        <v>0</v>
      </c>
      <c r="P32">
        <v>0</v>
      </c>
      <c r="Q32">
        <v>0</v>
      </c>
      <c r="R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1866</v>
      </c>
      <c r="AB32">
        <v>18</v>
      </c>
      <c r="AD32" s="13">
        <v>0</v>
      </c>
      <c r="AE32" s="13">
        <v>0</v>
      </c>
      <c r="AG32">
        <v>0</v>
      </c>
      <c r="AH32">
        <v>0</v>
      </c>
    </row>
    <row r="33" spans="10:34">
      <c r="J33">
        <v>0</v>
      </c>
      <c r="K33">
        <v>0</v>
      </c>
      <c r="L33">
        <v>0</v>
      </c>
      <c r="M33">
        <v>0</v>
      </c>
      <c r="O33">
        <v>0</v>
      </c>
      <c r="P33">
        <v>0</v>
      </c>
      <c r="Q33">
        <v>0</v>
      </c>
      <c r="R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1857</v>
      </c>
      <c r="AB33">
        <v>24</v>
      </c>
      <c r="AD33" s="13">
        <v>0</v>
      </c>
      <c r="AE33" s="13">
        <v>0</v>
      </c>
      <c r="AG33">
        <v>0</v>
      </c>
      <c r="AH33">
        <v>0</v>
      </c>
    </row>
    <row r="34" spans="10:34">
      <c r="J34">
        <v>0</v>
      </c>
      <c r="K34">
        <v>0</v>
      </c>
      <c r="L34">
        <v>0</v>
      </c>
      <c r="M34">
        <v>0</v>
      </c>
      <c r="O34">
        <v>0</v>
      </c>
      <c r="P34">
        <v>0</v>
      </c>
      <c r="Q34">
        <v>0</v>
      </c>
      <c r="R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1848</v>
      </c>
      <c r="AB34">
        <v>30</v>
      </c>
      <c r="AD34" s="13">
        <v>0</v>
      </c>
      <c r="AE34" s="13">
        <v>0</v>
      </c>
      <c r="AG34">
        <v>0</v>
      </c>
      <c r="AH34">
        <v>0</v>
      </c>
    </row>
    <row r="35" spans="10:34">
      <c r="J35">
        <v>0</v>
      </c>
      <c r="K35">
        <v>0</v>
      </c>
      <c r="L35">
        <v>0</v>
      </c>
      <c r="M35">
        <v>0</v>
      </c>
      <c r="O35">
        <v>0</v>
      </c>
      <c r="P35">
        <v>0</v>
      </c>
      <c r="Q35">
        <v>0</v>
      </c>
      <c r="R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1838</v>
      </c>
      <c r="AB35">
        <v>38</v>
      </c>
      <c r="AD35" s="13">
        <v>0</v>
      </c>
      <c r="AE35" s="13">
        <v>0</v>
      </c>
      <c r="AG35">
        <v>0</v>
      </c>
      <c r="AH35">
        <v>0</v>
      </c>
    </row>
    <row r="36" spans="10:34">
      <c r="J36">
        <v>0</v>
      </c>
      <c r="K36">
        <v>0</v>
      </c>
      <c r="L36">
        <v>0</v>
      </c>
      <c r="M36">
        <v>0</v>
      </c>
      <c r="O36">
        <v>0</v>
      </c>
      <c r="P36">
        <v>0</v>
      </c>
      <c r="Q36">
        <v>0</v>
      </c>
      <c r="R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1826</v>
      </c>
      <c r="AB36">
        <v>45</v>
      </c>
      <c r="AD36" s="13">
        <v>0</v>
      </c>
      <c r="AE36" s="13">
        <v>0</v>
      </c>
      <c r="AG36">
        <v>0</v>
      </c>
      <c r="AH36">
        <v>0</v>
      </c>
    </row>
    <row r="37" spans="10:34">
      <c r="J37">
        <v>0</v>
      </c>
      <c r="K37">
        <v>0</v>
      </c>
      <c r="L37">
        <v>0</v>
      </c>
      <c r="M37">
        <v>0</v>
      </c>
      <c r="O37">
        <v>0</v>
      </c>
      <c r="P37">
        <v>0</v>
      </c>
      <c r="Q37">
        <v>0</v>
      </c>
      <c r="R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1820</v>
      </c>
      <c r="AB37">
        <v>51</v>
      </c>
      <c r="AD37" s="13">
        <v>0</v>
      </c>
      <c r="AE37" s="13">
        <v>0</v>
      </c>
      <c r="AG37">
        <v>0</v>
      </c>
      <c r="AH37">
        <v>0</v>
      </c>
    </row>
    <row r="38" spans="10:34">
      <c r="J38">
        <v>0</v>
      </c>
      <c r="K38">
        <v>0</v>
      </c>
      <c r="L38">
        <v>0</v>
      </c>
      <c r="M38">
        <v>0</v>
      </c>
      <c r="O38">
        <v>0</v>
      </c>
      <c r="P38">
        <v>0</v>
      </c>
      <c r="Q38">
        <v>0</v>
      </c>
      <c r="R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1810</v>
      </c>
      <c r="AB38">
        <v>59</v>
      </c>
      <c r="AD38" s="13">
        <v>0</v>
      </c>
      <c r="AE38" s="13">
        <v>0</v>
      </c>
      <c r="AG38">
        <v>0</v>
      </c>
      <c r="AH38">
        <v>0</v>
      </c>
    </row>
    <row r="39" spans="10:34">
      <c r="J39">
        <v>0</v>
      </c>
      <c r="K39">
        <v>0</v>
      </c>
      <c r="L39">
        <v>0</v>
      </c>
      <c r="M39">
        <v>0</v>
      </c>
      <c r="O39">
        <v>0</v>
      </c>
      <c r="P39">
        <v>0</v>
      </c>
      <c r="Q39">
        <v>0</v>
      </c>
      <c r="R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1804</v>
      </c>
      <c r="AB39">
        <v>60</v>
      </c>
      <c r="AD39" s="13">
        <v>0</v>
      </c>
      <c r="AE39" s="13">
        <v>0</v>
      </c>
      <c r="AG39">
        <v>0</v>
      </c>
      <c r="AH39">
        <v>0</v>
      </c>
    </row>
    <row r="40" spans="10:34">
      <c r="J40">
        <v>0</v>
      </c>
      <c r="K40">
        <v>0</v>
      </c>
      <c r="L40">
        <v>0</v>
      </c>
      <c r="M40">
        <v>0</v>
      </c>
      <c r="O40">
        <v>0</v>
      </c>
      <c r="P40">
        <v>0</v>
      </c>
      <c r="Q40">
        <v>0</v>
      </c>
      <c r="R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1794</v>
      </c>
      <c r="AB40">
        <v>70</v>
      </c>
      <c r="AD40" s="13">
        <v>0</v>
      </c>
      <c r="AE40" s="13">
        <v>0</v>
      </c>
      <c r="AG40">
        <v>0</v>
      </c>
      <c r="AH40">
        <v>0</v>
      </c>
    </row>
    <row r="41" spans="10:34">
      <c r="J41">
        <v>0</v>
      </c>
      <c r="K41">
        <v>0</v>
      </c>
      <c r="L41">
        <v>0</v>
      </c>
      <c r="M41">
        <v>0</v>
      </c>
      <c r="O41">
        <v>0</v>
      </c>
      <c r="P41">
        <v>0</v>
      </c>
      <c r="Q41">
        <v>0</v>
      </c>
      <c r="R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1788</v>
      </c>
      <c r="AB41">
        <v>77</v>
      </c>
      <c r="AD41" s="13">
        <v>0</v>
      </c>
      <c r="AE41" s="13">
        <v>0</v>
      </c>
      <c r="AG41">
        <v>0</v>
      </c>
      <c r="AH41">
        <v>0</v>
      </c>
    </row>
    <row r="42" spans="10:34">
      <c r="J42">
        <v>0</v>
      </c>
      <c r="K42">
        <v>0</v>
      </c>
      <c r="L42">
        <v>0</v>
      </c>
      <c r="M42">
        <v>0</v>
      </c>
      <c r="O42">
        <v>0</v>
      </c>
      <c r="P42">
        <v>0</v>
      </c>
      <c r="Q42">
        <v>0</v>
      </c>
      <c r="R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1779</v>
      </c>
      <c r="AB42">
        <v>82</v>
      </c>
      <c r="AD42" s="13">
        <v>0</v>
      </c>
      <c r="AE42" s="13">
        <v>0</v>
      </c>
      <c r="AG42">
        <v>0</v>
      </c>
      <c r="AH42">
        <v>0</v>
      </c>
    </row>
    <row r="43" spans="10:34">
      <c r="J43">
        <v>0</v>
      </c>
      <c r="K43">
        <v>0</v>
      </c>
      <c r="L43">
        <v>0</v>
      </c>
      <c r="M43">
        <v>0</v>
      </c>
      <c r="O43">
        <v>0</v>
      </c>
      <c r="P43">
        <v>0</v>
      </c>
      <c r="Q43">
        <v>0</v>
      </c>
      <c r="R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1770</v>
      </c>
      <c r="AB43">
        <v>88</v>
      </c>
      <c r="AD43" s="13">
        <v>0</v>
      </c>
      <c r="AE43" s="13">
        <v>0</v>
      </c>
      <c r="AG43">
        <v>0</v>
      </c>
      <c r="AH43">
        <v>0</v>
      </c>
    </row>
    <row r="44" spans="10:34">
      <c r="J44">
        <v>0</v>
      </c>
      <c r="K44">
        <v>0</v>
      </c>
      <c r="L44">
        <v>0</v>
      </c>
      <c r="M44">
        <v>0</v>
      </c>
      <c r="O44">
        <v>0</v>
      </c>
      <c r="P44">
        <v>0</v>
      </c>
      <c r="Q44">
        <v>1906</v>
      </c>
      <c r="R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1762</v>
      </c>
      <c r="AB44">
        <v>92</v>
      </c>
      <c r="AD44" s="13">
        <v>0</v>
      </c>
      <c r="AE44" s="13">
        <v>0</v>
      </c>
      <c r="AG44">
        <v>0</v>
      </c>
      <c r="AH44">
        <v>0</v>
      </c>
    </row>
    <row r="45" spans="10:34">
      <c r="J45">
        <v>0</v>
      </c>
      <c r="K45">
        <v>0</v>
      </c>
      <c r="L45">
        <v>0</v>
      </c>
      <c r="M45">
        <v>0</v>
      </c>
      <c r="O45">
        <v>0</v>
      </c>
      <c r="P45">
        <v>0</v>
      </c>
      <c r="Q45">
        <v>1888</v>
      </c>
      <c r="R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1752</v>
      </c>
      <c r="AB45">
        <v>98</v>
      </c>
      <c r="AD45" s="13">
        <v>0</v>
      </c>
      <c r="AE45" s="13">
        <v>0</v>
      </c>
      <c r="AG45">
        <v>0</v>
      </c>
      <c r="AH45">
        <v>0</v>
      </c>
    </row>
    <row r="46" spans="10:34">
      <c r="J46">
        <v>0</v>
      </c>
      <c r="K46">
        <v>0</v>
      </c>
      <c r="L46">
        <v>0</v>
      </c>
      <c r="M46">
        <v>0</v>
      </c>
      <c r="O46">
        <v>0</v>
      </c>
      <c r="P46">
        <v>0</v>
      </c>
      <c r="Q46">
        <v>1872</v>
      </c>
      <c r="R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1740</v>
      </c>
      <c r="AB46">
        <v>104</v>
      </c>
      <c r="AD46" s="13">
        <v>0</v>
      </c>
      <c r="AE46" s="13">
        <v>0</v>
      </c>
      <c r="AG46">
        <v>0</v>
      </c>
      <c r="AH46">
        <v>0</v>
      </c>
    </row>
    <row r="47" spans="10:34">
      <c r="J47">
        <v>0</v>
      </c>
      <c r="K47">
        <v>0</v>
      </c>
      <c r="L47">
        <v>0</v>
      </c>
      <c r="M47">
        <v>0</v>
      </c>
      <c r="O47">
        <v>0</v>
      </c>
      <c r="P47">
        <v>0</v>
      </c>
      <c r="Q47">
        <v>1860</v>
      </c>
      <c r="R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1730</v>
      </c>
      <c r="AB47">
        <v>108</v>
      </c>
      <c r="AD47" s="13">
        <v>0</v>
      </c>
      <c r="AE47" s="13">
        <v>0</v>
      </c>
      <c r="AG47">
        <v>0</v>
      </c>
      <c r="AH47">
        <v>0</v>
      </c>
    </row>
    <row r="48" spans="10:34">
      <c r="J48">
        <v>0</v>
      </c>
      <c r="K48">
        <v>0</v>
      </c>
      <c r="L48">
        <v>0</v>
      </c>
      <c r="M48">
        <v>0</v>
      </c>
      <c r="O48">
        <v>0</v>
      </c>
      <c r="P48">
        <v>0</v>
      </c>
      <c r="Q48">
        <v>1846</v>
      </c>
      <c r="R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1718</v>
      </c>
      <c r="AB48">
        <v>113</v>
      </c>
      <c r="AD48" s="13">
        <v>0</v>
      </c>
      <c r="AE48" s="13">
        <v>0</v>
      </c>
      <c r="AG48">
        <v>0</v>
      </c>
      <c r="AH48">
        <v>0</v>
      </c>
    </row>
    <row r="49" spans="10:34">
      <c r="J49">
        <v>0</v>
      </c>
      <c r="K49">
        <v>0</v>
      </c>
      <c r="L49">
        <v>0</v>
      </c>
      <c r="M49">
        <v>0</v>
      </c>
      <c r="O49">
        <v>0</v>
      </c>
      <c r="P49">
        <v>0</v>
      </c>
      <c r="Q49">
        <v>1832</v>
      </c>
      <c r="R49">
        <v>16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1706</v>
      </c>
      <c r="AB49">
        <v>120</v>
      </c>
      <c r="AD49" s="13">
        <v>0</v>
      </c>
      <c r="AE49" s="13">
        <v>0</v>
      </c>
      <c r="AG49">
        <v>0</v>
      </c>
      <c r="AH49">
        <v>0</v>
      </c>
    </row>
    <row r="50" spans="10:34">
      <c r="J50">
        <v>0</v>
      </c>
      <c r="K50">
        <v>0</v>
      </c>
      <c r="L50">
        <v>0</v>
      </c>
      <c r="M50">
        <v>0</v>
      </c>
      <c r="O50">
        <v>0</v>
      </c>
      <c r="P50">
        <v>0</v>
      </c>
      <c r="Q50">
        <v>1818</v>
      </c>
      <c r="R50">
        <v>26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1694</v>
      </c>
      <c r="AB50">
        <v>125</v>
      </c>
      <c r="AD50" s="13">
        <v>0</v>
      </c>
      <c r="AE50" s="13">
        <v>0</v>
      </c>
      <c r="AG50">
        <v>0</v>
      </c>
      <c r="AH50">
        <v>0</v>
      </c>
    </row>
    <row r="51" spans="10:34">
      <c r="J51">
        <v>0</v>
      </c>
      <c r="K51">
        <v>0</v>
      </c>
      <c r="L51">
        <v>0</v>
      </c>
      <c r="M51">
        <v>0</v>
      </c>
      <c r="O51">
        <v>0</v>
      </c>
      <c r="P51">
        <v>0</v>
      </c>
      <c r="Q51">
        <v>1805</v>
      </c>
      <c r="R51">
        <v>34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1682</v>
      </c>
      <c r="AB51">
        <v>130</v>
      </c>
      <c r="AD51" s="13">
        <v>0</v>
      </c>
      <c r="AE51" s="13">
        <v>0</v>
      </c>
      <c r="AG51">
        <v>0</v>
      </c>
      <c r="AH51">
        <v>0</v>
      </c>
    </row>
    <row r="52" spans="10:34">
      <c r="J52">
        <v>0</v>
      </c>
      <c r="K52">
        <v>0</v>
      </c>
      <c r="L52">
        <v>0</v>
      </c>
      <c r="M52">
        <v>0</v>
      </c>
      <c r="O52">
        <v>0</v>
      </c>
      <c r="P52">
        <v>0</v>
      </c>
      <c r="Q52">
        <v>1789</v>
      </c>
      <c r="R52">
        <v>42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1670</v>
      </c>
      <c r="AB52">
        <v>134</v>
      </c>
      <c r="AD52" s="13">
        <v>0</v>
      </c>
      <c r="AE52" s="13">
        <v>0</v>
      </c>
      <c r="AG52">
        <v>0</v>
      </c>
      <c r="AH52">
        <v>0</v>
      </c>
    </row>
    <row r="53" spans="10:34">
      <c r="J53">
        <v>0</v>
      </c>
      <c r="K53">
        <v>0</v>
      </c>
      <c r="L53">
        <v>0</v>
      </c>
      <c r="M53">
        <v>0</v>
      </c>
      <c r="O53">
        <v>0</v>
      </c>
      <c r="P53">
        <v>0</v>
      </c>
      <c r="Q53">
        <v>1776</v>
      </c>
      <c r="R53">
        <v>46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1657</v>
      </c>
      <c r="AB53">
        <v>138</v>
      </c>
      <c r="AD53" s="13">
        <v>0</v>
      </c>
      <c r="AE53" s="13">
        <v>0</v>
      </c>
      <c r="AG53">
        <v>0</v>
      </c>
      <c r="AH53">
        <v>0</v>
      </c>
    </row>
    <row r="54" spans="10:34">
      <c r="J54">
        <v>0</v>
      </c>
      <c r="K54">
        <v>0</v>
      </c>
      <c r="L54">
        <v>0</v>
      </c>
      <c r="M54">
        <v>0</v>
      </c>
      <c r="O54">
        <v>0</v>
      </c>
      <c r="P54">
        <v>0</v>
      </c>
      <c r="Q54">
        <v>1764</v>
      </c>
      <c r="R54">
        <v>58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1646</v>
      </c>
      <c r="AB54">
        <v>140</v>
      </c>
      <c r="AD54" s="13">
        <v>0</v>
      </c>
      <c r="AE54" s="13">
        <v>0</v>
      </c>
      <c r="AG54">
        <v>0</v>
      </c>
      <c r="AH54">
        <v>0</v>
      </c>
    </row>
    <row r="55" spans="10:34">
      <c r="J55">
        <v>0</v>
      </c>
      <c r="K55">
        <v>0</v>
      </c>
      <c r="L55">
        <v>0</v>
      </c>
      <c r="M55">
        <v>0</v>
      </c>
      <c r="O55">
        <v>0</v>
      </c>
      <c r="P55">
        <v>0</v>
      </c>
      <c r="Q55">
        <v>1752</v>
      </c>
      <c r="R55">
        <v>59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1634</v>
      </c>
      <c r="AB55">
        <v>140</v>
      </c>
      <c r="AD55" s="13">
        <v>0</v>
      </c>
      <c r="AE55" s="13">
        <v>0</v>
      </c>
      <c r="AG55">
        <v>0</v>
      </c>
      <c r="AH55">
        <v>0</v>
      </c>
    </row>
    <row r="56" spans="10:34">
      <c r="J56">
        <v>0</v>
      </c>
      <c r="K56">
        <v>0</v>
      </c>
      <c r="L56">
        <v>0</v>
      </c>
      <c r="M56">
        <v>0</v>
      </c>
      <c r="O56">
        <v>0</v>
      </c>
      <c r="P56">
        <v>0</v>
      </c>
      <c r="Q56">
        <v>1741</v>
      </c>
      <c r="R56">
        <v>70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1624</v>
      </c>
      <c r="AB56">
        <v>145</v>
      </c>
      <c r="AD56" s="13">
        <v>0</v>
      </c>
      <c r="AE56" s="13">
        <v>0</v>
      </c>
      <c r="AG56">
        <v>0</v>
      </c>
      <c r="AH56">
        <v>0</v>
      </c>
    </row>
    <row r="57" spans="10:34">
      <c r="J57">
        <v>0</v>
      </c>
      <c r="K57">
        <v>0</v>
      </c>
      <c r="L57">
        <v>0</v>
      </c>
      <c r="M57">
        <v>0</v>
      </c>
      <c r="O57">
        <v>0</v>
      </c>
      <c r="P57">
        <v>0</v>
      </c>
      <c r="Q57">
        <v>1730</v>
      </c>
      <c r="R57">
        <v>76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1614</v>
      </c>
      <c r="AB57">
        <v>149</v>
      </c>
      <c r="AD57" s="13">
        <v>0</v>
      </c>
      <c r="AE57" s="13">
        <v>0</v>
      </c>
      <c r="AG57">
        <v>0</v>
      </c>
      <c r="AH57">
        <v>0</v>
      </c>
    </row>
    <row r="58" spans="10:34">
      <c r="J58">
        <v>0</v>
      </c>
      <c r="K58">
        <v>0</v>
      </c>
      <c r="L58">
        <v>0</v>
      </c>
      <c r="M58">
        <v>0</v>
      </c>
      <c r="O58" s="16">
        <v>7</v>
      </c>
      <c r="P58">
        <v>0</v>
      </c>
      <c r="Q58">
        <v>1719</v>
      </c>
      <c r="R58">
        <v>82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1606</v>
      </c>
      <c r="AB58">
        <v>153</v>
      </c>
      <c r="AD58" s="13">
        <v>0</v>
      </c>
      <c r="AE58" s="13">
        <v>0</v>
      </c>
      <c r="AG58">
        <v>0</v>
      </c>
      <c r="AH58">
        <v>0</v>
      </c>
    </row>
    <row r="59" spans="10:34">
      <c r="J59">
        <v>0</v>
      </c>
      <c r="K59">
        <v>0</v>
      </c>
      <c r="L59">
        <v>0</v>
      </c>
      <c r="M59">
        <v>0</v>
      </c>
      <c r="O59" s="16">
        <v>12</v>
      </c>
      <c r="P59">
        <v>3</v>
      </c>
      <c r="Q59">
        <v>1706</v>
      </c>
      <c r="R59">
        <v>91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1594</v>
      </c>
      <c r="AB59">
        <v>158</v>
      </c>
      <c r="AD59" s="13">
        <v>0</v>
      </c>
      <c r="AE59" s="13">
        <v>0</v>
      </c>
      <c r="AG59">
        <v>0</v>
      </c>
      <c r="AH59">
        <v>0</v>
      </c>
    </row>
    <row r="60" spans="10:34">
      <c r="J60">
        <v>0</v>
      </c>
      <c r="K60">
        <v>0</v>
      </c>
      <c r="L60">
        <v>0</v>
      </c>
      <c r="M60">
        <v>0</v>
      </c>
      <c r="O60" s="16">
        <v>19</v>
      </c>
      <c r="P60">
        <v>0</v>
      </c>
      <c r="Q60">
        <v>1695</v>
      </c>
      <c r="R60">
        <v>98</v>
      </c>
      <c r="T60">
        <v>0</v>
      </c>
      <c r="V60">
        <v>0</v>
      </c>
      <c r="W60">
        <v>0</v>
      </c>
      <c r="Y60">
        <v>0</v>
      </c>
      <c r="Z60">
        <v>0</v>
      </c>
      <c r="AA60">
        <v>1586</v>
      </c>
      <c r="AB60">
        <v>161</v>
      </c>
      <c r="AD60" s="13">
        <v>0</v>
      </c>
      <c r="AE60" s="13">
        <v>0</v>
      </c>
      <c r="AG60">
        <v>0</v>
      </c>
      <c r="AH60">
        <v>0</v>
      </c>
    </row>
    <row r="61" spans="10:34">
      <c r="J61">
        <v>0</v>
      </c>
      <c r="K61">
        <v>0</v>
      </c>
      <c r="L61">
        <v>0</v>
      </c>
      <c r="M61">
        <v>0</v>
      </c>
      <c r="O61" s="16">
        <v>30</v>
      </c>
      <c r="P61">
        <v>0</v>
      </c>
      <c r="Q61">
        <v>1683</v>
      </c>
      <c r="R61">
        <v>106</v>
      </c>
      <c r="T61">
        <v>0</v>
      </c>
      <c r="U61">
        <v>0</v>
      </c>
      <c r="V61">
        <v>0</v>
      </c>
      <c r="W61">
        <v>0</v>
      </c>
      <c r="Y61" s="16">
        <v>0</v>
      </c>
      <c r="Z61">
        <v>0</v>
      </c>
      <c r="AA61">
        <v>1575</v>
      </c>
      <c r="AB61">
        <v>165</v>
      </c>
      <c r="AD61" s="13">
        <v>0</v>
      </c>
      <c r="AE61" s="13">
        <v>0</v>
      </c>
      <c r="AG61">
        <v>0</v>
      </c>
      <c r="AH61">
        <v>0</v>
      </c>
    </row>
    <row r="62" spans="10:34">
      <c r="J62">
        <v>0</v>
      </c>
      <c r="K62">
        <v>0</v>
      </c>
      <c r="L62">
        <v>0</v>
      </c>
      <c r="M62">
        <v>0</v>
      </c>
      <c r="O62" s="16">
        <v>19</v>
      </c>
      <c r="P62">
        <v>0</v>
      </c>
      <c r="Q62">
        <v>1670</v>
      </c>
      <c r="R62">
        <v>114</v>
      </c>
      <c r="T62">
        <v>0</v>
      </c>
      <c r="U62">
        <v>0</v>
      </c>
      <c r="V62">
        <v>0</v>
      </c>
      <c r="W62">
        <v>0</v>
      </c>
      <c r="Y62" s="16">
        <v>0</v>
      </c>
      <c r="Z62">
        <v>0</v>
      </c>
      <c r="AA62">
        <v>1566</v>
      </c>
      <c r="AB62">
        <v>170</v>
      </c>
      <c r="AD62" s="13">
        <v>0</v>
      </c>
      <c r="AE62" s="13">
        <v>0</v>
      </c>
      <c r="AG62">
        <v>0</v>
      </c>
      <c r="AH62">
        <v>905</v>
      </c>
    </row>
    <row r="63" spans="10:34">
      <c r="J63">
        <v>0</v>
      </c>
      <c r="K63">
        <v>0</v>
      </c>
      <c r="L63">
        <v>0</v>
      </c>
      <c r="M63">
        <v>0</v>
      </c>
      <c r="O63">
        <v>28</v>
      </c>
      <c r="P63">
        <v>0</v>
      </c>
      <c r="Q63">
        <v>1658</v>
      </c>
      <c r="R63">
        <v>124</v>
      </c>
      <c r="T63">
        <v>0</v>
      </c>
      <c r="U63">
        <v>0</v>
      </c>
      <c r="V63">
        <v>0</v>
      </c>
      <c r="W63">
        <v>0</v>
      </c>
      <c r="Y63" s="16">
        <v>0</v>
      </c>
      <c r="Z63">
        <v>0</v>
      </c>
      <c r="AA63">
        <v>1555</v>
      </c>
      <c r="AB63">
        <v>176</v>
      </c>
      <c r="AD63" s="13">
        <v>0</v>
      </c>
      <c r="AE63" s="13">
        <v>0</v>
      </c>
      <c r="AG63">
        <v>0</v>
      </c>
      <c r="AH63">
        <v>882</v>
      </c>
    </row>
    <row r="64" spans="10:34">
      <c r="J64">
        <v>0</v>
      </c>
      <c r="K64">
        <v>0</v>
      </c>
      <c r="L64">
        <v>0</v>
      </c>
      <c r="M64">
        <v>0</v>
      </c>
      <c r="O64">
        <v>37</v>
      </c>
      <c r="P64">
        <v>0</v>
      </c>
      <c r="Q64">
        <v>1644</v>
      </c>
      <c r="R64">
        <v>134</v>
      </c>
      <c r="T64">
        <v>0</v>
      </c>
      <c r="U64">
        <v>0</v>
      </c>
      <c r="V64">
        <v>1888</v>
      </c>
      <c r="W64">
        <v>0</v>
      </c>
      <c r="Y64" s="16">
        <v>0</v>
      </c>
      <c r="Z64">
        <v>0</v>
      </c>
      <c r="AA64">
        <v>1544</v>
      </c>
      <c r="AB64">
        <v>182</v>
      </c>
      <c r="AD64" s="13">
        <v>0</v>
      </c>
      <c r="AE64" s="13">
        <v>0</v>
      </c>
      <c r="AG64">
        <v>0</v>
      </c>
      <c r="AH64">
        <v>911</v>
      </c>
    </row>
    <row r="65" spans="10:34">
      <c r="J65">
        <v>0</v>
      </c>
      <c r="K65">
        <v>0</v>
      </c>
      <c r="L65">
        <v>0</v>
      </c>
      <c r="M65">
        <v>0</v>
      </c>
      <c r="O65">
        <v>47</v>
      </c>
      <c r="P65">
        <v>8</v>
      </c>
      <c r="Q65">
        <v>1631</v>
      </c>
      <c r="R65">
        <v>140</v>
      </c>
      <c r="T65">
        <v>0</v>
      </c>
      <c r="U65">
        <v>0</v>
      </c>
      <c r="V65">
        <v>1878</v>
      </c>
      <c r="W65">
        <v>0</v>
      </c>
      <c r="Y65" s="16">
        <v>0</v>
      </c>
      <c r="Z65">
        <v>0</v>
      </c>
      <c r="AA65">
        <v>1534</v>
      </c>
      <c r="AB65">
        <v>188</v>
      </c>
      <c r="AD65" s="13">
        <v>0</v>
      </c>
      <c r="AE65" s="13">
        <v>0</v>
      </c>
      <c r="AG65">
        <v>5</v>
      </c>
      <c r="AH65">
        <v>915</v>
      </c>
    </row>
    <row r="66" spans="10:34">
      <c r="J66">
        <v>0</v>
      </c>
      <c r="K66">
        <v>0</v>
      </c>
      <c r="L66">
        <v>0</v>
      </c>
      <c r="M66">
        <v>0</v>
      </c>
      <c r="O66">
        <v>57</v>
      </c>
      <c r="P66">
        <v>14</v>
      </c>
      <c r="Q66">
        <v>1618</v>
      </c>
      <c r="R66">
        <v>150</v>
      </c>
      <c r="T66">
        <v>33</v>
      </c>
      <c r="U66">
        <v>1</v>
      </c>
      <c r="V66">
        <v>1868</v>
      </c>
      <c r="W66">
        <v>0</v>
      </c>
      <c r="Y66">
        <v>0</v>
      </c>
      <c r="Z66">
        <v>0</v>
      </c>
      <c r="AA66">
        <v>1522</v>
      </c>
      <c r="AB66">
        <v>195</v>
      </c>
      <c r="AD66" s="13">
        <v>0</v>
      </c>
      <c r="AE66" s="13">
        <v>0</v>
      </c>
      <c r="AG66">
        <v>0</v>
      </c>
      <c r="AH66">
        <v>918</v>
      </c>
    </row>
    <row r="67" spans="10:34">
      <c r="J67">
        <v>0</v>
      </c>
      <c r="K67">
        <v>0</v>
      </c>
      <c r="L67">
        <v>0</v>
      </c>
      <c r="M67">
        <v>0</v>
      </c>
      <c r="O67">
        <v>71</v>
      </c>
      <c r="P67">
        <v>19</v>
      </c>
      <c r="Q67">
        <v>1606</v>
      </c>
      <c r="R67">
        <v>158</v>
      </c>
      <c r="T67">
        <v>30</v>
      </c>
      <c r="U67">
        <v>0</v>
      </c>
      <c r="V67">
        <v>1860</v>
      </c>
      <c r="W67">
        <v>0</v>
      </c>
      <c r="Y67">
        <v>0</v>
      </c>
      <c r="Z67">
        <v>0</v>
      </c>
      <c r="AA67">
        <v>1512</v>
      </c>
      <c r="AB67">
        <v>201</v>
      </c>
      <c r="AD67" s="13">
        <v>0</v>
      </c>
      <c r="AE67" s="13">
        <v>0</v>
      </c>
      <c r="AG67">
        <v>0</v>
      </c>
      <c r="AH67">
        <v>921</v>
      </c>
    </row>
    <row r="68" spans="10:34">
      <c r="J68">
        <v>0</v>
      </c>
      <c r="K68">
        <v>0</v>
      </c>
      <c r="L68">
        <v>0</v>
      </c>
      <c r="M68">
        <v>0</v>
      </c>
      <c r="O68">
        <v>79</v>
      </c>
      <c r="P68">
        <v>23</v>
      </c>
      <c r="Q68">
        <v>1596</v>
      </c>
      <c r="R68">
        <v>168</v>
      </c>
      <c r="T68">
        <v>53</v>
      </c>
      <c r="U68">
        <v>6</v>
      </c>
      <c r="V68">
        <v>1852</v>
      </c>
      <c r="W68">
        <v>0</v>
      </c>
      <c r="Y68">
        <v>0</v>
      </c>
      <c r="Z68">
        <v>0</v>
      </c>
      <c r="AA68">
        <v>1502</v>
      </c>
      <c r="AB68">
        <v>208</v>
      </c>
      <c r="AD68" s="13">
        <v>0</v>
      </c>
      <c r="AE68" s="13">
        <v>0</v>
      </c>
      <c r="AG68">
        <v>0</v>
      </c>
      <c r="AH68">
        <v>925</v>
      </c>
    </row>
    <row r="69" spans="10:34">
      <c r="J69">
        <v>0</v>
      </c>
      <c r="K69">
        <v>0</v>
      </c>
      <c r="L69">
        <v>0</v>
      </c>
      <c r="M69">
        <v>0</v>
      </c>
      <c r="O69">
        <v>91</v>
      </c>
      <c r="P69">
        <v>29</v>
      </c>
      <c r="Q69">
        <v>1584</v>
      </c>
      <c r="R69">
        <v>176</v>
      </c>
      <c r="T69">
        <v>59</v>
      </c>
      <c r="U69">
        <v>11</v>
      </c>
      <c r="V69">
        <v>1845</v>
      </c>
      <c r="W69">
        <v>0</v>
      </c>
      <c r="Y69">
        <v>0</v>
      </c>
      <c r="Z69">
        <v>0</v>
      </c>
      <c r="AA69">
        <v>1492</v>
      </c>
      <c r="AB69">
        <v>215</v>
      </c>
      <c r="AD69" s="13">
        <v>0</v>
      </c>
      <c r="AE69" s="13">
        <v>0</v>
      </c>
      <c r="AG69">
        <v>13</v>
      </c>
      <c r="AH69">
        <v>929</v>
      </c>
    </row>
    <row r="70" spans="10:34">
      <c r="J70">
        <v>0</v>
      </c>
      <c r="K70">
        <v>0</v>
      </c>
      <c r="L70">
        <v>0</v>
      </c>
      <c r="M70">
        <v>0</v>
      </c>
      <c r="O70">
        <v>103</v>
      </c>
      <c r="P70">
        <v>34</v>
      </c>
      <c r="Q70">
        <v>1573</v>
      </c>
      <c r="R70">
        <v>182</v>
      </c>
      <c r="T70">
        <v>43</v>
      </c>
      <c r="U70">
        <v>0</v>
      </c>
      <c r="V70">
        <v>1838</v>
      </c>
      <c r="W70">
        <v>0</v>
      </c>
      <c r="Y70">
        <v>0</v>
      </c>
      <c r="Z70">
        <v>0</v>
      </c>
      <c r="AA70">
        <v>1484</v>
      </c>
      <c r="AB70">
        <v>221</v>
      </c>
      <c r="AD70" s="13">
        <v>0</v>
      </c>
      <c r="AE70" s="13">
        <v>0</v>
      </c>
      <c r="AG70">
        <v>19</v>
      </c>
      <c r="AH70">
        <v>929</v>
      </c>
    </row>
    <row r="71" spans="10:34">
      <c r="J71">
        <v>0</v>
      </c>
      <c r="K71">
        <v>0</v>
      </c>
      <c r="L71">
        <v>0</v>
      </c>
      <c r="M71">
        <v>0</v>
      </c>
      <c r="O71">
        <v>114</v>
      </c>
      <c r="P71">
        <v>37</v>
      </c>
      <c r="Q71">
        <v>1560</v>
      </c>
      <c r="R71">
        <v>190</v>
      </c>
      <c r="T71">
        <v>50</v>
      </c>
      <c r="U71">
        <v>2</v>
      </c>
      <c r="V71">
        <v>1830</v>
      </c>
      <c r="W71">
        <v>0</v>
      </c>
      <c r="Y71">
        <v>0</v>
      </c>
      <c r="Z71">
        <v>0</v>
      </c>
      <c r="AA71">
        <v>1475</v>
      </c>
      <c r="AB71">
        <v>227</v>
      </c>
      <c r="AD71" s="13">
        <v>0</v>
      </c>
      <c r="AE71" s="13">
        <v>0</v>
      </c>
      <c r="AG71">
        <v>27</v>
      </c>
      <c r="AH71">
        <v>931</v>
      </c>
    </row>
    <row r="72" spans="10:34">
      <c r="J72">
        <v>0</v>
      </c>
      <c r="K72">
        <v>0</v>
      </c>
      <c r="L72">
        <v>0</v>
      </c>
      <c r="M72">
        <v>0</v>
      </c>
      <c r="O72">
        <v>125</v>
      </c>
      <c r="P72">
        <v>41</v>
      </c>
      <c r="Q72">
        <v>1548</v>
      </c>
      <c r="R72">
        <v>195</v>
      </c>
      <c r="T72">
        <v>59</v>
      </c>
      <c r="U72">
        <v>1</v>
      </c>
      <c r="V72">
        <v>1822</v>
      </c>
      <c r="W72">
        <v>0</v>
      </c>
      <c r="Y72">
        <v>0</v>
      </c>
      <c r="Z72">
        <v>0</v>
      </c>
      <c r="AA72">
        <v>1466</v>
      </c>
      <c r="AB72">
        <v>233</v>
      </c>
      <c r="AD72" s="13">
        <v>0</v>
      </c>
      <c r="AE72" s="13">
        <v>0</v>
      </c>
      <c r="AG72">
        <v>33</v>
      </c>
      <c r="AH72">
        <v>933</v>
      </c>
    </row>
    <row r="73" spans="10:34">
      <c r="J73">
        <v>0</v>
      </c>
      <c r="K73">
        <v>0</v>
      </c>
      <c r="L73">
        <v>0</v>
      </c>
      <c r="M73">
        <v>0</v>
      </c>
      <c r="O73">
        <v>135</v>
      </c>
      <c r="P73">
        <v>43</v>
      </c>
      <c r="Q73">
        <v>1534</v>
      </c>
      <c r="R73">
        <v>202</v>
      </c>
      <c r="T73">
        <v>67</v>
      </c>
      <c r="U73">
        <v>0</v>
      </c>
      <c r="V73">
        <v>1812</v>
      </c>
      <c r="W73">
        <v>0</v>
      </c>
      <c r="Y73">
        <v>0</v>
      </c>
      <c r="Z73">
        <v>0</v>
      </c>
      <c r="AA73">
        <v>1456</v>
      </c>
      <c r="AB73">
        <v>240</v>
      </c>
      <c r="AD73" s="13">
        <v>0</v>
      </c>
      <c r="AE73" s="13">
        <v>0</v>
      </c>
      <c r="AG73">
        <v>40</v>
      </c>
      <c r="AH73">
        <v>934</v>
      </c>
    </row>
    <row r="74" spans="10:34">
      <c r="J74">
        <v>0</v>
      </c>
      <c r="K74">
        <v>0</v>
      </c>
      <c r="L74">
        <v>0</v>
      </c>
      <c r="M74">
        <v>0</v>
      </c>
      <c r="O74">
        <v>143</v>
      </c>
      <c r="P74">
        <v>48</v>
      </c>
      <c r="Q74">
        <v>1522</v>
      </c>
      <c r="R74">
        <v>210</v>
      </c>
      <c r="T74">
        <v>76</v>
      </c>
      <c r="U74">
        <v>10</v>
      </c>
      <c r="V74">
        <v>1802</v>
      </c>
      <c r="W74">
        <v>0</v>
      </c>
      <c r="Y74">
        <v>0</v>
      </c>
      <c r="Z74">
        <v>0</v>
      </c>
      <c r="AA74">
        <v>1447</v>
      </c>
      <c r="AB74">
        <v>245</v>
      </c>
      <c r="AD74" s="13">
        <v>0</v>
      </c>
      <c r="AE74" s="13">
        <v>0</v>
      </c>
      <c r="AG74">
        <v>47</v>
      </c>
      <c r="AH74">
        <v>934</v>
      </c>
    </row>
    <row r="75" spans="10:34">
      <c r="J75">
        <v>0</v>
      </c>
      <c r="K75">
        <v>0</v>
      </c>
      <c r="L75">
        <v>0</v>
      </c>
      <c r="M75">
        <v>0</v>
      </c>
      <c r="O75">
        <v>156</v>
      </c>
      <c r="P75">
        <v>52</v>
      </c>
      <c r="Q75">
        <v>1506</v>
      </c>
      <c r="R75">
        <v>217</v>
      </c>
      <c r="T75">
        <v>95</v>
      </c>
      <c r="U75">
        <v>15</v>
      </c>
      <c r="V75">
        <v>1792</v>
      </c>
      <c r="W75">
        <v>0</v>
      </c>
      <c r="Y75">
        <v>107</v>
      </c>
      <c r="Z75">
        <v>0</v>
      </c>
      <c r="AA75">
        <v>1436</v>
      </c>
      <c r="AB75">
        <v>251</v>
      </c>
      <c r="AD75" s="13">
        <v>0</v>
      </c>
      <c r="AE75" s="13">
        <v>0</v>
      </c>
      <c r="AG75">
        <v>55</v>
      </c>
      <c r="AH75">
        <v>936</v>
      </c>
    </row>
    <row r="76" spans="10:34">
      <c r="J76">
        <v>0</v>
      </c>
      <c r="K76">
        <v>0</v>
      </c>
      <c r="L76">
        <v>0</v>
      </c>
      <c r="M76">
        <v>0</v>
      </c>
      <c r="O76">
        <v>166</v>
      </c>
      <c r="P76">
        <v>55</v>
      </c>
      <c r="Q76">
        <v>1493</v>
      </c>
      <c r="R76">
        <v>226</v>
      </c>
      <c r="T76">
        <v>97</v>
      </c>
      <c r="U76">
        <v>21</v>
      </c>
      <c r="V76">
        <v>1780</v>
      </c>
      <c r="W76">
        <v>0</v>
      </c>
      <c r="Y76">
        <v>113</v>
      </c>
      <c r="Z76">
        <v>0</v>
      </c>
      <c r="AA76">
        <v>1426</v>
      </c>
      <c r="AB76">
        <v>256</v>
      </c>
      <c r="AD76" s="13">
        <v>0</v>
      </c>
      <c r="AE76" s="13">
        <v>0</v>
      </c>
      <c r="AG76">
        <v>61</v>
      </c>
      <c r="AH76">
        <v>935</v>
      </c>
    </row>
    <row r="77" spans="10:34">
      <c r="J77">
        <v>0</v>
      </c>
      <c r="K77">
        <v>0</v>
      </c>
      <c r="L77">
        <v>0</v>
      </c>
      <c r="M77">
        <v>0</v>
      </c>
      <c r="O77">
        <v>176</v>
      </c>
      <c r="P77">
        <v>59</v>
      </c>
      <c r="Q77">
        <v>1478</v>
      </c>
      <c r="R77">
        <v>233</v>
      </c>
      <c r="T77">
        <v>107</v>
      </c>
      <c r="U77">
        <v>23</v>
      </c>
      <c r="V77">
        <v>1772</v>
      </c>
      <c r="W77">
        <v>0</v>
      </c>
      <c r="Y77">
        <v>118</v>
      </c>
      <c r="Z77">
        <v>0</v>
      </c>
      <c r="AA77">
        <v>1416</v>
      </c>
      <c r="AB77">
        <v>261</v>
      </c>
      <c r="AD77" s="13">
        <v>0</v>
      </c>
      <c r="AE77" s="13">
        <v>0</v>
      </c>
      <c r="AG77">
        <v>69</v>
      </c>
      <c r="AH77">
        <v>935</v>
      </c>
    </row>
    <row r="78" spans="10:34">
      <c r="J78">
        <v>0</v>
      </c>
      <c r="K78">
        <v>0</v>
      </c>
      <c r="L78">
        <v>0</v>
      </c>
      <c r="M78">
        <v>0</v>
      </c>
      <c r="O78">
        <v>185</v>
      </c>
      <c r="P78">
        <v>64</v>
      </c>
      <c r="Q78">
        <v>1464</v>
      </c>
      <c r="R78">
        <v>240</v>
      </c>
      <c r="T78">
        <v>115</v>
      </c>
      <c r="U78">
        <v>31</v>
      </c>
      <c r="V78">
        <v>1764</v>
      </c>
      <c r="W78">
        <v>0</v>
      </c>
      <c r="Y78">
        <v>123</v>
      </c>
      <c r="Z78">
        <v>0</v>
      </c>
      <c r="AA78">
        <v>1404</v>
      </c>
      <c r="AB78">
        <v>266</v>
      </c>
      <c r="AD78" s="13">
        <v>0</v>
      </c>
      <c r="AE78" s="13">
        <v>0</v>
      </c>
      <c r="AG78">
        <v>76</v>
      </c>
      <c r="AH78">
        <v>934</v>
      </c>
    </row>
    <row r="79" spans="10:34">
      <c r="J79">
        <v>0</v>
      </c>
      <c r="K79">
        <v>0</v>
      </c>
      <c r="L79">
        <v>0</v>
      </c>
      <c r="M79">
        <v>0</v>
      </c>
      <c r="O79">
        <v>193</v>
      </c>
      <c r="P79">
        <v>68</v>
      </c>
      <c r="Q79">
        <v>1450</v>
      </c>
      <c r="R79">
        <v>248</v>
      </c>
      <c r="T79">
        <v>127</v>
      </c>
      <c r="U79">
        <v>37</v>
      </c>
      <c r="V79">
        <v>1755</v>
      </c>
      <c r="W79">
        <v>0</v>
      </c>
      <c r="Y79">
        <v>127</v>
      </c>
      <c r="Z79">
        <v>0</v>
      </c>
      <c r="AA79">
        <v>1392</v>
      </c>
      <c r="AB79">
        <v>271</v>
      </c>
      <c r="AD79" s="13">
        <v>0</v>
      </c>
      <c r="AE79" s="13">
        <v>0</v>
      </c>
      <c r="AG79">
        <v>85</v>
      </c>
      <c r="AH79">
        <v>933</v>
      </c>
    </row>
    <row r="80" spans="10:34">
      <c r="J80">
        <v>0</v>
      </c>
      <c r="K80">
        <v>0</v>
      </c>
      <c r="L80">
        <v>0</v>
      </c>
      <c r="M80">
        <v>0</v>
      </c>
      <c r="O80">
        <v>203</v>
      </c>
      <c r="P80">
        <v>73</v>
      </c>
      <c r="Q80">
        <v>1436</v>
      </c>
      <c r="R80">
        <v>254</v>
      </c>
      <c r="T80">
        <v>139</v>
      </c>
      <c r="U80">
        <v>39</v>
      </c>
      <c r="V80">
        <v>1748</v>
      </c>
      <c r="W80">
        <v>0</v>
      </c>
      <c r="Y80">
        <v>131</v>
      </c>
      <c r="Z80">
        <v>1</v>
      </c>
      <c r="AA80">
        <v>1380</v>
      </c>
      <c r="AB80">
        <v>276</v>
      </c>
      <c r="AD80" s="13">
        <v>0</v>
      </c>
      <c r="AE80" s="13">
        <v>0</v>
      </c>
      <c r="AG80">
        <v>89</v>
      </c>
      <c r="AH80">
        <v>931</v>
      </c>
    </row>
    <row r="81" spans="10:34">
      <c r="J81">
        <v>0</v>
      </c>
      <c r="K81">
        <v>0</v>
      </c>
      <c r="L81">
        <v>0</v>
      </c>
      <c r="M81">
        <v>0</v>
      </c>
      <c r="O81">
        <v>212</v>
      </c>
      <c r="P81">
        <v>78</v>
      </c>
      <c r="Q81">
        <v>1421</v>
      </c>
      <c r="R81">
        <v>260</v>
      </c>
      <c r="T81">
        <v>144</v>
      </c>
      <c r="U81">
        <v>45</v>
      </c>
      <c r="V81">
        <v>1739</v>
      </c>
      <c r="W81">
        <v>10</v>
      </c>
      <c r="Y81">
        <v>135</v>
      </c>
      <c r="Z81">
        <v>0</v>
      </c>
      <c r="AA81">
        <v>1368</v>
      </c>
      <c r="AB81">
        <v>282</v>
      </c>
      <c r="AD81" s="13">
        <v>0</v>
      </c>
      <c r="AE81" s="13">
        <v>0</v>
      </c>
      <c r="AG81">
        <v>90</v>
      </c>
      <c r="AH81">
        <v>930</v>
      </c>
    </row>
    <row r="82" spans="10:34">
      <c r="J82">
        <v>0</v>
      </c>
      <c r="K82">
        <v>0</v>
      </c>
      <c r="L82">
        <v>0</v>
      </c>
      <c r="M82">
        <v>0</v>
      </c>
      <c r="O82">
        <v>222</v>
      </c>
      <c r="P82">
        <v>84</v>
      </c>
      <c r="Q82">
        <v>1408</v>
      </c>
      <c r="R82">
        <v>265</v>
      </c>
      <c r="T82">
        <v>160</v>
      </c>
      <c r="U82">
        <v>49</v>
      </c>
      <c r="V82">
        <v>1732</v>
      </c>
      <c r="W82">
        <v>14</v>
      </c>
      <c r="Y82">
        <v>142</v>
      </c>
      <c r="Z82">
        <v>2</v>
      </c>
      <c r="AA82">
        <v>1357</v>
      </c>
      <c r="AB82">
        <v>287</v>
      </c>
      <c r="AD82" s="13">
        <v>0</v>
      </c>
      <c r="AE82" s="13">
        <v>0</v>
      </c>
      <c r="AG82">
        <v>108</v>
      </c>
      <c r="AH82">
        <v>927</v>
      </c>
    </row>
    <row r="83" spans="10:34">
      <c r="J83">
        <v>0</v>
      </c>
      <c r="K83">
        <v>0</v>
      </c>
      <c r="L83">
        <v>0</v>
      </c>
      <c r="M83">
        <v>0</v>
      </c>
      <c r="O83">
        <v>232</v>
      </c>
      <c r="P83">
        <v>90</v>
      </c>
      <c r="Q83">
        <v>1394</v>
      </c>
      <c r="R83">
        <v>271</v>
      </c>
      <c r="T83">
        <v>172</v>
      </c>
      <c r="U83">
        <v>53</v>
      </c>
      <c r="V83">
        <v>1724</v>
      </c>
      <c r="W83">
        <v>20</v>
      </c>
      <c r="Y83">
        <v>139</v>
      </c>
      <c r="Z83">
        <v>0</v>
      </c>
      <c r="AA83">
        <v>1346</v>
      </c>
      <c r="AB83">
        <v>292</v>
      </c>
      <c r="AD83" s="13">
        <v>0</v>
      </c>
      <c r="AE83" s="13">
        <v>0</v>
      </c>
      <c r="AG83">
        <v>116</v>
      </c>
      <c r="AH83">
        <v>923</v>
      </c>
    </row>
    <row r="84" spans="10:34">
      <c r="J84">
        <v>0</v>
      </c>
      <c r="K84">
        <v>0</v>
      </c>
      <c r="L84">
        <v>0</v>
      </c>
      <c r="M84">
        <v>0</v>
      </c>
      <c r="O84">
        <v>242</v>
      </c>
      <c r="P84">
        <v>96</v>
      </c>
      <c r="Q84">
        <v>1382</v>
      </c>
      <c r="R84">
        <v>278</v>
      </c>
      <c r="T84">
        <v>182</v>
      </c>
      <c r="U84">
        <v>55</v>
      </c>
      <c r="V84">
        <v>1718</v>
      </c>
      <c r="W84">
        <v>24</v>
      </c>
      <c r="Y84">
        <v>140</v>
      </c>
      <c r="Z84">
        <v>0</v>
      </c>
      <c r="AA84">
        <v>1332</v>
      </c>
      <c r="AB84">
        <v>298</v>
      </c>
      <c r="AD84" s="13">
        <v>0</v>
      </c>
      <c r="AE84" s="13">
        <v>0</v>
      </c>
      <c r="AG84">
        <v>124</v>
      </c>
      <c r="AH84">
        <v>921</v>
      </c>
    </row>
    <row r="85" spans="10:34">
      <c r="J85">
        <v>0</v>
      </c>
      <c r="K85">
        <v>0</v>
      </c>
      <c r="L85">
        <v>0</v>
      </c>
      <c r="M85">
        <v>0</v>
      </c>
      <c r="O85">
        <v>253</v>
      </c>
      <c r="P85">
        <v>103</v>
      </c>
      <c r="Q85">
        <v>1370</v>
      </c>
      <c r="R85">
        <v>284</v>
      </c>
      <c r="T85">
        <v>191</v>
      </c>
      <c r="U85">
        <v>59</v>
      </c>
      <c r="V85">
        <v>1712</v>
      </c>
      <c r="W85">
        <v>29</v>
      </c>
      <c r="Y85">
        <v>147</v>
      </c>
      <c r="Z85">
        <v>0</v>
      </c>
      <c r="AA85">
        <v>1321</v>
      </c>
      <c r="AB85">
        <v>302</v>
      </c>
      <c r="AD85" s="13">
        <v>0</v>
      </c>
      <c r="AE85" s="13">
        <v>0</v>
      </c>
      <c r="AG85">
        <v>131</v>
      </c>
      <c r="AH85">
        <v>917</v>
      </c>
    </row>
    <row r="86" spans="10:34">
      <c r="J86">
        <v>0</v>
      </c>
      <c r="K86">
        <v>0</v>
      </c>
      <c r="L86">
        <v>0</v>
      </c>
      <c r="M86">
        <v>0</v>
      </c>
      <c r="O86">
        <v>263</v>
      </c>
      <c r="P86">
        <v>110</v>
      </c>
      <c r="Q86">
        <v>1358</v>
      </c>
      <c r="R86">
        <v>292</v>
      </c>
      <c r="T86">
        <v>201</v>
      </c>
      <c r="U86">
        <v>63</v>
      </c>
      <c r="V86">
        <v>1704</v>
      </c>
      <c r="W86">
        <v>33</v>
      </c>
      <c r="Y86">
        <v>147</v>
      </c>
      <c r="Z86">
        <v>0</v>
      </c>
      <c r="AA86">
        <v>1310</v>
      </c>
      <c r="AB86">
        <v>306</v>
      </c>
      <c r="AD86" s="13">
        <v>0</v>
      </c>
      <c r="AE86" s="13">
        <v>0</v>
      </c>
      <c r="AG86">
        <v>139</v>
      </c>
      <c r="AH86">
        <v>914</v>
      </c>
    </row>
    <row r="87" spans="10:34">
      <c r="J87">
        <v>0</v>
      </c>
      <c r="K87">
        <v>0</v>
      </c>
      <c r="L87">
        <v>0</v>
      </c>
      <c r="M87">
        <v>0</v>
      </c>
      <c r="O87">
        <v>272</v>
      </c>
      <c r="P87">
        <v>117</v>
      </c>
      <c r="Q87">
        <v>1344</v>
      </c>
      <c r="R87">
        <v>299</v>
      </c>
      <c r="T87">
        <v>211</v>
      </c>
      <c r="U87">
        <v>65</v>
      </c>
      <c r="V87">
        <v>1697</v>
      </c>
      <c r="W87">
        <v>36</v>
      </c>
      <c r="Y87">
        <v>162</v>
      </c>
      <c r="Z87">
        <v>0</v>
      </c>
      <c r="AA87">
        <v>1298</v>
      </c>
      <c r="AB87">
        <v>310</v>
      </c>
      <c r="AD87" s="13">
        <v>0</v>
      </c>
      <c r="AE87" s="13">
        <v>0</v>
      </c>
      <c r="AG87">
        <v>145</v>
      </c>
      <c r="AH87">
        <v>912</v>
      </c>
    </row>
    <row r="88" spans="10:34">
      <c r="J88">
        <v>0</v>
      </c>
      <c r="K88">
        <v>0</v>
      </c>
      <c r="L88">
        <v>0</v>
      </c>
      <c r="M88">
        <v>0</v>
      </c>
      <c r="O88">
        <v>281</v>
      </c>
      <c r="P88">
        <v>124</v>
      </c>
      <c r="Q88">
        <v>1332</v>
      </c>
      <c r="R88">
        <v>309</v>
      </c>
      <c r="T88">
        <v>219</v>
      </c>
      <c r="U88">
        <v>69</v>
      </c>
      <c r="V88">
        <v>1690</v>
      </c>
      <c r="W88">
        <v>40</v>
      </c>
      <c r="Y88">
        <v>168</v>
      </c>
      <c r="Z88">
        <v>0</v>
      </c>
      <c r="AA88">
        <v>1288</v>
      </c>
      <c r="AB88">
        <v>314</v>
      </c>
      <c r="AD88" s="13">
        <v>0</v>
      </c>
      <c r="AE88" s="13">
        <v>0</v>
      </c>
      <c r="AG88">
        <v>153</v>
      </c>
      <c r="AH88">
        <v>910</v>
      </c>
    </row>
    <row r="89" spans="10:34">
      <c r="J89">
        <v>0</v>
      </c>
      <c r="K89">
        <v>0</v>
      </c>
      <c r="L89">
        <v>0</v>
      </c>
      <c r="M89">
        <v>0</v>
      </c>
      <c r="O89">
        <v>291</v>
      </c>
      <c r="P89">
        <v>133</v>
      </c>
      <c r="Q89">
        <v>1318</v>
      </c>
      <c r="R89">
        <v>318</v>
      </c>
      <c r="T89">
        <v>230</v>
      </c>
      <c r="U89">
        <v>73</v>
      </c>
      <c r="V89">
        <v>1682</v>
      </c>
      <c r="W89">
        <v>44</v>
      </c>
      <c r="Y89">
        <v>173</v>
      </c>
      <c r="Z89">
        <v>8</v>
      </c>
      <c r="AA89">
        <v>1277</v>
      </c>
      <c r="AB89">
        <v>318</v>
      </c>
      <c r="AD89" s="13">
        <v>0</v>
      </c>
      <c r="AE89" s="13">
        <v>0</v>
      </c>
      <c r="AG89">
        <v>160</v>
      </c>
      <c r="AH89">
        <v>907</v>
      </c>
    </row>
    <row r="90" spans="10:34">
      <c r="J90">
        <v>0</v>
      </c>
      <c r="K90">
        <v>0</v>
      </c>
      <c r="L90">
        <v>0</v>
      </c>
      <c r="M90">
        <v>0</v>
      </c>
      <c r="O90">
        <v>300</v>
      </c>
      <c r="P90">
        <v>137</v>
      </c>
      <c r="Q90">
        <v>1305</v>
      </c>
      <c r="R90">
        <v>327</v>
      </c>
      <c r="T90">
        <v>239</v>
      </c>
      <c r="U90">
        <v>77</v>
      </c>
      <c r="V90">
        <v>1674</v>
      </c>
      <c r="W90">
        <v>44</v>
      </c>
      <c r="Y90">
        <v>181</v>
      </c>
      <c r="Z90">
        <v>15</v>
      </c>
      <c r="AA90">
        <v>1267</v>
      </c>
      <c r="AB90">
        <v>323</v>
      </c>
      <c r="AD90" s="13">
        <v>0</v>
      </c>
      <c r="AE90" s="13">
        <v>0</v>
      </c>
      <c r="AG90">
        <v>168</v>
      </c>
      <c r="AH90">
        <v>906</v>
      </c>
    </row>
    <row r="91" spans="10:34">
      <c r="J91">
        <v>0</v>
      </c>
      <c r="K91">
        <v>0</v>
      </c>
      <c r="L91">
        <v>0</v>
      </c>
      <c r="M91">
        <v>0</v>
      </c>
      <c r="O91">
        <v>309</v>
      </c>
      <c r="P91">
        <v>141</v>
      </c>
      <c r="Q91">
        <v>1291</v>
      </c>
      <c r="R91">
        <v>337</v>
      </c>
      <c r="T91">
        <v>249</v>
      </c>
      <c r="U91">
        <v>83</v>
      </c>
      <c r="V91">
        <v>1664</v>
      </c>
      <c r="W91">
        <v>51</v>
      </c>
      <c r="Y91">
        <v>187</v>
      </c>
      <c r="Z91">
        <v>20</v>
      </c>
      <c r="AA91">
        <v>1257</v>
      </c>
      <c r="AB91">
        <v>328</v>
      </c>
      <c r="AD91" s="13">
        <v>0</v>
      </c>
      <c r="AE91" s="13">
        <v>0</v>
      </c>
      <c r="AG91">
        <v>175</v>
      </c>
      <c r="AH91">
        <v>904</v>
      </c>
    </row>
    <row r="92" spans="10:34">
      <c r="J92">
        <v>0</v>
      </c>
      <c r="K92">
        <v>0</v>
      </c>
      <c r="L92">
        <v>0</v>
      </c>
      <c r="M92">
        <v>0</v>
      </c>
      <c r="O92">
        <v>317</v>
      </c>
      <c r="P92">
        <v>147</v>
      </c>
      <c r="Q92">
        <v>1278</v>
      </c>
      <c r="R92">
        <v>346</v>
      </c>
      <c r="T92">
        <v>258</v>
      </c>
      <c r="U92">
        <v>87</v>
      </c>
      <c r="V92">
        <v>1654</v>
      </c>
      <c r="W92">
        <v>55</v>
      </c>
      <c r="Y92">
        <v>193</v>
      </c>
      <c r="Z92">
        <v>25</v>
      </c>
      <c r="AA92">
        <v>1247</v>
      </c>
      <c r="AB92">
        <v>334</v>
      </c>
      <c r="AD92" s="13">
        <v>0</v>
      </c>
      <c r="AE92" s="13">
        <v>0</v>
      </c>
      <c r="AG92">
        <v>181</v>
      </c>
      <c r="AH92">
        <v>903</v>
      </c>
    </row>
    <row r="93" spans="10:34">
      <c r="J93">
        <v>0</v>
      </c>
      <c r="K93">
        <v>0</v>
      </c>
      <c r="L93">
        <v>0</v>
      </c>
      <c r="M93">
        <v>0</v>
      </c>
      <c r="O93">
        <v>325</v>
      </c>
      <c r="P93">
        <v>153</v>
      </c>
      <c r="Q93">
        <v>1266</v>
      </c>
      <c r="R93">
        <v>356</v>
      </c>
      <c r="T93">
        <v>269</v>
      </c>
      <c r="U93">
        <v>93</v>
      </c>
      <c r="V93">
        <v>1643</v>
      </c>
      <c r="W93">
        <v>58</v>
      </c>
      <c r="Y93">
        <v>199</v>
      </c>
      <c r="Z93">
        <v>30</v>
      </c>
      <c r="AA93">
        <v>1236</v>
      </c>
      <c r="AB93">
        <v>340</v>
      </c>
      <c r="AD93" s="13">
        <v>0</v>
      </c>
      <c r="AE93" s="13">
        <v>0</v>
      </c>
      <c r="AG93">
        <v>188</v>
      </c>
      <c r="AH93">
        <v>903</v>
      </c>
    </row>
    <row r="94" spans="10:34">
      <c r="J94">
        <v>0</v>
      </c>
      <c r="K94">
        <v>0</v>
      </c>
      <c r="L94">
        <v>0</v>
      </c>
      <c r="M94">
        <v>0</v>
      </c>
      <c r="O94">
        <v>334</v>
      </c>
      <c r="P94">
        <v>157</v>
      </c>
      <c r="Q94">
        <v>1254</v>
      </c>
      <c r="R94">
        <v>366</v>
      </c>
      <c r="T94">
        <v>281</v>
      </c>
      <c r="U94">
        <v>99</v>
      </c>
      <c r="V94">
        <v>1634</v>
      </c>
      <c r="W94">
        <v>58</v>
      </c>
      <c r="Y94">
        <v>204</v>
      </c>
      <c r="Z94">
        <v>35</v>
      </c>
      <c r="AA94">
        <v>1226</v>
      </c>
      <c r="AB94">
        <v>346</v>
      </c>
      <c r="AD94" s="13">
        <v>0</v>
      </c>
      <c r="AE94" s="13">
        <v>0</v>
      </c>
      <c r="AG94">
        <v>195</v>
      </c>
      <c r="AH94">
        <v>903</v>
      </c>
    </row>
    <row r="95" spans="10:34">
      <c r="J95">
        <v>0</v>
      </c>
      <c r="K95">
        <v>0</v>
      </c>
      <c r="L95">
        <v>0</v>
      </c>
      <c r="M95">
        <v>0</v>
      </c>
      <c r="O95">
        <v>343</v>
      </c>
      <c r="P95">
        <v>163</v>
      </c>
      <c r="Q95">
        <v>1242</v>
      </c>
      <c r="R95">
        <v>374</v>
      </c>
      <c r="T95">
        <v>291</v>
      </c>
      <c r="U95">
        <v>105</v>
      </c>
      <c r="V95">
        <v>1622</v>
      </c>
      <c r="W95">
        <v>58</v>
      </c>
      <c r="Y95">
        <v>210</v>
      </c>
      <c r="Z95">
        <v>39</v>
      </c>
      <c r="AA95">
        <v>1216</v>
      </c>
      <c r="AB95">
        <v>353</v>
      </c>
      <c r="AD95" s="13">
        <v>0</v>
      </c>
      <c r="AE95" s="13">
        <v>0</v>
      </c>
      <c r="AG95">
        <v>201</v>
      </c>
      <c r="AH95">
        <v>903</v>
      </c>
    </row>
    <row r="96" spans="10:34">
      <c r="J96">
        <v>0</v>
      </c>
      <c r="K96">
        <v>0</v>
      </c>
      <c r="L96">
        <v>0</v>
      </c>
      <c r="M96">
        <v>0</v>
      </c>
      <c r="O96">
        <v>352</v>
      </c>
      <c r="P96">
        <v>167</v>
      </c>
      <c r="Q96">
        <v>1230</v>
      </c>
      <c r="R96">
        <v>384</v>
      </c>
      <c r="T96">
        <v>301</v>
      </c>
      <c r="U96">
        <v>111</v>
      </c>
      <c r="V96">
        <v>1612</v>
      </c>
      <c r="W96">
        <v>70</v>
      </c>
      <c r="Y96">
        <v>216</v>
      </c>
      <c r="Z96">
        <v>43</v>
      </c>
      <c r="AA96">
        <v>1205</v>
      </c>
      <c r="AB96">
        <v>361</v>
      </c>
      <c r="AD96" s="13">
        <v>0</v>
      </c>
      <c r="AE96" s="13">
        <v>0</v>
      </c>
      <c r="AG96">
        <v>208</v>
      </c>
      <c r="AH96">
        <v>903</v>
      </c>
    </row>
    <row r="97" spans="10:34">
      <c r="J97">
        <v>0</v>
      </c>
      <c r="K97">
        <v>0</v>
      </c>
      <c r="L97">
        <v>0</v>
      </c>
      <c r="M97">
        <v>0</v>
      </c>
      <c r="O97">
        <v>362</v>
      </c>
      <c r="P97">
        <v>172</v>
      </c>
      <c r="Q97">
        <v>1218</v>
      </c>
      <c r="R97">
        <v>392</v>
      </c>
      <c r="T97">
        <v>311</v>
      </c>
      <c r="U97">
        <v>119</v>
      </c>
      <c r="V97">
        <v>1602</v>
      </c>
      <c r="W97">
        <v>74</v>
      </c>
      <c r="Y97">
        <v>223</v>
      </c>
      <c r="Z97">
        <v>50</v>
      </c>
      <c r="AA97">
        <v>1195</v>
      </c>
      <c r="AB97">
        <v>368</v>
      </c>
      <c r="AD97" s="13">
        <v>113</v>
      </c>
      <c r="AE97" s="13">
        <v>0</v>
      </c>
      <c r="AG97">
        <v>213</v>
      </c>
      <c r="AH97">
        <v>903</v>
      </c>
    </row>
    <row r="98" spans="10:34">
      <c r="J98">
        <v>0</v>
      </c>
      <c r="K98">
        <v>0</v>
      </c>
      <c r="L98">
        <v>0</v>
      </c>
      <c r="M98">
        <v>0</v>
      </c>
      <c r="O98">
        <v>373</v>
      </c>
      <c r="P98">
        <v>177</v>
      </c>
      <c r="Q98">
        <v>1206</v>
      </c>
      <c r="R98">
        <v>402</v>
      </c>
      <c r="T98">
        <v>323</v>
      </c>
      <c r="U98">
        <v>127</v>
      </c>
      <c r="V98">
        <v>1592</v>
      </c>
      <c r="W98">
        <v>78</v>
      </c>
      <c r="Y98">
        <v>228</v>
      </c>
      <c r="Z98">
        <v>53</v>
      </c>
      <c r="AA98">
        <v>1185</v>
      </c>
      <c r="AB98">
        <v>376</v>
      </c>
      <c r="AD98" s="13">
        <v>114</v>
      </c>
      <c r="AE98" s="13">
        <v>0</v>
      </c>
      <c r="AG98">
        <v>223</v>
      </c>
      <c r="AH98">
        <v>903</v>
      </c>
    </row>
    <row r="99" spans="10:34">
      <c r="J99">
        <v>0</v>
      </c>
      <c r="K99">
        <v>0</v>
      </c>
      <c r="L99">
        <v>0</v>
      </c>
      <c r="M99">
        <v>0</v>
      </c>
      <c r="O99">
        <v>385</v>
      </c>
      <c r="P99">
        <v>182</v>
      </c>
      <c r="Q99">
        <v>1192</v>
      </c>
      <c r="R99">
        <v>410</v>
      </c>
      <c r="T99">
        <v>333</v>
      </c>
      <c r="U99">
        <v>136</v>
      </c>
      <c r="V99">
        <v>1582</v>
      </c>
      <c r="W99">
        <v>79</v>
      </c>
      <c r="Y99">
        <v>234</v>
      </c>
      <c r="Z99">
        <v>57</v>
      </c>
      <c r="AA99">
        <v>1176</v>
      </c>
      <c r="AB99">
        <v>384</v>
      </c>
      <c r="AD99" s="13">
        <v>116</v>
      </c>
      <c r="AE99" s="13">
        <v>1</v>
      </c>
      <c r="AG99">
        <v>229</v>
      </c>
      <c r="AH99">
        <v>904</v>
      </c>
    </row>
    <row r="100" spans="10:34">
      <c r="J100">
        <v>0</v>
      </c>
      <c r="K100">
        <v>0</v>
      </c>
      <c r="L100">
        <v>1912</v>
      </c>
      <c r="M100">
        <v>541</v>
      </c>
      <c r="O100">
        <v>398</v>
      </c>
      <c r="P100">
        <v>187</v>
      </c>
      <c r="Q100">
        <v>1179</v>
      </c>
      <c r="R100">
        <v>419</v>
      </c>
      <c r="T100">
        <v>342</v>
      </c>
      <c r="U100">
        <v>142</v>
      </c>
      <c r="V100">
        <v>1574</v>
      </c>
      <c r="W100">
        <v>81</v>
      </c>
      <c r="Y100">
        <v>241</v>
      </c>
      <c r="Z100">
        <v>61</v>
      </c>
      <c r="AA100">
        <v>1166</v>
      </c>
      <c r="AB100">
        <v>392</v>
      </c>
      <c r="AD100" s="13">
        <v>123</v>
      </c>
      <c r="AE100" s="13">
        <v>2</v>
      </c>
      <c r="AG100">
        <v>234</v>
      </c>
      <c r="AH100">
        <v>905</v>
      </c>
    </row>
    <row r="101" spans="10:34">
      <c r="J101">
        <v>0</v>
      </c>
      <c r="K101">
        <v>0</v>
      </c>
      <c r="L101">
        <v>1906</v>
      </c>
      <c r="M101">
        <v>526</v>
      </c>
      <c r="O101">
        <v>411</v>
      </c>
      <c r="P101">
        <v>192</v>
      </c>
      <c r="Q101">
        <v>1166</v>
      </c>
      <c r="R101">
        <v>428</v>
      </c>
      <c r="T101">
        <v>351</v>
      </c>
      <c r="U101">
        <v>148</v>
      </c>
      <c r="V101">
        <v>1564</v>
      </c>
      <c r="W101">
        <v>83</v>
      </c>
      <c r="Y101">
        <v>248</v>
      </c>
      <c r="Z101">
        <v>65</v>
      </c>
      <c r="AA101">
        <v>1157</v>
      </c>
      <c r="AB101">
        <v>400</v>
      </c>
      <c r="AD101" s="13">
        <v>127</v>
      </c>
      <c r="AE101" s="13">
        <v>0</v>
      </c>
      <c r="AG101">
        <v>241</v>
      </c>
      <c r="AH101">
        <v>907</v>
      </c>
    </row>
    <row r="102" spans="10:34">
      <c r="J102">
        <v>0</v>
      </c>
      <c r="K102">
        <v>0</v>
      </c>
      <c r="L102">
        <v>1898</v>
      </c>
      <c r="M102">
        <v>520</v>
      </c>
      <c r="O102">
        <v>421</v>
      </c>
      <c r="P102">
        <v>197</v>
      </c>
      <c r="Q102">
        <v>1152</v>
      </c>
      <c r="R102">
        <v>437</v>
      </c>
      <c r="T102">
        <v>361</v>
      </c>
      <c r="U102">
        <v>155</v>
      </c>
      <c r="V102">
        <v>1556</v>
      </c>
      <c r="W102">
        <v>84</v>
      </c>
      <c r="Y102">
        <v>255</v>
      </c>
      <c r="Z102">
        <v>67</v>
      </c>
      <c r="AA102">
        <v>1147</v>
      </c>
      <c r="AB102">
        <v>407</v>
      </c>
      <c r="AD102" s="13">
        <v>118</v>
      </c>
      <c r="AE102" s="13">
        <v>0</v>
      </c>
      <c r="AG102">
        <v>248</v>
      </c>
      <c r="AH102">
        <v>907</v>
      </c>
    </row>
    <row r="103" spans="10:34">
      <c r="J103">
        <v>0</v>
      </c>
      <c r="K103">
        <v>0</v>
      </c>
      <c r="L103">
        <v>1891</v>
      </c>
      <c r="M103">
        <v>518</v>
      </c>
      <c r="O103">
        <v>434</v>
      </c>
      <c r="P103">
        <v>201</v>
      </c>
      <c r="Q103">
        <v>1137</v>
      </c>
      <c r="R103">
        <v>446</v>
      </c>
      <c r="T103">
        <v>370</v>
      </c>
      <c r="U103">
        <v>161</v>
      </c>
      <c r="V103">
        <v>1548</v>
      </c>
      <c r="W103">
        <v>86</v>
      </c>
      <c r="Y103">
        <v>262</v>
      </c>
      <c r="Z103">
        <v>71</v>
      </c>
      <c r="AA103">
        <v>1138</v>
      </c>
      <c r="AB103">
        <v>414</v>
      </c>
      <c r="AD103" s="13">
        <v>124</v>
      </c>
      <c r="AE103" s="13">
        <v>0</v>
      </c>
      <c r="AG103">
        <v>255</v>
      </c>
      <c r="AH103">
        <v>909</v>
      </c>
    </row>
    <row r="104" spans="10:34">
      <c r="J104">
        <v>0</v>
      </c>
      <c r="K104">
        <v>0</v>
      </c>
      <c r="L104">
        <v>1883</v>
      </c>
      <c r="M104">
        <v>514</v>
      </c>
      <c r="O104">
        <v>446</v>
      </c>
      <c r="P104">
        <v>206</v>
      </c>
      <c r="Q104">
        <v>1123</v>
      </c>
      <c r="R104">
        <v>454</v>
      </c>
      <c r="T104">
        <v>378</v>
      </c>
      <c r="U104">
        <v>166</v>
      </c>
      <c r="V104">
        <v>1539</v>
      </c>
      <c r="W104">
        <v>88</v>
      </c>
      <c r="Y104">
        <v>270</v>
      </c>
      <c r="Z104">
        <v>75</v>
      </c>
      <c r="AA104">
        <v>1128</v>
      </c>
      <c r="AB104">
        <v>422</v>
      </c>
      <c r="AD104" s="13">
        <v>130</v>
      </c>
      <c r="AE104" s="13">
        <v>0</v>
      </c>
      <c r="AG104">
        <v>262</v>
      </c>
      <c r="AH104">
        <v>911</v>
      </c>
    </row>
    <row r="105" spans="10:34">
      <c r="J105">
        <v>0</v>
      </c>
      <c r="K105">
        <v>0</v>
      </c>
      <c r="L105">
        <v>1876</v>
      </c>
      <c r="M105">
        <v>512</v>
      </c>
      <c r="O105">
        <v>455</v>
      </c>
      <c r="P105">
        <v>209</v>
      </c>
      <c r="Q105">
        <v>1108</v>
      </c>
      <c r="R105">
        <v>460</v>
      </c>
      <c r="T105">
        <v>386</v>
      </c>
      <c r="U105">
        <v>171</v>
      </c>
      <c r="V105">
        <v>1532</v>
      </c>
      <c r="W105">
        <v>90</v>
      </c>
      <c r="Y105">
        <v>279</v>
      </c>
      <c r="Z105">
        <v>77</v>
      </c>
      <c r="AA105">
        <v>1119</v>
      </c>
      <c r="AB105">
        <v>428</v>
      </c>
      <c r="AD105" s="13">
        <v>135</v>
      </c>
      <c r="AE105" s="13">
        <v>0</v>
      </c>
      <c r="AG105">
        <v>265</v>
      </c>
      <c r="AH105">
        <v>914</v>
      </c>
    </row>
    <row r="106" spans="10:34">
      <c r="J106">
        <v>0</v>
      </c>
      <c r="K106">
        <v>0</v>
      </c>
      <c r="L106">
        <v>1868</v>
      </c>
      <c r="M106">
        <v>510</v>
      </c>
      <c r="O106">
        <v>468</v>
      </c>
      <c r="P106">
        <v>212</v>
      </c>
      <c r="Q106">
        <v>1093</v>
      </c>
      <c r="R106">
        <v>471</v>
      </c>
      <c r="T106">
        <v>397</v>
      </c>
      <c r="U106">
        <v>176</v>
      </c>
      <c r="V106">
        <v>1524</v>
      </c>
      <c r="W106">
        <v>94</v>
      </c>
      <c r="Y106">
        <v>287</v>
      </c>
      <c r="Z106">
        <v>80</v>
      </c>
      <c r="AA106">
        <v>1109</v>
      </c>
      <c r="AB106">
        <v>435</v>
      </c>
      <c r="AD106" s="13">
        <v>139</v>
      </c>
      <c r="AE106" s="13">
        <v>0</v>
      </c>
      <c r="AG106">
        <v>276</v>
      </c>
      <c r="AH106">
        <v>917</v>
      </c>
    </row>
    <row r="107" spans="10:34">
      <c r="J107">
        <v>0</v>
      </c>
      <c r="K107">
        <v>0</v>
      </c>
      <c r="L107">
        <v>1858</v>
      </c>
      <c r="M107">
        <v>510</v>
      </c>
      <c r="O107">
        <v>479</v>
      </c>
      <c r="P107">
        <v>215</v>
      </c>
      <c r="Q107">
        <v>1078</v>
      </c>
      <c r="R107">
        <v>479</v>
      </c>
      <c r="T107">
        <v>407</v>
      </c>
      <c r="U107">
        <v>183</v>
      </c>
      <c r="V107">
        <v>1514</v>
      </c>
      <c r="W107">
        <v>96</v>
      </c>
      <c r="Y107">
        <v>296</v>
      </c>
      <c r="Z107">
        <v>84</v>
      </c>
      <c r="AA107">
        <v>1099</v>
      </c>
      <c r="AB107">
        <v>442</v>
      </c>
      <c r="AD107" s="13">
        <v>142</v>
      </c>
      <c r="AE107" s="13">
        <v>0</v>
      </c>
      <c r="AG107">
        <v>282</v>
      </c>
      <c r="AH107">
        <v>921</v>
      </c>
    </row>
    <row r="108" spans="10:34">
      <c r="J108">
        <v>0</v>
      </c>
      <c r="K108">
        <v>0</v>
      </c>
      <c r="L108">
        <v>1850</v>
      </c>
      <c r="M108">
        <v>510</v>
      </c>
      <c r="O108">
        <v>489</v>
      </c>
      <c r="P108">
        <v>218</v>
      </c>
      <c r="Q108">
        <v>1063</v>
      </c>
      <c r="R108">
        <v>488</v>
      </c>
      <c r="T108">
        <v>415</v>
      </c>
      <c r="U108">
        <v>187</v>
      </c>
      <c r="V108">
        <v>1506</v>
      </c>
      <c r="W108">
        <v>102</v>
      </c>
      <c r="Y108">
        <v>305</v>
      </c>
      <c r="Z108">
        <v>87</v>
      </c>
      <c r="AA108">
        <v>1088</v>
      </c>
      <c r="AB108">
        <v>448</v>
      </c>
      <c r="AD108" s="13">
        <v>146</v>
      </c>
      <c r="AE108" s="13">
        <v>11</v>
      </c>
      <c r="AG108">
        <v>289</v>
      </c>
      <c r="AH108">
        <v>924</v>
      </c>
    </row>
    <row r="109" spans="10:34">
      <c r="J109">
        <v>0</v>
      </c>
      <c r="K109">
        <v>0</v>
      </c>
      <c r="L109">
        <v>1841</v>
      </c>
      <c r="M109">
        <v>508</v>
      </c>
      <c r="O109">
        <v>500</v>
      </c>
      <c r="P109">
        <v>221</v>
      </c>
      <c r="Q109">
        <v>1048</v>
      </c>
      <c r="R109">
        <v>497</v>
      </c>
      <c r="T109">
        <v>427</v>
      </c>
      <c r="U109">
        <v>193</v>
      </c>
      <c r="V109">
        <v>1496</v>
      </c>
      <c r="W109">
        <v>105</v>
      </c>
      <c r="Y109">
        <v>313</v>
      </c>
      <c r="Z109">
        <v>88</v>
      </c>
      <c r="AA109">
        <v>1078</v>
      </c>
      <c r="AB109">
        <v>455</v>
      </c>
      <c r="AD109" s="13">
        <v>148</v>
      </c>
      <c r="AE109" s="13">
        <v>15</v>
      </c>
      <c r="AG109">
        <v>294</v>
      </c>
      <c r="AH109">
        <v>926</v>
      </c>
    </row>
    <row r="110" spans="10:34">
      <c r="J110">
        <v>0</v>
      </c>
      <c r="K110">
        <v>0</v>
      </c>
      <c r="L110">
        <v>1830</v>
      </c>
      <c r="M110">
        <v>508</v>
      </c>
      <c r="O110">
        <v>510</v>
      </c>
      <c r="P110">
        <v>224</v>
      </c>
      <c r="Q110">
        <v>1033</v>
      </c>
      <c r="R110">
        <v>505</v>
      </c>
      <c r="T110">
        <v>436</v>
      </c>
      <c r="U110">
        <v>198</v>
      </c>
      <c r="V110">
        <v>1488</v>
      </c>
      <c r="W110">
        <v>110</v>
      </c>
      <c r="Y110">
        <v>322</v>
      </c>
      <c r="Z110">
        <v>90</v>
      </c>
      <c r="AA110">
        <v>1067</v>
      </c>
      <c r="AB110">
        <v>460</v>
      </c>
      <c r="AD110" s="13">
        <v>161</v>
      </c>
      <c r="AE110" s="13">
        <v>18</v>
      </c>
      <c r="AG110">
        <v>301</v>
      </c>
      <c r="AH110">
        <v>929</v>
      </c>
    </row>
    <row r="111" spans="10:34">
      <c r="J111">
        <v>0</v>
      </c>
      <c r="K111">
        <v>0</v>
      </c>
      <c r="L111">
        <v>1820</v>
      </c>
      <c r="M111">
        <v>510</v>
      </c>
      <c r="O111">
        <v>521</v>
      </c>
      <c r="P111">
        <v>229</v>
      </c>
      <c r="Q111">
        <v>1019</v>
      </c>
      <c r="R111">
        <v>514</v>
      </c>
      <c r="T111">
        <v>448</v>
      </c>
      <c r="U111">
        <v>201</v>
      </c>
      <c r="V111">
        <v>1479</v>
      </c>
      <c r="W111">
        <v>115</v>
      </c>
      <c r="Y111">
        <v>331</v>
      </c>
      <c r="Z111">
        <v>92</v>
      </c>
      <c r="AA111">
        <v>1056</v>
      </c>
      <c r="AB111">
        <v>467</v>
      </c>
      <c r="AD111" s="13">
        <v>167</v>
      </c>
      <c r="AE111" s="13">
        <v>21</v>
      </c>
      <c r="AG111">
        <v>308</v>
      </c>
      <c r="AH111">
        <v>931</v>
      </c>
    </row>
    <row r="112" spans="10:34">
      <c r="J112">
        <v>0</v>
      </c>
      <c r="K112">
        <v>0</v>
      </c>
      <c r="L112">
        <v>1808</v>
      </c>
      <c r="M112">
        <v>508</v>
      </c>
      <c r="O112">
        <v>531</v>
      </c>
      <c r="P112">
        <v>233</v>
      </c>
      <c r="Q112">
        <v>1004</v>
      </c>
      <c r="R112">
        <v>523</v>
      </c>
      <c r="T112">
        <v>455</v>
      </c>
      <c r="U112">
        <v>206</v>
      </c>
      <c r="V112">
        <v>1470</v>
      </c>
      <c r="W112">
        <v>120</v>
      </c>
      <c r="Y112">
        <v>341</v>
      </c>
      <c r="Z112">
        <v>93</v>
      </c>
      <c r="AA112">
        <v>1045</v>
      </c>
      <c r="AB112">
        <v>474</v>
      </c>
      <c r="AD112" s="13">
        <v>175</v>
      </c>
      <c r="AE112" s="13">
        <v>23</v>
      </c>
      <c r="AG112">
        <v>315</v>
      </c>
      <c r="AH112">
        <v>933</v>
      </c>
    </row>
    <row r="113" spans="10:34">
      <c r="J113">
        <v>0</v>
      </c>
      <c r="K113">
        <v>0</v>
      </c>
      <c r="L113">
        <v>1798</v>
      </c>
      <c r="M113">
        <v>510</v>
      </c>
      <c r="O113">
        <v>541</v>
      </c>
      <c r="P113">
        <v>237</v>
      </c>
      <c r="Q113">
        <v>990</v>
      </c>
      <c r="R113">
        <v>533</v>
      </c>
      <c r="T113">
        <v>467</v>
      </c>
      <c r="U113">
        <v>214</v>
      </c>
      <c r="V113">
        <v>1460</v>
      </c>
      <c r="W113">
        <v>126</v>
      </c>
      <c r="Y113">
        <v>347</v>
      </c>
      <c r="Z113">
        <v>95</v>
      </c>
      <c r="AA113">
        <v>1034</v>
      </c>
      <c r="AB113">
        <v>480</v>
      </c>
      <c r="AD113" s="13">
        <v>181</v>
      </c>
      <c r="AE113" s="13">
        <v>24</v>
      </c>
      <c r="AG113">
        <v>321</v>
      </c>
      <c r="AH113">
        <v>934</v>
      </c>
    </row>
    <row r="114" spans="10:34">
      <c r="J114">
        <v>0</v>
      </c>
      <c r="K114">
        <v>0</v>
      </c>
      <c r="L114">
        <v>1786</v>
      </c>
      <c r="M114">
        <v>510</v>
      </c>
      <c r="O114">
        <v>551</v>
      </c>
      <c r="P114">
        <v>241</v>
      </c>
      <c r="Q114">
        <v>976</v>
      </c>
      <c r="R114">
        <v>543</v>
      </c>
      <c r="T114">
        <v>478</v>
      </c>
      <c r="U114">
        <v>219</v>
      </c>
      <c r="V114">
        <v>1452</v>
      </c>
      <c r="W114">
        <v>132</v>
      </c>
      <c r="Y114">
        <v>357</v>
      </c>
      <c r="Z114">
        <v>97</v>
      </c>
      <c r="AA114">
        <v>1023</v>
      </c>
      <c r="AB114">
        <v>486</v>
      </c>
      <c r="AD114" s="13">
        <v>189</v>
      </c>
      <c r="AE114" s="13">
        <v>30</v>
      </c>
      <c r="AG114">
        <v>325</v>
      </c>
      <c r="AH114">
        <v>936</v>
      </c>
    </row>
    <row r="115" spans="10:34">
      <c r="J115">
        <v>0</v>
      </c>
      <c r="K115">
        <v>553</v>
      </c>
      <c r="L115">
        <v>1774</v>
      </c>
      <c r="M115">
        <v>512</v>
      </c>
      <c r="O115">
        <v>561</v>
      </c>
      <c r="P115">
        <v>246</v>
      </c>
      <c r="Q115">
        <v>964</v>
      </c>
      <c r="R115">
        <v>553</v>
      </c>
      <c r="T115">
        <v>489</v>
      </c>
      <c r="U115">
        <v>222</v>
      </c>
      <c r="V115">
        <v>1444</v>
      </c>
      <c r="W115">
        <v>136</v>
      </c>
      <c r="Y115">
        <v>363</v>
      </c>
      <c r="Z115">
        <v>102</v>
      </c>
      <c r="AA115">
        <v>1011</v>
      </c>
      <c r="AB115">
        <v>491</v>
      </c>
      <c r="AD115" s="13">
        <v>197</v>
      </c>
      <c r="AE115" s="13">
        <v>32</v>
      </c>
      <c r="AG115">
        <v>325</v>
      </c>
      <c r="AH115">
        <v>937</v>
      </c>
    </row>
    <row r="116" spans="10:34">
      <c r="J116">
        <v>20</v>
      </c>
      <c r="K116">
        <v>557</v>
      </c>
      <c r="L116">
        <v>1762</v>
      </c>
      <c r="M116">
        <v>514</v>
      </c>
      <c r="O116">
        <v>572</v>
      </c>
      <c r="P116">
        <v>255</v>
      </c>
      <c r="Q116">
        <v>950</v>
      </c>
      <c r="R116">
        <v>563</v>
      </c>
      <c r="T116">
        <v>501</v>
      </c>
      <c r="U116">
        <v>227</v>
      </c>
      <c r="V116">
        <v>1436</v>
      </c>
      <c r="W116">
        <v>137</v>
      </c>
      <c r="Y116">
        <v>367</v>
      </c>
      <c r="Z116">
        <v>103</v>
      </c>
      <c r="AA116">
        <v>1000</v>
      </c>
      <c r="AB116">
        <v>496</v>
      </c>
      <c r="AD116" s="13">
        <v>204</v>
      </c>
      <c r="AE116" s="13">
        <v>35</v>
      </c>
      <c r="AG116">
        <v>343</v>
      </c>
      <c r="AH116">
        <v>938</v>
      </c>
    </row>
    <row r="117" spans="10:34">
      <c r="J117">
        <v>0</v>
      </c>
      <c r="K117">
        <v>555</v>
      </c>
      <c r="L117">
        <v>1750</v>
      </c>
      <c r="M117">
        <v>518</v>
      </c>
      <c r="O117">
        <v>582</v>
      </c>
      <c r="P117">
        <v>259</v>
      </c>
      <c r="Q117">
        <v>936</v>
      </c>
      <c r="R117">
        <v>573</v>
      </c>
      <c r="T117" s="16">
        <v>511</v>
      </c>
      <c r="U117">
        <v>231</v>
      </c>
      <c r="V117">
        <v>1428</v>
      </c>
      <c r="W117">
        <v>145</v>
      </c>
      <c r="Y117">
        <v>377</v>
      </c>
      <c r="Z117">
        <v>108</v>
      </c>
      <c r="AA117">
        <v>988</v>
      </c>
      <c r="AB117">
        <v>501</v>
      </c>
      <c r="AD117" s="13">
        <v>212</v>
      </c>
      <c r="AE117" s="13">
        <v>37</v>
      </c>
      <c r="AG117">
        <v>349</v>
      </c>
      <c r="AH117">
        <v>938</v>
      </c>
    </row>
    <row r="118" spans="10:34">
      <c r="J118">
        <v>0</v>
      </c>
      <c r="K118">
        <v>554</v>
      </c>
      <c r="L118">
        <v>1740</v>
      </c>
      <c r="M118">
        <v>524</v>
      </c>
      <c r="O118">
        <v>591</v>
      </c>
      <c r="P118">
        <v>263</v>
      </c>
      <c r="Q118">
        <v>922</v>
      </c>
      <c r="R118">
        <v>584</v>
      </c>
      <c r="T118" s="16">
        <v>522</v>
      </c>
      <c r="U118">
        <v>235</v>
      </c>
      <c r="V118">
        <v>1420</v>
      </c>
      <c r="W118">
        <v>151</v>
      </c>
      <c r="Y118">
        <v>383</v>
      </c>
      <c r="Z118">
        <v>111</v>
      </c>
      <c r="AA118">
        <v>977</v>
      </c>
      <c r="AB118">
        <v>506</v>
      </c>
      <c r="AD118" s="13">
        <v>219</v>
      </c>
      <c r="AE118" s="13">
        <v>39</v>
      </c>
      <c r="AG118">
        <v>357</v>
      </c>
      <c r="AH118">
        <v>938</v>
      </c>
    </row>
    <row r="119" spans="10:34">
      <c r="J119">
        <v>0</v>
      </c>
      <c r="K119">
        <v>553</v>
      </c>
      <c r="L119">
        <v>1730</v>
      </c>
      <c r="M119">
        <v>534</v>
      </c>
      <c r="O119">
        <v>601</v>
      </c>
      <c r="P119">
        <v>269</v>
      </c>
      <c r="Q119">
        <v>908</v>
      </c>
      <c r="R119">
        <v>595</v>
      </c>
      <c r="T119" s="16">
        <v>533</v>
      </c>
      <c r="U119">
        <v>239</v>
      </c>
      <c r="V119">
        <v>1412</v>
      </c>
      <c r="W119">
        <v>155</v>
      </c>
      <c r="Y119">
        <v>391</v>
      </c>
      <c r="Z119">
        <v>114</v>
      </c>
      <c r="AA119">
        <v>966</v>
      </c>
      <c r="AB119">
        <v>511</v>
      </c>
      <c r="AD119" s="13">
        <v>227</v>
      </c>
      <c r="AE119" s="13">
        <v>40</v>
      </c>
      <c r="AG119">
        <v>365</v>
      </c>
      <c r="AH119">
        <v>938</v>
      </c>
    </row>
    <row r="120" spans="10:34">
      <c r="J120">
        <v>17</v>
      </c>
      <c r="K120">
        <v>551</v>
      </c>
      <c r="L120">
        <v>1719</v>
      </c>
      <c r="M120">
        <v>536</v>
      </c>
      <c r="O120">
        <v>611</v>
      </c>
      <c r="P120">
        <v>277</v>
      </c>
      <c r="Q120">
        <v>894</v>
      </c>
      <c r="R120">
        <v>606</v>
      </c>
      <c r="T120" s="16">
        <v>543</v>
      </c>
      <c r="U120">
        <v>242</v>
      </c>
      <c r="V120">
        <v>1404</v>
      </c>
      <c r="W120">
        <v>158</v>
      </c>
      <c r="Y120">
        <v>397</v>
      </c>
      <c r="Z120">
        <v>117</v>
      </c>
      <c r="AA120">
        <v>955</v>
      </c>
      <c r="AB120">
        <v>516</v>
      </c>
      <c r="AD120" s="13">
        <v>235</v>
      </c>
      <c r="AE120" s="13">
        <v>42</v>
      </c>
      <c r="AG120">
        <v>373</v>
      </c>
      <c r="AH120">
        <v>937</v>
      </c>
    </row>
    <row r="121" spans="10:34">
      <c r="J121">
        <v>27</v>
      </c>
      <c r="K121">
        <v>549</v>
      </c>
      <c r="L121">
        <v>1708</v>
      </c>
      <c r="M121">
        <v>538</v>
      </c>
      <c r="O121">
        <v>621</v>
      </c>
      <c r="P121">
        <v>282</v>
      </c>
      <c r="Q121">
        <v>880</v>
      </c>
      <c r="R121">
        <v>616</v>
      </c>
      <c r="T121" s="16">
        <v>551</v>
      </c>
      <c r="U121">
        <v>246</v>
      </c>
      <c r="V121">
        <v>1396</v>
      </c>
      <c r="W121">
        <v>162</v>
      </c>
      <c r="Y121">
        <v>403</v>
      </c>
      <c r="Z121">
        <v>121</v>
      </c>
      <c r="AA121">
        <v>944</v>
      </c>
      <c r="AB121">
        <v>522</v>
      </c>
      <c r="AD121" s="13">
        <v>242</v>
      </c>
      <c r="AE121" s="13">
        <v>43</v>
      </c>
      <c r="AG121">
        <v>381</v>
      </c>
      <c r="AH121">
        <v>937</v>
      </c>
    </row>
    <row r="122" spans="10:34">
      <c r="J122">
        <v>39</v>
      </c>
      <c r="K122">
        <v>547</v>
      </c>
      <c r="L122">
        <v>1698</v>
      </c>
      <c r="M122">
        <v>539</v>
      </c>
      <c r="O122">
        <v>631</v>
      </c>
      <c r="P122">
        <v>289</v>
      </c>
      <c r="Q122">
        <v>865</v>
      </c>
      <c r="R122">
        <v>626</v>
      </c>
      <c r="T122">
        <v>561</v>
      </c>
      <c r="U122">
        <v>251</v>
      </c>
      <c r="V122">
        <v>1387</v>
      </c>
      <c r="W122">
        <v>166</v>
      </c>
      <c r="Y122">
        <v>410</v>
      </c>
      <c r="Z122">
        <v>125</v>
      </c>
      <c r="AA122">
        <v>934</v>
      </c>
      <c r="AB122">
        <v>528</v>
      </c>
      <c r="AD122" s="13">
        <v>249</v>
      </c>
      <c r="AE122" s="13">
        <v>43</v>
      </c>
      <c r="AG122">
        <v>389</v>
      </c>
      <c r="AH122">
        <v>936</v>
      </c>
    </row>
    <row r="123" spans="10:34">
      <c r="J123">
        <v>51</v>
      </c>
      <c r="K123">
        <v>545</v>
      </c>
      <c r="L123">
        <v>1686</v>
      </c>
      <c r="M123">
        <v>540</v>
      </c>
      <c r="O123">
        <v>639</v>
      </c>
      <c r="P123">
        <v>295</v>
      </c>
      <c r="Q123">
        <v>850</v>
      </c>
      <c r="R123">
        <v>636</v>
      </c>
      <c r="T123">
        <v>571</v>
      </c>
      <c r="U123">
        <v>256</v>
      </c>
      <c r="V123">
        <v>1378</v>
      </c>
      <c r="W123">
        <v>169</v>
      </c>
      <c r="Y123">
        <v>416</v>
      </c>
      <c r="Z123">
        <v>130</v>
      </c>
      <c r="AA123">
        <v>922</v>
      </c>
      <c r="AB123">
        <v>534</v>
      </c>
      <c r="AD123" s="13">
        <v>257</v>
      </c>
      <c r="AE123" s="13">
        <v>44</v>
      </c>
      <c r="AG123">
        <v>397</v>
      </c>
      <c r="AH123">
        <v>934</v>
      </c>
    </row>
    <row r="124" spans="10:34">
      <c r="J124">
        <v>63</v>
      </c>
      <c r="K124">
        <v>543</v>
      </c>
      <c r="L124">
        <v>1674</v>
      </c>
      <c r="M124">
        <v>540</v>
      </c>
      <c r="O124">
        <v>649</v>
      </c>
      <c r="P124">
        <v>301</v>
      </c>
      <c r="Q124">
        <v>834</v>
      </c>
      <c r="R124">
        <v>646</v>
      </c>
      <c r="T124">
        <v>577</v>
      </c>
      <c r="U124">
        <v>261</v>
      </c>
      <c r="V124">
        <v>1368</v>
      </c>
      <c r="W124">
        <v>173</v>
      </c>
      <c r="Y124">
        <v>423</v>
      </c>
      <c r="Z124">
        <v>133</v>
      </c>
      <c r="AA124">
        <v>913</v>
      </c>
      <c r="AB124">
        <v>539</v>
      </c>
      <c r="AD124" s="13">
        <v>263</v>
      </c>
      <c r="AE124" s="13">
        <v>47</v>
      </c>
      <c r="AG124">
        <v>406</v>
      </c>
      <c r="AH124">
        <v>931</v>
      </c>
    </row>
    <row r="125" spans="10:34">
      <c r="J125">
        <v>73</v>
      </c>
      <c r="K125">
        <v>543</v>
      </c>
      <c r="L125">
        <v>1661</v>
      </c>
      <c r="M125">
        <v>540</v>
      </c>
      <c r="O125">
        <v>658</v>
      </c>
      <c r="P125">
        <v>307</v>
      </c>
      <c r="Q125">
        <v>818</v>
      </c>
      <c r="R125">
        <v>655</v>
      </c>
      <c r="T125">
        <v>586</v>
      </c>
      <c r="U125">
        <v>266</v>
      </c>
      <c r="V125">
        <v>1359</v>
      </c>
      <c r="W125">
        <v>176</v>
      </c>
      <c r="Y125">
        <v>430</v>
      </c>
      <c r="Z125">
        <v>139</v>
      </c>
      <c r="AA125">
        <v>902</v>
      </c>
      <c r="AB125">
        <v>546</v>
      </c>
      <c r="AD125" s="13">
        <v>270</v>
      </c>
      <c r="AE125" s="13">
        <v>48</v>
      </c>
      <c r="AG125">
        <v>414</v>
      </c>
      <c r="AH125">
        <v>929</v>
      </c>
    </row>
    <row r="126" spans="10:34">
      <c r="J126">
        <v>85</v>
      </c>
      <c r="K126">
        <v>541</v>
      </c>
      <c r="L126">
        <v>1650</v>
      </c>
      <c r="M126">
        <v>540</v>
      </c>
      <c r="O126">
        <v>667</v>
      </c>
      <c r="P126">
        <v>311</v>
      </c>
      <c r="Q126">
        <v>804</v>
      </c>
      <c r="R126">
        <v>664</v>
      </c>
      <c r="T126">
        <v>596</v>
      </c>
      <c r="U126">
        <v>266</v>
      </c>
      <c r="V126">
        <v>1349</v>
      </c>
      <c r="W126">
        <v>180</v>
      </c>
      <c r="Y126">
        <v>435</v>
      </c>
      <c r="Z126">
        <v>143</v>
      </c>
      <c r="AA126">
        <v>892</v>
      </c>
      <c r="AB126">
        <v>552</v>
      </c>
      <c r="AD126" s="13">
        <v>277</v>
      </c>
      <c r="AE126" s="13">
        <v>51</v>
      </c>
      <c r="AG126">
        <v>422</v>
      </c>
      <c r="AH126">
        <v>927</v>
      </c>
    </row>
    <row r="127" spans="10:34">
      <c r="J127">
        <v>98</v>
      </c>
      <c r="K127">
        <v>541</v>
      </c>
      <c r="L127">
        <v>1638</v>
      </c>
      <c r="M127">
        <v>540</v>
      </c>
      <c r="O127">
        <v>677</v>
      </c>
      <c r="P127">
        <v>315</v>
      </c>
      <c r="Q127">
        <v>789</v>
      </c>
      <c r="R127">
        <v>672</v>
      </c>
      <c r="T127">
        <v>607</v>
      </c>
      <c r="U127">
        <v>276</v>
      </c>
      <c r="V127">
        <v>1338</v>
      </c>
      <c r="W127">
        <v>182</v>
      </c>
      <c r="Y127">
        <v>441</v>
      </c>
      <c r="Z127">
        <v>148</v>
      </c>
      <c r="AA127">
        <v>882</v>
      </c>
      <c r="AB127">
        <v>559</v>
      </c>
      <c r="AD127" s="13">
        <v>284</v>
      </c>
      <c r="AE127" s="13">
        <v>53</v>
      </c>
      <c r="AG127">
        <v>429</v>
      </c>
      <c r="AH127">
        <v>925</v>
      </c>
    </row>
    <row r="128" spans="10:34">
      <c r="J128">
        <v>104</v>
      </c>
      <c r="K128">
        <v>541</v>
      </c>
      <c r="L128">
        <v>1624</v>
      </c>
      <c r="M128">
        <v>528</v>
      </c>
      <c r="O128">
        <v>686</v>
      </c>
      <c r="P128">
        <v>321</v>
      </c>
      <c r="Q128">
        <v>773</v>
      </c>
      <c r="R128">
        <v>680</v>
      </c>
      <c r="T128">
        <v>616</v>
      </c>
      <c r="U128">
        <v>282</v>
      </c>
      <c r="V128">
        <v>1329</v>
      </c>
      <c r="W128">
        <v>186</v>
      </c>
      <c r="Y128">
        <v>447</v>
      </c>
      <c r="Z128">
        <v>154</v>
      </c>
      <c r="AA128">
        <v>872</v>
      </c>
      <c r="AB128">
        <v>566</v>
      </c>
      <c r="AD128" s="13">
        <v>291</v>
      </c>
      <c r="AE128" s="13">
        <v>57</v>
      </c>
      <c r="AG128">
        <v>429</v>
      </c>
      <c r="AH128">
        <v>923</v>
      </c>
    </row>
    <row r="129" spans="10:34">
      <c r="J129">
        <v>121</v>
      </c>
      <c r="K129">
        <v>539</v>
      </c>
      <c r="L129">
        <v>1612</v>
      </c>
      <c r="M129">
        <v>526</v>
      </c>
      <c r="O129">
        <v>696</v>
      </c>
      <c r="P129">
        <v>325</v>
      </c>
      <c r="Q129">
        <v>758</v>
      </c>
      <c r="R129">
        <v>688</v>
      </c>
      <c r="T129">
        <v>626</v>
      </c>
      <c r="U129">
        <v>286</v>
      </c>
      <c r="V129">
        <v>1318</v>
      </c>
      <c r="W129">
        <v>190</v>
      </c>
      <c r="Y129">
        <v>453</v>
      </c>
      <c r="Z129">
        <v>159</v>
      </c>
      <c r="AA129">
        <v>862</v>
      </c>
      <c r="AB129">
        <v>573</v>
      </c>
      <c r="AD129" s="13">
        <v>297</v>
      </c>
      <c r="AE129" s="13">
        <v>60</v>
      </c>
      <c r="AG129">
        <v>445</v>
      </c>
      <c r="AH129">
        <v>922</v>
      </c>
    </row>
    <row r="130" spans="10:34">
      <c r="J130">
        <v>135</v>
      </c>
      <c r="K130">
        <v>539</v>
      </c>
      <c r="L130">
        <v>1598</v>
      </c>
      <c r="M130">
        <v>524</v>
      </c>
      <c r="O130">
        <v>705</v>
      </c>
      <c r="P130">
        <v>330</v>
      </c>
      <c r="Q130">
        <v>743</v>
      </c>
      <c r="R130">
        <v>696</v>
      </c>
      <c r="T130">
        <v>633</v>
      </c>
      <c r="U130">
        <v>290</v>
      </c>
      <c r="V130">
        <v>1309</v>
      </c>
      <c r="W130">
        <v>193</v>
      </c>
      <c r="Y130">
        <v>459</v>
      </c>
      <c r="Z130">
        <v>163</v>
      </c>
      <c r="AA130">
        <v>850</v>
      </c>
      <c r="AB130">
        <v>581</v>
      </c>
      <c r="AD130" s="13">
        <v>304</v>
      </c>
      <c r="AE130" s="13">
        <v>64</v>
      </c>
      <c r="AG130">
        <v>453</v>
      </c>
      <c r="AH130">
        <v>921</v>
      </c>
    </row>
    <row r="131" spans="10:34">
      <c r="J131">
        <v>147</v>
      </c>
      <c r="K131">
        <v>539</v>
      </c>
      <c r="L131">
        <v>1586</v>
      </c>
      <c r="M131">
        <v>522</v>
      </c>
      <c r="O131">
        <v>715</v>
      </c>
      <c r="P131">
        <v>335</v>
      </c>
      <c r="Q131">
        <v>727</v>
      </c>
      <c r="R131">
        <v>704</v>
      </c>
      <c r="T131">
        <v>644</v>
      </c>
      <c r="U131">
        <v>297</v>
      </c>
      <c r="V131">
        <v>1299</v>
      </c>
      <c r="W131">
        <v>196</v>
      </c>
      <c r="Y131">
        <v>463</v>
      </c>
      <c r="Z131">
        <v>167</v>
      </c>
      <c r="AA131">
        <v>841</v>
      </c>
      <c r="AB131">
        <v>588</v>
      </c>
      <c r="AD131" s="13">
        <v>307</v>
      </c>
      <c r="AE131" s="13">
        <v>68</v>
      </c>
      <c r="AG131">
        <v>460</v>
      </c>
      <c r="AH131">
        <v>919</v>
      </c>
    </row>
    <row r="132" spans="10:34">
      <c r="J132">
        <v>159</v>
      </c>
      <c r="K132">
        <v>541</v>
      </c>
      <c r="L132">
        <v>1571</v>
      </c>
      <c r="M132">
        <v>520</v>
      </c>
      <c r="O132">
        <v>726</v>
      </c>
      <c r="P132">
        <v>339</v>
      </c>
      <c r="Q132">
        <v>710</v>
      </c>
      <c r="R132">
        <v>711</v>
      </c>
      <c r="T132">
        <v>649</v>
      </c>
      <c r="U132">
        <v>303</v>
      </c>
      <c r="V132">
        <v>1289</v>
      </c>
      <c r="W132">
        <v>198</v>
      </c>
      <c r="Y132">
        <v>470</v>
      </c>
      <c r="Z132">
        <v>171</v>
      </c>
      <c r="AA132">
        <v>830</v>
      </c>
      <c r="AB132">
        <v>596</v>
      </c>
      <c r="AD132" s="13">
        <v>318</v>
      </c>
      <c r="AE132" s="13">
        <v>73</v>
      </c>
      <c r="AG132">
        <v>467</v>
      </c>
      <c r="AH132">
        <v>918</v>
      </c>
    </row>
    <row r="133" spans="10:34">
      <c r="J133">
        <v>173</v>
      </c>
      <c r="K133">
        <v>541</v>
      </c>
      <c r="L133">
        <v>1558</v>
      </c>
      <c r="M133">
        <v>518</v>
      </c>
      <c r="O133">
        <v>737</v>
      </c>
      <c r="P133">
        <v>345</v>
      </c>
      <c r="Q133">
        <v>693</v>
      </c>
      <c r="R133">
        <v>719</v>
      </c>
      <c r="T133">
        <v>659</v>
      </c>
      <c r="U133">
        <v>311</v>
      </c>
      <c r="V133">
        <v>1279</v>
      </c>
      <c r="W133">
        <v>200</v>
      </c>
      <c r="Y133">
        <v>475</v>
      </c>
      <c r="Z133">
        <v>175</v>
      </c>
      <c r="AA133">
        <v>820</v>
      </c>
      <c r="AB133">
        <v>603</v>
      </c>
      <c r="AD133" s="13">
        <v>324</v>
      </c>
      <c r="AE133" s="13">
        <v>77</v>
      </c>
      <c r="AG133">
        <v>475</v>
      </c>
      <c r="AH133">
        <v>917</v>
      </c>
    </row>
    <row r="134" spans="10:34">
      <c r="J134">
        <v>186</v>
      </c>
      <c r="K134">
        <v>541</v>
      </c>
      <c r="L134">
        <v>1546</v>
      </c>
      <c r="M134">
        <v>516</v>
      </c>
      <c r="O134">
        <v>749</v>
      </c>
      <c r="P134">
        <v>349</v>
      </c>
      <c r="Q134">
        <v>676</v>
      </c>
      <c r="R134">
        <v>726</v>
      </c>
      <c r="T134">
        <v>673</v>
      </c>
      <c r="U134">
        <v>317</v>
      </c>
      <c r="V134">
        <v>1270</v>
      </c>
      <c r="W134">
        <v>202</v>
      </c>
      <c r="Y134">
        <v>481</v>
      </c>
      <c r="Z134">
        <v>180</v>
      </c>
      <c r="AA134">
        <v>809</v>
      </c>
      <c r="AB134">
        <v>611</v>
      </c>
      <c r="AD134" s="13">
        <v>331</v>
      </c>
      <c r="AE134" s="13">
        <v>83</v>
      </c>
      <c r="AG134">
        <v>483</v>
      </c>
      <c r="AH134">
        <v>918</v>
      </c>
    </row>
    <row r="135" spans="10:34">
      <c r="J135">
        <v>195</v>
      </c>
      <c r="K135">
        <v>543</v>
      </c>
      <c r="L135">
        <v>1532</v>
      </c>
      <c r="M135">
        <v>514</v>
      </c>
      <c r="O135">
        <v>761</v>
      </c>
      <c r="P135">
        <v>354</v>
      </c>
      <c r="Q135">
        <v>658</v>
      </c>
      <c r="R135">
        <v>734</v>
      </c>
      <c r="T135">
        <v>681</v>
      </c>
      <c r="U135">
        <v>323</v>
      </c>
      <c r="V135">
        <v>1260</v>
      </c>
      <c r="W135">
        <v>203</v>
      </c>
      <c r="Y135">
        <v>487</v>
      </c>
      <c r="Z135">
        <v>185</v>
      </c>
      <c r="AA135">
        <v>798</v>
      </c>
      <c r="AB135">
        <v>618</v>
      </c>
      <c r="AD135" s="13">
        <v>337</v>
      </c>
      <c r="AE135" s="13">
        <v>88</v>
      </c>
      <c r="AG135">
        <v>489</v>
      </c>
      <c r="AH135">
        <v>917</v>
      </c>
    </row>
    <row r="136" spans="10:34">
      <c r="J136">
        <v>214</v>
      </c>
      <c r="K136">
        <v>545</v>
      </c>
      <c r="L136">
        <v>1518</v>
      </c>
      <c r="M136">
        <v>512</v>
      </c>
      <c r="O136">
        <v>771</v>
      </c>
      <c r="P136">
        <v>359</v>
      </c>
      <c r="Q136">
        <v>643</v>
      </c>
      <c r="R136">
        <v>742</v>
      </c>
      <c r="T136">
        <v>690</v>
      </c>
      <c r="U136">
        <v>329</v>
      </c>
      <c r="V136">
        <v>1252</v>
      </c>
      <c r="W136">
        <v>205</v>
      </c>
      <c r="Y136">
        <v>493</v>
      </c>
      <c r="Z136">
        <v>187</v>
      </c>
      <c r="AA136">
        <v>787</v>
      </c>
      <c r="AB136">
        <v>625</v>
      </c>
      <c r="AD136" s="13">
        <v>343</v>
      </c>
      <c r="AE136" s="13">
        <v>92</v>
      </c>
      <c r="AG136">
        <v>497</v>
      </c>
      <c r="AH136">
        <v>917</v>
      </c>
    </row>
    <row r="137" spans="10:34">
      <c r="J137">
        <v>227</v>
      </c>
      <c r="K137">
        <v>548</v>
      </c>
      <c r="L137">
        <v>1505</v>
      </c>
      <c r="M137">
        <v>512</v>
      </c>
      <c r="O137">
        <v>784</v>
      </c>
      <c r="P137">
        <v>365</v>
      </c>
      <c r="Q137">
        <v>626</v>
      </c>
      <c r="R137">
        <v>751</v>
      </c>
      <c r="T137">
        <v>699</v>
      </c>
      <c r="U137">
        <v>335</v>
      </c>
      <c r="V137">
        <v>1243</v>
      </c>
      <c r="W137">
        <v>207</v>
      </c>
      <c r="Y137">
        <v>499</v>
      </c>
      <c r="Z137">
        <v>189</v>
      </c>
      <c r="AA137">
        <v>776</v>
      </c>
      <c r="AB137">
        <v>631</v>
      </c>
      <c r="AD137" s="13">
        <v>349</v>
      </c>
      <c r="AE137" s="13">
        <v>99</v>
      </c>
      <c r="AG137">
        <v>505</v>
      </c>
      <c r="AH137">
        <v>913</v>
      </c>
    </row>
    <row r="138" spans="10:34">
      <c r="J138">
        <v>242</v>
      </c>
      <c r="K138">
        <v>550</v>
      </c>
      <c r="L138">
        <v>1491</v>
      </c>
      <c r="M138">
        <v>512</v>
      </c>
      <c r="O138">
        <v>794</v>
      </c>
      <c r="P138">
        <v>368</v>
      </c>
      <c r="Q138">
        <v>610</v>
      </c>
      <c r="R138">
        <v>759</v>
      </c>
      <c r="T138">
        <v>709</v>
      </c>
      <c r="U138">
        <v>341</v>
      </c>
      <c r="V138">
        <v>1234</v>
      </c>
      <c r="W138">
        <v>210</v>
      </c>
      <c r="Y138">
        <v>506</v>
      </c>
      <c r="Z138">
        <v>192</v>
      </c>
      <c r="AA138">
        <v>764</v>
      </c>
      <c r="AB138">
        <v>637</v>
      </c>
      <c r="AD138" s="13">
        <v>353</v>
      </c>
      <c r="AE138" s="13">
        <v>103</v>
      </c>
      <c r="AG138">
        <v>512</v>
      </c>
      <c r="AH138">
        <v>909</v>
      </c>
    </row>
    <row r="139" spans="10:34">
      <c r="J139">
        <v>256</v>
      </c>
      <c r="K139">
        <v>551</v>
      </c>
      <c r="L139">
        <v>1477</v>
      </c>
      <c r="M139">
        <v>510</v>
      </c>
      <c r="O139">
        <v>807</v>
      </c>
      <c r="P139">
        <v>374</v>
      </c>
      <c r="Q139">
        <v>596</v>
      </c>
      <c r="R139">
        <v>768</v>
      </c>
      <c r="T139">
        <v>717</v>
      </c>
      <c r="U139">
        <v>347</v>
      </c>
      <c r="V139">
        <v>1226</v>
      </c>
      <c r="W139">
        <v>214</v>
      </c>
      <c r="Y139">
        <v>513</v>
      </c>
      <c r="Z139">
        <v>196</v>
      </c>
      <c r="AA139">
        <v>753</v>
      </c>
      <c r="AB139">
        <v>643</v>
      </c>
      <c r="AD139" s="13">
        <v>359</v>
      </c>
      <c r="AE139" s="13">
        <v>109</v>
      </c>
      <c r="AG139">
        <v>519</v>
      </c>
      <c r="AH139">
        <v>914</v>
      </c>
    </row>
    <row r="140" spans="10:34">
      <c r="J140">
        <v>270</v>
      </c>
      <c r="K140">
        <v>554</v>
      </c>
      <c r="L140">
        <v>1463</v>
      </c>
      <c r="M140">
        <v>510</v>
      </c>
      <c r="O140">
        <v>818</v>
      </c>
      <c r="P140">
        <v>377</v>
      </c>
      <c r="Q140">
        <v>582</v>
      </c>
      <c r="R140">
        <v>776</v>
      </c>
      <c r="T140">
        <v>727</v>
      </c>
      <c r="U140">
        <v>351</v>
      </c>
      <c r="V140">
        <v>1216</v>
      </c>
      <c r="W140">
        <v>216</v>
      </c>
      <c r="Y140">
        <v>519</v>
      </c>
      <c r="Z140">
        <v>199</v>
      </c>
      <c r="AA140">
        <v>742</v>
      </c>
      <c r="AB140">
        <v>648</v>
      </c>
      <c r="AD140" s="13">
        <v>363</v>
      </c>
      <c r="AE140" s="13">
        <v>114</v>
      </c>
      <c r="AG140">
        <v>527</v>
      </c>
      <c r="AH140">
        <v>914</v>
      </c>
    </row>
    <row r="141" spans="10:34">
      <c r="J141">
        <v>283</v>
      </c>
      <c r="K141">
        <v>555</v>
      </c>
      <c r="L141">
        <v>1448</v>
      </c>
      <c r="M141">
        <v>510</v>
      </c>
      <c r="O141">
        <v>829</v>
      </c>
      <c r="P141">
        <v>381</v>
      </c>
      <c r="Q141">
        <v>568</v>
      </c>
      <c r="R141">
        <v>785</v>
      </c>
      <c r="T141">
        <v>735</v>
      </c>
      <c r="U141">
        <v>357</v>
      </c>
      <c r="V141">
        <v>1208</v>
      </c>
      <c r="W141">
        <v>220</v>
      </c>
      <c r="Y141">
        <v>527</v>
      </c>
      <c r="Z141">
        <v>201</v>
      </c>
      <c r="AA141">
        <v>730</v>
      </c>
      <c r="AB141">
        <v>653</v>
      </c>
      <c r="AD141" s="13">
        <v>368</v>
      </c>
      <c r="AE141" s="13">
        <v>119</v>
      </c>
      <c r="AG141">
        <v>535</v>
      </c>
      <c r="AH141">
        <v>912</v>
      </c>
    </row>
    <row r="142" spans="10:34">
      <c r="J142">
        <v>295</v>
      </c>
      <c r="K142">
        <v>555</v>
      </c>
      <c r="L142">
        <v>1434</v>
      </c>
      <c r="M142">
        <v>510</v>
      </c>
      <c r="O142">
        <v>839</v>
      </c>
      <c r="P142">
        <v>385</v>
      </c>
      <c r="Q142">
        <v>554</v>
      </c>
      <c r="R142">
        <v>793</v>
      </c>
      <c r="T142">
        <v>744</v>
      </c>
      <c r="U142">
        <v>363</v>
      </c>
      <c r="V142">
        <v>1198</v>
      </c>
      <c r="W142">
        <v>224</v>
      </c>
      <c r="Y142">
        <v>535</v>
      </c>
      <c r="Z142">
        <v>205</v>
      </c>
      <c r="AA142">
        <v>719</v>
      </c>
      <c r="AB142">
        <v>659</v>
      </c>
      <c r="AD142" s="13">
        <v>375</v>
      </c>
      <c r="AE142" s="13">
        <v>123</v>
      </c>
      <c r="AG142">
        <v>543</v>
      </c>
      <c r="AH142">
        <v>915</v>
      </c>
    </row>
    <row r="143" spans="10:34">
      <c r="J143">
        <v>310</v>
      </c>
      <c r="K143">
        <v>555</v>
      </c>
      <c r="L143">
        <v>1418</v>
      </c>
      <c r="M143">
        <v>512</v>
      </c>
      <c r="O143">
        <v>849</v>
      </c>
      <c r="P143">
        <v>390</v>
      </c>
      <c r="Q143">
        <v>540</v>
      </c>
      <c r="R143">
        <v>802</v>
      </c>
      <c r="T143">
        <v>753</v>
      </c>
      <c r="U143">
        <v>369</v>
      </c>
      <c r="V143">
        <v>1190</v>
      </c>
      <c r="W143">
        <v>228</v>
      </c>
      <c r="Y143">
        <v>543</v>
      </c>
      <c r="Z143">
        <v>209</v>
      </c>
      <c r="AA143">
        <v>708</v>
      </c>
      <c r="AB143">
        <v>664</v>
      </c>
      <c r="AD143" s="13">
        <v>380</v>
      </c>
      <c r="AE143" s="13">
        <v>127</v>
      </c>
      <c r="AG143">
        <v>549</v>
      </c>
      <c r="AH143">
        <v>924</v>
      </c>
    </row>
    <row r="144" spans="10:34">
      <c r="J144">
        <v>323</v>
      </c>
      <c r="K144">
        <v>555</v>
      </c>
      <c r="L144">
        <v>1405</v>
      </c>
      <c r="M144">
        <v>512</v>
      </c>
      <c r="O144">
        <v>859</v>
      </c>
      <c r="P144">
        <v>395</v>
      </c>
      <c r="Q144">
        <v>525</v>
      </c>
      <c r="R144">
        <v>811</v>
      </c>
      <c r="T144">
        <v>763</v>
      </c>
      <c r="U144">
        <v>375</v>
      </c>
      <c r="V144">
        <v>1181</v>
      </c>
      <c r="W144">
        <v>233</v>
      </c>
      <c r="Y144">
        <v>552</v>
      </c>
      <c r="Z144">
        <v>210</v>
      </c>
      <c r="AA144">
        <v>697</v>
      </c>
      <c r="AB144">
        <v>668</v>
      </c>
      <c r="AD144" s="13">
        <v>386</v>
      </c>
      <c r="AE144" s="13">
        <v>135</v>
      </c>
      <c r="AG144">
        <v>557</v>
      </c>
      <c r="AH144">
        <v>923</v>
      </c>
    </row>
    <row r="145" spans="10:34">
      <c r="J145">
        <v>337</v>
      </c>
      <c r="K145">
        <v>554</v>
      </c>
      <c r="L145">
        <v>1392</v>
      </c>
      <c r="M145">
        <v>514</v>
      </c>
      <c r="O145">
        <v>868</v>
      </c>
      <c r="P145">
        <v>400</v>
      </c>
      <c r="Q145">
        <v>510</v>
      </c>
      <c r="R145">
        <v>821</v>
      </c>
      <c r="T145">
        <v>773</v>
      </c>
      <c r="U145">
        <v>379</v>
      </c>
      <c r="V145">
        <v>1172</v>
      </c>
      <c r="W145">
        <v>238</v>
      </c>
      <c r="Y145">
        <v>561</v>
      </c>
      <c r="Z145">
        <v>212</v>
      </c>
      <c r="AA145">
        <v>685</v>
      </c>
      <c r="AB145">
        <v>672</v>
      </c>
      <c r="AD145" s="13">
        <v>392</v>
      </c>
      <c r="AE145" s="13">
        <v>135</v>
      </c>
      <c r="AG145">
        <v>565</v>
      </c>
      <c r="AH145">
        <v>928</v>
      </c>
    </row>
    <row r="146" spans="10:34">
      <c r="J146">
        <v>348</v>
      </c>
      <c r="K146">
        <v>553</v>
      </c>
      <c r="L146">
        <v>1378</v>
      </c>
      <c r="M146">
        <v>514</v>
      </c>
      <c r="O146">
        <v>877</v>
      </c>
      <c r="P146">
        <v>405</v>
      </c>
      <c r="Q146">
        <v>488</v>
      </c>
      <c r="R146">
        <v>832</v>
      </c>
      <c r="T146">
        <v>784</v>
      </c>
      <c r="U146">
        <v>385</v>
      </c>
      <c r="V146">
        <v>1163</v>
      </c>
      <c r="W146">
        <v>243</v>
      </c>
      <c r="Y146">
        <v>569</v>
      </c>
      <c r="Z146">
        <v>214</v>
      </c>
      <c r="AA146">
        <v>674</v>
      </c>
      <c r="AB146">
        <v>676</v>
      </c>
      <c r="AD146" s="13">
        <v>398</v>
      </c>
      <c r="AE146" s="13">
        <v>140</v>
      </c>
      <c r="AG146">
        <v>573</v>
      </c>
      <c r="AH146">
        <v>931</v>
      </c>
    </row>
    <row r="147" spans="10:34">
      <c r="J147">
        <v>362</v>
      </c>
      <c r="K147">
        <v>552</v>
      </c>
      <c r="L147">
        <v>1365</v>
      </c>
      <c r="M147">
        <v>516</v>
      </c>
      <c r="O147">
        <v>881</v>
      </c>
      <c r="P147">
        <v>409</v>
      </c>
      <c r="Q147">
        <v>478</v>
      </c>
      <c r="R147">
        <v>842</v>
      </c>
      <c r="T147">
        <v>796</v>
      </c>
      <c r="U147">
        <v>390</v>
      </c>
      <c r="V147">
        <v>1155</v>
      </c>
      <c r="W147">
        <v>248</v>
      </c>
      <c r="Y147">
        <v>577</v>
      </c>
      <c r="Z147">
        <v>217</v>
      </c>
      <c r="AA147">
        <v>662</v>
      </c>
      <c r="AB147">
        <v>680</v>
      </c>
      <c r="AD147" s="13">
        <v>405</v>
      </c>
      <c r="AE147" s="13">
        <v>144</v>
      </c>
      <c r="AG147">
        <v>581</v>
      </c>
      <c r="AH147">
        <v>936</v>
      </c>
    </row>
    <row r="148" spans="10:34">
      <c r="J148">
        <v>375</v>
      </c>
      <c r="K148">
        <v>551</v>
      </c>
      <c r="L148">
        <v>1353</v>
      </c>
      <c r="M148">
        <v>518</v>
      </c>
      <c r="O148">
        <v>889</v>
      </c>
      <c r="P148">
        <v>415</v>
      </c>
      <c r="Q148">
        <v>463</v>
      </c>
      <c r="R148">
        <v>852</v>
      </c>
      <c r="T148">
        <v>807</v>
      </c>
      <c r="U148">
        <v>395</v>
      </c>
      <c r="V148">
        <v>1146</v>
      </c>
      <c r="W148">
        <v>254</v>
      </c>
      <c r="Y148">
        <v>585</v>
      </c>
      <c r="Z148">
        <v>219</v>
      </c>
      <c r="AA148">
        <v>650</v>
      </c>
      <c r="AB148">
        <v>684</v>
      </c>
      <c r="AD148" s="13">
        <v>412</v>
      </c>
      <c r="AE148" s="13">
        <v>147</v>
      </c>
      <c r="AG148">
        <v>588</v>
      </c>
      <c r="AH148">
        <v>939</v>
      </c>
    </row>
    <row r="149" spans="10:34">
      <c r="J149">
        <v>390</v>
      </c>
      <c r="K149">
        <v>549</v>
      </c>
      <c r="L149">
        <v>1340</v>
      </c>
      <c r="M149">
        <v>516</v>
      </c>
      <c r="O149">
        <v>899</v>
      </c>
      <c r="P149">
        <v>421</v>
      </c>
      <c r="Q149">
        <v>446</v>
      </c>
      <c r="R149">
        <v>862</v>
      </c>
      <c r="T149">
        <v>818</v>
      </c>
      <c r="U149">
        <v>399</v>
      </c>
      <c r="V149">
        <v>1138</v>
      </c>
      <c r="W149">
        <v>259</v>
      </c>
      <c r="Y149">
        <v>593</v>
      </c>
      <c r="Z149">
        <v>219</v>
      </c>
      <c r="AA149">
        <v>639</v>
      </c>
      <c r="AB149">
        <v>688</v>
      </c>
      <c r="AD149" s="13">
        <v>420</v>
      </c>
      <c r="AE149" s="13">
        <v>151</v>
      </c>
      <c r="AG149">
        <v>595</v>
      </c>
      <c r="AH149">
        <v>942</v>
      </c>
    </row>
    <row r="150" spans="10:34">
      <c r="J150">
        <v>403</v>
      </c>
      <c r="K150">
        <v>547</v>
      </c>
      <c r="L150">
        <v>1326</v>
      </c>
      <c r="M150">
        <v>516</v>
      </c>
      <c r="O150">
        <v>909</v>
      </c>
      <c r="P150">
        <v>427</v>
      </c>
      <c r="Q150">
        <v>428</v>
      </c>
      <c r="R150">
        <v>871</v>
      </c>
      <c r="T150">
        <v>829</v>
      </c>
      <c r="U150">
        <v>404</v>
      </c>
      <c r="V150">
        <v>1129</v>
      </c>
      <c r="W150">
        <v>264</v>
      </c>
      <c r="Y150">
        <v>601</v>
      </c>
      <c r="Z150">
        <v>220</v>
      </c>
      <c r="AA150">
        <v>626</v>
      </c>
      <c r="AB150">
        <v>693</v>
      </c>
      <c r="AD150" s="13">
        <v>429</v>
      </c>
      <c r="AE150" s="13">
        <v>154</v>
      </c>
      <c r="AG150">
        <v>603</v>
      </c>
      <c r="AH150">
        <v>944</v>
      </c>
    </row>
    <row r="151" spans="10:34">
      <c r="J151">
        <v>415</v>
      </c>
      <c r="K151">
        <v>545</v>
      </c>
      <c r="L151">
        <v>1314</v>
      </c>
      <c r="M151">
        <v>514</v>
      </c>
      <c r="O151">
        <v>919</v>
      </c>
      <c r="P151">
        <v>435</v>
      </c>
      <c r="Q151">
        <v>412</v>
      </c>
      <c r="R151">
        <v>880</v>
      </c>
      <c r="T151">
        <v>840</v>
      </c>
      <c r="U151">
        <v>409</v>
      </c>
      <c r="V151">
        <v>1120</v>
      </c>
      <c r="W151">
        <v>269</v>
      </c>
      <c r="Y151">
        <v>609</v>
      </c>
      <c r="Z151">
        <v>223</v>
      </c>
      <c r="AA151">
        <v>616</v>
      </c>
      <c r="AB151">
        <v>697</v>
      </c>
      <c r="AD151" s="13">
        <v>434</v>
      </c>
      <c r="AE151" s="13">
        <v>157</v>
      </c>
      <c r="AG151">
        <v>610</v>
      </c>
      <c r="AH151">
        <v>945</v>
      </c>
    </row>
    <row r="152" spans="10:34">
      <c r="J152">
        <v>429</v>
      </c>
      <c r="K152">
        <v>543</v>
      </c>
      <c r="L152">
        <v>1298</v>
      </c>
      <c r="M152">
        <v>514</v>
      </c>
      <c r="O152">
        <v>929</v>
      </c>
      <c r="P152">
        <v>441</v>
      </c>
      <c r="Q152">
        <v>397</v>
      </c>
      <c r="R152">
        <v>887</v>
      </c>
      <c r="T152">
        <v>851</v>
      </c>
      <c r="U152">
        <v>413</v>
      </c>
      <c r="V152">
        <v>1112</v>
      </c>
      <c r="W152">
        <v>273</v>
      </c>
      <c r="Y152">
        <v>616</v>
      </c>
      <c r="Z152">
        <v>226</v>
      </c>
      <c r="AA152">
        <v>604</v>
      </c>
      <c r="AB152">
        <v>702</v>
      </c>
      <c r="AD152" s="13">
        <v>443</v>
      </c>
      <c r="AE152" s="13">
        <v>161</v>
      </c>
      <c r="AG152">
        <v>617</v>
      </c>
      <c r="AH152">
        <v>949</v>
      </c>
    </row>
    <row r="153" spans="10:34">
      <c r="J153">
        <v>443</v>
      </c>
      <c r="K153">
        <v>541</v>
      </c>
      <c r="L153">
        <v>1284</v>
      </c>
      <c r="M153">
        <v>512</v>
      </c>
      <c r="O153">
        <v>939</v>
      </c>
      <c r="P153">
        <v>449</v>
      </c>
      <c r="Q153">
        <v>382</v>
      </c>
      <c r="R153">
        <v>895</v>
      </c>
      <c r="T153">
        <v>861</v>
      </c>
      <c r="U153">
        <v>417</v>
      </c>
      <c r="V153">
        <v>1103</v>
      </c>
      <c r="W153">
        <v>277</v>
      </c>
      <c r="Y153">
        <v>624</v>
      </c>
      <c r="Z153">
        <v>227</v>
      </c>
      <c r="AA153">
        <v>595</v>
      </c>
      <c r="AB153">
        <v>707</v>
      </c>
      <c r="AD153" s="13">
        <v>450</v>
      </c>
      <c r="AE153" s="13">
        <v>164</v>
      </c>
      <c r="AG153">
        <v>625</v>
      </c>
      <c r="AH153">
        <v>951</v>
      </c>
    </row>
    <row r="154" spans="10:34">
      <c r="J154">
        <v>457</v>
      </c>
      <c r="K154">
        <v>539</v>
      </c>
      <c r="L154">
        <v>1272</v>
      </c>
      <c r="M154">
        <v>512</v>
      </c>
      <c r="O154">
        <v>949</v>
      </c>
      <c r="P154">
        <v>457</v>
      </c>
      <c r="Q154">
        <v>366</v>
      </c>
      <c r="R154">
        <v>902</v>
      </c>
      <c r="T154">
        <v>869</v>
      </c>
      <c r="U154">
        <v>422</v>
      </c>
      <c r="V154">
        <v>1094</v>
      </c>
      <c r="W154">
        <v>282</v>
      </c>
      <c r="Y154">
        <v>631</v>
      </c>
      <c r="Z154">
        <v>229</v>
      </c>
      <c r="AA154">
        <v>583</v>
      </c>
      <c r="AB154">
        <v>712</v>
      </c>
      <c r="AD154" s="13">
        <v>459</v>
      </c>
      <c r="AE154" s="13">
        <v>165</v>
      </c>
      <c r="AG154">
        <v>633</v>
      </c>
      <c r="AH154">
        <v>951</v>
      </c>
    </row>
    <row r="155" spans="10:34">
      <c r="J155">
        <v>471</v>
      </c>
      <c r="K155">
        <v>537</v>
      </c>
      <c r="L155">
        <v>1258</v>
      </c>
      <c r="M155">
        <v>510</v>
      </c>
      <c r="O155">
        <v>959</v>
      </c>
      <c r="P155">
        <v>465</v>
      </c>
      <c r="Q155">
        <v>352</v>
      </c>
      <c r="R155">
        <v>909</v>
      </c>
      <c r="T155">
        <v>879</v>
      </c>
      <c r="U155">
        <v>427</v>
      </c>
      <c r="V155">
        <v>1085</v>
      </c>
      <c r="W155">
        <v>286</v>
      </c>
      <c r="Y155">
        <v>638</v>
      </c>
      <c r="Z155">
        <v>232</v>
      </c>
      <c r="AA155">
        <v>573</v>
      </c>
      <c r="AB155">
        <v>718</v>
      </c>
      <c r="AD155" s="13">
        <v>465</v>
      </c>
      <c r="AE155" s="13">
        <v>166</v>
      </c>
      <c r="AG155">
        <v>639</v>
      </c>
      <c r="AH155">
        <v>952</v>
      </c>
    </row>
    <row r="156" spans="10:34">
      <c r="J156">
        <v>485</v>
      </c>
      <c r="K156">
        <v>537</v>
      </c>
      <c r="L156">
        <v>1246</v>
      </c>
      <c r="M156">
        <v>508</v>
      </c>
      <c r="O156">
        <v>969</v>
      </c>
      <c r="P156">
        <v>471</v>
      </c>
      <c r="Q156">
        <v>336</v>
      </c>
      <c r="R156">
        <v>915</v>
      </c>
      <c r="T156">
        <v>885</v>
      </c>
      <c r="U156">
        <v>433</v>
      </c>
      <c r="V156">
        <v>1075</v>
      </c>
      <c r="W156">
        <v>290</v>
      </c>
      <c r="Y156">
        <v>645</v>
      </c>
      <c r="Z156">
        <v>235</v>
      </c>
      <c r="AA156">
        <v>563</v>
      </c>
      <c r="AB156">
        <v>723</v>
      </c>
      <c r="AD156" s="13">
        <v>476</v>
      </c>
      <c r="AE156" s="13">
        <v>169</v>
      </c>
      <c r="AG156">
        <v>647</v>
      </c>
      <c r="AH156">
        <v>951</v>
      </c>
    </row>
    <row r="157" spans="10:34">
      <c r="J157">
        <v>499</v>
      </c>
      <c r="K157">
        <v>535</v>
      </c>
      <c r="L157">
        <v>1235</v>
      </c>
      <c r="M157">
        <v>504</v>
      </c>
      <c r="O157">
        <v>979</v>
      </c>
      <c r="P157">
        <v>479</v>
      </c>
      <c r="Q157">
        <v>321</v>
      </c>
      <c r="R157">
        <v>921</v>
      </c>
      <c r="T157">
        <v>897</v>
      </c>
      <c r="U157">
        <v>439</v>
      </c>
      <c r="V157">
        <v>1065</v>
      </c>
      <c r="W157">
        <v>294</v>
      </c>
      <c r="Y157">
        <v>652</v>
      </c>
      <c r="Z157">
        <v>237</v>
      </c>
      <c r="AA157">
        <v>553</v>
      </c>
      <c r="AB157">
        <v>729</v>
      </c>
      <c r="AD157" s="13">
        <v>483</v>
      </c>
      <c r="AE157" s="13">
        <v>169</v>
      </c>
      <c r="AG157">
        <v>653</v>
      </c>
      <c r="AH157">
        <v>951</v>
      </c>
    </row>
    <row r="158" spans="10:34">
      <c r="J158">
        <v>511</v>
      </c>
      <c r="K158">
        <v>535</v>
      </c>
      <c r="L158">
        <v>1222</v>
      </c>
      <c r="M158">
        <v>500</v>
      </c>
      <c r="O158">
        <v>989</v>
      </c>
      <c r="P158">
        <v>486</v>
      </c>
      <c r="Q158">
        <v>304</v>
      </c>
      <c r="R158">
        <v>928</v>
      </c>
      <c r="T158">
        <v>907</v>
      </c>
      <c r="U158">
        <v>445</v>
      </c>
      <c r="V158">
        <v>1055</v>
      </c>
      <c r="W158">
        <v>298</v>
      </c>
      <c r="Y158">
        <v>659</v>
      </c>
      <c r="Z158">
        <v>240</v>
      </c>
      <c r="AA158">
        <v>545</v>
      </c>
      <c r="AB158">
        <v>735</v>
      </c>
      <c r="AD158" s="13">
        <v>491</v>
      </c>
      <c r="AE158" s="13">
        <v>170</v>
      </c>
      <c r="AG158">
        <v>661</v>
      </c>
      <c r="AH158">
        <v>952</v>
      </c>
    </row>
    <row r="159" spans="10:34">
      <c r="J159">
        <v>525</v>
      </c>
      <c r="K159">
        <v>535</v>
      </c>
      <c r="L159">
        <v>1208</v>
      </c>
      <c r="M159">
        <v>496</v>
      </c>
      <c r="O159">
        <v>1000</v>
      </c>
      <c r="P159">
        <v>493</v>
      </c>
      <c r="Q159">
        <v>285</v>
      </c>
      <c r="R159">
        <v>935</v>
      </c>
      <c r="T159">
        <v>915</v>
      </c>
      <c r="U159">
        <v>453</v>
      </c>
      <c r="V159">
        <v>1045</v>
      </c>
      <c r="W159">
        <v>303</v>
      </c>
      <c r="Y159">
        <v>666</v>
      </c>
      <c r="Z159">
        <v>243</v>
      </c>
      <c r="AA159">
        <v>535</v>
      </c>
      <c r="AB159">
        <v>741</v>
      </c>
      <c r="AD159" s="13">
        <v>499</v>
      </c>
      <c r="AE159" s="13">
        <v>172</v>
      </c>
      <c r="AG159">
        <v>668</v>
      </c>
      <c r="AH159">
        <v>951</v>
      </c>
    </row>
    <row r="160" spans="10:34">
      <c r="J160">
        <v>537</v>
      </c>
      <c r="K160">
        <v>533</v>
      </c>
      <c r="L160">
        <v>1192</v>
      </c>
      <c r="M160">
        <v>492</v>
      </c>
      <c r="O160">
        <v>1009</v>
      </c>
      <c r="P160">
        <v>499</v>
      </c>
      <c r="Q160">
        <v>263</v>
      </c>
      <c r="R160">
        <v>942</v>
      </c>
      <c r="T160">
        <v>924</v>
      </c>
      <c r="U160">
        <v>459</v>
      </c>
      <c r="V160">
        <v>1035</v>
      </c>
      <c r="W160">
        <v>307</v>
      </c>
      <c r="Y160">
        <v>672</v>
      </c>
      <c r="Z160">
        <v>247</v>
      </c>
      <c r="AA160">
        <v>526</v>
      </c>
      <c r="AB160">
        <v>747</v>
      </c>
      <c r="AD160" s="13">
        <v>507</v>
      </c>
      <c r="AE160" s="13">
        <v>175</v>
      </c>
      <c r="AG160">
        <v>675</v>
      </c>
      <c r="AH160">
        <v>945</v>
      </c>
    </row>
    <row r="161" spans="10:34">
      <c r="J161" s="16">
        <v>551</v>
      </c>
      <c r="K161">
        <v>533</v>
      </c>
      <c r="L161">
        <v>1178</v>
      </c>
      <c r="M161">
        <v>486</v>
      </c>
      <c r="O161">
        <v>1017</v>
      </c>
      <c r="P161">
        <v>505</v>
      </c>
      <c r="Q161">
        <v>250</v>
      </c>
      <c r="R161">
        <v>950</v>
      </c>
      <c r="T161">
        <v>933</v>
      </c>
      <c r="U161">
        <v>467</v>
      </c>
      <c r="V161">
        <v>1024</v>
      </c>
      <c r="W161">
        <v>312</v>
      </c>
      <c r="Y161">
        <v>679</v>
      </c>
      <c r="Z161">
        <v>252</v>
      </c>
      <c r="AA161">
        <v>517</v>
      </c>
      <c r="AB161">
        <v>754</v>
      </c>
      <c r="AD161" s="13">
        <v>514</v>
      </c>
      <c r="AE161" s="13">
        <v>176</v>
      </c>
      <c r="AG161">
        <v>683</v>
      </c>
      <c r="AH161">
        <v>943</v>
      </c>
    </row>
    <row r="162" spans="10:34">
      <c r="J162" s="16">
        <v>563</v>
      </c>
      <c r="K162">
        <v>529</v>
      </c>
      <c r="L162">
        <v>1164</v>
      </c>
      <c r="M162">
        <v>482</v>
      </c>
      <c r="O162">
        <v>1029</v>
      </c>
      <c r="P162">
        <v>513</v>
      </c>
      <c r="Q162">
        <v>232</v>
      </c>
      <c r="R162">
        <v>959</v>
      </c>
      <c r="T162">
        <v>945</v>
      </c>
      <c r="U162">
        <v>475</v>
      </c>
      <c r="V162">
        <v>1015</v>
      </c>
      <c r="W162">
        <v>316</v>
      </c>
      <c r="Y162">
        <v>686</v>
      </c>
      <c r="Z162">
        <v>257</v>
      </c>
      <c r="AA162">
        <v>510</v>
      </c>
      <c r="AB162">
        <v>761</v>
      </c>
      <c r="AD162" s="13">
        <v>520</v>
      </c>
      <c r="AE162" s="13">
        <v>179</v>
      </c>
      <c r="AG162">
        <v>690</v>
      </c>
      <c r="AH162">
        <v>939</v>
      </c>
    </row>
    <row r="163" spans="10:34">
      <c r="J163" s="16">
        <v>577</v>
      </c>
      <c r="K163">
        <v>526</v>
      </c>
      <c r="L163">
        <v>1150</v>
      </c>
      <c r="M163">
        <v>478</v>
      </c>
      <c r="O163">
        <v>1039</v>
      </c>
      <c r="P163">
        <v>519</v>
      </c>
      <c r="Q163">
        <v>211</v>
      </c>
      <c r="R163">
        <v>967</v>
      </c>
      <c r="T163">
        <v>955</v>
      </c>
      <c r="U163">
        <v>483</v>
      </c>
      <c r="V163">
        <v>1004</v>
      </c>
      <c r="W163">
        <v>320</v>
      </c>
      <c r="Y163">
        <v>693</v>
      </c>
      <c r="Z163">
        <v>261</v>
      </c>
      <c r="AA163">
        <v>491</v>
      </c>
      <c r="AB163">
        <v>768</v>
      </c>
      <c r="AD163" s="13">
        <v>529</v>
      </c>
      <c r="AE163" s="13">
        <v>181</v>
      </c>
      <c r="AG163">
        <v>697</v>
      </c>
      <c r="AH163">
        <v>935</v>
      </c>
    </row>
    <row r="164" spans="10:34">
      <c r="J164" s="16">
        <v>589</v>
      </c>
      <c r="K164">
        <v>523</v>
      </c>
      <c r="L164">
        <v>1138</v>
      </c>
      <c r="M164">
        <v>476</v>
      </c>
      <c r="O164">
        <v>1051</v>
      </c>
      <c r="P164">
        <v>525</v>
      </c>
      <c r="Q164">
        <v>198</v>
      </c>
      <c r="R164">
        <v>975</v>
      </c>
      <c r="T164">
        <v>963</v>
      </c>
      <c r="U164">
        <v>491</v>
      </c>
      <c r="V164">
        <v>993</v>
      </c>
      <c r="W164">
        <v>324</v>
      </c>
      <c r="Y164">
        <v>699</v>
      </c>
      <c r="Z164">
        <v>267</v>
      </c>
      <c r="AA164">
        <v>488</v>
      </c>
      <c r="AB164">
        <v>776</v>
      </c>
      <c r="AD164" s="13">
        <v>536</v>
      </c>
      <c r="AE164" s="13">
        <v>185</v>
      </c>
      <c r="AG164">
        <v>704</v>
      </c>
      <c r="AH164">
        <v>933</v>
      </c>
    </row>
    <row r="165" spans="10:34">
      <c r="J165" s="16">
        <v>603</v>
      </c>
      <c r="K165">
        <v>522</v>
      </c>
      <c r="L165">
        <v>1126</v>
      </c>
      <c r="M165">
        <v>472</v>
      </c>
      <c r="O165">
        <v>1061</v>
      </c>
      <c r="P165">
        <v>531</v>
      </c>
      <c r="Q165">
        <v>183</v>
      </c>
      <c r="R165">
        <v>983</v>
      </c>
      <c r="T165">
        <v>971</v>
      </c>
      <c r="U165">
        <v>498</v>
      </c>
      <c r="V165">
        <v>983</v>
      </c>
      <c r="W165">
        <v>328</v>
      </c>
      <c r="Y165">
        <v>705</v>
      </c>
      <c r="Z165">
        <v>271</v>
      </c>
      <c r="AA165">
        <v>478</v>
      </c>
      <c r="AB165">
        <v>784</v>
      </c>
      <c r="AD165" s="13">
        <v>543</v>
      </c>
      <c r="AE165" s="13">
        <v>188</v>
      </c>
      <c r="AG165">
        <v>711</v>
      </c>
      <c r="AH165">
        <v>931</v>
      </c>
    </row>
    <row r="166" spans="10:34">
      <c r="J166">
        <v>615</v>
      </c>
      <c r="K166">
        <v>523</v>
      </c>
      <c r="L166">
        <v>1112</v>
      </c>
      <c r="M166">
        <v>470</v>
      </c>
      <c r="O166">
        <v>1071</v>
      </c>
      <c r="P166">
        <v>537</v>
      </c>
      <c r="Q166">
        <v>170</v>
      </c>
      <c r="R166">
        <v>991</v>
      </c>
      <c r="T166">
        <v>981</v>
      </c>
      <c r="U166">
        <v>507</v>
      </c>
      <c r="V166">
        <v>973</v>
      </c>
      <c r="W166">
        <v>331</v>
      </c>
      <c r="Y166">
        <v>711</v>
      </c>
      <c r="Z166">
        <v>275</v>
      </c>
      <c r="AA166">
        <v>468</v>
      </c>
      <c r="AB166">
        <v>791</v>
      </c>
      <c r="AD166" s="13">
        <v>551</v>
      </c>
      <c r="AE166" s="13">
        <v>192</v>
      </c>
      <c r="AG166">
        <v>719</v>
      </c>
      <c r="AH166">
        <v>927</v>
      </c>
    </row>
    <row r="167" spans="10:34">
      <c r="J167">
        <v>629</v>
      </c>
      <c r="K167">
        <v>526</v>
      </c>
      <c r="L167">
        <v>1098</v>
      </c>
      <c r="M167">
        <v>466</v>
      </c>
      <c r="O167">
        <v>1083</v>
      </c>
      <c r="P167">
        <v>543</v>
      </c>
      <c r="Q167">
        <v>156</v>
      </c>
      <c r="R167">
        <v>1000</v>
      </c>
      <c r="T167">
        <v>991</v>
      </c>
      <c r="U167">
        <v>515</v>
      </c>
      <c r="V167">
        <v>962</v>
      </c>
      <c r="W167">
        <v>334</v>
      </c>
      <c r="Y167">
        <v>718</v>
      </c>
      <c r="Z167">
        <v>280</v>
      </c>
      <c r="AA167">
        <v>456</v>
      </c>
      <c r="AB167">
        <v>799</v>
      </c>
      <c r="AD167" s="13">
        <v>557</v>
      </c>
      <c r="AE167" s="13">
        <v>197</v>
      </c>
      <c r="AG167">
        <v>726</v>
      </c>
      <c r="AH167">
        <v>923</v>
      </c>
    </row>
    <row r="168" spans="10:34">
      <c r="J168">
        <v>640</v>
      </c>
      <c r="K168">
        <v>531</v>
      </c>
      <c r="L168">
        <v>1086</v>
      </c>
      <c r="M168">
        <v>464</v>
      </c>
      <c r="O168">
        <v>1095</v>
      </c>
      <c r="P168">
        <v>549</v>
      </c>
      <c r="Q168">
        <v>142</v>
      </c>
      <c r="R168">
        <v>1009</v>
      </c>
      <c r="T168">
        <v>999</v>
      </c>
      <c r="U168">
        <v>521</v>
      </c>
      <c r="V168">
        <v>952</v>
      </c>
      <c r="W168">
        <v>338</v>
      </c>
      <c r="Y168">
        <v>724</v>
      </c>
      <c r="Z168">
        <v>283</v>
      </c>
      <c r="AA168">
        <v>445</v>
      </c>
      <c r="AB168">
        <v>806</v>
      </c>
      <c r="AD168" s="13">
        <v>566</v>
      </c>
      <c r="AE168" s="13">
        <v>201</v>
      </c>
      <c r="AG168">
        <v>734</v>
      </c>
      <c r="AH168">
        <v>922</v>
      </c>
    </row>
    <row r="169" spans="10:34">
      <c r="J169">
        <v>653</v>
      </c>
      <c r="K169">
        <v>537</v>
      </c>
      <c r="L169">
        <v>1074</v>
      </c>
      <c r="M169">
        <v>462</v>
      </c>
      <c r="O169">
        <v>1107</v>
      </c>
      <c r="P169">
        <v>555</v>
      </c>
      <c r="Q169">
        <v>130</v>
      </c>
      <c r="R169">
        <v>1018</v>
      </c>
      <c r="T169">
        <v>1011</v>
      </c>
      <c r="U169">
        <v>529</v>
      </c>
      <c r="V169">
        <v>943</v>
      </c>
      <c r="W169">
        <v>342</v>
      </c>
      <c r="Y169">
        <v>731</v>
      </c>
      <c r="Z169">
        <v>289</v>
      </c>
      <c r="AA169">
        <v>433</v>
      </c>
      <c r="AB169">
        <v>813</v>
      </c>
      <c r="AD169" s="13">
        <v>573</v>
      </c>
      <c r="AE169" s="13">
        <v>207</v>
      </c>
      <c r="AG169">
        <v>741</v>
      </c>
      <c r="AH169">
        <v>918</v>
      </c>
    </row>
    <row r="170" spans="10:34">
      <c r="J170">
        <v>665</v>
      </c>
      <c r="K170">
        <v>544</v>
      </c>
      <c r="L170">
        <v>1062</v>
      </c>
      <c r="M170">
        <v>460</v>
      </c>
      <c r="O170">
        <v>1119</v>
      </c>
      <c r="P170">
        <v>561</v>
      </c>
      <c r="Q170">
        <v>117</v>
      </c>
      <c r="R170">
        <v>1027</v>
      </c>
      <c r="T170">
        <v>1024</v>
      </c>
      <c r="U170">
        <v>535</v>
      </c>
      <c r="V170">
        <v>934</v>
      </c>
      <c r="W170">
        <v>346</v>
      </c>
      <c r="Y170">
        <v>738</v>
      </c>
      <c r="Z170">
        <v>293</v>
      </c>
      <c r="AA170">
        <v>423</v>
      </c>
      <c r="AB170">
        <v>819</v>
      </c>
      <c r="AD170" s="13">
        <v>580</v>
      </c>
      <c r="AE170" s="13">
        <v>211</v>
      </c>
      <c r="AG170">
        <v>748</v>
      </c>
      <c r="AH170">
        <v>915</v>
      </c>
    </row>
    <row r="171" spans="10:34">
      <c r="J171">
        <v>676</v>
      </c>
      <c r="K171">
        <v>552</v>
      </c>
      <c r="L171">
        <v>1052</v>
      </c>
      <c r="M171">
        <v>458</v>
      </c>
      <c r="O171">
        <v>1131</v>
      </c>
      <c r="P171">
        <v>563</v>
      </c>
      <c r="Q171">
        <v>103</v>
      </c>
      <c r="R171">
        <v>1037</v>
      </c>
      <c r="T171">
        <v>1033</v>
      </c>
      <c r="U171">
        <v>543</v>
      </c>
      <c r="V171">
        <v>924</v>
      </c>
      <c r="W171">
        <v>350</v>
      </c>
      <c r="Y171">
        <v>741</v>
      </c>
      <c r="Z171">
        <v>297</v>
      </c>
      <c r="AA171">
        <v>412</v>
      </c>
      <c r="AB171">
        <v>825</v>
      </c>
      <c r="AD171" s="13">
        <v>586</v>
      </c>
      <c r="AE171" s="13">
        <v>216</v>
      </c>
      <c r="AG171">
        <v>754</v>
      </c>
      <c r="AH171">
        <v>913</v>
      </c>
    </row>
    <row r="172" spans="10:34">
      <c r="J172">
        <v>691</v>
      </c>
      <c r="K172">
        <v>561</v>
      </c>
      <c r="L172">
        <v>1040</v>
      </c>
      <c r="M172">
        <v>456</v>
      </c>
      <c r="O172">
        <v>1143</v>
      </c>
      <c r="P172">
        <v>569</v>
      </c>
      <c r="Q172">
        <v>83</v>
      </c>
      <c r="R172">
        <v>1048</v>
      </c>
      <c r="T172">
        <v>1044</v>
      </c>
      <c r="U172">
        <v>549</v>
      </c>
      <c r="V172">
        <v>914</v>
      </c>
      <c r="W172">
        <v>354</v>
      </c>
      <c r="Y172">
        <v>747</v>
      </c>
      <c r="Z172">
        <v>299</v>
      </c>
      <c r="AA172">
        <v>402</v>
      </c>
      <c r="AB172">
        <v>830</v>
      </c>
      <c r="AD172" s="13">
        <v>593</v>
      </c>
      <c r="AE172" s="13">
        <v>221</v>
      </c>
      <c r="AG172">
        <v>760</v>
      </c>
      <c r="AH172">
        <v>911</v>
      </c>
    </row>
    <row r="173" spans="10:34">
      <c r="J173">
        <v>701</v>
      </c>
      <c r="K173">
        <v>571</v>
      </c>
      <c r="L173">
        <v>1028</v>
      </c>
      <c r="M173">
        <v>452</v>
      </c>
      <c r="O173">
        <v>1155</v>
      </c>
      <c r="P173">
        <v>573</v>
      </c>
      <c r="Q173">
        <v>74</v>
      </c>
      <c r="R173">
        <v>1059</v>
      </c>
      <c r="T173">
        <v>1058</v>
      </c>
      <c r="U173">
        <v>555</v>
      </c>
      <c r="V173">
        <v>906</v>
      </c>
      <c r="W173">
        <v>359</v>
      </c>
      <c r="Y173">
        <v>753</v>
      </c>
      <c r="Z173">
        <v>303</v>
      </c>
      <c r="AA173">
        <v>392</v>
      </c>
      <c r="AB173">
        <v>836</v>
      </c>
      <c r="AD173" s="13">
        <v>600</v>
      </c>
      <c r="AE173" s="13">
        <v>227</v>
      </c>
      <c r="AG173">
        <v>766</v>
      </c>
      <c r="AH173">
        <v>908</v>
      </c>
    </row>
    <row r="174" spans="10:34">
      <c r="J174">
        <v>715</v>
      </c>
      <c r="K174">
        <v>581</v>
      </c>
      <c r="L174">
        <v>1014</v>
      </c>
      <c r="M174">
        <v>450</v>
      </c>
      <c r="O174">
        <v>1169</v>
      </c>
      <c r="P174">
        <v>578</v>
      </c>
      <c r="Q174">
        <v>70</v>
      </c>
      <c r="R174">
        <v>1070</v>
      </c>
      <c r="T174">
        <v>1068</v>
      </c>
      <c r="U174">
        <v>561</v>
      </c>
      <c r="V174">
        <v>898</v>
      </c>
      <c r="W174">
        <v>364</v>
      </c>
      <c r="Y174">
        <v>760</v>
      </c>
      <c r="Z174">
        <v>306</v>
      </c>
      <c r="AA174">
        <v>381</v>
      </c>
      <c r="AB174">
        <v>841</v>
      </c>
      <c r="AD174" s="13">
        <v>606</v>
      </c>
      <c r="AE174" s="13">
        <v>232</v>
      </c>
      <c r="AG174">
        <v>772</v>
      </c>
      <c r="AH174">
        <v>907</v>
      </c>
    </row>
    <row r="175" spans="10:34">
      <c r="J175">
        <v>729</v>
      </c>
      <c r="K175">
        <v>589</v>
      </c>
      <c r="L175">
        <v>1000</v>
      </c>
      <c r="M175">
        <v>446</v>
      </c>
      <c r="O175">
        <v>1179</v>
      </c>
      <c r="P175">
        <v>583</v>
      </c>
      <c r="Q175">
        <v>0</v>
      </c>
      <c r="R175">
        <v>0</v>
      </c>
      <c r="T175">
        <v>1078</v>
      </c>
      <c r="U175">
        <v>567</v>
      </c>
      <c r="V175">
        <v>888</v>
      </c>
      <c r="W175">
        <v>370</v>
      </c>
      <c r="Y175">
        <v>768</v>
      </c>
      <c r="Z175">
        <v>309</v>
      </c>
      <c r="AA175">
        <v>370</v>
      </c>
      <c r="AB175">
        <v>846</v>
      </c>
      <c r="AD175" s="13">
        <v>612</v>
      </c>
      <c r="AE175" s="13">
        <v>238</v>
      </c>
      <c r="AG175">
        <v>778</v>
      </c>
      <c r="AH175">
        <v>906</v>
      </c>
    </row>
    <row r="176" spans="10:34">
      <c r="J176">
        <v>741</v>
      </c>
      <c r="K176">
        <v>598</v>
      </c>
      <c r="L176">
        <v>986</v>
      </c>
      <c r="M176">
        <v>444</v>
      </c>
      <c r="O176">
        <v>1193</v>
      </c>
      <c r="P176">
        <v>589</v>
      </c>
      <c r="Q176">
        <v>0</v>
      </c>
      <c r="R176">
        <v>0</v>
      </c>
      <c r="T176">
        <v>1088</v>
      </c>
      <c r="U176">
        <v>573</v>
      </c>
      <c r="V176">
        <v>881</v>
      </c>
      <c r="W176">
        <v>376</v>
      </c>
      <c r="Y176">
        <v>774</v>
      </c>
      <c r="Z176">
        <v>313</v>
      </c>
      <c r="AA176">
        <v>360</v>
      </c>
      <c r="AB176">
        <v>851</v>
      </c>
      <c r="AD176" s="13">
        <v>617</v>
      </c>
      <c r="AE176" s="13">
        <v>241</v>
      </c>
      <c r="AG176">
        <v>783</v>
      </c>
      <c r="AH176">
        <v>906</v>
      </c>
    </row>
    <row r="177" spans="10:34">
      <c r="J177">
        <v>753</v>
      </c>
      <c r="K177">
        <v>606</v>
      </c>
      <c r="L177">
        <v>972</v>
      </c>
      <c r="M177">
        <v>442</v>
      </c>
      <c r="O177">
        <v>1203</v>
      </c>
      <c r="P177">
        <v>594</v>
      </c>
      <c r="Q177">
        <v>0</v>
      </c>
      <c r="R177">
        <v>0</v>
      </c>
      <c r="T177">
        <v>1101</v>
      </c>
      <c r="U177">
        <v>579</v>
      </c>
      <c r="V177">
        <v>872</v>
      </c>
      <c r="W177">
        <v>382</v>
      </c>
      <c r="Y177">
        <v>781</v>
      </c>
      <c r="Z177">
        <v>315</v>
      </c>
      <c r="AA177">
        <v>350</v>
      </c>
      <c r="AB177">
        <v>856</v>
      </c>
      <c r="AD177" s="13">
        <v>623</v>
      </c>
      <c r="AE177" s="13">
        <v>247</v>
      </c>
      <c r="AG177">
        <v>789</v>
      </c>
      <c r="AH177">
        <v>909</v>
      </c>
    </row>
    <row r="178" spans="10:34">
      <c r="J178">
        <v>767</v>
      </c>
      <c r="K178">
        <v>613</v>
      </c>
      <c r="L178">
        <v>958</v>
      </c>
      <c r="M178">
        <v>438</v>
      </c>
      <c r="O178">
        <v>1218</v>
      </c>
      <c r="P178">
        <v>601</v>
      </c>
      <c r="Q178">
        <v>0</v>
      </c>
      <c r="R178">
        <v>0</v>
      </c>
      <c r="T178">
        <v>1108</v>
      </c>
      <c r="U178">
        <v>584</v>
      </c>
      <c r="V178">
        <v>864</v>
      </c>
      <c r="W178">
        <v>389</v>
      </c>
      <c r="Y178">
        <v>789</v>
      </c>
      <c r="Z178">
        <v>319</v>
      </c>
      <c r="AA178">
        <v>339</v>
      </c>
      <c r="AB178">
        <v>860</v>
      </c>
      <c r="AD178" s="13">
        <v>630</v>
      </c>
      <c r="AE178" s="13">
        <v>251</v>
      </c>
      <c r="AG178">
        <v>795</v>
      </c>
      <c r="AH178">
        <v>908</v>
      </c>
    </row>
    <row r="179" spans="10:34">
      <c r="J179">
        <v>781</v>
      </c>
      <c r="K179">
        <v>619</v>
      </c>
      <c r="L179">
        <v>944</v>
      </c>
      <c r="M179">
        <v>434</v>
      </c>
      <c r="O179">
        <v>1227</v>
      </c>
      <c r="P179">
        <v>607</v>
      </c>
      <c r="Q179">
        <v>0</v>
      </c>
      <c r="R179">
        <v>0</v>
      </c>
      <c r="T179">
        <v>1119</v>
      </c>
      <c r="U179">
        <v>588</v>
      </c>
      <c r="V179">
        <v>856</v>
      </c>
      <c r="W179">
        <v>396</v>
      </c>
      <c r="Y179">
        <v>797</v>
      </c>
      <c r="Z179">
        <v>323</v>
      </c>
      <c r="AA179">
        <v>327</v>
      </c>
      <c r="AB179">
        <v>865</v>
      </c>
      <c r="AD179" s="13">
        <v>636</v>
      </c>
      <c r="AE179" s="13">
        <v>255</v>
      </c>
      <c r="AG179">
        <v>803</v>
      </c>
      <c r="AH179">
        <v>906</v>
      </c>
    </row>
    <row r="180" spans="10:34">
      <c r="J180">
        <v>794</v>
      </c>
      <c r="K180">
        <v>624</v>
      </c>
      <c r="L180">
        <v>938</v>
      </c>
      <c r="M180">
        <v>430</v>
      </c>
      <c r="O180">
        <v>1239</v>
      </c>
      <c r="P180">
        <v>613</v>
      </c>
      <c r="Q180">
        <v>0</v>
      </c>
      <c r="R180">
        <v>0</v>
      </c>
      <c r="T180">
        <v>1132</v>
      </c>
      <c r="U180">
        <v>593</v>
      </c>
      <c r="V180">
        <v>848</v>
      </c>
      <c r="W180">
        <v>403</v>
      </c>
      <c r="Y180">
        <v>805</v>
      </c>
      <c r="Z180">
        <v>325</v>
      </c>
      <c r="AA180">
        <v>315</v>
      </c>
      <c r="AB180">
        <v>870</v>
      </c>
      <c r="AD180" s="13">
        <v>642</v>
      </c>
      <c r="AE180" s="13">
        <v>259</v>
      </c>
      <c r="AG180">
        <v>809</v>
      </c>
      <c r="AH180">
        <v>909</v>
      </c>
    </row>
    <row r="181" spans="10:34">
      <c r="J181">
        <v>807</v>
      </c>
      <c r="K181">
        <v>629</v>
      </c>
      <c r="L181">
        <v>926</v>
      </c>
      <c r="M181">
        <v>426</v>
      </c>
      <c r="O181">
        <v>1249</v>
      </c>
      <c r="P181">
        <v>620</v>
      </c>
      <c r="Q181">
        <v>0</v>
      </c>
      <c r="R181">
        <v>0</v>
      </c>
      <c r="T181">
        <v>1144</v>
      </c>
      <c r="U181">
        <v>597</v>
      </c>
      <c r="V181">
        <v>839</v>
      </c>
      <c r="W181">
        <v>410</v>
      </c>
      <c r="Y181">
        <v>815</v>
      </c>
      <c r="Z181">
        <v>329</v>
      </c>
      <c r="AA181">
        <v>303</v>
      </c>
      <c r="AB181">
        <v>874</v>
      </c>
      <c r="AD181" s="13">
        <v>649</v>
      </c>
      <c r="AE181" s="13">
        <v>261</v>
      </c>
      <c r="AG181">
        <v>817</v>
      </c>
      <c r="AH181">
        <v>907</v>
      </c>
    </row>
    <row r="182" spans="10:34">
      <c r="J182">
        <v>820</v>
      </c>
      <c r="K182">
        <v>633</v>
      </c>
      <c r="L182">
        <v>912</v>
      </c>
      <c r="M182">
        <v>422</v>
      </c>
      <c r="O182">
        <v>1257</v>
      </c>
      <c r="P182">
        <v>627</v>
      </c>
      <c r="Q182">
        <v>0</v>
      </c>
      <c r="R182">
        <v>0</v>
      </c>
      <c r="T182">
        <v>1155</v>
      </c>
      <c r="U182">
        <v>601</v>
      </c>
      <c r="V182">
        <v>830</v>
      </c>
      <c r="W182">
        <v>418</v>
      </c>
      <c r="Y182">
        <v>823</v>
      </c>
      <c r="Z182">
        <v>331</v>
      </c>
      <c r="AA182">
        <v>292</v>
      </c>
      <c r="AB182">
        <v>879</v>
      </c>
      <c r="AD182" s="13">
        <v>656</v>
      </c>
      <c r="AE182" s="13">
        <v>263</v>
      </c>
      <c r="AG182">
        <v>825</v>
      </c>
      <c r="AH182">
        <v>910</v>
      </c>
    </row>
    <row r="183" spans="10:34">
      <c r="J183">
        <v>835</v>
      </c>
      <c r="K183">
        <v>637</v>
      </c>
      <c r="L183">
        <v>902</v>
      </c>
      <c r="M183">
        <v>416</v>
      </c>
      <c r="O183">
        <v>1273</v>
      </c>
      <c r="P183">
        <v>635</v>
      </c>
      <c r="Q183">
        <v>0</v>
      </c>
      <c r="R183">
        <v>0</v>
      </c>
      <c r="T183">
        <v>1165</v>
      </c>
      <c r="U183">
        <v>607</v>
      </c>
      <c r="V183">
        <v>822</v>
      </c>
      <c r="W183">
        <v>425</v>
      </c>
      <c r="Y183">
        <v>831</v>
      </c>
      <c r="Z183">
        <v>334</v>
      </c>
      <c r="AA183">
        <v>280</v>
      </c>
      <c r="AB183">
        <v>885</v>
      </c>
      <c r="AD183" s="13">
        <v>662</v>
      </c>
      <c r="AE183" s="13">
        <v>267</v>
      </c>
      <c r="AG183">
        <v>831</v>
      </c>
      <c r="AH183">
        <v>911</v>
      </c>
    </row>
    <row r="184" spans="10:34">
      <c r="J184">
        <v>849</v>
      </c>
      <c r="K184">
        <v>641</v>
      </c>
      <c r="L184">
        <v>892</v>
      </c>
      <c r="M184">
        <v>412</v>
      </c>
      <c r="O184">
        <v>1281</v>
      </c>
      <c r="P184">
        <v>643</v>
      </c>
      <c r="Q184">
        <v>0</v>
      </c>
      <c r="R184">
        <v>0</v>
      </c>
      <c r="T184">
        <v>1175</v>
      </c>
      <c r="U184">
        <v>611</v>
      </c>
      <c r="V184">
        <v>813</v>
      </c>
      <c r="W184">
        <v>432</v>
      </c>
      <c r="Y184">
        <v>844</v>
      </c>
      <c r="Z184">
        <v>337</v>
      </c>
      <c r="AA184">
        <v>265</v>
      </c>
      <c r="AB184">
        <v>891</v>
      </c>
      <c r="AD184" s="13">
        <v>670</v>
      </c>
      <c r="AE184" s="13">
        <v>270</v>
      </c>
      <c r="AG184">
        <v>839</v>
      </c>
      <c r="AH184">
        <v>912</v>
      </c>
    </row>
    <row r="185" spans="10:34">
      <c r="J185">
        <v>863</v>
      </c>
      <c r="K185">
        <v>635</v>
      </c>
      <c r="L185">
        <v>880</v>
      </c>
      <c r="M185">
        <v>408</v>
      </c>
      <c r="O185">
        <v>1295</v>
      </c>
      <c r="P185">
        <v>651</v>
      </c>
      <c r="Q185">
        <v>0</v>
      </c>
      <c r="R185">
        <v>0</v>
      </c>
      <c r="T185">
        <v>1185</v>
      </c>
      <c r="U185">
        <v>615</v>
      </c>
      <c r="V185">
        <v>804</v>
      </c>
      <c r="W185">
        <v>439</v>
      </c>
      <c r="Y185">
        <v>849</v>
      </c>
      <c r="Z185">
        <v>339</v>
      </c>
      <c r="AA185">
        <v>256</v>
      </c>
      <c r="AB185">
        <v>897</v>
      </c>
      <c r="AD185" s="13">
        <v>678</v>
      </c>
      <c r="AE185" s="13">
        <v>275</v>
      </c>
      <c r="AG185">
        <v>847</v>
      </c>
      <c r="AH185">
        <v>913</v>
      </c>
    </row>
    <row r="186" spans="10:34">
      <c r="J186">
        <v>877</v>
      </c>
      <c r="K186">
        <v>638</v>
      </c>
      <c r="L186">
        <v>868</v>
      </c>
      <c r="M186">
        <v>404</v>
      </c>
      <c r="O186">
        <v>1305</v>
      </c>
      <c r="P186">
        <v>659</v>
      </c>
      <c r="Q186">
        <v>0</v>
      </c>
      <c r="R186">
        <v>0</v>
      </c>
      <c r="T186">
        <v>1195</v>
      </c>
      <c r="U186">
        <v>621</v>
      </c>
      <c r="V186">
        <v>795</v>
      </c>
      <c r="W186">
        <v>445</v>
      </c>
      <c r="Y186">
        <v>862</v>
      </c>
      <c r="Z186">
        <v>341</v>
      </c>
      <c r="AA186">
        <v>246</v>
      </c>
      <c r="AB186">
        <v>903</v>
      </c>
      <c r="AD186" s="13">
        <v>685</v>
      </c>
      <c r="AE186" s="13">
        <v>277</v>
      </c>
      <c r="AG186">
        <v>853</v>
      </c>
      <c r="AH186">
        <v>919</v>
      </c>
    </row>
    <row r="187" spans="10:34">
      <c r="J187">
        <v>892</v>
      </c>
      <c r="K187">
        <v>639</v>
      </c>
      <c r="L187">
        <v>856</v>
      </c>
      <c r="M187">
        <v>400</v>
      </c>
      <c r="O187">
        <v>1315</v>
      </c>
      <c r="P187">
        <v>667</v>
      </c>
      <c r="Q187">
        <v>0</v>
      </c>
      <c r="R187">
        <v>0</v>
      </c>
      <c r="T187">
        <v>1207</v>
      </c>
      <c r="U187">
        <v>625</v>
      </c>
      <c r="V187">
        <v>785</v>
      </c>
      <c r="W187">
        <v>452</v>
      </c>
      <c r="Y187">
        <v>871</v>
      </c>
      <c r="Z187">
        <v>344</v>
      </c>
      <c r="AA187">
        <v>236</v>
      </c>
      <c r="AB187">
        <v>909</v>
      </c>
      <c r="AD187" s="13">
        <v>693</v>
      </c>
      <c r="AE187" s="13">
        <v>280</v>
      </c>
      <c r="AG187">
        <v>861</v>
      </c>
      <c r="AH187">
        <v>923</v>
      </c>
    </row>
    <row r="188" spans="10:34">
      <c r="J188">
        <v>907</v>
      </c>
      <c r="K188">
        <v>644</v>
      </c>
      <c r="L188">
        <v>844</v>
      </c>
      <c r="M188">
        <v>394</v>
      </c>
      <c r="O188">
        <v>1327</v>
      </c>
      <c r="P188">
        <v>675</v>
      </c>
      <c r="Q188">
        <v>0</v>
      </c>
      <c r="R188">
        <v>0</v>
      </c>
      <c r="T188">
        <v>1217</v>
      </c>
      <c r="U188">
        <v>633</v>
      </c>
      <c r="V188">
        <v>776</v>
      </c>
      <c r="W188">
        <v>458</v>
      </c>
      <c r="Y188">
        <v>879</v>
      </c>
      <c r="Z188">
        <v>347</v>
      </c>
      <c r="AA188">
        <v>214</v>
      </c>
      <c r="AB188">
        <v>916</v>
      </c>
      <c r="AD188" s="13">
        <v>702</v>
      </c>
      <c r="AE188" s="13">
        <v>282</v>
      </c>
      <c r="AG188">
        <v>869</v>
      </c>
      <c r="AH188">
        <v>923</v>
      </c>
    </row>
    <row r="189" spans="10:34">
      <c r="J189">
        <v>921</v>
      </c>
      <c r="K189">
        <v>648</v>
      </c>
      <c r="L189">
        <v>832</v>
      </c>
      <c r="M189">
        <v>390</v>
      </c>
      <c r="O189">
        <v>1335</v>
      </c>
      <c r="P189">
        <v>681</v>
      </c>
      <c r="Q189">
        <v>0</v>
      </c>
      <c r="R189">
        <v>0</v>
      </c>
      <c r="T189">
        <v>1223</v>
      </c>
      <c r="U189">
        <v>639</v>
      </c>
      <c r="V189">
        <v>766</v>
      </c>
      <c r="W189">
        <v>464</v>
      </c>
      <c r="Y189">
        <v>885</v>
      </c>
      <c r="Z189">
        <v>349</v>
      </c>
      <c r="AA189">
        <v>213</v>
      </c>
      <c r="AB189">
        <v>922</v>
      </c>
      <c r="AD189" s="13">
        <v>711</v>
      </c>
      <c r="AE189" s="13">
        <v>285</v>
      </c>
      <c r="AG189">
        <v>877</v>
      </c>
      <c r="AH189">
        <v>923</v>
      </c>
    </row>
    <row r="190" spans="10:34">
      <c r="J190">
        <v>941</v>
      </c>
      <c r="K190">
        <v>649</v>
      </c>
      <c r="L190">
        <v>822</v>
      </c>
      <c r="M190">
        <v>384</v>
      </c>
      <c r="O190">
        <v>1348</v>
      </c>
      <c r="P190">
        <v>689</v>
      </c>
      <c r="Q190">
        <v>0</v>
      </c>
      <c r="R190">
        <v>0</v>
      </c>
      <c r="T190">
        <v>1231</v>
      </c>
      <c r="U190">
        <v>645</v>
      </c>
      <c r="V190">
        <v>756</v>
      </c>
      <c r="W190">
        <v>470</v>
      </c>
      <c r="Y190">
        <v>892</v>
      </c>
      <c r="Z190">
        <v>353</v>
      </c>
      <c r="AA190">
        <v>207</v>
      </c>
      <c r="AB190">
        <v>929</v>
      </c>
      <c r="AD190" s="13">
        <v>719</v>
      </c>
      <c r="AE190" s="13">
        <v>287</v>
      </c>
      <c r="AG190">
        <v>885</v>
      </c>
      <c r="AH190">
        <v>926</v>
      </c>
    </row>
    <row r="191" spans="10:34">
      <c r="J191">
        <v>957</v>
      </c>
      <c r="K191">
        <v>649</v>
      </c>
      <c r="L191">
        <v>810</v>
      </c>
      <c r="M191">
        <v>378</v>
      </c>
      <c r="O191">
        <v>1358</v>
      </c>
      <c r="P191">
        <v>696</v>
      </c>
      <c r="Q191">
        <v>0</v>
      </c>
      <c r="R191">
        <v>0</v>
      </c>
      <c r="T191">
        <v>1241</v>
      </c>
      <c r="U191">
        <v>651</v>
      </c>
      <c r="V191">
        <v>746</v>
      </c>
      <c r="W191">
        <v>476</v>
      </c>
      <c r="Y191">
        <v>894</v>
      </c>
      <c r="Z191">
        <v>357</v>
      </c>
      <c r="AA191">
        <v>198</v>
      </c>
      <c r="AB191">
        <v>935</v>
      </c>
      <c r="AD191" s="13">
        <v>729</v>
      </c>
      <c r="AE191" s="13">
        <v>290</v>
      </c>
      <c r="AG191">
        <v>891</v>
      </c>
      <c r="AH191">
        <v>927</v>
      </c>
    </row>
    <row r="192" spans="10:34">
      <c r="J192">
        <v>973</v>
      </c>
      <c r="K192">
        <v>653</v>
      </c>
      <c r="L192">
        <v>798</v>
      </c>
      <c r="M192">
        <v>376</v>
      </c>
      <c r="O192">
        <v>1369</v>
      </c>
      <c r="P192">
        <v>703</v>
      </c>
      <c r="Q192">
        <v>0</v>
      </c>
      <c r="R192">
        <v>0</v>
      </c>
      <c r="T192">
        <v>1250</v>
      </c>
      <c r="U192">
        <v>657</v>
      </c>
      <c r="V192">
        <v>736</v>
      </c>
      <c r="W192">
        <v>482</v>
      </c>
      <c r="Y192">
        <v>901</v>
      </c>
      <c r="Z192">
        <v>360</v>
      </c>
      <c r="AA192">
        <v>190</v>
      </c>
      <c r="AB192">
        <v>941</v>
      </c>
      <c r="AD192" s="13">
        <v>738</v>
      </c>
      <c r="AE192" s="13">
        <v>292</v>
      </c>
      <c r="AG192">
        <v>899</v>
      </c>
      <c r="AH192">
        <v>929</v>
      </c>
    </row>
    <row r="193" spans="10:34">
      <c r="J193">
        <v>988</v>
      </c>
      <c r="K193">
        <v>657</v>
      </c>
      <c r="L193">
        <v>786</v>
      </c>
      <c r="M193">
        <v>374</v>
      </c>
      <c r="O193">
        <v>1379</v>
      </c>
      <c r="P193">
        <v>709</v>
      </c>
      <c r="Q193">
        <v>0</v>
      </c>
      <c r="R193">
        <v>0</v>
      </c>
      <c r="T193">
        <v>1259</v>
      </c>
      <c r="U193">
        <v>663</v>
      </c>
      <c r="V193">
        <v>726</v>
      </c>
      <c r="W193">
        <v>488</v>
      </c>
      <c r="Y193">
        <v>907</v>
      </c>
      <c r="Z193">
        <v>363</v>
      </c>
      <c r="AA193">
        <v>182</v>
      </c>
      <c r="AB193">
        <v>948</v>
      </c>
      <c r="AD193" s="13">
        <v>747</v>
      </c>
      <c r="AE193" s="13">
        <v>294</v>
      </c>
      <c r="AG193">
        <v>907</v>
      </c>
      <c r="AH193">
        <v>940</v>
      </c>
    </row>
    <row r="194" spans="10:34">
      <c r="J194">
        <v>1003</v>
      </c>
      <c r="K194">
        <v>659</v>
      </c>
      <c r="L194">
        <v>774</v>
      </c>
      <c r="M194">
        <v>370</v>
      </c>
      <c r="O194">
        <v>1390</v>
      </c>
      <c r="P194">
        <v>717</v>
      </c>
      <c r="Q194">
        <v>0</v>
      </c>
      <c r="R194">
        <v>0</v>
      </c>
      <c r="T194">
        <v>1267</v>
      </c>
      <c r="U194">
        <v>671</v>
      </c>
      <c r="V194">
        <v>716</v>
      </c>
      <c r="W194">
        <v>494</v>
      </c>
      <c r="Y194">
        <v>913</v>
      </c>
      <c r="Z194">
        <v>367</v>
      </c>
      <c r="AA194">
        <v>172</v>
      </c>
      <c r="AB194">
        <v>955</v>
      </c>
      <c r="AD194" s="13">
        <v>756</v>
      </c>
      <c r="AE194" s="13">
        <v>295</v>
      </c>
      <c r="AG194">
        <v>913</v>
      </c>
      <c r="AH194">
        <v>931</v>
      </c>
    </row>
    <row r="195" spans="10:34">
      <c r="J195">
        <v>1017</v>
      </c>
      <c r="K195">
        <v>661</v>
      </c>
      <c r="L195">
        <v>761</v>
      </c>
      <c r="M195">
        <v>368</v>
      </c>
      <c r="O195">
        <v>1400</v>
      </c>
      <c r="P195">
        <v>723</v>
      </c>
      <c r="Q195">
        <v>0</v>
      </c>
      <c r="R195">
        <v>0</v>
      </c>
      <c r="T195">
        <v>1277</v>
      </c>
      <c r="U195">
        <v>677</v>
      </c>
      <c r="V195">
        <v>707</v>
      </c>
      <c r="W195">
        <v>500</v>
      </c>
      <c r="Y195">
        <v>921</v>
      </c>
      <c r="Z195">
        <v>373</v>
      </c>
      <c r="AA195">
        <v>162</v>
      </c>
      <c r="AB195">
        <v>964</v>
      </c>
      <c r="AD195" s="13">
        <v>764</v>
      </c>
      <c r="AE195" s="13">
        <v>296</v>
      </c>
      <c r="AG195">
        <v>921</v>
      </c>
      <c r="AH195">
        <v>931</v>
      </c>
    </row>
    <row r="196" spans="10:34">
      <c r="J196">
        <v>1033</v>
      </c>
      <c r="K196">
        <v>663</v>
      </c>
      <c r="L196">
        <v>748</v>
      </c>
      <c r="M196">
        <v>366</v>
      </c>
      <c r="O196">
        <v>1410</v>
      </c>
      <c r="P196">
        <v>729</v>
      </c>
      <c r="Q196">
        <v>0</v>
      </c>
      <c r="R196">
        <v>0</v>
      </c>
      <c r="T196">
        <v>1287</v>
      </c>
      <c r="U196">
        <v>685</v>
      </c>
      <c r="V196">
        <v>697</v>
      </c>
      <c r="W196">
        <v>506</v>
      </c>
      <c r="Y196">
        <v>929</v>
      </c>
      <c r="Z196">
        <v>377</v>
      </c>
      <c r="AA196">
        <v>152</v>
      </c>
      <c r="AB196">
        <v>973</v>
      </c>
      <c r="AD196" s="13">
        <v>773</v>
      </c>
      <c r="AE196" s="13">
        <v>298</v>
      </c>
      <c r="AG196">
        <v>928</v>
      </c>
      <c r="AH196">
        <v>933</v>
      </c>
    </row>
    <row r="197" spans="10:34">
      <c r="J197">
        <v>1047</v>
      </c>
      <c r="K197">
        <v>665</v>
      </c>
      <c r="L197">
        <v>735</v>
      </c>
      <c r="M197">
        <v>364</v>
      </c>
      <c r="O197">
        <v>1420</v>
      </c>
      <c r="P197">
        <v>735</v>
      </c>
      <c r="Q197">
        <v>0</v>
      </c>
      <c r="R197">
        <v>0</v>
      </c>
      <c r="T197">
        <v>1295</v>
      </c>
      <c r="U197">
        <v>693</v>
      </c>
      <c r="V197">
        <v>686</v>
      </c>
      <c r="W197">
        <v>511</v>
      </c>
      <c r="Y197">
        <v>935</v>
      </c>
      <c r="Z197">
        <v>382</v>
      </c>
      <c r="AA197">
        <v>140</v>
      </c>
      <c r="AB197">
        <v>981</v>
      </c>
      <c r="AD197" s="13">
        <v>780</v>
      </c>
      <c r="AE197" s="13">
        <v>301</v>
      </c>
      <c r="AG197">
        <v>935</v>
      </c>
      <c r="AH197">
        <v>930</v>
      </c>
    </row>
    <row r="198" spans="10:34">
      <c r="J198">
        <v>1062</v>
      </c>
      <c r="K198">
        <v>663</v>
      </c>
      <c r="L198">
        <v>722</v>
      </c>
      <c r="M198">
        <v>363</v>
      </c>
      <c r="O198">
        <v>1431</v>
      </c>
      <c r="P198">
        <v>741</v>
      </c>
      <c r="Q198">
        <v>0</v>
      </c>
      <c r="R198">
        <v>0</v>
      </c>
      <c r="T198">
        <v>1305</v>
      </c>
      <c r="U198">
        <v>701</v>
      </c>
      <c r="V198">
        <v>676</v>
      </c>
      <c r="W198">
        <v>517</v>
      </c>
      <c r="Y198">
        <v>941</v>
      </c>
      <c r="Z198">
        <v>387</v>
      </c>
      <c r="AA198">
        <v>128</v>
      </c>
      <c r="AB198">
        <v>990</v>
      </c>
      <c r="AD198" s="13">
        <v>787</v>
      </c>
      <c r="AE198" s="13">
        <v>303</v>
      </c>
      <c r="AG198">
        <v>942</v>
      </c>
      <c r="AH198">
        <v>930</v>
      </c>
    </row>
    <row r="199" spans="10:34">
      <c r="J199">
        <v>1077</v>
      </c>
      <c r="K199">
        <v>660</v>
      </c>
      <c r="L199">
        <v>708</v>
      </c>
      <c r="M199">
        <v>364</v>
      </c>
      <c r="O199">
        <v>1441</v>
      </c>
      <c r="P199">
        <v>748</v>
      </c>
      <c r="Q199">
        <v>0</v>
      </c>
      <c r="R199">
        <v>0</v>
      </c>
      <c r="T199">
        <v>1315</v>
      </c>
      <c r="U199">
        <v>709</v>
      </c>
      <c r="V199">
        <v>666</v>
      </c>
      <c r="W199">
        <v>522</v>
      </c>
      <c r="Y199">
        <v>948</v>
      </c>
      <c r="Z199">
        <v>392</v>
      </c>
      <c r="AA199">
        <v>116</v>
      </c>
      <c r="AB199">
        <v>998</v>
      </c>
      <c r="AD199" s="13">
        <v>794</v>
      </c>
      <c r="AE199" s="13">
        <v>307</v>
      </c>
      <c r="AG199">
        <v>949</v>
      </c>
      <c r="AH199">
        <v>929</v>
      </c>
    </row>
    <row r="200" spans="10:34">
      <c r="J200">
        <v>1093</v>
      </c>
      <c r="K200">
        <v>660</v>
      </c>
      <c r="L200">
        <v>693</v>
      </c>
      <c r="M200">
        <v>362</v>
      </c>
      <c r="O200">
        <v>1453</v>
      </c>
      <c r="P200">
        <v>754</v>
      </c>
      <c r="Q200">
        <v>0</v>
      </c>
      <c r="R200">
        <v>0</v>
      </c>
      <c r="T200">
        <v>1325</v>
      </c>
      <c r="U200">
        <v>717</v>
      </c>
      <c r="V200">
        <v>655</v>
      </c>
      <c r="W200">
        <v>527</v>
      </c>
      <c r="Y200">
        <v>954</v>
      </c>
      <c r="Z200">
        <v>397</v>
      </c>
      <c r="AA200">
        <v>104</v>
      </c>
      <c r="AB200">
        <v>1006</v>
      </c>
      <c r="AD200" s="13">
        <v>801</v>
      </c>
      <c r="AE200" s="13">
        <v>309</v>
      </c>
      <c r="AG200">
        <v>957</v>
      </c>
      <c r="AH200">
        <v>929</v>
      </c>
    </row>
    <row r="201" spans="10:34">
      <c r="J201">
        <v>1109</v>
      </c>
      <c r="K201">
        <v>675</v>
      </c>
      <c r="L201">
        <v>680</v>
      </c>
      <c r="M201">
        <v>364</v>
      </c>
      <c r="O201">
        <v>1464</v>
      </c>
      <c r="P201">
        <v>759</v>
      </c>
      <c r="Q201">
        <v>0</v>
      </c>
      <c r="R201">
        <v>0</v>
      </c>
      <c r="T201">
        <v>1335</v>
      </c>
      <c r="U201">
        <v>723</v>
      </c>
      <c r="V201">
        <v>645</v>
      </c>
      <c r="W201">
        <v>533</v>
      </c>
      <c r="Y201">
        <v>961</v>
      </c>
      <c r="Z201">
        <v>403</v>
      </c>
      <c r="AA201">
        <v>87</v>
      </c>
      <c r="AB201">
        <v>1012</v>
      </c>
      <c r="AD201" s="13">
        <v>807</v>
      </c>
      <c r="AE201" s="13">
        <v>312</v>
      </c>
      <c r="AG201">
        <v>963</v>
      </c>
      <c r="AH201">
        <v>929</v>
      </c>
    </row>
    <row r="202" spans="10:34">
      <c r="J202">
        <v>1125</v>
      </c>
      <c r="K202">
        <v>679</v>
      </c>
      <c r="L202">
        <v>665</v>
      </c>
      <c r="M202">
        <v>372</v>
      </c>
      <c r="O202">
        <v>1476</v>
      </c>
      <c r="P202">
        <v>765</v>
      </c>
      <c r="Q202">
        <v>0</v>
      </c>
      <c r="R202">
        <v>0</v>
      </c>
      <c r="T202">
        <v>1343</v>
      </c>
      <c r="U202">
        <v>729</v>
      </c>
      <c r="V202">
        <v>634</v>
      </c>
      <c r="W202">
        <v>539</v>
      </c>
      <c r="Y202">
        <v>967</v>
      </c>
      <c r="Z202">
        <v>409</v>
      </c>
      <c r="AA202">
        <v>80</v>
      </c>
      <c r="AB202">
        <v>1019</v>
      </c>
      <c r="AD202" s="13">
        <v>813</v>
      </c>
      <c r="AE202" s="13">
        <v>314</v>
      </c>
      <c r="AG202">
        <v>971</v>
      </c>
      <c r="AH202">
        <v>925</v>
      </c>
    </row>
    <row r="203" spans="10:34">
      <c r="J203">
        <v>1140</v>
      </c>
      <c r="K203">
        <v>681</v>
      </c>
      <c r="L203">
        <v>652</v>
      </c>
      <c r="M203">
        <v>374</v>
      </c>
      <c r="O203">
        <v>1489</v>
      </c>
      <c r="P203">
        <v>769</v>
      </c>
      <c r="Q203">
        <v>0</v>
      </c>
      <c r="R203">
        <v>0</v>
      </c>
      <c r="T203">
        <v>1353</v>
      </c>
      <c r="U203">
        <v>735</v>
      </c>
      <c r="V203">
        <v>624</v>
      </c>
      <c r="W203">
        <v>545</v>
      </c>
      <c r="Y203">
        <v>974</v>
      </c>
      <c r="Z203">
        <v>415</v>
      </c>
      <c r="AA203">
        <v>70</v>
      </c>
      <c r="AB203">
        <v>1025</v>
      </c>
      <c r="AD203" s="13">
        <v>814</v>
      </c>
      <c r="AE203" s="13">
        <v>318</v>
      </c>
      <c r="AG203">
        <v>979</v>
      </c>
      <c r="AH203">
        <v>925</v>
      </c>
    </row>
    <row r="204" spans="10:34">
      <c r="J204">
        <v>1156</v>
      </c>
      <c r="K204">
        <v>683</v>
      </c>
      <c r="L204">
        <v>638</v>
      </c>
      <c r="M204">
        <v>376</v>
      </c>
      <c r="O204">
        <v>1500</v>
      </c>
      <c r="P204">
        <v>775</v>
      </c>
      <c r="Q204">
        <v>0</v>
      </c>
      <c r="R204">
        <v>0</v>
      </c>
      <c r="T204">
        <v>1363</v>
      </c>
      <c r="U204">
        <v>741</v>
      </c>
      <c r="V204">
        <v>616</v>
      </c>
      <c r="W204">
        <v>552</v>
      </c>
      <c r="Y204">
        <v>980</v>
      </c>
      <c r="Z204">
        <v>421</v>
      </c>
      <c r="AA204">
        <v>58</v>
      </c>
      <c r="AB204">
        <v>1030</v>
      </c>
      <c r="AD204" s="13">
        <v>820</v>
      </c>
      <c r="AE204" s="13">
        <v>321</v>
      </c>
      <c r="AG204">
        <v>985</v>
      </c>
      <c r="AH204">
        <v>921</v>
      </c>
    </row>
    <row r="205" spans="10:34">
      <c r="J205">
        <v>1171</v>
      </c>
      <c r="K205">
        <v>685</v>
      </c>
      <c r="L205">
        <v>624</v>
      </c>
      <c r="M205">
        <v>379</v>
      </c>
      <c r="O205">
        <v>1513</v>
      </c>
      <c r="P205">
        <v>780</v>
      </c>
      <c r="Q205">
        <v>0</v>
      </c>
      <c r="R205">
        <v>0</v>
      </c>
      <c r="T205">
        <v>1373</v>
      </c>
      <c r="U205">
        <v>747</v>
      </c>
      <c r="V205">
        <v>606</v>
      </c>
      <c r="W205">
        <v>558</v>
      </c>
      <c r="Y205">
        <v>986</v>
      </c>
      <c r="Z205">
        <v>425</v>
      </c>
      <c r="AA205">
        <v>48</v>
      </c>
      <c r="AB205">
        <v>1036</v>
      </c>
      <c r="AD205" s="13">
        <v>826</v>
      </c>
      <c r="AE205" s="13">
        <v>325</v>
      </c>
      <c r="AG205">
        <v>993</v>
      </c>
      <c r="AH205">
        <v>921</v>
      </c>
    </row>
    <row r="206" spans="10:34">
      <c r="J206">
        <v>1187</v>
      </c>
      <c r="K206">
        <v>687</v>
      </c>
      <c r="L206">
        <v>610</v>
      </c>
      <c r="M206">
        <v>382</v>
      </c>
      <c r="O206">
        <v>1523</v>
      </c>
      <c r="P206">
        <v>786</v>
      </c>
      <c r="Q206">
        <v>0</v>
      </c>
      <c r="R206">
        <v>0</v>
      </c>
      <c r="T206">
        <v>1393</v>
      </c>
      <c r="U206">
        <v>751</v>
      </c>
      <c r="V206">
        <v>598</v>
      </c>
      <c r="W206">
        <v>565</v>
      </c>
      <c r="Y206">
        <v>992</v>
      </c>
      <c r="Z206">
        <v>431</v>
      </c>
      <c r="AA206">
        <v>38</v>
      </c>
      <c r="AB206">
        <v>1041</v>
      </c>
      <c r="AD206" s="13">
        <v>833</v>
      </c>
      <c r="AE206" s="13">
        <v>330</v>
      </c>
      <c r="AG206">
        <v>1000</v>
      </c>
      <c r="AH206">
        <v>917</v>
      </c>
    </row>
    <row r="207" spans="10:34">
      <c r="J207">
        <v>1203</v>
      </c>
      <c r="K207">
        <v>687</v>
      </c>
      <c r="L207">
        <v>598</v>
      </c>
      <c r="M207">
        <v>384</v>
      </c>
      <c r="O207">
        <v>1535</v>
      </c>
      <c r="P207">
        <v>793</v>
      </c>
      <c r="Q207">
        <v>0</v>
      </c>
      <c r="R207">
        <v>0</v>
      </c>
      <c r="T207">
        <v>1403</v>
      </c>
      <c r="U207">
        <v>765</v>
      </c>
      <c r="V207">
        <v>590</v>
      </c>
      <c r="W207">
        <v>573</v>
      </c>
      <c r="Y207">
        <v>999</v>
      </c>
      <c r="Z207">
        <v>435</v>
      </c>
      <c r="AA207">
        <v>26</v>
      </c>
      <c r="AB207">
        <v>1046</v>
      </c>
      <c r="AD207" s="13">
        <v>839</v>
      </c>
      <c r="AE207" s="13">
        <v>335</v>
      </c>
      <c r="AG207">
        <v>1008</v>
      </c>
      <c r="AH207">
        <v>915</v>
      </c>
    </row>
    <row r="208" spans="10:34">
      <c r="J208">
        <v>1218</v>
      </c>
      <c r="K208">
        <v>687</v>
      </c>
      <c r="L208">
        <v>584</v>
      </c>
      <c r="M208">
        <v>385</v>
      </c>
      <c r="O208">
        <v>1546</v>
      </c>
      <c r="P208">
        <v>799</v>
      </c>
      <c r="Q208">
        <v>0</v>
      </c>
      <c r="R208">
        <v>0</v>
      </c>
      <c r="T208">
        <v>1412</v>
      </c>
      <c r="U208">
        <v>770</v>
      </c>
      <c r="V208">
        <v>582</v>
      </c>
      <c r="W208">
        <v>580</v>
      </c>
      <c r="Y208">
        <v>1006</v>
      </c>
      <c r="Z208">
        <v>440</v>
      </c>
      <c r="AA208">
        <v>18</v>
      </c>
      <c r="AB208">
        <v>1050</v>
      </c>
      <c r="AD208" s="13">
        <v>845</v>
      </c>
      <c r="AE208" s="13">
        <v>340</v>
      </c>
      <c r="AG208">
        <v>1015</v>
      </c>
      <c r="AH208">
        <v>913</v>
      </c>
    </row>
    <row r="209" spans="10:34">
      <c r="J209">
        <v>1233</v>
      </c>
      <c r="K209">
        <v>688</v>
      </c>
      <c r="L209">
        <v>572</v>
      </c>
      <c r="M209">
        <v>386</v>
      </c>
      <c r="O209">
        <v>1557</v>
      </c>
      <c r="P209">
        <v>807</v>
      </c>
      <c r="Q209">
        <v>0</v>
      </c>
      <c r="R209">
        <v>0</v>
      </c>
      <c r="T209">
        <v>1421</v>
      </c>
      <c r="U209">
        <v>781</v>
      </c>
      <c r="V209">
        <v>574</v>
      </c>
      <c r="W209">
        <v>588</v>
      </c>
      <c r="Y209">
        <v>1013</v>
      </c>
      <c r="Z209">
        <v>444</v>
      </c>
      <c r="AA209">
        <v>9</v>
      </c>
      <c r="AB209">
        <v>1054</v>
      </c>
      <c r="AD209" s="13">
        <v>850</v>
      </c>
      <c r="AE209" s="13">
        <v>345</v>
      </c>
      <c r="AG209">
        <v>1023</v>
      </c>
      <c r="AH209">
        <v>912</v>
      </c>
    </row>
    <row r="210" spans="10:34">
      <c r="J210">
        <v>1247</v>
      </c>
      <c r="K210">
        <v>687</v>
      </c>
      <c r="L210">
        <v>559</v>
      </c>
      <c r="M210">
        <v>386</v>
      </c>
      <c r="O210">
        <v>1567</v>
      </c>
      <c r="P210">
        <v>813</v>
      </c>
      <c r="Q210">
        <v>0</v>
      </c>
      <c r="R210">
        <v>0</v>
      </c>
      <c r="T210">
        <v>1431</v>
      </c>
      <c r="U210">
        <v>789</v>
      </c>
      <c r="V210">
        <v>566</v>
      </c>
      <c r="W210">
        <v>595</v>
      </c>
      <c r="Y210">
        <v>1021</v>
      </c>
      <c r="Z210">
        <v>449</v>
      </c>
      <c r="AA210">
        <v>0</v>
      </c>
      <c r="AB210">
        <v>1058</v>
      </c>
      <c r="AD210" s="13">
        <v>855</v>
      </c>
      <c r="AE210" s="13">
        <v>351</v>
      </c>
      <c r="AG210">
        <v>1031</v>
      </c>
      <c r="AH210">
        <v>912</v>
      </c>
    </row>
    <row r="211" spans="10:34">
      <c r="J211">
        <v>1261</v>
      </c>
      <c r="K211">
        <v>686</v>
      </c>
      <c r="L211">
        <v>546</v>
      </c>
      <c r="M211">
        <v>388</v>
      </c>
      <c r="O211">
        <v>1579</v>
      </c>
      <c r="P211">
        <v>832</v>
      </c>
      <c r="Q211">
        <v>0</v>
      </c>
      <c r="R211">
        <v>0</v>
      </c>
      <c r="T211">
        <v>1444</v>
      </c>
      <c r="U211">
        <v>793</v>
      </c>
      <c r="V211">
        <v>559</v>
      </c>
      <c r="W211">
        <v>603</v>
      </c>
      <c r="Y211">
        <v>1029</v>
      </c>
      <c r="Z211">
        <v>453</v>
      </c>
      <c r="AA211">
        <v>0</v>
      </c>
      <c r="AB211">
        <v>1063</v>
      </c>
      <c r="AD211" s="13">
        <v>862</v>
      </c>
      <c r="AE211" s="13">
        <v>357</v>
      </c>
      <c r="AG211">
        <v>1037</v>
      </c>
      <c r="AH211">
        <v>909</v>
      </c>
    </row>
    <row r="212" spans="10:34">
      <c r="J212">
        <v>1275</v>
      </c>
      <c r="K212">
        <v>685</v>
      </c>
      <c r="L212">
        <v>536</v>
      </c>
      <c r="M212">
        <v>389</v>
      </c>
      <c r="O212">
        <v>1589</v>
      </c>
      <c r="P212">
        <v>839</v>
      </c>
      <c r="Q212">
        <v>0</v>
      </c>
      <c r="R212">
        <v>0</v>
      </c>
      <c r="T212">
        <v>1455</v>
      </c>
      <c r="U212">
        <v>799</v>
      </c>
      <c r="V212">
        <v>551</v>
      </c>
      <c r="W212">
        <v>612</v>
      </c>
      <c r="Y212">
        <v>1037</v>
      </c>
      <c r="Z212">
        <v>457</v>
      </c>
      <c r="AA212">
        <v>0</v>
      </c>
      <c r="AB212">
        <v>1068</v>
      </c>
      <c r="AD212" s="13">
        <v>868</v>
      </c>
      <c r="AE212" s="13">
        <v>362</v>
      </c>
      <c r="AG212">
        <v>1045</v>
      </c>
      <c r="AH212">
        <v>907</v>
      </c>
    </row>
    <row r="213" spans="10:34">
      <c r="J213">
        <v>1289</v>
      </c>
      <c r="K213">
        <v>682</v>
      </c>
      <c r="L213">
        <v>523</v>
      </c>
      <c r="M213">
        <v>390</v>
      </c>
      <c r="O213">
        <v>1598</v>
      </c>
      <c r="P213">
        <v>846</v>
      </c>
      <c r="Q213">
        <v>0</v>
      </c>
      <c r="R213">
        <v>0</v>
      </c>
      <c r="T213">
        <v>1467</v>
      </c>
      <c r="U213">
        <v>801</v>
      </c>
      <c r="V213">
        <v>542</v>
      </c>
      <c r="W213">
        <v>620</v>
      </c>
      <c r="Y213">
        <v>1045</v>
      </c>
      <c r="Z213">
        <v>461</v>
      </c>
      <c r="AA213">
        <v>0</v>
      </c>
      <c r="AB213">
        <v>0</v>
      </c>
      <c r="AD213" s="13">
        <v>875</v>
      </c>
      <c r="AE213" s="13">
        <v>368</v>
      </c>
      <c r="AG213">
        <v>1052</v>
      </c>
      <c r="AH213">
        <v>907</v>
      </c>
    </row>
    <row r="214" spans="10:34">
      <c r="J214">
        <v>1303</v>
      </c>
      <c r="K214">
        <v>680</v>
      </c>
      <c r="L214">
        <v>512</v>
      </c>
      <c r="M214">
        <v>391</v>
      </c>
      <c r="O214">
        <v>1607</v>
      </c>
      <c r="P214">
        <v>853</v>
      </c>
      <c r="Q214">
        <v>0</v>
      </c>
      <c r="R214">
        <v>0</v>
      </c>
      <c r="T214">
        <v>1479</v>
      </c>
      <c r="U214">
        <v>804</v>
      </c>
      <c r="V214">
        <v>534</v>
      </c>
      <c r="W214">
        <v>629</v>
      </c>
      <c r="Y214">
        <v>1053</v>
      </c>
      <c r="Z214">
        <v>465</v>
      </c>
      <c r="AA214">
        <v>0</v>
      </c>
      <c r="AB214">
        <v>0</v>
      </c>
      <c r="AD214" s="13">
        <v>880</v>
      </c>
      <c r="AE214" s="13">
        <v>373</v>
      </c>
      <c r="AG214">
        <v>1060</v>
      </c>
      <c r="AH214">
        <v>915</v>
      </c>
    </row>
    <row r="215" spans="10:34">
      <c r="J215">
        <v>1319</v>
      </c>
      <c r="K215">
        <v>678</v>
      </c>
      <c r="L215">
        <v>500</v>
      </c>
      <c r="M215">
        <v>390</v>
      </c>
      <c r="O215">
        <v>1619</v>
      </c>
      <c r="P215">
        <v>861</v>
      </c>
      <c r="Q215">
        <v>0</v>
      </c>
      <c r="R215">
        <v>0</v>
      </c>
      <c r="T215">
        <v>1491</v>
      </c>
      <c r="U215">
        <v>808</v>
      </c>
      <c r="V215">
        <v>524</v>
      </c>
      <c r="W215">
        <v>638</v>
      </c>
      <c r="Y215">
        <v>1061</v>
      </c>
      <c r="Z215">
        <v>468</v>
      </c>
      <c r="AA215">
        <v>0</v>
      </c>
      <c r="AB215">
        <v>0</v>
      </c>
      <c r="AD215" s="13">
        <v>885</v>
      </c>
      <c r="AE215" s="13">
        <v>377</v>
      </c>
      <c r="AG215">
        <v>1067</v>
      </c>
      <c r="AH215">
        <v>907</v>
      </c>
    </row>
    <row r="216" spans="10:34">
      <c r="J216">
        <v>1334</v>
      </c>
      <c r="K216">
        <v>675</v>
      </c>
      <c r="L216">
        <v>487</v>
      </c>
      <c r="M216">
        <v>392</v>
      </c>
      <c r="O216">
        <v>1626</v>
      </c>
      <c r="P216">
        <v>868</v>
      </c>
      <c r="Q216">
        <v>0</v>
      </c>
      <c r="R216">
        <v>0</v>
      </c>
      <c r="T216">
        <v>1503</v>
      </c>
      <c r="U216">
        <v>812</v>
      </c>
      <c r="V216">
        <v>515</v>
      </c>
      <c r="W216">
        <v>646</v>
      </c>
      <c r="Y216">
        <v>1069</v>
      </c>
      <c r="Z216">
        <v>471</v>
      </c>
      <c r="AA216">
        <v>0</v>
      </c>
      <c r="AB216">
        <v>0</v>
      </c>
      <c r="AD216" s="13">
        <v>891</v>
      </c>
      <c r="AE216" s="13">
        <v>382</v>
      </c>
      <c r="AG216">
        <v>1073</v>
      </c>
      <c r="AH216">
        <v>915</v>
      </c>
    </row>
    <row r="217" spans="10:34">
      <c r="J217">
        <v>1351</v>
      </c>
      <c r="K217">
        <v>673</v>
      </c>
      <c r="L217">
        <v>475</v>
      </c>
      <c r="M217">
        <v>392</v>
      </c>
      <c r="O217">
        <v>1638</v>
      </c>
      <c r="P217">
        <v>875</v>
      </c>
      <c r="Q217">
        <v>0</v>
      </c>
      <c r="R217">
        <v>0</v>
      </c>
      <c r="T217">
        <v>1515</v>
      </c>
      <c r="U217">
        <v>817</v>
      </c>
      <c r="V217">
        <v>505</v>
      </c>
      <c r="W217">
        <v>654</v>
      </c>
      <c r="Y217">
        <v>1077</v>
      </c>
      <c r="Z217">
        <v>475</v>
      </c>
      <c r="AA217">
        <v>0</v>
      </c>
      <c r="AB217">
        <v>0</v>
      </c>
      <c r="AD217" s="13">
        <v>898</v>
      </c>
      <c r="AE217" s="13">
        <v>387</v>
      </c>
      <c r="AG217">
        <v>1081</v>
      </c>
      <c r="AH217">
        <v>915</v>
      </c>
    </row>
    <row r="218" spans="10:34">
      <c r="J218">
        <v>1366</v>
      </c>
      <c r="K218">
        <v>671</v>
      </c>
      <c r="L218">
        <v>462</v>
      </c>
      <c r="M218">
        <v>392</v>
      </c>
      <c r="O218">
        <v>1649</v>
      </c>
      <c r="P218">
        <v>883</v>
      </c>
      <c r="Q218">
        <v>0</v>
      </c>
      <c r="R218">
        <v>0</v>
      </c>
      <c r="T218">
        <v>1528</v>
      </c>
      <c r="U218">
        <v>823</v>
      </c>
      <c r="V218">
        <v>493</v>
      </c>
      <c r="W218">
        <v>662</v>
      </c>
      <c r="Y218">
        <v>1087</v>
      </c>
      <c r="Z218">
        <v>479</v>
      </c>
      <c r="AA218">
        <v>0</v>
      </c>
      <c r="AB218">
        <v>0</v>
      </c>
      <c r="AD218" s="13">
        <v>904</v>
      </c>
      <c r="AE218" s="13">
        <v>391</v>
      </c>
      <c r="AG218">
        <v>1089</v>
      </c>
      <c r="AH218">
        <v>915</v>
      </c>
    </row>
    <row r="219" spans="10:34">
      <c r="J219">
        <v>1381</v>
      </c>
      <c r="K219">
        <v>669</v>
      </c>
      <c r="L219">
        <v>448</v>
      </c>
      <c r="M219">
        <v>391</v>
      </c>
      <c r="O219">
        <v>1659</v>
      </c>
      <c r="P219">
        <v>891</v>
      </c>
      <c r="Q219">
        <v>0</v>
      </c>
      <c r="R219">
        <v>0</v>
      </c>
      <c r="T219">
        <v>1539</v>
      </c>
      <c r="U219">
        <v>827</v>
      </c>
      <c r="V219">
        <v>486</v>
      </c>
      <c r="W219">
        <v>670</v>
      </c>
      <c r="Y219">
        <v>1095</v>
      </c>
      <c r="Z219">
        <v>483</v>
      </c>
      <c r="AA219">
        <v>0</v>
      </c>
      <c r="AB219">
        <v>0</v>
      </c>
      <c r="AD219" s="13">
        <v>909</v>
      </c>
      <c r="AE219" s="13">
        <v>395</v>
      </c>
      <c r="AG219">
        <v>1097</v>
      </c>
      <c r="AH219">
        <v>915</v>
      </c>
    </row>
    <row r="220" spans="10:34">
      <c r="J220">
        <v>1396</v>
      </c>
      <c r="K220">
        <v>668</v>
      </c>
      <c r="L220">
        <v>427</v>
      </c>
      <c r="M220">
        <v>390</v>
      </c>
      <c r="O220">
        <v>1668</v>
      </c>
      <c r="P220">
        <v>899</v>
      </c>
      <c r="Q220">
        <v>0</v>
      </c>
      <c r="R220">
        <v>0</v>
      </c>
      <c r="T220">
        <v>1550</v>
      </c>
      <c r="U220">
        <v>833</v>
      </c>
      <c r="V220">
        <v>475</v>
      </c>
      <c r="W220">
        <v>677</v>
      </c>
      <c r="Y220">
        <v>1103</v>
      </c>
      <c r="Z220">
        <v>487</v>
      </c>
      <c r="AA220">
        <v>0</v>
      </c>
      <c r="AB220">
        <v>0</v>
      </c>
      <c r="AD220" s="13">
        <v>915</v>
      </c>
      <c r="AE220" s="13">
        <v>399</v>
      </c>
      <c r="AG220">
        <v>1103</v>
      </c>
      <c r="AH220">
        <v>915</v>
      </c>
    </row>
    <row r="221" spans="10:34">
      <c r="J221">
        <v>1411</v>
      </c>
      <c r="K221">
        <v>666</v>
      </c>
      <c r="L221">
        <v>420</v>
      </c>
      <c r="M221">
        <v>390</v>
      </c>
      <c r="O221">
        <v>1679</v>
      </c>
      <c r="P221">
        <v>907</v>
      </c>
      <c r="Q221">
        <v>0</v>
      </c>
      <c r="R221">
        <v>0</v>
      </c>
      <c r="T221">
        <v>1559</v>
      </c>
      <c r="U221">
        <v>838</v>
      </c>
      <c r="V221">
        <v>466</v>
      </c>
      <c r="W221">
        <v>684</v>
      </c>
      <c r="Y221">
        <v>1114</v>
      </c>
      <c r="Z221">
        <v>489</v>
      </c>
      <c r="AA221">
        <v>0</v>
      </c>
      <c r="AB221">
        <v>0</v>
      </c>
      <c r="AD221" s="13">
        <v>922</v>
      </c>
      <c r="AE221" s="13">
        <v>403</v>
      </c>
      <c r="AG221">
        <v>1111</v>
      </c>
      <c r="AH221">
        <v>915</v>
      </c>
    </row>
    <row r="222" spans="10:34">
      <c r="J222">
        <v>1425</v>
      </c>
      <c r="K222">
        <v>665</v>
      </c>
      <c r="L222">
        <v>404</v>
      </c>
      <c r="M222">
        <v>388</v>
      </c>
      <c r="O222">
        <v>1689</v>
      </c>
      <c r="P222">
        <v>915</v>
      </c>
      <c r="Q222">
        <v>0</v>
      </c>
      <c r="R222">
        <v>0</v>
      </c>
      <c r="T222">
        <v>1569</v>
      </c>
      <c r="U222">
        <v>844</v>
      </c>
      <c r="V222">
        <v>457</v>
      </c>
      <c r="W222">
        <v>691</v>
      </c>
      <c r="Y222">
        <v>1123</v>
      </c>
      <c r="Z222">
        <v>493</v>
      </c>
      <c r="AA222">
        <v>0</v>
      </c>
      <c r="AB222">
        <v>0</v>
      </c>
      <c r="AD222" s="13">
        <v>929</v>
      </c>
      <c r="AE222" s="13">
        <v>407</v>
      </c>
      <c r="AG222">
        <v>1117</v>
      </c>
      <c r="AH222">
        <v>916</v>
      </c>
    </row>
    <row r="223" spans="10:34">
      <c r="J223">
        <v>1439</v>
      </c>
      <c r="K223">
        <v>665</v>
      </c>
      <c r="L223">
        <v>389</v>
      </c>
      <c r="M223">
        <v>390</v>
      </c>
      <c r="O223">
        <v>1700</v>
      </c>
      <c r="P223">
        <v>923</v>
      </c>
      <c r="Q223">
        <v>0</v>
      </c>
      <c r="R223">
        <v>0</v>
      </c>
      <c r="T223">
        <v>1581</v>
      </c>
      <c r="U223">
        <v>850</v>
      </c>
      <c r="V223">
        <v>448</v>
      </c>
      <c r="W223">
        <v>697</v>
      </c>
      <c r="Y223">
        <v>1132</v>
      </c>
      <c r="Z223">
        <v>497</v>
      </c>
      <c r="AA223">
        <v>0</v>
      </c>
      <c r="AB223">
        <v>0</v>
      </c>
      <c r="AD223" s="13">
        <v>936</v>
      </c>
      <c r="AE223" s="13">
        <v>411</v>
      </c>
      <c r="AG223">
        <v>1126</v>
      </c>
      <c r="AH223">
        <v>917</v>
      </c>
    </row>
    <row r="224" spans="10:34">
      <c r="J224">
        <v>1453</v>
      </c>
      <c r="K224">
        <v>665</v>
      </c>
      <c r="L224">
        <v>374</v>
      </c>
      <c r="M224">
        <v>390</v>
      </c>
      <c r="O224">
        <v>1710</v>
      </c>
      <c r="P224">
        <v>931</v>
      </c>
      <c r="Q224">
        <v>0</v>
      </c>
      <c r="R224">
        <v>0</v>
      </c>
      <c r="T224">
        <v>1589</v>
      </c>
      <c r="U224">
        <v>855</v>
      </c>
      <c r="V224">
        <v>438</v>
      </c>
      <c r="W224">
        <v>704</v>
      </c>
      <c r="Y224">
        <v>1139</v>
      </c>
      <c r="Z224">
        <v>501</v>
      </c>
      <c r="AA224">
        <v>0</v>
      </c>
      <c r="AB224">
        <v>0</v>
      </c>
      <c r="AD224" s="13">
        <v>943</v>
      </c>
      <c r="AE224" s="13">
        <v>415</v>
      </c>
      <c r="AG224">
        <v>1133</v>
      </c>
      <c r="AH224">
        <v>918</v>
      </c>
    </row>
    <row r="225" spans="10:34">
      <c r="J225">
        <v>1466</v>
      </c>
      <c r="K225">
        <v>664</v>
      </c>
      <c r="L225">
        <v>359</v>
      </c>
      <c r="M225">
        <v>392</v>
      </c>
      <c r="O225">
        <v>1729</v>
      </c>
      <c r="P225">
        <v>938</v>
      </c>
      <c r="Q225">
        <v>0</v>
      </c>
      <c r="R225">
        <v>0</v>
      </c>
      <c r="T225">
        <v>1599</v>
      </c>
      <c r="U225">
        <v>864</v>
      </c>
      <c r="V225">
        <v>430</v>
      </c>
      <c r="W225">
        <v>710</v>
      </c>
      <c r="Y225">
        <v>1147</v>
      </c>
      <c r="Z225">
        <v>504</v>
      </c>
      <c r="AA225">
        <v>0</v>
      </c>
      <c r="AB225">
        <v>0</v>
      </c>
      <c r="AD225" s="13">
        <v>951</v>
      </c>
      <c r="AE225" s="13">
        <v>419</v>
      </c>
      <c r="AG225">
        <v>1141</v>
      </c>
      <c r="AH225">
        <v>919</v>
      </c>
    </row>
    <row r="226" spans="10:34">
      <c r="J226">
        <v>1479</v>
      </c>
      <c r="K226">
        <v>664</v>
      </c>
      <c r="L226">
        <v>345</v>
      </c>
      <c r="M226">
        <v>394</v>
      </c>
      <c r="O226">
        <v>1738</v>
      </c>
      <c r="P226">
        <v>945</v>
      </c>
      <c r="Q226">
        <v>0</v>
      </c>
      <c r="R226">
        <v>0</v>
      </c>
      <c r="T226">
        <v>1608</v>
      </c>
      <c r="U226">
        <v>869</v>
      </c>
      <c r="V226">
        <v>422</v>
      </c>
      <c r="W226">
        <v>716</v>
      </c>
      <c r="Y226">
        <v>1155</v>
      </c>
      <c r="Z226">
        <v>508</v>
      </c>
      <c r="AA226">
        <v>0</v>
      </c>
      <c r="AB226">
        <v>0</v>
      </c>
      <c r="AD226" s="13">
        <v>959</v>
      </c>
      <c r="AE226" s="13">
        <v>423</v>
      </c>
      <c r="AG226">
        <v>1149</v>
      </c>
      <c r="AH226">
        <v>921</v>
      </c>
    </row>
    <row r="227" spans="10:34">
      <c r="J227">
        <v>1493</v>
      </c>
      <c r="K227">
        <v>664</v>
      </c>
      <c r="L227">
        <v>332</v>
      </c>
      <c r="M227">
        <v>398</v>
      </c>
      <c r="O227">
        <v>1750</v>
      </c>
      <c r="P227">
        <v>953</v>
      </c>
      <c r="Q227">
        <v>0</v>
      </c>
      <c r="R227">
        <v>0</v>
      </c>
      <c r="T227">
        <v>1617</v>
      </c>
      <c r="U227">
        <v>879</v>
      </c>
      <c r="V227">
        <v>414</v>
      </c>
      <c r="W227">
        <v>721</v>
      </c>
      <c r="Y227">
        <v>1163</v>
      </c>
      <c r="Z227">
        <v>513</v>
      </c>
      <c r="AA227">
        <v>0</v>
      </c>
      <c r="AB227">
        <v>0</v>
      </c>
      <c r="AD227" s="13">
        <v>967</v>
      </c>
      <c r="AE227" s="13">
        <v>425</v>
      </c>
      <c r="AG227">
        <v>1157</v>
      </c>
      <c r="AH227">
        <v>923</v>
      </c>
    </row>
    <row r="228" spans="10:34">
      <c r="J228">
        <v>1507</v>
      </c>
      <c r="K228">
        <v>664</v>
      </c>
      <c r="L228">
        <v>317</v>
      </c>
      <c r="M228">
        <v>400</v>
      </c>
      <c r="O228">
        <v>1757</v>
      </c>
      <c r="P228">
        <v>959</v>
      </c>
      <c r="Q228">
        <v>0</v>
      </c>
      <c r="R228">
        <v>0</v>
      </c>
      <c r="T228">
        <v>1629</v>
      </c>
      <c r="U228">
        <v>886</v>
      </c>
      <c r="V228">
        <v>405</v>
      </c>
      <c r="W228">
        <v>727</v>
      </c>
      <c r="Y228">
        <v>1169</v>
      </c>
      <c r="Z228">
        <v>517</v>
      </c>
      <c r="AA228">
        <v>0</v>
      </c>
      <c r="AB228">
        <v>0</v>
      </c>
      <c r="AD228" s="13">
        <v>975</v>
      </c>
      <c r="AE228" s="13">
        <v>428</v>
      </c>
      <c r="AG228">
        <v>1165</v>
      </c>
      <c r="AH228">
        <v>925</v>
      </c>
    </row>
    <row r="229" spans="10:34">
      <c r="J229">
        <v>1521</v>
      </c>
      <c r="K229">
        <v>666</v>
      </c>
      <c r="L229">
        <v>304</v>
      </c>
      <c r="M229">
        <v>405</v>
      </c>
      <c r="O229">
        <v>1771</v>
      </c>
      <c r="P229">
        <v>965</v>
      </c>
      <c r="Q229">
        <v>0</v>
      </c>
      <c r="R229">
        <v>0</v>
      </c>
      <c r="T229">
        <v>1639</v>
      </c>
      <c r="U229">
        <v>891</v>
      </c>
      <c r="V229">
        <v>395</v>
      </c>
      <c r="W229">
        <v>732</v>
      </c>
      <c r="Y229">
        <v>1181</v>
      </c>
      <c r="Z229">
        <v>523</v>
      </c>
      <c r="AA229">
        <v>0</v>
      </c>
      <c r="AB229">
        <v>0</v>
      </c>
      <c r="AD229" s="13">
        <v>983</v>
      </c>
      <c r="AE229" s="13">
        <v>431</v>
      </c>
      <c r="AG229">
        <v>1173</v>
      </c>
      <c r="AH229">
        <v>927</v>
      </c>
    </row>
    <row r="230" spans="10:34">
      <c r="J230">
        <v>1535</v>
      </c>
      <c r="K230">
        <v>667</v>
      </c>
      <c r="L230">
        <v>290</v>
      </c>
      <c r="M230">
        <v>409</v>
      </c>
      <c r="O230">
        <v>1781</v>
      </c>
      <c r="P230">
        <v>971</v>
      </c>
      <c r="Q230">
        <v>0</v>
      </c>
      <c r="R230">
        <v>0</v>
      </c>
      <c r="T230">
        <v>1651</v>
      </c>
      <c r="U230">
        <v>898</v>
      </c>
      <c r="V230">
        <v>384</v>
      </c>
      <c r="W230">
        <v>738</v>
      </c>
      <c r="Y230">
        <v>1189</v>
      </c>
      <c r="Z230">
        <v>527</v>
      </c>
      <c r="AA230">
        <v>0</v>
      </c>
      <c r="AB230">
        <v>0</v>
      </c>
      <c r="AD230" s="13">
        <v>991</v>
      </c>
      <c r="AE230" s="13">
        <v>433</v>
      </c>
      <c r="AG230">
        <v>1181</v>
      </c>
      <c r="AH230">
        <v>929</v>
      </c>
    </row>
    <row r="231" spans="10:34">
      <c r="J231">
        <v>1551</v>
      </c>
      <c r="K231">
        <v>669</v>
      </c>
      <c r="L231">
        <v>278</v>
      </c>
      <c r="M231">
        <v>414</v>
      </c>
      <c r="O231">
        <v>1783</v>
      </c>
      <c r="P231">
        <v>975</v>
      </c>
      <c r="Q231">
        <v>0</v>
      </c>
      <c r="R231">
        <v>0</v>
      </c>
      <c r="T231">
        <v>1661</v>
      </c>
      <c r="U231">
        <v>906</v>
      </c>
      <c r="V231">
        <v>372</v>
      </c>
      <c r="W231">
        <v>743</v>
      </c>
      <c r="Y231">
        <v>1201</v>
      </c>
      <c r="Z231">
        <v>533</v>
      </c>
      <c r="AA231">
        <v>0</v>
      </c>
      <c r="AB231">
        <v>0</v>
      </c>
      <c r="AD231" s="13">
        <v>1001</v>
      </c>
      <c r="AE231" s="13">
        <v>436</v>
      </c>
      <c r="AG231">
        <v>1191</v>
      </c>
      <c r="AH231">
        <v>931</v>
      </c>
    </row>
    <row r="232" spans="10:34">
      <c r="J232">
        <v>1567</v>
      </c>
      <c r="K232">
        <v>671</v>
      </c>
      <c r="L232">
        <v>263</v>
      </c>
      <c r="M232">
        <v>418</v>
      </c>
      <c r="O232">
        <v>1797</v>
      </c>
      <c r="P232">
        <v>983</v>
      </c>
      <c r="Q232">
        <v>0</v>
      </c>
      <c r="R232">
        <v>0</v>
      </c>
      <c r="T232">
        <v>1671</v>
      </c>
      <c r="U232">
        <v>914</v>
      </c>
      <c r="V232">
        <v>361</v>
      </c>
      <c r="W232">
        <v>750</v>
      </c>
      <c r="Y232">
        <v>1211</v>
      </c>
      <c r="Z232">
        <v>539</v>
      </c>
      <c r="AA232">
        <v>0</v>
      </c>
      <c r="AB232">
        <v>0</v>
      </c>
      <c r="AD232" s="13">
        <v>1009</v>
      </c>
      <c r="AE232" s="13">
        <v>439</v>
      </c>
      <c r="AG232">
        <v>1195</v>
      </c>
      <c r="AH232">
        <v>932</v>
      </c>
    </row>
    <row r="233" spans="10:34">
      <c r="J233">
        <v>1582</v>
      </c>
      <c r="K233">
        <v>672</v>
      </c>
      <c r="L233">
        <v>250</v>
      </c>
      <c r="M233">
        <v>424</v>
      </c>
      <c r="O233">
        <v>1801</v>
      </c>
      <c r="P233">
        <v>985</v>
      </c>
      <c r="Q233">
        <v>0</v>
      </c>
      <c r="R233">
        <v>0</v>
      </c>
      <c r="T233">
        <v>1677</v>
      </c>
      <c r="U233">
        <v>921</v>
      </c>
      <c r="V233">
        <v>350</v>
      </c>
      <c r="W233">
        <v>756</v>
      </c>
      <c r="Y233">
        <v>1217</v>
      </c>
      <c r="Z233">
        <v>545</v>
      </c>
      <c r="AA233">
        <v>0</v>
      </c>
      <c r="AB233">
        <v>0</v>
      </c>
      <c r="AD233" s="13">
        <v>1016</v>
      </c>
      <c r="AE233" s="13">
        <v>443</v>
      </c>
      <c r="AG233">
        <v>1201</v>
      </c>
      <c r="AH233">
        <v>934</v>
      </c>
    </row>
    <row r="234" spans="10:34">
      <c r="J234">
        <v>1598</v>
      </c>
      <c r="K234">
        <v>673</v>
      </c>
      <c r="L234">
        <v>238</v>
      </c>
      <c r="M234">
        <v>429</v>
      </c>
      <c r="O234">
        <v>1820</v>
      </c>
      <c r="P234">
        <v>992</v>
      </c>
      <c r="Q234">
        <v>0</v>
      </c>
      <c r="R234">
        <v>0</v>
      </c>
      <c r="T234">
        <v>1686</v>
      </c>
      <c r="U234">
        <v>926</v>
      </c>
      <c r="V234">
        <v>338</v>
      </c>
      <c r="W234">
        <v>761</v>
      </c>
      <c r="Y234">
        <v>1225</v>
      </c>
      <c r="Z234">
        <v>551</v>
      </c>
      <c r="AA234">
        <v>0</v>
      </c>
      <c r="AB234">
        <v>0</v>
      </c>
      <c r="AD234" s="13">
        <v>1023</v>
      </c>
      <c r="AE234" s="13">
        <v>446</v>
      </c>
      <c r="AG234">
        <v>1209</v>
      </c>
      <c r="AH234">
        <v>935</v>
      </c>
    </row>
    <row r="235" spans="10:34">
      <c r="J235">
        <v>1614</v>
      </c>
      <c r="K235">
        <v>674</v>
      </c>
      <c r="L235">
        <v>223</v>
      </c>
      <c r="M235">
        <v>434</v>
      </c>
      <c r="O235">
        <v>1831</v>
      </c>
      <c r="P235">
        <v>997</v>
      </c>
      <c r="Q235">
        <v>0</v>
      </c>
      <c r="R235">
        <v>0</v>
      </c>
      <c r="T235">
        <v>1702</v>
      </c>
      <c r="U235">
        <v>933</v>
      </c>
      <c r="V235">
        <v>329</v>
      </c>
      <c r="W235">
        <v>767</v>
      </c>
      <c r="Y235">
        <v>1227</v>
      </c>
      <c r="Z235">
        <v>556</v>
      </c>
      <c r="AA235">
        <v>0</v>
      </c>
      <c r="AB235">
        <v>0</v>
      </c>
      <c r="AD235" s="13">
        <v>1031</v>
      </c>
      <c r="AE235" s="13">
        <v>449</v>
      </c>
      <c r="AG235">
        <v>1215</v>
      </c>
      <c r="AH235">
        <v>936</v>
      </c>
    </row>
    <row r="236" spans="10:34">
      <c r="J236">
        <v>1630</v>
      </c>
      <c r="K236">
        <v>674</v>
      </c>
      <c r="L236">
        <v>210</v>
      </c>
      <c r="M236">
        <v>438</v>
      </c>
      <c r="O236">
        <v>1840</v>
      </c>
      <c r="P236">
        <v>1001</v>
      </c>
      <c r="Q236">
        <v>0</v>
      </c>
      <c r="R236">
        <v>0</v>
      </c>
      <c r="T236">
        <v>1715</v>
      </c>
      <c r="U236">
        <v>939</v>
      </c>
      <c r="V236">
        <v>319</v>
      </c>
      <c r="W236">
        <v>774</v>
      </c>
      <c r="Y236">
        <v>1237</v>
      </c>
      <c r="Z236">
        <v>563</v>
      </c>
      <c r="AA236">
        <v>0</v>
      </c>
      <c r="AB236">
        <v>0</v>
      </c>
      <c r="AD236" s="13">
        <v>1037</v>
      </c>
      <c r="AE236" s="13">
        <v>453</v>
      </c>
      <c r="AG236">
        <v>1223</v>
      </c>
      <c r="AH236">
        <v>936</v>
      </c>
    </row>
    <row r="237" spans="10:34">
      <c r="J237">
        <v>1644</v>
      </c>
      <c r="K237">
        <v>674</v>
      </c>
      <c r="L237">
        <v>190</v>
      </c>
      <c r="M237">
        <v>442</v>
      </c>
      <c r="O237">
        <v>1851</v>
      </c>
      <c r="P237">
        <v>1005</v>
      </c>
      <c r="Q237">
        <v>0</v>
      </c>
      <c r="R237">
        <v>0</v>
      </c>
      <c r="T237">
        <v>1724</v>
      </c>
      <c r="U237">
        <v>945</v>
      </c>
      <c r="V237">
        <v>310</v>
      </c>
      <c r="W237">
        <v>780</v>
      </c>
      <c r="Y237">
        <v>1243</v>
      </c>
      <c r="Z237">
        <v>569</v>
      </c>
      <c r="AA237">
        <v>0</v>
      </c>
      <c r="AB237">
        <v>0</v>
      </c>
      <c r="AD237" s="13">
        <v>1045</v>
      </c>
      <c r="AE237" s="13">
        <v>457</v>
      </c>
      <c r="AG237">
        <v>1231</v>
      </c>
      <c r="AH237">
        <v>937</v>
      </c>
    </row>
    <row r="238" spans="10:34">
      <c r="J238">
        <v>1658</v>
      </c>
      <c r="K238">
        <v>674</v>
      </c>
      <c r="L238">
        <v>182</v>
      </c>
      <c r="M238">
        <v>444</v>
      </c>
      <c r="O238">
        <v>1867</v>
      </c>
      <c r="P238">
        <v>1013</v>
      </c>
      <c r="Q238">
        <v>0</v>
      </c>
      <c r="R238">
        <v>0</v>
      </c>
      <c r="T238">
        <v>1735</v>
      </c>
      <c r="U238">
        <v>951</v>
      </c>
      <c r="V238">
        <v>301</v>
      </c>
      <c r="W238">
        <v>786</v>
      </c>
      <c r="Y238">
        <v>1249</v>
      </c>
      <c r="Z238">
        <v>575</v>
      </c>
      <c r="AA238">
        <v>0</v>
      </c>
      <c r="AB238">
        <v>0</v>
      </c>
      <c r="AD238" s="13">
        <v>1052</v>
      </c>
      <c r="AE238" s="13">
        <v>460</v>
      </c>
      <c r="AG238">
        <v>1235</v>
      </c>
      <c r="AH238">
        <v>937</v>
      </c>
    </row>
    <row r="239" spans="10:34">
      <c r="J239">
        <v>1672</v>
      </c>
      <c r="K239">
        <v>673</v>
      </c>
      <c r="L239">
        <v>168</v>
      </c>
      <c r="M239">
        <v>446</v>
      </c>
      <c r="O239">
        <v>1877</v>
      </c>
      <c r="P239">
        <v>1018</v>
      </c>
      <c r="Q239">
        <v>0</v>
      </c>
      <c r="R239">
        <v>0</v>
      </c>
      <c r="T239">
        <v>1748</v>
      </c>
      <c r="U239">
        <v>957</v>
      </c>
      <c r="V239">
        <v>293</v>
      </c>
      <c r="W239">
        <v>793</v>
      </c>
      <c r="Y239">
        <v>1256</v>
      </c>
      <c r="Z239">
        <v>582</v>
      </c>
      <c r="AA239">
        <v>0</v>
      </c>
      <c r="AB239">
        <v>0</v>
      </c>
      <c r="AD239" s="13">
        <v>1059</v>
      </c>
      <c r="AE239" s="13">
        <v>465</v>
      </c>
      <c r="AG239">
        <v>1243</v>
      </c>
      <c r="AH239">
        <v>937</v>
      </c>
    </row>
    <row r="240" spans="10:34">
      <c r="J240">
        <v>1685</v>
      </c>
      <c r="K240">
        <v>672</v>
      </c>
      <c r="L240">
        <v>156</v>
      </c>
      <c r="M240">
        <v>447</v>
      </c>
      <c r="O240">
        <v>1891</v>
      </c>
      <c r="P240">
        <v>1023</v>
      </c>
      <c r="Q240">
        <v>0</v>
      </c>
      <c r="R240">
        <v>0</v>
      </c>
      <c r="T240">
        <v>1762</v>
      </c>
      <c r="U240">
        <v>963</v>
      </c>
      <c r="V240">
        <v>285</v>
      </c>
      <c r="W240">
        <v>800</v>
      </c>
      <c r="Y240">
        <v>1262</v>
      </c>
      <c r="Z240">
        <v>589</v>
      </c>
      <c r="AA240">
        <v>0</v>
      </c>
      <c r="AB240">
        <v>0</v>
      </c>
      <c r="AD240" s="13">
        <v>1065</v>
      </c>
      <c r="AE240" s="13">
        <v>469</v>
      </c>
      <c r="AG240">
        <v>1247</v>
      </c>
      <c r="AH240">
        <v>937</v>
      </c>
    </row>
    <row r="241" spans="10:34">
      <c r="J241">
        <v>1698</v>
      </c>
      <c r="K241">
        <v>672</v>
      </c>
      <c r="L241">
        <v>144</v>
      </c>
      <c r="M241">
        <v>448</v>
      </c>
      <c r="O241">
        <v>1902</v>
      </c>
      <c r="P241">
        <v>1030</v>
      </c>
      <c r="Q241">
        <v>0</v>
      </c>
      <c r="R241">
        <v>0</v>
      </c>
      <c r="T241">
        <v>1766</v>
      </c>
      <c r="U241">
        <v>966</v>
      </c>
      <c r="V241">
        <v>281</v>
      </c>
      <c r="W241">
        <v>806</v>
      </c>
      <c r="Y241">
        <v>1274</v>
      </c>
      <c r="Z241">
        <v>595</v>
      </c>
      <c r="AA241">
        <v>0</v>
      </c>
      <c r="AB241">
        <v>0</v>
      </c>
      <c r="AD241" s="13">
        <v>1071</v>
      </c>
      <c r="AE241" s="13">
        <v>475</v>
      </c>
      <c r="AG241">
        <v>1255</v>
      </c>
      <c r="AH241">
        <v>936</v>
      </c>
    </row>
    <row r="242" spans="10:34">
      <c r="J242">
        <v>1711</v>
      </c>
      <c r="K242">
        <v>670</v>
      </c>
      <c r="L242">
        <v>133</v>
      </c>
      <c r="M242">
        <v>448</v>
      </c>
      <c r="O242">
        <v>1911</v>
      </c>
      <c r="P242">
        <v>1055</v>
      </c>
      <c r="Q242">
        <v>0</v>
      </c>
      <c r="R242">
        <v>0</v>
      </c>
      <c r="T242">
        <v>1771</v>
      </c>
      <c r="U242">
        <v>971</v>
      </c>
      <c r="V242">
        <v>268</v>
      </c>
      <c r="W242">
        <v>813</v>
      </c>
      <c r="Y242">
        <v>1277</v>
      </c>
      <c r="Z242">
        <v>599</v>
      </c>
      <c r="AA242">
        <v>0</v>
      </c>
      <c r="AB242">
        <v>0</v>
      </c>
      <c r="AD242" s="13">
        <v>1077</v>
      </c>
      <c r="AE242" s="13">
        <v>479</v>
      </c>
      <c r="AG242">
        <v>1261</v>
      </c>
      <c r="AH242">
        <v>935</v>
      </c>
    </row>
    <row r="243" spans="10:34">
      <c r="J243">
        <v>1724</v>
      </c>
      <c r="K243">
        <v>668</v>
      </c>
      <c r="L243">
        <v>122</v>
      </c>
      <c r="M243">
        <v>448</v>
      </c>
      <c r="O243">
        <v>0</v>
      </c>
      <c r="P243">
        <v>0</v>
      </c>
      <c r="Q243">
        <v>0</v>
      </c>
      <c r="R243">
        <v>0</v>
      </c>
      <c r="T243">
        <v>1783</v>
      </c>
      <c r="U243">
        <v>976</v>
      </c>
      <c r="V243">
        <v>262</v>
      </c>
      <c r="W243">
        <v>820</v>
      </c>
      <c r="Y243">
        <v>1288</v>
      </c>
      <c r="Z243">
        <v>605</v>
      </c>
      <c r="AA243">
        <v>0</v>
      </c>
      <c r="AB243">
        <v>0</v>
      </c>
      <c r="AD243" s="13">
        <v>1083</v>
      </c>
      <c r="AE243" s="13">
        <v>485</v>
      </c>
      <c r="AG243">
        <v>1268</v>
      </c>
      <c r="AH243">
        <v>933</v>
      </c>
    </row>
    <row r="244" spans="10:34">
      <c r="J244">
        <v>1747</v>
      </c>
      <c r="K244">
        <v>666</v>
      </c>
      <c r="L244">
        <v>112</v>
      </c>
      <c r="M244">
        <v>448</v>
      </c>
      <c r="O244">
        <v>0</v>
      </c>
      <c r="P244">
        <v>0</v>
      </c>
      <c r="Q244">
        <v>0</v>
      </c>
      <c r="R244">
        <v>0</v>
      </c>
      <c r="T244">
        <v>1795</v>
      </c>
      <c r="U244">
        <v>979</v>
      </c>
      <c r="V244">
        <v>255</v>
      </c>
      <c r="W244">
        <v>827</v>
      </c>
      <c r="Y244">
        <v>1295</v>
      </c>
      <c r="Z244">
        <v>611</v>
      </c>
      <c r="AA244">
        <v>0</v>
      </c>
      <c r="AB244">
        <v>0</v>
      </c>
      <c r="AD244" s="13">
        <v>1089</v>
      </c>
      <c r="AE244" s="13">
        <v>491</v>
      </c>
      <c r="AG244">
        <v>1275</v>
      </c>
      <c r="AH244">
        <v>932</v>
      </c>
    </row>
    <row r="245" spans="10:34">
      <c r="J245">
        <v>1761</v>
      </c>
      <c r="K245">
        <v>663</v>
      </c>
      <c r="L245">
        <v>101</v>
      </c>
      <c r="M245">
        <v>448</v>
      </c>
      <c r="O245">
        <v>0</v>
      </c>
      <c r="P245">
        <v>0</v>
      </c>
      <c r="Q245">
        <v>0</v>
      </c>
      <c r="R245">
        <v>0</v>
      </c>
      <c r="T245">
        <v>1811</v>
      </c>
      <c r="U245">
        <v>985</v>
      </c>
      <c r="V245">
        <v>248</v>
      </c>
      <c r="W245">
        <v>834</v>
      </c>
      <c r="Y245">
        <v>1302</v>
      </c>
      <c r="Z245">
        <v>615</v>
      </c>
      <c r="AA245">
        <v>0</v>
      </c>
      <c r="AB245">
        <v>0</v>
      </c>
      <c r="AD245" s="13">
        <v>1095</v>
      </c>
      <c r="AE245" s="13">
        <v>495</v>
      </c>
      <c r="AG245">
        <v>1282</v>
      </c>
      <c r="AH245">
        <v>930</v>
      </c>
    </row>
    <row r="246" spans="10:34">
      <c r="J246">
        <v>1765</v>
      </c>
      <c r="K246">
        <v>661</v>
      </c>
      <c r="L246">
        <v>92</v>
      </c>
      <c r="M246">
        <v>448</v>
      </c>
      <c r="O246">
        <v>0</v>
      </c>
      <c r="P246">
        <v>0</v>
      </c>
      <c r="Q246">
        <v>0</v>
      </c>
      <c r="R246">
        <v>0</v>
      </c>
      <c r="T246">
        <v>1819</v>
      </c>
      <c r="U246">
        <v>992</v>
      </c>
      <c r="V246">
        <v>240</v>
      </c>
      <c r="W246">
        <v>842</v>
      </c>
      <c r="Y246">
        <v>1309</v>
      </c>
      <c r="Z246">
        <v>619</v>
      </c>
      <c r="AA246">
        <v>0</v>
      </c>
      <c r="AB246">
        <v>0</v>
      </c>
      <c r="AD246" s="13">
        <v>1101</v>
      </c>
      <c r="AE246" s="13">
        <v>501</v>
      </c>
      <c r="AG246">
        <v>1291</v>
      </c>
      <c r="AH246">
        <v>928</v>
      </c>
    </row>
    <row r="247" spans="10:34">
      <c r="J247">
        <v>1783</v>
      </c>
      <c r="K247">
        <v>659</v>
      </c>
      <c r="L247">
        <v>82</v>
      </c>
      <c r="M247">
        <v>446</v>
      </c>
      <c r="O247">
        <v>0</v>
      </c>
      <c r="P247">
        <v>0</v>
      </c>
      <c r="Q247">
        <v>0</v>
      </c>
      <c r="R247">
        <v>0</v>
      </c>
      <c r="T247">
        <v>1825</v>
      </c>
      <c r="U247">
        <v>991</v>
      </c>
      <c r="V247">
        <v>230</v>
      </c>
      <c r="W247">
        <v>850</v>
      </c>
      <c r="Y247">
        <v>1316</v>
      </c>
      <c r="Z247">
        <v>625</v>
      </c>
      <c r="AA247">
        <v>0</v>
      </c>
      <c r="AB247">
        <v>0</v>
      </c>
      <c r="AD247" s="13">
        <v>1105</v>
      </c>
      <c r="AE247" s="13">
        <v>507</v>
      </c>
      <c r="AG247">
        <v>1297</v>
      </c>
      <c r="AH247">
        <v>926</v>
      </c>
    </row>
    <row r="248" spans="10:34">
      <c r="J248">
        <v>1812</v>
      </c>
      <c r="K248">
        <v>656</v>
      </c>
      <c r="L248">
        <v>70</v>
      </c>
      <c r="M248">
        <v>444</v>
      </c>
      <c r="O248">
        <v>0</v>
      </c>
      <c r="P248">
        <v>0</v>
      </c>
      <c r="Q248">
        <v>0</v>
      </c>
      <c r="R248">
        <v>0</v>
      </c>
      <c r="T248">
        <v>1840</v>
      </c>
      <c r="U248">
        <v>997</v>
      </c>
      <c r="V248">
        <v>216</v>
      </c>
      <c r="W248">
        <v>858</v>
      </c>
      <c r="Y248">
        <v>1323</v>
      </c>
      <c r="Z248">
        <v>629</v>
      </c>
      <c r="AA248">
        <v>0</v>
      </c>
      <c r="AB248">
        <v>0</v>
      </c>
      <c r="AD248" s="13">
        <v>1111</v>
      </c>
      <c r="AE248" s="13">
        <v>515</v>
      </c>
      <c r="AG248">
        <v>1301</v>
      </c>
      <c r="AH248">
        <v>923</v>
      </c>
    </row>
    <row r="249" spans="10:34">
      <c r="J249">
        <v>1829</v>
      </c>
      <c r="K249">
        <v>654</v>
      </c>
      <c r="L249">
        <v>60</v>
      </c>
      <c r="M249">
        <v>443</v>
      </c>
      <c r="O249">
        <v>0</v>
      </c>
      <c r="P249">
        <v>0</v>
      </c>
      <c r="Q249">
        <v>0</v>
      </c>
      <c r="R249">
        <v>0</v>
      </c>
      <c r="T249">
        <v>1847</v>
      </c>
      <c r="U249">
        <v>999</v>
      </c>
      <c r="V249">
        <v>212</v>
      </c>
      <c r="W249">
        <v>865</v>
      </c>
      <c r="Y249">
        <v>1331</v>
      </c>
      <c r="Z249">
        <v>634</v>
      </c>
      <c r="AA249">
        <v>0</v>
      </c>
      <c r="AB249">
        <v>0</v>
      </c>
      <c r="AD249" s="13">
        <v>1117</v>
      </c>
      <c r="AE249" s="13">
        <v>521</v>
      </c>
      <c r="AG249">
        <v>1309</v>
      </c>
      <c r="AH249">
        <v>921</v>
      </c>
    </row>
    <row r="250" spans="10:34">
      <c r="J250">
        <v>1847</v>
      </c>
      <c r="K250">
        <v>653</v>
      </c>
      <c r="L250">
        <v>48</v>
      </c>
      <c r="M250">
        <v>441</v>
      </c>
      <c r="O250">
        <v>0</v>
      </c>
      <c r="P250">
        <v>0</v>
      </c>
      <c r="Q250">
        <v>0</v>
      </c>
      <c r="R250">
        <v>0</v>
      </c>
      <c r="T250">
        <v>1867</v>
      </c>
      <c r="U250">
        <v>1008</v>
      </c>
      <c r="V250">
        <v>204</v>
      </c>
      <c r="W250">
        <v>873</v>
      </c>
      <c r="Y250">
        <v>1339</v>
      </c>
      <c r="Z250">
        <v>637</v>
      </c>
      <c r="AA250">
        <v>0</v>
      </c>
      <c r="AB250">
        <v>0</v>
      </c>
      <c r="AD250" s="13">
        <v>1125</v>
      </c>
      <c r="AE250" s="13">
        <v>527</v>
      </c>
      <c r="AG250">
        <v>1317</v>
      </c>
      <c r="AH250">
        <v>919</v>
      </c>
    </row>
    <row r="251" spans="10:34">
      <c r="J251">
        <v>1857</v>
      </c>
      <c r="K251">
        <v>652</v>
      </c>
      <c r="L251">
        <v>38</v>
      </c>
      <c r="M251">
        <v>440</v>
      </c>
      <c r="O251">
        <v>0</v>
      </c>
      <c r="P251">
        <v>0</v>
      </c>
      <c r="Q251">
        <v>0</v>
      </c>
      <c r="R251">
        <v>0</v>
      </c>
      <c r="T251">
        <v>1871</v>
      </c>
      <c r="U251">
        <v>1011</v>
      </c>
      <c r="V251">
        <v>192</v>
      </c>
      <c r="W251">
        <v>880</v>
      </c>
      <c r="Y251">
        <v>1347</v>
      </c>
      <c r="Z251">
        <v>641</v>
      </c>
      <c r="AA251">
        <v>0</v>
      </c>
      <c r="AB251">
        <v>0</v>
      </c>
      <c r="AD251" s="13">
        <v>1131</v>
      </c>
      <c r="AE251" s="13">
        <v>533</v>
      </c>
      <c r="AG251">
        <v>1325</v>
      </c>
      <c r="AH251">
        <v>917</v>
      </c>
    </row>
    <row r="252" spans="10:34">
      <c r="J252">
        <v>1863</v>
      </c>
      <c r="K252">
        <v>651</v>
      </c>
      <c r="L252">
        <v>25</v>
      </c>
      <c r="M252">
        <v>439</v>
      </c>
      <c r="O252">
        <v>0</v>
      </c>
      <c r="P252">
        <v>0</v>
      </c>
      <c r="Q252">
        <v>0</v>
      </c>
      <c r="R252">
        <v>0</v>
      </c>
      <c r="T252">
        <v>1886</v>
      </c>
      <c r="U252">
        <v>1015</v>
      </c>
      <c r="V252">
        <v>183</v>
      </c>
      <c r="W252">
        <v>886</v>
      </c>
      <c r="Y252">
        <v>1355</v>
      </c>
      <c r="Z252">
        <v>645</v>
      </c>
      <c r="AA252">
        <v>0</v>
      </c>
      <c r="AB252">
        <v>0</v>
      </c>
      <c r="AD252" s="13">
        <v>1135</v>
      </c>
      <c r="AE252" s="13">
        <v>539</v>
      </c>
      <c r="AG252">
        <v>1333</v>
      </c>
      <c r="AH252">
        <v>916</v>
      </c>
    </row>
    <row r="253" spans="10:34">
      <c r="J253">
        <v>1886</v>
      </c>
      <c r="K253">
        <v>641</v>
      </c>
      <c r="L253">
        <v>12</v>
      </c>
      <c r="M253">
        <v>439</v>
      </c>
      <c r="O253">
        <v>0</v>
      </c>
      <c r="P253">
        <v>0</v>
      </c>
      <c r="Q253">
        <v>0</v>
      </c>
      <c r="R253">
        <v>0</v>
      </c>
      <c r="T253">
        <v>1897</v>
      </c>
      <c r="U253">
        <v>1021</v>
      </c>
      <c r="V253">
        <v>173</v>
      </c>
      <c r="W253">
        <v>894</v>
      </c>
      <c r="Y253">
        <v>1363</v>
      </c>
      <c r="Z253">
        <v>648</v>
      </c>
      <c r="AA253">
        <v>0</v>
      </c>
      <c r="AB253">
        <v>0</v>
      </c>
      <c r="AD253" s="13">
        <v>1141</v>
      </c>
      <c r="AE253" s="13">
        <v>545</v>
      </c>
      <c r="AG253">
        <v>1343</v>
      </c>
      <c r="AH253">
        <v>914</v>
      </c>
    </row>
    <row r="254" spans="10:34">
      <c r="J254">
        <v>1887</v>
      </c>
      <c r="K254">
        <v>640</v>
      </c>
      <c r="L254">
        <v>0</v>
      </c>
      <c r="M254">
        <v>439</v>
      </c>
      <c r="O254">
        <v>0</v>
      </c>
      <c r="P254">
        <v>0</v>
      </c>
      <c r="Q254">
        <v>0</v>
      </c>
      <c r="R254">
        <v>0</v>
      </c>
      <c r="T254">
        <v>1907</v>
      </c>
      <c r="U254">
        <v>1051</v>
      </c>
      <c r="V254">
        <v>166</v>
      </c>
      <c r="W254">
        <v>901</v>
      </c>
      <c r="Y254">
        <v>1372</v>
      </c>
      <c r="Z254">
        <v>651</v>
      </c>
      <c r="AA254">
        <v>0</v>
      </c>
      <c r="AB254">
        <v>0</v>
      </c>
      <c r="AD254" s="13">
        <v>1148</v>
      </c>
      <c r="AE254" s="13">
        <v>549</v>
      </c>
      <c r="AG254">
        <v>1349</v>
      </c>
      <c r="AH254">
        <v>913</v>
      </c>
    </row>
    <row r="255" spans="10:34">
      <c r="J255">
        <v>1899</v>
      </c>
      <c r="K255">
        <v>641</v>
      </c>
      <c r="L255">
        <v>0</v>
      </c>
      <c r="M255">
        <v>439</v>
      </c>
      <c r="O255">
        <v>0</v>
      </c>
      <c r="P255">
        <v>0</v>
      </c>
      <c r="Q255">
        <v>0</v>
      </c>
      <c r="R255">
        <v>0</v>
      </c>
      <c r="T255">
        <v>1911</v>
      </c>
      <c r="U255">
        <v>1052</v>
      </c>
      <c r="V255">
        <v>156</v>
      </c>
      <c r="W255">
        <v>907</v>
      </c>
      <c r="Y255">
        <v>1381</v>
      </c>
      <c r="Z255">
        <v>653</v>
      </c>
      <c r="AA255">
        <v>0</v>
      </c>
      <c r="AB255">
        <v>0</v>
      </c>
      <c r="AD255" s="13">
        <v>1155</v>
      </c>
      <c r="AE255" s="13">
        <v>555</v>
      </c>
      <c r="AG255">
        <v>1357</v>
      </c>
      <c r="AH255">
        <v>912</v>
      </c>
    </row>
    <row r="256" spans="10:34">
      <c r="J256">
        <v>1915</v>
      </c>
      <c r="K256">
        <v>680</v>
      </c>
      <c r="L256">
        <v>0</v>
      </c>
      <c r="M256">
        <v>440</v>
      </c>
      <c r="O256">
        <v>0</v>
      </c>
      <c r="P256">
        <v>0</v>
      </c>
      <c r="Q256">
        <v>0</v>
      </c>
      <c r="R256">
        <v>0</v>
      </c>
      <c r="T256">
        <v>1919</v>
      </c>
      <c r="U256">
        <v>1056</v>
      </c>
      <c r="V256">
        <v>146</v>
      </c>
      <c r="W256">
        <v>913</v>
      </c>
      <c r="Y256">
        <v>1391</v>
      </c>
      <c r="Z256">
        <v>656</v>
      </c>
      <c r="AA256">
        <v>0</v>
      </c>
      <c r="AB256">
        <v>0</v>
      </c>
      <c r="AD256" s="13">
        <v>1161</v>
      </c>
      <c r="AE256" s="13">
        <v>561</v>
      </c>
      <c r="AG256">
        <v>1373</v>
      </c>
      <c r="AH256">
        <v>911</v>
      </c>
    </row>
    <row r="257" spans="10:34">
      <c r="J257">
        <v>0</v>
      </c>
      <c r="K257">
        <v>0</v>
      </c>
      <c r="L257">
        <v>0</v>
      </c>
      <c r="M257">
        <v>440</v>
      </c>
      <c r="O257">
        <v>0</v>
      </c>
      <c r="P257">
        <v>0</v>
      </c>
      <c r="Q257">
        <v>0</v>
      </c>
      <c r="R257">
        <v>0</v>
      </c>
      <c r="T257">
        <v>0</v>
      </c>
      <c r="U257">
        <v>0</v>
      </c>
      <c r="V257">
        <v>138</v>
      </c>
      <c r="W257">
        <v>918</v>
      </c>
      <c r="Y257">
        <v>1401</v>
      </c>
      <c r="Z257">
        <v>659</v>
      </c>
      <c r="AA257">
        <v>0</v>
      </c>
      <c r="AB257">
        <v>0</v>
      </c>
      <c r="AD257" s="13">
        <v>1167</v>
      </c>
      <c r="AE257" s="13">
        <v>564</v>
      </c>
      <c r="AG257">
        <v>1379</v>
      </c>
      <c r="AH257">
        <v>911</v>
      </c>
    </row>
    <row r="258" spans="10:34">
      <c r="J258">
        <v>0</v>
      </c>
      <c r="K258">
        <v>0</v>
      </c>
      <c r="L258">
        <v>0</v>
      </c>
      <c r="M258">
        <v>444</v>
      </c>
      <c r="O258">
        <v>0</v>
      </c>
      <c r="P258">
        <v>0</v>
      </c>
      <c r="Q258">
        <v>0</v>
      </c>
      <c r="R258">
        <v>0</v>
      </c>
      <c r="T258">
        <v>0</v>
      </c>
      <c r="U258">
        <v>0</v>
      </c>
      <c r="V258">
        <v>129</v>
      </c>
      <c r="W258">
        <v>924</v>
      </c>
      <c r="Y258">
        <v>1409</v>
      </c>
      <c r="Z258">
        <v>661</v>
      </c>
      <c r="AA258">
        <v>0</v>
      </c>
      <c r="AB258">
        <v>0</v>
      </c>
      <c r="AD258" s="13">
        <v>1173</v>
      </c>
      <c r="AE258" s="13">
        <v>569</v>
      </c>
      <c r="AG258">
        <v>1391</v>
      </c>
      <c r="AH258">
        <v>910</v>
      </c>
    </row>
    <row r="259" spans="10:34">
      <c r="J259">
        <v>0</v>
      </c>
      <c r="K259">
        <v>0</v>
      </c>
      <c r="L259">
        <v>0</v>
      </c>
      <c r="M259">
        <v>0</v>
      </c>
      <c r="O259">
        <v>0</v>
      </c>
      <c r="P259">
        <v>0</v>
      </c>
      <c r="Q259">
        <v>0</v>
      </c>
      <c r="R259">
        <v>0</v>
      </c>
      <c r="T259">
        <v>0</v>
      </c>
      <c r="U259">
        <v>0</v>
      </c>
      <c r="V259">
        <v>120</v>
      </c>
      <c r="W259">
        <v>928</v>
      </c>
      <c r="Y259">
        <v>1418</v>
      </c>
      <c r="Z259">
        <v>665</v>
      </c>
      <c r="AA259">
        <v>0</v>
      </c>
      <c r="AB259">
        <v>0</v>
      </c>
      <c r="AD259" s="13">
        <v>1179</v>
      </c>
      <c r="AE259" s="13">
        <v>573</v>
      </c>
      <c r="AG259">
        <v>1397</v>
      </c>
      <c r="AH259">
        <v>911</v>
      </c>
    </row>
    <row r="260" spans="10:34">
      <c r="J260">
        <v>0</v>
      </c>
      <c r="K260">
        <v>0</v>
      </c>
      <c r="L260">
        <v>0</v>
      </c>
      <c r="M260">
        <v>0</v>
      </c>
      <c r="O260">
        <v>0</v>
      </c>
      <c r="P260">
        <v>0</v>
      </c>
      <c r="Q260">
        <v>0</v>
      </c>
      <c r="R260">
        <v>0</v>
      </c>
      <c r="T260">
        <v>0</v>
      </c>
      <c r="U260">
        <v>0</v>
      </c>
      <c r="V260">
        <v>111</v>
      </c>
      <c r="W260">
        <v>933</v>
      </c>
      <c r="Y260">
        <v>1427</v>
      </c>
      <c r="Z260">
        <v>669</v>
      </c>
      <c r="AA260">
        <v>0</v>
      </c>
      <c r="AB260">
        <v>0</v>
      </c>
      <c r="AD260" s="13">
        <v>1187</v>
      </c>
      <c r="AE260" s="13">
        <v>577</v>
      </c>
      <c r="AG260">
        <v>1403</v>
      </c>
      <c r="AH260">
        <v>911</v>
      </c>
    </row>
    <row r="261" spans="10:34">
      <c r="J261">
        <v>0</v>
      </c>
      <c r="K261">
        <v>0</v>
      </c>
      <c r="L261">
        <v>0</v>
      </c>
      <c r="M261">
        <v>0</v>
      </c>
      <c r="O261">
        <v>0</v>
      </c>
      <c r="P261">
        <v>0</v>
      </c>
      <c r="Q261">
        <v>0</v>
      </c>
      <c r="R261">
        <v>0</v>
      </c>
      <c r="T261">
        <v>0</v>
      </c>
      <c r="U261">
        <v>0</v>
      </c>
      <c r="V261">
        <v>102</v>
      </c>
      <c r="W261">
        <v>938</v>
      </c>
      <c r="Y261">
        <v>1436</v>
      </c>
      <c r="Z261">
        <v>671</v>
      </c>
      <c r="AA261">
        <v>0</v>
      </c>
      <c r="AB261">
        <v>0</v>
      </c>
      <c r="AD261" s="13">
        <v>1195</v>
      </c>
      <c r="AE261" s="13">
        <v>581</v>
      </c>
      <c r="AG261">
        <v>1410</v>
      </c>
      <c r="AH261">
        <v>912</v>
      </c>
    </row>
    <row r="262" spans="10:34">
      <c r="J262">
        <v>0</v>
      </c>
      <c r="K262">
        <v>0</v>
      </c>
      <c r="L262">
        <v>0</v>
      </c>
      <c r="M262">
        <v>0</v>
      </c>
      <c r="O262">
        <v>0</v>
      </c>
      <c r="P262">
        <v>0</v>
      </c>
      <c r="Q262">
        <v>0</v>
      </c>
      <c r="R262">
        <v>0</v>
      </c>
      <c r="T262">
        <v>0</v>
      </c>
      <c r="U262">
        <v>0</v>
      </c>
      <c r="V262">
        <v>90</v>
      </c>
      <c r="W262">
        <v>943</v>
      </c>
      <c r="Y262">
        <v>1444</v>
      </c>
      <c r="Z262">
        <v>677</v>
      </c>
      <c r="AA262">
        <v>0</v>
      </c>
      <c r="AB262">
        <v>0</v>
      </c>
      <c r="AD262" s="13">
        <v>1201</v>
      </c>
      <c r="AE262" s="13">
        <v>585</v>
      </c>
      <c r="AG262">
        <v>1417</v>
      </c>
      <c r="AH262">
        <v>912</v>
      </c>
    </row>
    <row r="263" spans="10:34">
      <c r="J263">
        <v>0</v>
      </c>
      <c r="K263">
        <v>0</v>
      </c>
      <c r="L263">
        <v>0</v>
      </c>
      <c r="M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82</v>
      </c>
      <c r="W263">
        <v>948</v>
      </c>
      <c r="Y263">
        <v>1452</v>
      </c>
      <c r="Z263">
        <v>681</v>
      </c>
      <c r="AA263">
        <v>0</v>
      </c>
      <c r="AB263">
        <v>0</v>
      </c>
      <c r="AD263" s="13">
        <v>1211</v>
      </c>
      <c r="AE263" s="13">
        <v>589</v>
      </c>
      <c r="AG263">
        <v>1423</v>
      </c>
      <c r="AH263">
        <v>913</v>
      </c>
    </row>
    <row r="264" spans="10:34">
      <c r="J264">
        <v>0</v>
      </c>
      <c r="K264">
        <v>0</v>
      </c>
      <c r="L264">
        <v>0</v>
      </c>
      <c r="M264">
        <v>0</v>
      </c>
      <c r="O264">
        <v>0</v>
      </c>
      <c r="P264">
        <v>0</v>
      </c>
      <c r="Q264">
        <v>0</v>
      </c>
      <c r="R264">
        <v>0</v>
      </c>
      <c r="T264">
        <v>0</v>
      </c>
      <c r="U264">
        <v>0</v>
      </c>
      <c r="V264">
        <v>70</v>
      </c>
      <c r="W264">
        <v>954</v>
      </c>
      <c r="Y264">
        <v>1460</v>
      </c>
      <c r="Z264">
        <v>686</v>
      </c>
      <c r="AA264">
        <v>0</v>
      </c>
      <c r="AB264">
        <v>0</v>
      </c>
      <c r="AD264" s="13">
        <v>1217</v>
      </c>
      <c r="AE264" s="13">
        <v>593</v>
      </c>
      <c r="AG264">
        <v>1429</v>
      </c>
      <c r="AH264">
        <v>914</v>
      </c>
    </row>
    <row r="265" spans="10:34">
      <c r="J265">
        <v>0</v>
      </c>
      <c r="K265">
        <v>0</v>
      </c>
      <c r="L265">
        <v>0</v>
      </c>
      <c r="M265">
        <v>0</v>
      </c>
      <c r="O265">
        <v>0</v>
      </c>
      <c r="P265">
        <v>0</v>
      </c>
      <c r="Q265">
        <v>0</v>
      </c>
      <c r="R265">
        <v>0</v>
      </c>
      <c r="T265">
        <v>0</v>
      </c>
      <c r="U265">
        <v>0</v>
      </c>
      <c r="V265">
        <v>59</v>
      </c>
      <c r="W265">
        <v>958</v>
      </c>
      <c r="Y265">
        <v>1468</v>
      </c>
      <c r="Z265">
        <v>691</v>
      </c>
      <c r="AA265">
        <v>0</v>
      </c>
      <c r="AB265">
        <v>0</v>
      </c>
      <c r="AD265" s="13">
        <v>1225</v>
      </c>
      <c r="AE265" s="13">
        <v>597</v>
      </c>
      <c r="AG265">
        <v>1441</v>
      </c>
      <c r="AH265">
        <v>916</v>
      </c>
    </row>
    <row r="266" spans="10:34">
      <c r="J266">
        <v>0</v>
      </c>
      <c r="K266">
        <v>0</v>
      </c>
      <c r="L266">
        <v>0</v>
      </c>
      <c r="M266">
        <v>0</v>
      </c>
      <c r="O266">
        <v>0</v>
      </c>
      <c r="P266">
        <v>0</v>
      </c>
      <c r="Q266">
        <v>0</v>
      </c>
      <c r="R266">
        <v>0</v>
      </c>
      <c r="T266">
        <v>0</v>
      </c>
      <c r="U266">
        <v>0</v>
      </c>
      <c r="V266">
        <v>49</v>
      </c>
      <c r="W266">
        <v>964</v>
      </c>
      <c r="Y266">
        <v>1476</v>
      </c>
      <c r="Z266">
        <v>695</v>
      </c>
      <c r="AA266">
        <v>0</v>
      </c>
      <c r="AB266">
        <v>0</v>
      </c>
      <c r="AD266" s="13">
        <v>1233</v>
      </c>
      <c r="AE266" s="13">
        <v>599</v>
      </c>
      <c r="AG266">
        <v>1443</v>
      </c>
      <c r="AH266">
        <v>919</v>
      </c>
    </row>
    <row r="267" spans="10:34">
      <c r="J267">
        <v>0</v>
      </c>
      <c r="K267">
        <v>0</v>
      </c>
      <c r="L267">
        <v>0</v>
      </c>
      <c r="M267">
        <v>0</v>
      </c>
      <c r="O267">
        <v>0</v>
      </c>
      <c r="P267">
        <v>0</v>
      </c>
      <c r="Q267">
        <v>0</v>
      </c>
      <c r="R267">
        <v>0</v>
      </c>
      <c r="T267">
        <v>0</v>
      </c>
      <c r="U267">
        <v>0</v>
      </c>
      <c r="V267">
        <v>38</v>
      </c>
      <c r="W267">
        <v>969</v>
      </c>
      <c r="Y267">
        <v>1483</v>
      </c>
      <c r="Z267">
        <v>701</v>
      </c>
      <c r="AA267">
        <v>0</v>
      </c>
      <c r="AB267">
        <v>0</v>
      </c>
      <c r="AD267" s="13">
        <v>1243</v>
      </c>
      <c r="AE267" s="13">
        <v>603</v>
      </c>
      <c r="AG267">
        <v>1451</v>
      </c>
      <c r="AH267">
        <v>919</v>
      </c>
    </row>
    <row r="268" spans="10:34">
      <c r="J268">
        <v>0</v>
      </c>
      <c r="K268">
        <v>0</v>
      </c>
      <c r="L268">
        <v>0</v>
      </c>
      <c r="M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28</v>
      </c>
      <c r="W268">
        <v>976</v>
      </c>
      <c r="Y268">
        <v>1491</v>
      </c>
      <c r="Z268">
        <v>705</v>
      </c>
      <c r="AA268">
        <v>0</v>
      </c>
      <c r="AB268">
        <v>0</v>
      </c>
      <c r="AD268" s="13">
        <v>1249</v>
      </c>
      <c r="AE268" s="13">
        <v>605</v>
      </c>
      <c r="AG268">
        <v>1461</v>
      </c>
      <c r="AH268">
        <v>922</v>
      </c>
    </row>
    <row r="269" spans="10:34">
      <c r="J269">
        <v>0</v>
      </c>
      <c r="K269">
        <v>0</v>
      </c>
      <c r="L269">
        <v>0</v>
      </c>
      <c r="M269">
        <v>0</v>
      </c>
      <c r="O269">
        <v>0</v>
      </c>
      <c r="P269">
        <v>0</v>
      </c>
      <c r="Q269">
        <v>0</v>
      </c>
      <c r="R269">
        <v>0</v>
      </c>
      <c r="T269">
        <v>0</v>
      </c>
      <c r="U269">
        <v>0</v>
      </c>
      <c r="V269">
        <v>18</v>
      </c>
      <c r="W269">
        <v>982</v>
      </c>
      <c r="Y269">
        <v>1498</v>
      </c>
      <c r="Z269">
        <v>711</v>
      </c>
      <c r="AA269">
        <v>0</v>
      </c>
      <c r="AB269">
        <v>0</v>
      </c>
      <c r="AD269" s="13">
        <v>1259</v>
      </c>
      <c r="AE269" s="13">
        <v>607</v>
      </c>
      <c r="AG269">
        <v>1465</v>
      </c>
      <c r="AH269">
        <v>924</v>
      </c>
    </row>
    <row r="270" spans="10:34">
      <c r="J270">
        <v>0</v>
      </c>
      <c r="K270">
        <v>0</v>
      </c>
      <c r="L270">
        <v>0</v>
      </c>
      <c r="M270">
        <v>0</v>
      </c>
      <c r="O270">
        <v>0</v>
      </c>
      <c r="P270">
        <v>0</v>
      </c>
      <c r="Q270">
        <v>0</v>
      </c>
      <c r="R270">
        <v>0</v>
      </c>
      <c r="T270">
        <v>0</v>
      </c>
      <c r="U270">
        <v>0</v>
      </c>
      <c r="V270">
        <v>8</v>
      </c>
      <c r="W270">
        <v>987</v>
      </c>
      <c r="Y270">
        <v>1506</v>
      </c>
      <c r="Z270">
        <v>717</v>
      </c>
      <c r="AA270">
        <v>0</v>
      </c>
      <c r="AB270">
        <v>0</v>
      </c>
      <c r="AD270" s="13">
        <v>1267</v>
      </c>
      <c r="AE270" s="13">
        <v>611</v>
      </c>
      <c r="AG270">
        <v>1481</v>
      </c>
      <c r="AH270">
        <v>927</v>
      </c>
    </row>
    <row r="271" spans="10:34">
      <c r="J271">
        <v>0</v>
      </c>
      <c r="K271">
        <v>0</v>
      </c>
      <c r="L271">
        <v>0</v>
      </c>
      <c r="M271">
        <v>0</v>
      </c>
      <c r="O271">
        <v>0</v>
      </c>
      <c r="P271">
        <v>0</v>
      </c>
      <c r="Q271">
        <v>0</v>
      </c>
      <c r="R271">
        <v>0</v>
      </c>
      <c r="T271">
        <v>0</v>
      </c>
      <c r="U271">
        <v>0</v>
      </c>
      <c r="V271">
        <v>0</v>
      </c>
      <c r="W271">
        <v>993</v>
      </c>
      <c r="Y271">
        <v>1513</v>
      </c>
      <c r="Z271">
        <v>723</v>
      </c>
      <c r="AA271">
        <v>0</v>
      </c>
      <c r="AB271">
        <v>0</v>
      </c>
      <c r="AD271" s="13">
        <v>1275</v>
      </c>
      <c r="AE271" s="13">
        <v>613</v>
      </c>
      <c r="AG271">
        <v>1489</v>
      </c>
      <c r="AH271">
        <v>929</v>
      </c>
    </row>
    <row r="272" spans="10:34">
      <c r="J272">
        <v>0</v>
      </c>
      <c r="K272">
        <v>0</v>
      </c>
      <c r="L272">
        <v>0</v>
      </c>
      <c r="M272">
        <v>0</v>
      </c>
      <c r="O272">
        <v>0</v>
      </c>
      <c r="P272">
        <v>0</v>
      </c>
      <c r="Q272">
        <v>0</v>
      </c>
      <c r="R272">
        <v>0</v>
      </c>
      <c r="T272">
        <v>0</v>
      </c>
      <c r="U272">
        <v>0</v>
      </c>
      <c r="V272">
        <v>0</v>
      </c>
      <c r="W272">
        <v>999</v>
      </c>
      <c r="Y272">
        <v>1521</v>
      </c>
      <c r="Z272">
        <v>729</v>
      </c>
      <c r="AA272">
        <v>0</v>
      </c>
      <c r="AB272">
        <v>0</v>
      </c>
      <c r="AD272" s="13">
        <v>1280</v>
      </c>
      <c r="AE272" s="13">
        <v>617</v>
      </c>
      <c r="AG272">
        <v>1493</v>
      </c>
      <c r="AH272">
        <v>931</v>
      </c>
    </row>
    <row r="273" spans="10:34">
      <c r="J273">
        <v>0</v>
      </c>
      <c r="K273">
        <v>0</v>
      </c>
      <c r="L273">
        <v>0</v>
      </c>
      <c r="M273">
        <v>0</v>
      </c>
      <c r="O273">
        <v>0</v>
      </c>
      <c r="P273">
        <v>0</v>
      </c>
      <c r="Q273">
        <v>0</v>
      </c>
      <c r="R273">
        <v>0</v>
      </c>
      <c r="T273">
        <v>0</v>
      </c>
      <c r="U273">
        <v>0</v>
      </c>
      <c r="V273">
        <v>0</v>
      </c>
      <c r="W273">
        <v>1005</v>
      </c>
      <c r="Y273">
        <v>1529</v>
      </c>
      <c r="Z273">
        <v>735</v>
      </c>
      <c r="AA273">
        <v>0</v>
      </c>
      <c r="AB273">
        <v>0</v>
      </c>
      <c r="AD273" s="13">
        <v>1287</v>
      </c>
      <c r="AE273" s="13">
        <v>619</v>
      </c>
      <c r="AG273">
        <v>1501</v>
      </c>
      <c r="AH273">
        <v>932</v>
      </c>
    </row>
    <row r="274" spans="10:34">
      <c r="J274">
        <v>0</v>
      </c>
      <c r="K274">
        <v>0</v>
      </c>
      <c r="L274">
        <v>0</v>
      </c>
      <c r="M274">
        <v>0</v>
      </c>
      <c r="O274">
        <v>0</v>
      </c>
      <c r="P274">
        <v>0</v>
      </c>
      <c r="Q274">
        <v>0</v>
      </c>
      <c r="R274">
        <v>0</v>
      </c>
      <c r="T274">
        <v>0</v>
      </c>
      <c r="U274">
        <v>0</v>
      </c>
      <c r="V274">
        <v>0</v>
      </c>
      <c r="W274">
        <v>1012</v>
      </c>
      <c r="Y274">
        <v>1537</v>
      </c>
      <c r="Z274">
        <v>744</v>
      </c>
      <c r="AA274">
        <v>0</v>
      </c>
      <c r="AB274">
        <v>0</v>
      </c>
      <c r="AD274" s="13">
        <v>1296</v>
      </c>
      <c r="AE274" s="13">
        <v>623</v>
      </c>
      <c r="AG274">
        <v>1511</v>
      </c>
      <c r="AH274">
        <v>934</v>
      </c>
    </row>
    <row r="275" spans="10:34">
      <c r="J275">
        <v>0</v>
      </c>
      <c r="K275">
        <v>0</v>
      </c>
      <c r="L275">
        <v>0</v>
      </c>
      <c r="M275">
        <v>0</v>
      </c>
      <c r="O275">
        <v>0</v>
      </c>
      <c r="P275">
        <v>0</v>
      </c>
      <c r="Q275">
        <v>0</v>
      </c>
      <c r="R275">
        <v>0</v>
      </c>
      <c r="T275">
        <v>0</v>
      </c>
      <c r="U275">
        <v>0</v>
      </c>
      <c r="V275">
        <v>0</v>
      </c>
      <c r="W275">
        <v>1017</v>
      </c>
      <c r="Y275">
        <v>1545</v>
      </c>
      <c r="Z275">
        <v>751</v>
      </c>
      <c r="AA275">
        <v>0</v>
      </c>
      <c r="AB275">
        <v>0</v>
      </c>
      <c r="AD275" s="13">
        <v>1302</v>
      </c>
      <c r="AE275" s="13">
        <v>629</v>
      </c>
      <c r="AG275">
        <v>1512</v>
      </c>
      <c r="AH275">
        <v>935</v>
      </c>
    </row>
    <row r="276" spans="10:34">
      <c r="J276">
        <v>0</v>
      </c>
      <c r="K276">
        <v>0</v>
      </c>
      <c r="L276">
        <v>0</v>
      </c>
      <c r="M276">
        <v>0</v>
      </c>
      <c r="O276">
        <v>0</v>
      </c>
      <c r="P276">
        <v>0</v>
      </c>
      <c r="Q276">
        <v>0</v>
      </c>
      <c r="R276">
        <v>0</v>
      </c>
      <c r="T276">
        <v>0</v>
      </c>
      <c r="U276">
        <v>0</v>
      </c>
      <c r="V276">
        <v>0</v>
      </c>
      <c r="W276">
        <v>1024</v>
      </c>
      <c r="Y276">
        <v>1553</v>
      </c>
      <c r="Z276">
        <v>755</v>
      </c>
      <c r="AA276">
        <v>0</v>
      </c>
      <c r="AB276">
        <v>0</v>
      </c>
      <c r="AD276" s="13">
        <v>1310</v>
      </c>
      <c r="AE276" s="13">
        <v>633</v>
      </c>
      <c r="AG276">
        <v>1519</v>
      </c>
      <c r="AH276">
        <v>935</v>
      </c>
    </row>
    <row r="277" spans="10:34">
      <c r="J277">
        <v>0</v>
      </c>
      <c r="K277">
        <v>0</v>
      </c>
      <c r="L277">
        <v>0</v>
      </c>
      <c r="M277">
        <v>0</v>
      </c>
      <c r="O277">
        <v>0</v>
      </c>
      <c r="P277">
        <v>0</v>
      </c>
      <c r="Q277">
        <v>0</v>
      </c>
      <c r="R277">
        <v>0</v>
      </c>
      <c r="T277">
        <v>0</v>
      </c>
      <c r="U277">
        <v>0</v>
      </c>
      <c r="V277">
        <v>0</v>
      </c>
      <c r="W277">
        <v>1046</v>
      </c>
      <c r="Y277">
        <v>1562</v>
      </c>
      <c r="Z277">
        <v>761</v>
      </c>
      <c r="AA277">
        <v>0</v>
      </c>
      <c r="AB277">
        <v>0</v>
      </c>
      <c r="AD277" s="13">
        <v>1317</v>
      </c>
      <c r="AE277" s="13">
        <v>637</v>
      </c>
      <c r="AG277">
        <v>1534</v>
      </c>
      <c r="AH277">
        <v>935</v>
      </c>
    </row>
    <row r="278" spans="10:34">
      <c r="J278">
        <v>0</v>
      </c>
      <c r="K278">
        <v>0</v>
      </c>
      <c r="L278">
        <v>0</v>
      </c>
      <c r="M278">
        <v>0</v>
      </c>
      <c r="O278">
        <v>0</v>
      </c>
      <c r="P278">
        <v>0</v>
      </c>
      <c r="Q278">
        <v>0</v>
      </c>
      <c r="R278">
        <v>0</v>
      </c>
      <c r="T278">
        <v>0</v>
      </c>
      <c r="U278">
        <v>0</v>
      </c>
      <c r="V278">
        <v>0</v>
      </c>
      <c r="W278">
        <v>1062</v>
      </c>
      <c r="Y278">
        <v>1570</v>
      </c>
      <c r="Z278">
        <v>767</v>
      </c>
      <c r="AA278">
        <v>0</v>
      </c>
      <c r="AB278">
        <v>0</v>
      </c>
      <c r="AD278" s="13">
        <v>1327</v>
      </c>
      <c r="AE278" s="13">
        <v>643</v>
      </c>
      <c r="AG278">
        <v>1541</v>
      </c>
      <c r="AH278">
        <v>935</v>
      </c>
    </row>
    <row r="279" spans="10:34">
      <c r="J279">
        <v>0</v>
      </c>
      <c r="K279">
        <v>0</v>
      </c>
      <c r="L279">
        <v>0</v>
      </c>
      <c r="M279">
        <v>0</v>
      </c>
      <c r="O279">
        <v>0</v>
      </c>
      <c r="P279">
        <v>0</v>
      </c>
      <c r="Q279">
        <v>0</v>
      </c>
      <c r="R279">
        <v>0</v>
      </c>
      <c r="T279">
        <v>0</v>
      </c>
      <c r="U279">
        <v>0</v>
      </c>
      <c r="V279">
        <v>0</v>
      </c>
      <c r="W279">
        <v>0</v>
      </c>
      <c r="Y279">
        <v>1579</v>
      </c>
      <c r="Z279">
        <v>785</v>
      </c>
      <c r="AA279">
        <v>0</v>
      </c>
      <c r="AB279">
        <v>0</v>
      </c>
      <c r="AD279" s="13">
        <v>1335</v>
      </c>
      <c r="AE279" s="13">
        <v>647</v>
      </c>
      <c r="AG279">
        <v>1548</v>
      </c>
      <c r="AH279">
        <v>936</v>
      </c>
    </row>
    <row r="280" spans="10:34">
      <c r="J280">
        <v>0</v>
      </c>
      <c r="K280">
        <v>0</v>
      </c>
      <c r="L280">
        <v>0</v>
      </c>
      <c r="M280">
        <v>0</v>
      </c>
      <c r="O280">
        <v>0</v>
      </c>
      <c r="P280">
        <v>0</v>
      </c>
      <c r="Q280">
        <v>0</v>
      </c>
      <c r="R280">
        <v>0</v>
      </c>
      <c r="T280">
        <v>0</v>
      </c>
      <c r="U280">
        <v>0</v>
      </c>
      <c r="V280">
        <v>0</v>
      </c>
      <c r="W280">
        <v>0</v>
      </c>
      <c r="Y280">
        <v>1586</v>
      </c>
      <c r="Z280">
        <v>790</v>
      </c>
      <c r="AA280">
        <v>0</v>
      </c>
      <c r="AB280">
        <v>0</v>
      </c>
      <c r="AD280" s="13">
        <v>1337</v>
      </c>
      <c r="AE280" s="13">
        <v>651</v>
      </c>
      <c r="AG280">
        <v>1555</v>
      </c>
      <c r="AH280">
        <v>935</v>
      </c>
    </row>
    <row r="281" spans="10:34">
      <c r="J281">
        <v>0</v>
      </c>
      <c r="K281">
        <v>0</v>
      </c>
      <c r="L281">
        <v>0</v>
      </c>
      <c r="M281">
        <v>0</v>
      </c>
      <c r="O281">
        <v>0</v>
      </c>
      <c r="P281">
        <v>0</v>
      </c>
      <c r="Q281">
        <v>0</v>
      </c>
      <c r="R281">
        <v>0</v>
      </c>
      <c r="T281">
        <v>0</v>
      </c>
      <c r="U281">
        <v>0</v>
      </c>
      <c r="V281">
        <v>0</v>
      </c>
      <c r="W281">
        <v>0</v>
      </c>
      <c r="Y281">
        <v>1595</v>
      </c>
      <c r="Z281">
        <v>795</v>
      </c>
      <c r="AA281">
        <v>0</v>
      </c>
      <c r="AB281">
        <v>0</v>
      </c>
      <c r="AD281" s="13">
        <v>1347</v>
      </c>
      <c r="AE281" s="13">
        <v>658</v>
      </c>
      <c r="AG281">
        <v>1562</v>
      </c>
      <c r="AH281">
        <v>934</v>
      </c>
    </row>
    <row r="282" spans="10:34">
      <c r="J282">
        <v>0</v>
      </c>
      <c r="K282">
        <v>0</v>
      </c>
      <c r="L282">
        <v>0</v>
      </c>
      <c r="M282">
        <v>0</v>
      </c>
      <c r="O282">
        <v>0</v>
      </c>
      <c r="P282">
        <v>0</v>
      </c>
      <c r="Q282">
        <v>0</v>
      </c>
      <c r="R282">
        <v>0</v>
      </c>
      <c r="T282">
        <v>0</v>
      </c>
      <c r="U282">
        <v>0</v>
      </c>
      <c r="V282">
        <v>0</v>
      </c>
      <c r="W282">
        <v>0</v>
      </c>
      <c r="Y282">
        <v>1602</v>
      </c>
      <c r="Z282">
        <v>800</v>
      </c>
      <c r="AA282">
        <v>1517</v>
      </c>
      <c r="AB282">
        <v>758</v>
      </c>
      <c r="AD282" s="13">
        <v>1356</v>
      </c>
      <c r="AE282" s="13">
        <v>664</v>
      </c>
      <c r="AG282">
        <v>1571</v>
      </c>
      <c r="AH282">
        <v>933</v>
      </c>
    </row>
    <row r="283" spans="10:34">
      <c r="J283">
        <v>0</v>
      </c>
      <c r="K283">
        <v>0</v>
      </c>
      <c r="L283">
        <v>0</v>
      </c>
      <c r="M283">
        <v>0</v>
      </c>
      <c r="O283">
        <v>0</v>
      </c>
      <c r="P283">
        <v>0</v>
      </c>
      <c r="Q283">
        <v>0</v>
      </c>
      <c r="R283">
        <v>0</v>
      </c>
      <c r="T283">
        <v>0</v>
      </c>
      <c r="U283">
        <v>0</v>
      </c>
      <c r="V283">
        <v>0</v>
      </c>
      <c r="W283">
        <v>0</v>
      </c>
      <c r="Y283">
        <v>1611</v>
      </c>
      <c r="Z283">
        <v>804</v>
      </c>
      <c r="AA283">
        <v>0</v>
      </c>
      <c r="AB283">
        <v>0</v>
      </c>
      <c r="AD283" s="13">
        <v>1364</v>
      </c>
      <c r="AE283" s="13">
        <v>669</v>
      </c>
      <c r="AG283">
        <v>1576</v>
      </c>
      <c r="AH283">
        <v>931</v>
      </c>
    </row>
    <row r="284" spans="10:34">
      <c r="J284">
        <v>0</v>
      </c>
      <c r="K284">
        <v>0</v>
      </c>
      <c r="L284">
        <v>0</v>
      </c>
      <c r="M284">
        <v>0</v>
      </c>
      <c r="O284">
        <v>0</v>
      </c>
      <c r="P284">
        <v>0</v>
      </c>
      <c r="Q284">
        <v>0</v>
      </c>
      <c r="R284">
        <v>0</v>
      </c>
      <c r="T284">
        <v>0</v>
      </c>
      <c r="U284">
        <v>0</v>
      </c>
      <c r="V284">
        <v>0</v>
      </c>
      <c r="W284">
        <v>0</v>
      </c>
      <c r="Y284">
        <v>1619</v>
      </c>
      <c r="Z284">
        <v>808</v>
      </c>
      <c r="AA284">
        <v>0</v>
      </c>
      <c r="AB284">
        <v>0</v>
      </c>
      <c r="AD284" s="13">
        <v>1371</v>
      </c>
      <c r="AE284" s="13">
        <v>676</v>
      </c>
      <c r="AG284">
        <v>1583</v>
      </c>
      <c r="AH284">
        <v>930</v>
      </c>
    </row>
    <row r="285" spans="10:34">
      <c r="J285">
        <v>0</v>
      </c>
      <c r="K285">
        <v>0</v>
      </c>
      <c r="L285">
        <v>0</v>
      </c>
      <c r="M285">
        <v>0</v>
      </c>
      <c r="O285">
        <v>0</v>
      </c>
      <c r="P285">
        <v>0</v>
      </c>
      <c r="Q285">
        <v>0</v>
      </c>
      <c r="R285">
        <v>0</v>
      </c>
      <c r="T285">
        <v>0</v>
      </c>
      <c r="U285">
        <v>0</v>
      </c>
      <c r="V285">
        <v>0</v>
      </c>
      <c r="W285">
        <v>0</v>
      </c>
      <c r="Y285">
        <v>1628</v>
      </c>
      <c r="Z285">
        <v>813</v>
      </c>
      <c r="AA285">
        <v>0</v>
      </c>
      <c r="AB285">
        <v>0</v>
      </c>
      <c r="AD285" s="13">
        <v>1383</v>
      </c>
      <c r="AE285" s="13">
        <v>681</v>
      </c>
      <c r="AG285">
        <v>1590</v>
      </c>
      <c r="AH285">
        <v>927</v>
      </c>
    </row>
    <row r="286" spans="10:34">
      <c r="J286">
        <v>0</v>
      </c>
      <c r="K286">
        <v>0</v>
      </c>
      <c r="L286">
        <v>0</v>
      </c>
      <c r="M286">
        <v>0</v>
      </c>
      <c r="O286">
        <v>0</v>
      </c>
      <c r="P286">
        <v>0</v>
      </c>
      <c r="Q286">
        <v>0</v>
      </c>
      <c r="R286">
        <v>0</v>
      </c>
      <c r="T286">
        <v>0</v>
      </c>
      <c r="U286">
        <v>0</v>
      </c>
      <c r="V286">
        <v>0</v>
      </c>
      <c r="W286">
        <v>0</v>
      </c>
      <c r="Y286">
        <v>1635</v>
      </c>
      <c r="Z286">
        <v>817</v>
      </c>
      <c r="AA286">
        <v>0</v>
      </c>
      <c r="AB286">
        <v>0</v>
      </c>
      <c r="AD286" s="13">
        <v>1385</v>
      </c>
      <c r="AE286" s="13">
        <v>690</v>
      </c>
      <c r="AG286">
        <v>1595</v>
      </c>
      <c r="AH286">
        <v>926</v>
      </c>
    </row>
    <row r="287" spans="10:34">
      <c r="J287">
        <v>0</v>
      </c>
      <c r="K287">
        <v>0</v>
      </c>
      <c r="L287">
        <v>0</v>
      </c>
      <c r="M287">
        <v>0</v>
      </c>
      <c r="O287">
        <v>0</v>
      </c>
      <c r="P287">
        <v>0</v>
      </c>
      <c r="Q287">
        <v>0</v>
      </c>
      <c r="R287">
        <v>0</v>
      </c>
      <c r="T287">
        <v>0</v>
      </c>
      <c r="U287">
        <v>0</v>
      </c>
      <c r="V287">
        <v>0</v>
      </c>
      <c r="W287">
        <v>0</v>
      </c>
      <c r="Y287">
        <v>1643</v>
      </c>
      <c r="Z287">
        <v>820</v>
      </c>
      <c r="AA287">
        <v>0</v>
      </c>
      <c r="AB287">
        <v>0</v>
      </c>
      <c r="AD287" s="13">
        <v>1398</v>
      </c>
      <c r="AE287" s="13">
        <v>696</v>
      </c>
      <c r="AG287">
        <v>1603</v>
      </c>
      <c r="AH287">
        <v>923</v>
      </c>
    </row>
    <row r="288" spans="10:34">
      <c r="J288">
        <v>0</v>
      </c>
      <c r="K288">
        <v>0</v>
      </c>
      <c r="L288">
        <v>0</v>
      </c>
      <c r="M288">
        <v>0</v>
      </c>
      <c r="O288">
        <v>0</v>
      </c>
      <c r="P288">
        <v>0</v>
      </c>
      <c r="Q288">
        <v>0</v>
      </c>
      <c r="R288">
        <v>0</v>
      </c>
      <c r="T288">
        <v>0</v>
      </c>
      <c r="U288">
        <v>0</v>
      </c>
      <c r="V288">
        <v>0</v>
      </c>
      <c r="W288">
        <v>0</v>
      </c>
      <c r="Y288">
        <v>1653</v>
      </c>
      <c r="Z288">
        <v>823</v>
      </c>
      <c r="AA288">
        <v>0</v>
      </c>
      <c r="AB288">
        <v>0</v>
      </c>
      <c r="AD288" s="13">
        <v>1404</v>
      </c>
      <c r="AE288" s="13">
        <v>703</v>
      </c>
      <c r="AG288">
        <v>1614</v>
      </c>
      <c r="AH288">
        <v>921</v>
      </c>
    </row>
    <row r="289" spans="10:34">
      <c r="J289">
        <v>0</v>
      </c>
      <c r="K289">
        <v>0</v>
      </c>
      <c r="L289">
        <v>0</v>
      </c>
      <c r="M289">
        <v>0</v>
      </c>
      <c r="O289">
        <v>0</v>
      </c>
      <c r="P289">
        <v>0</v>
      </c>
      <c r="Q289">
        <v>0</v>
      </c>
      <c r="R289">
        <v>0</v>
      </c>
      <c r="T289">
        <v>0</v>
      </c>
      <c r="U289">
        <v>0</v>
      </c>
      <c r="V289">
        <v>0</v>
      </c>
      <c r="W289">
        <v>0</v>
      </c>
      <c r="Y289">
        <v>1668</v>
      </c>
      <c r="Z289">
        <v>827</v>
      </c>
      <c r="AA289">
        <v>0</v>
      </c>
      <c r="AB289">
        <v>0</v>
      </c>
      <c r="AD289" s="13">
        <v>1411</v>
      </c>
      <c r="AE289" s="13">
        <v>711</v>
      </c>
      <c r="AG289">
        <v>1615</v>
      </c>
      <c r="AH289">
        <v>919</v>
      </c>
    </row>
    <row r="290" spans="10:34">
      <c r="J290">
        <v>0</v>
      </c>
      <c r="K290">
        <v>0</v>
      </c>
      <c r="L290">
        <v>0</v>
      </c>
      <c r="M290">
        <v>0</v>
      </c>
      <c r="O290">
        <v>0</v>
      </c>
      <c r="P290">
        <v>0</v>
      </c>
      <c r="Q290">
        <v>0</v>
      </c>
      <c r="R290">
        <v>0</v>
      </c>
      <c r="T290">
        <v>0</v>
      </c>
      <c r="U290">
        <v>0</v>
      </c>
      <c r="V290">
        <v>0</v>
      </c>
      <c r="W290">
        <v>0</v>
      </c>
      <c r="Y290">
        <v>1672</v>
      </c>
      <c r="Z290">
        <v>831</v>
      </c>
      <c r="AA290">
        <v>0</v>
      </c>
      <c r="AB290">
        <v>0</v>
      </c>
      <c r="AD290" s="13">
        <v>1419</v>
      </c>
      <c r="AE290" s="13">
        <v>715</v>
      </c>
      <c r="AG290">
        <v>1628</v>
      </c>
      <c r="AH290">
        <v>917</v>
      </c>
    </row>
    <row r="291" spans="10:34">
      <c r="J291">
        <v>0</v>
      </c>
      <c r="K291">
        <v>0</v>
      </c>
      <c r="L291">
        <v>0</v>
      </c>
      <c r="M291">
        <v>0</v>
      </c>
      <c r="O291">
        <v>0</v>
      </c>
      <c r="P291">
        <v>0</v>
      </c>
      <c r="Q291">
        <v>0</v>
      </c>
      <c r="R291">
        <v>0</v>
      </c>
      <c r="T291">
        <v>0</v>
      </c>
      <c r="U291">
        <v>0</v>
      </c>
      <c r="V291">
        <v>0</v>
      </c>
      <c r="W291">
        <v>0</v>
      </c>
      <c r="Y291">
        <v>1684</v>
      </c>
      <c r="Z291">
        <v>834</v>
      </c>
      <c r="AA291">
        <v>0</v>
      </c>
      <c r="AB291">
        <v>0</v>
      </c>
      <c r="AD291" s="13">
        <v>1425</v>
      </c>
      <c r="AE291" s="13">
        <v>721</v>
      </c>
      <c r="AG291">
        <v>1639</v>
      </c>
      <c r="AH291">
        <v>914</v>
      </c>
    </row>
    <row r="292" spans="10:34">
      <c r="J292">
        <v>0</v>
      </c>
      <c r="K292">
        <v>0</v>
      </c>
      <c r="L292">
        <v>0</v>
      </c>
      <c r="M292">
        <v>0</v>
      </c>
      <c r="O292">
        <v>0</v>
      </c>
      <c r="P292">
        <v>0</v>
      </c>
      <c r="Q292">
        <v>0</v>
      </c>
      <c r="R292">
        <v>0</v>
      </c>
      <c r="T292">
        <v>0</v>
      </c>
      <c r="U292">
        <v>0</v>
      </c>
      <c r="V292">
        <v>0</v>
      </c>
      <c r="W292">
        <v>0</v>
      </c>
      <c r="Y292">
        <v>1695</v>
      </c>
      <c r="Z292">
        <v>838</v>
      </c>
      <c r="AA292">
        <v>0</v>
      </c>
      <c r="AB292">
        <v>0</v>
      </c>
      <c r="AD292" s="13">
        <v>1433</v>
      </c>
      <c r="AE292" s="13">
        <v>727</v>
      </c>
      <c r="AG292">
        <v>1649</v>
      </c>
      <c r="AH292">
        <v>913</v>
      </c>
    </row>
    <row r="293" spans="10:34">
      <c r="J293">
        <v>0</v>
      </c>
      <c r="K293">
        <v>0</v>
      </c>
      <c r="L293">
        <v>0</v>
      </c>
      <c r="M293">
        <v>0</v>
      </c>
      <c r="O293">
        <v>0</v>
      </c>
      <c r="P293">
        <v>0</v>
      </c>
      <c r="Q293">
        <v>0</v>
      </c>
      <c r="R293">
        <v>0</v>
      </c>
      <c r="T293">
        <v>0</v>
      </c>
      <c r="U293">
        <v>0</v>
      </c>
      <c r="V293">
        <v>0</v>
      </c>
      <c r="W293">
        <v>0</v>
      </c>
      <c r="Y293">
        <v>1705</v>
      </c>
      <c r="Z293">
        <v>842</v>
      </c>
      <c r="AA293">
        <v>0</v>
      </c>
      <c r="AB293">
        <v>0</v>
      </c>
      <c r="AD293" s="13">
        <v>1439</v>
      </c>
      <c r="AE293" s="13">
        <v>744</v>
      </c>
      <c r="AG293">
        <v>1655</v>
      </c>
      <c r="AH293">
        <v>911</v>
      </c>
    </row>
    <row r="294" spans="10:34">
      <c r="J294">
        <v>0</v>
      </c>
      <c r="K294">
        <v>0</v>
      </c>
      <c r="L294">
        <v>0</v>
      </c>
      <c r="M294">
        <v>0</v>
      </c>
      <c r="O294">
        <v>0</v>
      </c>
      <c r="P294">
        <v>0</v>
      </c>
      <c r="Q294">
        <v>0</v>
      </c>
      <c r="R294">
        <v>0</v>
      </c>
      <c r="T294">
        <v>0</v>
      </c>
      <c r="U294">
        <v>0</v>
      </c>
      <c r="V294">
        <v>0</v>
      </c>
      <c r="W294">
        <v>0</v>
      </c>
      <c r="Y294">
        <v>1715</v>
      </c>
      <c r="Z294">
        <v>845</v>
      </c>
      <c r="AA294">
        <v>0</v>
      </c>
      <c r="AB294">
        <v>0</v>
      </c>
      <c r="AD294" s="13">
        <v>1447</v>
      </c>
      <c r="AE294" s="13">
        <v>750</v>
      </c>
      <c r="AG294">
        <v>1660</v>
      </c>
      <c r="AH294">
        <v>910</v>
      </c>
    </row>
    <row r="295" spans="10:34">
      <c r="J295">
        <v>0</v>
      </c>
      <c r="K295">
        <v>0</v>
      </c>
      <c r="L295">
        <v>0</v>
      </c>
      <c r="M295">
        <v>0</v>
      </c>
      <c r="O295">
        <v>0</v>
      </c>
      <c r="P295">
        <v>0</v>
      </c>
      <c r="Q295">
        <v>0</v>
      </c>
      <c r="R295">
        <v>0</v>
      </c>
      <c r="T295">
        <v>0</v>
      </c>
      <c r="U295">
        <v>0</v>
      </c>
      <c r="V295">
        <v>0</v>
      </c>
      <c r="W295">
        <v>0</v>
      </c>
      <c r="Y295">
        <v>1723</v>
      </c>
      <c r="Z295">
        <v>850</v>
      </c>
      <c r="AA295">
        <v>0</v>
      </c>
      <c r="AB295">
        <v>0</v>
      </c>
      <c r="AD295" s="13">
        <v>1454</v>
      </c>
      <c r="AE295" s="13">
        <v>755</v>
      </c>
      <c r="AG295">
        <v>1669</v>
      </c>
      <c r="AH295">
        <v>910</v>
      </c>
    </row>
    <row r="296" spans="10:34">
      <c r="J296">
        <v>0</v>
      </c>
      <c r="K296">
        <v>0</v>
      </c>
      <c r="L296">
        <v>0</v>
      </c>
      <c r="M296">
        <v>0</v>
      </c>
      <c r="O296">
        <v>0</v>
      </c>
      <c r="P296">
        <v>0</v>
      </c>
      <c r="Q296">
        <v>0</v>
      </c>
      <c r="R296">
        <v>0</v>
      </c>
      <c r="T296">
        <v>0</v>
      </c>
      <c r="U296">
        <v>0</v>
      </c>
      <c r="V296">
        <v>0</v>
      </c>
      <c r="W296">
        <v>0</v>
      </c>
      <c r="Y296">
        <v>1730</v>
      </c>
      <c r="Z296">
        <v>853</v>
      </c>
      <c r="AA296">
        <v>0</v>
      </c>
      <c r="AB296">
        <v>0</v>
      </c>
      <c r="AD296" s="13">
        <v>1461</v>
      </c>
      <c r="AE296" s="13">
        <v>760</v>
      </c>
      <c r="AG296">
        <v>1679</v>
      </c>
      <c r="AH296">
        <v>909</v>
      </c>
    </row>
    <row r="297" spans="10:34">
      <c r="J297">
        <v>0</v>
      </c>
      <c r="K297">
        <v>0</v>
      </c>
      <c r="L297">
        <v>0</v>
      </c>
      <c r="M297">
        <v>0</v>
      </c>
      <c r="O297">
        <v>0</v>
      </c>
      <c r="P297">
        <v>0</v>
      </c>
      <c r="Q297">
        <v>0</v>
      </c>
      <c r="R297">
        <v>0</v>
      </c>
      <c r="T297">
        <v>0</v>
      </c>
      <c r="U297">
        <v>0</v>
      </c>
      <c r="V297">
        <v>0</v>
      </c>
      <c r="W297">
        <v>0</v>
      </c>
      <c r="Y297">
        <v>1740</v>
      </c>
      <c r="Z297">
        <v>859</v>
      </c>
      <c r="AA297">
        <v>0</v>
      </c>
      <c r="AB297">
        <v>0</v>
      </c>
      <c r="AD297" s="13">
        <v>1469</v>
      </c>
      <c r="AE297" s="13">
        <v>765</v>
      </c>
      <c r="AG297">
        <v>1691</v>
      </c>
      <c r="AH297">
        <v>907</v>
      </c>
    </row>
    <row r="298" spans="10:34">
      <c r="J298">
        <v>0</v>
      </c>
      <c r="K298">
        <v>0</v>
      </c>
      <c r="L298">
        <v>0</v>
      </c>
      <c r="M298">
        <v>0</v>
      </c>
      <c r="O298">
        <v>0</v>
      </c>
      <c r="P298">
        <v>0</v>
      </c>
      <c r="Q298">
        <v>0</v>
      </c>
      <c r="R298">
        <v>0</v>
      </c>
      <c r="T298">
        <v>0</v>
      </c>
      <c r="U298">
        <v>0</v>
      </c>
      <c r="V298">
        <v>0</v>
      </c>
      <c r="W298">
        <v>0</v>
      </c>
      <c r="Y298">
        <v>1757</v>
      </c>
      <c r="Z298">
        <v>863</v>
      </c>
      <c r="AA298">
        <v>0</v>
      </c>
      <c r="AB298">
        <v>0</v>
      </c>
      <c r="AD298" s="13">
        <v>1477</v>
      </c>
      <c r="AE298" s="13">
        <v>770</v>
      </c>
      <c r="AG298">
        <v>1695</v>
      </c>
      <c r="AH298">
        <v>908</v>
      </c>
    </row>
    <row r="299" spans="10:34">
      <c r="J299">
        <v>0</v>
      </c>
      <c r="K299">
        <v>0</v>
      </c>
      <c r="L299">
        <v>0</v>
      </c>
      <c r="M299">
        <v>0</v>
      </c>
      <c r="O299">
        <v>0</v>
      </c>
      <c r="P299">
        <v>0</v>
      </c>
      <c r="Q299">
        <v>0</v>
      </c>
      <c r="R299">
        <v>0</v>
      </c>
      <c r="T299">
        <v>0</v>
      </c>
      <c r="U299">
        <v>0</v>
      </c>
      <c r="V299">
        <v>0</v>
      </c>
      <c r="W299">
        <v>0</v>
      </c>
      <c r="Y299">
        <v>1761</v>
      </c>
      <c r="Z299">
        <v>868</v>
      </c>
      <c r="AA299">
        <v>0</v>
      </c>
      <c r="AB299">
        <v>0</v>
      </c>
      <c r="AD299" s="13">
        <v>1484</v>
      </c>
      <c r="AE299" s="13">
        <v>774</v>
      </c>
      <c r="AG299">
        <v>1706</v>
      </c>
      <c r="AH299">
        <v>907</v>
      </c>
    </row>
    <row r="300" spans="10:34">
      <c r="J300">
        <v>0</v>
      </c>
      <c r="K300">
        <v>0</v>
      </c>
      <c r="L300">
        <v>0</v>
      </c>
      <c r="M300">
        <v>0</v>
      </c>
      <c r="O300">
        <v>0</v>
      </c>
      <c r="P300">
        <v>0</v>
      </c>
      <c r="Q300">
        <v>0</v>
      </c>
      <c r="R300">
        <v>0</v>
      </c>
      <c r="T300">
        <v>0</v>
      </c>
      <c r="U300">
        <v>0</v>
      </c>
      <c r="V300">
        <v>0</v>
      </c>
      <c r="W300">
        <v>0</v>
      </c>
      <c r="Y300">
        <v>1769</v>
      </c>
      <c r="Z300">
        <v>873</v>
      </c>
      <c r="AA300">
        <v>0</v>
      </c>
      <c r="AB300">
        <v>0</v>
      </c>
      <c r="AD300" s="13">
        <v>1492</v>
      </c>
      <c r="AE300" s="13">
        <v>778</v>
      </c>
      <c r="AG300">
        <v>1710</v>
      </c>
      <c r="AH300">
        <v>907</v>
      </c>
    </row>
    <row r="301" spans="10:34">
      <c r="J301">
        <v>0</v>
      </c>
      <c r="K301">
        <v>0</v>
      </c>
      <c r="L301">
        <v>0</v>
      </c>
      <c r="M301">
        <v>0</v>
      </c>
      <c r="O301">
        <v>0</v>
      </c>
      <c r="P301">
        <v>0</v>
      </c>
      <c r="Q301">
        <v>0</v>
      </c>
      <c r="R301">
        <v>0</v>
      </c>
      <c r="T301">
        <v>0</v>
      </c>
      <c r="U301">
        <v>0</v>
      </c>
      <c r="V301">
        <v>0</v>
      </c>
      <c r="W301">
        <v>0</v>
      </c>
      <c r="Y301">
        <v>1776</v>
      </c>
      <c r="Z301">
        <v>881</v>
      </c>
      <c r="AA301">
        <v>0</v>
      </c>
      <c r="AB301">
        <v>0</v>
      </c>
      <c r="AD301" s="13">
        <v>1500</v>
      </c>
      <c r="AE301" s="13">
        <v>782</v>
      </c>
      <c r="AG301">
        <v>1710</v>
      </c>
      <c r="AH301">
        <v>907</v>
      </c>
    </row>
    <row r="302" spans="10:34">
      <c r="J302">
        <v>0</v>
      </c>
      <c r="K302">
        <v>0</v>
      </c>
      <c r="L302">
        <v>0</v>
      </c>
      <c r="M302">
        <v>0</v>
      </c>
      <c r="O302">
        <v>0</v>
      </c>
      <c r="P302">
        <v>0</v>
      </c>
      <c r="Q302">
        <v>0</v>
      </c>
      <c r="R302">
        <v>0</v>
      </c>
      <c r="T302">
        <v>0</v>
      </c>
      <c r="U302">
        <v>0</v>
      </c>
      <c r="V302">
        <v>0</v>
      </c>
      <c r="W302">
        <v>0</v>
      </c>
      <c r="Y302">
        <v>1784</v>
      </c>
      <c r="Z302">
        <v>885</v>
      </c>
      <c r="AA302">
        <v>0</v>
      </c>
      <c r="AB302">
        <v>0</v>
      </c>
      <c r="AD302" s="13">
        <v>1510</v>
      </c>
      <c r="AE302" s="13">
        <v>785</v>
      </c>
      <c r="AG302">
        <v>1724</v>
      </c>
      <c r="AH302">
        <v>908</v>
      </c>
    </row>
    <row r="303" spans="10:34">
      <c r="J303">
        <v>0</v>
      </c>
      <c r="K303">
        <v>0</v>
      </c>
      <c r="L303">
        <v>0</v>
      </c>
      <c r="M303">
        <v>0</v>
      </c>
      <c r="O303">
        <v>0</v>
      </c>
      <c r="P303">
        <v>0</v>
      </c>
      <c r="Q303">
        <v>0</v>
      </c>
      <c r="R303">
        <v>0</v>
      </c>
      <c r="T303">
        <v>0</v>
      </c>
      <c r="U303">
        <v>0</v>
      </c>
      <c r="V303">
        <v>0</v>
      </c>
      <c r="W303">
        <v>0</v>
      </c>
      <c r="Y303">
        <v>1804</v>
      </c>
      <c r="Z303">
        <v>891</v>
      </c>
      <c r="AA303">
        <v>0</v>
      </c>
      <c r="AB303">
        <v>0</v>
      </c>
      <c r="AD303" s="13">
        <v>1519</v>
      </c>
      <c r="AE303" s="13">
        <v>790</v>
      </c>
      <c r="AG303">
        <v>1734</v>
      </c>
      <c r="AH303">
        <v>909</v>
      </c>
    </row>
    <row r="304" spans="10:34">
      <c r="J304">
        <v>0</v>
      </c>
      <c r="K304">
        <v>0</v>
      </c>
      <c r="L304">
        <v>0</v>
      </c>
      <c r="M304">
        <v>0</v>
      </c>
      <c r="O304">
        <v>0</v>
      </c>
      <c r="P304">
        <v>0</v>
      </c>
      <c r="Q304">
        <v>0</v>
      </c>
      <c r="R304">
        <v>0</v>
      </c>
      <c r="T304">
        <v>0</v>
      </c>
      <c r="U304">
        <v>0</v>
      </c>
      <c r="V304">
        <v>0</v>
      </c>
      <c r="W304">
        <v>0</v>
      </c>
      <c r="Y304">
        <v>1807</v>
      </c>
      <c r="Z304">
        <v>897</v>
      </c>
      <c r="AA304">
        <v>0</v>
      </c>
      <c r="AB304">
        <v>0</v>
      </c>
      <c r="AD304" s="13">
        <v>1527</v>
      </c>
      <c r="AE304" s="13">
        <v>793</v>
      </c>
      <c r="AG304">
        <v>1749</v>
      </c>
      <c r="AH304">
        <v>910</v>
      </c>
    </row>
    <row r="305" spans="10:34">
      <c r="J305">
        <v>0</v>
      </c>
      <c r="K305">
        <v>0</v>
      </c>
      <c r="L305">
        <v>0</v>
      </c>
      <c r="M305">
        <v>0</v>
      </c>
      <c r="O305">
        <v>0</v>
      </c>
      <c r="P305">
        <v>0</v>
      </c>
      <c r="Q305">
        <v>0</v>
      </c>
      <c r="R305">
        <v>0</v>
      </c>
      <c r="T305">
        <v>0</v>
      </c>
      <c r="U305">
        <v>0</v>
      </c>
      <c r="V305">
        <v>0</v>
      </c>
      <c r="W305">
        <v>0</v>
      </c>
      <c r="Y305">
        <v>1820</v>
      </c>
      <c r="Z305">
        <v>903</v>
      </c>
      <c r="AA305">
        <v>0</v>
      </c>
      <c r="AB305">
        <v>0</v>
      </c>
      <c r="AD305" s="13">
        <v>1538</v>
      </c>
      <c r="AE305" s="13">
        <v>797</v>
      </c>
      <c r="AG305">
        <v>1752</v>
      </c>
      <c r="AH305">
        <v>911</v>
      </c>
    </row>
    <row r="306" spans="10:34">
      <c r="J306">
        <v>0</v>
      </c>
      <c r="K306">
        <v>0</v>
      </c>
      <c r="L306">
        <v>0</v>
      </c>
      <c r="M306">
        <v>0</v>
      </c>
      <c r="O306">
        <v>0</v>
      </c>
      <c r="P306">
        <v>0</v>
      </c>
      <c r="Q306">
        <v>0</v>
      </c>
      <c r="R306">
        <v>0</v>
      </c>
      <c r="T306">
        <v>0</v>
      </c>
      <c r="U306">
        <v>0</v>
      </c>
      <c r="V306">
        <v>0</v>
      </c>
      <c r="W306">
        <v>0</v>
      </c>
      <c r="Y306">
        <v>1826</v>
      </c>
      <c r="Z306">
        <v>909</v>
      </c>
      <c r="AA306">
        <v>0</v>
      </c>
      <c r="AB306">
        <v>0</v>
      </c>
      <c r="AD306" s="13">
        <v>1545</v>
      </c>
      <c r="AE306" s="13">
        <v>801</v>
      </c>
      <c r="AG306">
        <v>1752</v>
      </c>
      <c r="AH306">
        <v>912</v>
      </c>
    </row>
    <row r="307" spans="10:34">
      <c r="J307">
        <v>0</v>
      </c>
      <c r="K307">
        <v>0</v>
      </c>
      <c r="L307">
        <v>0</v>
      </c>
      <c r="M307">
        <v>0</v>
      </c>
      <c r="O307">
        <v>0</v>
      </c>
      <c r="P307">
        <v>0</v>
      </c>
      <c r="Q307">
        <v>0</v>
      </c>
      <c r="R307">
        <v>0</v>
      </c>
      <c r="T307">
        <v>0</v>
      </c>
      <c r="U307">
        <v>0</v>
      </c>
      <c r="V307">
        <v>0</v>
      </c>
      <c r="W307">
        <v>0</v>
      </c>
      <c r="Y307">
        <v>1834</v>
      </c>
      <c r="Z307">
        <v>917</v>
      </c>
      <c r="AA307">
        <v>0</v>
      </c>
      <c r="AB307">
        <v>0</v>
      </c>
      <c r="AD307" s="13">
        <v>1554</v>
      </c>
      <c r="AE307" s="13">
        <v>805</v>
      </c>
      <c r="AG307">
        <v>1761</v>
      </c>
      <c r="AH307">
        <v>914</v>
      </c>
    </row>
    <row r="308" spans="10:34">
      <c r="J308">
        <v>0</v>
      </c>
      <c r="K308">
        <v>0</v>
      </c>
      <c r="L308">
        <v>0</v>
      </c>
      <c r="M308">
        <v>0</v>
      </c>
      <c r="O308">
        <v>0</v>
      </c>
      <c r="P308">
        <v>0</v>
      </c>
      <c r="Q308">
        <v>0</v>
      </c>
      <c r="R308">
        <v>0</v>
      </c>
      <c r="T308">
        <v>0</v>
      </c>
      <c r="U308">
        <v>0</v>
      </c>
      <c r="V308">
        <v>0</v>
      </c>
      <c r="W308">
        <v>0</v>
      </c>
      <c r="Y308">
        <v>1836</v>
      </c>
      <c r="Z308">
        <v>923</v>
      </c>
      <c r="AA308">
        <v>0</v>
      </c>
      <c r="AB308">
        <v>0</v>
      </c>
      <c r="AD308" s="13">
        <v>1564</v>
      </c>
      <c r="AE308" s="13">
        <v>809</v>
      </c>
      <c r="AG308">
        <v>1763</v>
      </c>
      <c r="AH308">
        <v>916</v>
      </c>
    </row>
    <row r="309" spans="10:34">
      <c r="J309">
        <v>0</v>
      </c>
      <c r="K309">
        <v>0</v>
      </c>
      <c r="L309">
        <v>0</v>
      </c>
      <c r="M309">
        <v>0</v>
      </c>
      <c r="O309">
        <v>0</v>
      </c>
      <c r="P309">
        <v>0</v>
      </c>
      <c r="Q309">
        <v>0</v>
      </c>
      <c r="R309">
        <v>0</v>
      </c>
      <c r="T309">
        <v>0</v>
      </c>
      <c r="U309">
        <v>0</v>
      </c>
      <c r="V309">
        <v>0</v>
      </c>
      <c r="W309">
        <v>0</v>
      </c>
      <c r="Y309">
        <v>1845</v>
      </c>
      <c r="Z309">
        <v>931</v>
      </c>
      <c r="AA309">
        <v>0</v>
      </c>
      <c r="AB309">
        <v>0</v>
      </c>
      <c r="AD309" s="13">
        <v>1571</v>
      </c>
      <c r="AE309" s="13">
        <v>813</v>
      </c>
      <c r="AG309">
        <v>1790</v>
      </c>
      <c r="AH309">
        <v>919</v>
      </c>
    </row>
    <row r="310" spans="10:34">
      <c r="J310">
        <v>0</v>
      </c>
      <c r="K310">
        <v>0</v>
      </c>
      <c r="L310">
        <v>0</v>
      </c>
      <c r="M310">
        <v>0</v>
      </c>
      <c r="O310">
        <v>0</v>
      </c>
      <c r="P310">
        <v>0</v>
      </c>
      <c r="Q310">
        <v>0</v>
      </c>
      <c r="R310">
        <v>0</v>
      </c>
      <c r="T310">
        <v>0</v>
      </c>
      <c r="U310">
        <v>0</v>
      </c>
      <c r="V310">
        <v>0</v>
      </c>
      <c r="W310">
        <v>0</v>
      </c>
      <c r="Y310">
        <v>1853</v>
      </c>
      <c r="Z310">
        <v>939</v>
      </c>
      <c r="AA310">
        <v>0</v>
      </c>
      <c r="AB310">
        <v>0</v>
      </c>
      <c r="AD310" s="13">
        <v>1580</v>
      </c>
      <c r="AE310" s="13">
        <v>819</v>
      </c>
      <c r="AG310">
        <v>1795</v>
      </c>
      <c r="AH310">
        <v>921</v>
      </c>
    </row>
    <row r="311" spans="10:34">
      <c r="J311">
        <v>0</v>
      </c>
      <c r="K311">
        <v>0</v>
      </c>
      <c r="L311">
        <v>0</v>
      </c>
      <c r="M311">
        <v>0</v>
      </c>
      <c r="O311">
        <v>0</v>
      </c>
      <c r="P311">
        <v>0</v>
      </c>
      <c r="Q311">
        <v>0</v>
      </c>
      <c r="R311">
        <v>0</v>
      </c>
      <c r="T311">
        <v>0</v>
      </c>
      <c r="U311">
        <v>0</v>
      </c>
      <c r="V311">
        <v>0</v>
      </c>
      <c r="W311">
        <v>0</v>
      </c>
      <c r="Y311">
        <v>1861</v>
      </c>
      <c r="Z311">
        <v>945</v>
      </c>
      <c r="AA311">
        <v>0</v>
      </c>
      <c r="AB311">
        <v>0</v>
      </c>
      <c r="AD311" s="13">
        <v>1588</v>
      </c>
      <c r="AE311" s="13">
        <v>824</v>
      </c>
      <c r="AG311">
        <v>1804</v>
      </c>
      <c r="AH311">
        <v>923</v>
      </c>
    </row>
    <row r="312" spans="10:34">
      <c r="J312">
        <v>0</v>
      </c>
      <c r="K312">
        <v>0</v>
      </c>
      <c r="L312">
        <v>0</v>
      </c>
      <c r="M312">
        <v>0</v>
      </c>
      <c r="O312">
        <v>0</v>
      </c>
      <c r="P312">
        <v>0</v>
      </c>
      <c r="Q312">
        <v>0</v>
      </c>
      <c r="R312">
        <v>0</v>
      </c>
      <c r="T312">
        <v>0</v>
      </c>
      <c r="U312">
        <v>0</v>
      </c>
      <c r="V312">
        <v>0</v>
      </c>
      <c r="W312">
        <v>0</v>
      </c>
      <c r="Y312">
        <v>1868</v>
      </c>
      <c r="Z312">
        <v>953</v>
      </c>
      <c r="AA312">
        <v>0</v>
      </c>
      <c r="AB312">
        <v>0</v>
      </c>
      <c r="AD312" s="13">
        <v>1596</v>
      </c>
      <c r="AE312" s="13">
        <v>829</v>
      </c>
      <c r="AG312">
        <v>1815</v>
      </c>
      <c r="AH312">
        <v>924</v>
      </c>
    </row>
    <row r="313" spans="10:34">
      <c r="J313">
        <v>0</v>
      </c>
      <c r="K313">
        <v>0</v>
      </c>
      <c r="L313">
        <v>0</v>
      </c>
      <c r="M313">
        <v>0</v>
      </c>
      <c r="O313">
        <v>0</v>
      </c>
      <c r="P313">
        <v>0</v>
      </c>
      <c r="Q313">
        <v>0</v>
      </c>
      <c r="R313">
        <v>0</v>
      </c>
      <c r="T313">
        <v>0</v>
      </c>
      <c r="U313">
        <v>0</v>
      </c>
      <c r="V313">
        <v>0</v>
      </c>
      <c r="W313">
        <v>0</v>
      </c>
      <c r="Y313">
        <v>1880</v>
      </c>
      <c r="Z313">
        <v>959</v>
      </c>
      <c r="AA313">
        <v>0</v>
      </c>
      <c r="AB313">
        <v>0</v>
      </c>
      <c r="AD313" s="13">
        <v>1602</v>
      </c>
      <c r="AE313" s="13">
        <v>834</v>
      </c>
      <c r="AG313">
        <v>1821</v>
      </c>
      <c r="AH313">
        <v>926</v>
      </c>
    </row>
    <row r="314" spans="10:34">
      <c r="J314">
        <v>0</v>
      </c>
      <c r="K314">
        <v>0</v>
      </c>
      <c r="L314">
        <v>0</v>
      </c>
      <c r="M314">
        <v>0</v>
      </c>
      <c r="O314">
        <v>0</v>
      </c>
      <c r="P314">
        <v>0</v>
      </c>
      <c r="Q314">
        <v>0</v>
      </c>
      <c r="R314">
        <v>0</v>
      </c>
      <c r="T314">
        <v>0</v>
      </c>
      <c r="U314">
        <v>0</v>
      </c>
      <c r="V314">
        <v>0</v>
      </c>
      <c r="W314">
        <v>0</v>
      </c>
      <c r="Y314">
        <v>1881</v>
      </c>
      <c r="Z314">
        <v>967</v>
      </c>
      <c r="AA314">
        <v>0</v>
      </c>
      <c r="AB314">
        <v>0</v>
      </c>
      <c r="AD314" s="13">
        <v>1610</v>
      </c>
      <c r="AE314" s="13">
        <v>839</v>
      </c>
      <c r="AG314">
        <v>1827</v>
      </c>
      <c r="AH314">
        <v>926</v>
      </c>
    </row>
    <row r="315" spans="10:34">
      <c r="J315">
        <v>0</v>
      </c>
      <c r="K315">
        <v>0</v>
      </c>
      <c r="L315">
        <v>0</v>
      </c>
      <c r="M315">
        <v>0</v>
      </c>
      <c r="T315">
        <v>0</v>
      </c>
      <c r="U315">
        <v>0</v>
      </c>
      <c r="V315">
        <v>0</v>
      </c>
      <c r="W315">
        <v>0</v>
      </c>
      <c r="Y315">
        <v>1894</v>
      </c>
      <c r="Z315">
        <v>972</v>
      </c>
      <c r="AA315">
        <v>0</v>
      </c>
      <c r="AB315">
        <v>0</v>
      </c>
      <c r="AD315" s="13">
        <v>1617</v>
      </c>
      <c r="AE315" s="13">
        <v>844</v>
      </c>
      <c r="AG315">
        <v>1833</v>
      </c>
      <c r="AH315">
        <v>927</v>
      </c>
    </row>
    <row r="316" spans="10:34">
      <c r="J316">
        <v>0</v>
      </c>
      <c r="K316">
        <v>0</v>
      </c>
      <c r="L316">
        <v>0</v>
      </c>
      <c r="M316">
        <v>0</v>
      </c>
      <c r="T316">
        <v>0</v>
      </c>
      <c r="U316">
        <v>0</v>
      </c>
      <c r="V316">
        <v>0</v>
      </c>
      <c r="W316">
        <v>0</v>
      </c>
      <c r="Y316">
        <v>1903</v>
      </c>
      <c r="Z316">
        <v>979</v>
      </c>
      <c r="AA316">
        <v>0</v>
      </c>
      <c r="AB316">
        <v>0</v>
      </c>
      <c r="AD316" s="13">
        <v>1625</v>
      </c>
      <c r="AE316" s="13">
        <v>850</v>
      </c>
      <c r="AG316">
        <v>1842</v>
      </c>
      <c r="AH316">
        <v>927</v>
      </c>
    </row>
    <row r="317" spans="10:34">
      <c r="J317">
        <v>0</v>
      </c>
      <c r="K317">
        <v>0</v>
      </c>
      <c r="L317">
        <v>0</v>
      </c>
      <c r="M317">
        <v>0</v>
      </c>
      <c r="T317">
        <v>0</v>
      </c>
      <c r="U317">
        <v>0</v>
      </c>
      <c r="V317">
        <v>0</v>
      </c>
      <c r="W317">
        <v>0</v>
      </c>
      <c r="Y317">
        <v>1912</v>
      </c>
      <c r="Z317">
        <v>1010</v>
      </c>
      <c r="AA317">
        <v>0</v>
      </c>
      <c r="AB317">
        <v>0</v>
      </c>
      <c r="AD317" s="13">
        <v>1634</v>
      </c>
      <c r="AE317" s="13">
        <v>855</v>
      </c>
      <c r="AG317">
        <v>1849</v>
      </c>
      <c r="AH317">
        <v>927</v>
      </c>
    </row>
    <row r="318" spans="10:34">
      <c r="J318">
        <v>0</v>
      </c>
      <c r="K318">
        <v>0</v>
      </c>
      <c r="L318">
        <v>0</v>
      </c>
      <c r="M318">
        <v>0</v>
      </c>
      <c r="T318">
        <v>0</v>
      </c>
      <c r="U318">
        <v>0</v>
      </c>
      <c r="V318">
        <v>0</v>
      </c>
      <c r="W318">
        <v>0</v>
      </c>
      <c r="Y318">
        <v>0</v>
      </c>
      <c r="Z318">
        <v>0</v>
      </c>
      <c r="AA318">
        <v>0</v>
      </c>
      <c r="AB318">
        <v>0</v>
      </c>
      <c r="AD318" s="13">
        <v>1645</v>
      </c>
      <c r="AE318" s="13">
        <v>861</v>
      </c>
      <c r="AG318">
        <v>1861</v>
      </c>
      <c r="AH318">
        <v>927</v>
      </c>
    </row>
    <row r="319" spans="10:34">
      <c r="J319">
        <v>0</v>
      </c>
      <c r="K319">
        <v>0</v>
      </c>
      <c r="L319">
        <v>0</v>
      </c>
      <c r="M319">
        <v>0</v>
      </c>
      <c r="T319">
        <v>0</v>
      </c>
      <c r="U319">
        <v>0</v>
      </c>
      <c r="V319">
        <v>0</v>
      </c>
      <c r="W319">
        <v>0</v>
      </c>
      <c r="Y319">
        <v>0</v>
      </c>
      <c r="Z319">
        <v>0</v>
      </c>
      <c r="AA319">
        <v>0</v>
      </c>
      <c r="AB319">
        <v>0</v>
      </c>
      <c r="AD319" s="13">
        <v>1653</v>
      </c>
      <c r="AE319" s="13">
        <v>867</v>
      </c>
      <c r="AG319">
        <v>1863</v>
      </c>
      <c r="AH319">
        <v>927</v>
      </c>
    </row>
    <row r="320" spans="10:34">
      <c r="J320">
        <v>0</v>
      </c>
      <c r="K320">
        <v>0</v>
      </c>
      <c r="L320">
        <v>0</v>
      </c>
      <c r="M320">
        <v>0</v>
      </c>
      <c r="T320">
        <v>0</v>
      </c>
      <c r="U320">
        <v>0</v>
      </c>
      <c r="V320">
        <v>0</v>
      </c>
      <c r="W320">
        <v>0</v>
      </c>
      <c r="Y320">
        <v>0</v>
      </c>
      <c r="Z320">
        <v>0</v>
      </c>
      <c r="AA320">
        <v>0</v>
      </c>
      <c r="AB320">
        <v>0</v>
      </c>
      <c r="AD320" s="13">
        <v>1656</v>
      </c>
      <c r="AE320" s="13">
        <v>873</v>
      </c>
      <c r="AG320">
        <v>1869</v>
      </c>
      <c r="AH320">
        <v>926</v>
      </c>
    </row>
    <row r="321" spans="10:34">
      <c r="J321">
        <v>0</v>
      </c>
      <c r="K321">
        <v>0</v>
      </c>
      <c r="L321">
        <v>0</v>
      </c>
      <c r="M321">
        <v>0</v>
      </c>
      <c r="T321">
        <v>0</v>
      </c>
      <c r="U321">
        <v>0</v>
      </c>
      <c r="V321">
        <v>0</v>
      </c>
      <c r="W321">
        <v>0</v>
      </c>
      <c r="Y321">
        <v>0</v>
      </c>
      <c r="Z321">
        <v>0</v>
      </c>
      <c r="AA321">
        <v>0</v>
      </c>
      <c r="AB321">
        <v>0</v>
      </c>
      <c r="AD321" s="13">
        <v>1661</v>
      </c>
      <c r="AE321" s="13">
        <v>881</v>
      </c>
      <c r="AG321">
        <v>1879</v>
      </c>
      <c r="AH321">
        <v>925</v>
      </c>
    </row>
    <row r="322" spans="10:34">
      <c r="J322">
        <v>0</v>
      </c>
      <c r="K322">
        <v>0</v>
      </c>
      <c r="L322">
        <v>0</v>
      </c>
      <c r="M322">
        <v>0</v>
      </c>
      <c r="T322">
        <v>0</v>
      </c>
      <c r="U322">
        <v>0</v>
      </c>
      <c r="V322">
        <v>0</v>
      </c>
      <c r="W322">
        <v>0</v>
      </c>
      <c r="Y322">
        <v>0</v>
      </c>
      <c r="Z322">
        <v>0</v>
      </c>
      <c r="AA322">
        <v>0</v>
      </c>
      <c r="AB322">
        <v>0</v>
      </c>
      <c r="AD322" s="13">
        <v>1668</v>
      </c>
      <c r="AE322" s="13">
        <v>889</v>
      </c>
      <c r="AG322">
        <v>1883</v>
      </c>
      <c r="AH322">
        <v>924</v>
      </c>
    </row>
    <row r="323" spans="10:34">
      <c r="J323">
        <v>0</v>
      </c>
      <c r="K323">
        <v>0</v>
      </c>
      <c r="L323">
        <v>0</v>
      </c>
      <c r="M323">
        <v>0</v>
      </c>
      <c r="T323">
        <v>0</v>
      </c>
      <c r="U323">
        <v>0</v>
      </c>
      <c r="V323">
        <v>0</v>
      </c>
      <c r="W323">
        <v>0</v>
      </c>
      <c r="Y323">
        <v>0</v>
      </c>
      <c r="Z323">
        <v>0</v>
      </c>
      <c r="AA323">
        <v>0</v>
      </c>
      <c r="AB323">
        <v>0</v>
      </c>
      <c r="AD323" s="13">
        <v>1677</v>
      </c>
      <c r="AE323" s="13">
        <v>895</v>
      </c>
      <c r="AG323">
        <v>1897</v>
      </c>
      <c r="AH323">
        <v>922</v>
      </c>
    </row>
    <row r="324" spans="10:34">
      <c r="J324">
        <v>0</v>
      </c>
      <c r="K324">
        <v>0</v>
      </c>
      <c r="L324">
        <v>0</v>
      </c>
      <c r="M324">
        <v>0</v>
      </c>
      <c r="T324">
        <v>0</v>
      </c>
      <c r="U324">
        <v>0</v>
      </c>
      <c r="V324">
        <v>0</v>
      </c>
      <c r="W324">
        <v>0</v>
      </c>
      <c r="Y324">
        <v>0</v>
      </c>
      <c r="Z324">
        <v>0</v>
      </c>
      <c r="AA324">
        <v>0</v>
      </c>
      <c r="AB324">
        <v>0</v>
      </c>
      <c r="AD324" s="13">
        <v>1692</v>
      </c>
      <c r="AE324" s="13">
        <v>901</v>
      </c>
      <c r="AG324">
        <v>1899</v>
      </c>
      <c r="AH324">
        <v>921</v>
      </c>
    </row>
    <row r="325" spans="10:34">
      <c r="J325">
        <v>0</v>
      </c>
      <c r="K325">
        <v>0</v>
      </c>
      <c r="L325">
        <v>0</v>
      </c>
      <c r="M325">
        <v>0</v>
      </c>
      <c r="T325">
        <v>0</v>
      </c>
      <c r="U325">
        <v>0</v>
      </c>
      <c r="V325">
        <v>0</v>
      </c>
      <c r="W325">
        <v>0</v>
      </c>
      <c r="Y325">
        <v>0</v>
      </c>
      <c r="Z325">
        <v>0</v>
      </c>
      <c r="AA325">
        <v>0</v>
      </c>
      <c r="AB325">
        <v>0</v>
      </c>
      <c r="AD325" s="13">
        <v>1700</v>
      </c>
      <c r="AE325" s="13">
        <v>908</v>
      </c>
      <c r="AG325">
        <v>1904</v>
      </c>
      <c r="AH325">
        <v>920</v>
      </c>
    </row>
    <row r="326" spans="10:34">
      <c r="J326">
        <v>0</v>
      </c>
      <c r="K326">
        <v>0</v>
      </c>
      <c r="L326">
        <v>0</v>
      </c>
      <c r="M326">
        <v>0</v>
      </c>
      <c r="T326">
        <v>0</v>
      </c>
      <c r="U326">
        <v>0</v>
      </c>
      <c r="V326">
        <v>0</v>
      </c>
      <c r="W326">
        <v>0</v>
      </c>
      <c r="Y326">
        <v>0</v>
      </c>
      <c r="Z326">
        <v>0</v>
      </c>
      <c r="AA326">
        <v>0</v>
      </c>
      <c r="AB326">
        <v>0</v>
      </c>
      <c r="AD326" s="13">
        <v>1708</v>
      </c>
      <c r="AE326" s="13">
        <v>913</v>
      </c>
      <c r="AG326">
        <v>1911</v>
      </c>
      <c r="AH326">
        <v>934</v>
      </c>
    </row>
    <row r="327" spans="10:34">
      <c r="J327">
        <v>0</v>
      </c>
      <c r="K327">
        <v>0</v>
      </c>
      <c r="L327">
        <v>0</v>
      </c>
      <c r="M327">
        <v>0</v>
      </c>
      <c r="T327">
        <v>0</v>
      </c>
      <c r="U327">
        <v>0</v>
      </c>
      <c r="V327">
        <v>0</v>
      </c>
      <c r="W327">
        <v>0</v>
      </c>
      <c r="Y327">
        <v>0</v>
      </c>
      <c r="Z327">
        <v>0</v>
      </c>
      <c r="AA327">
        <v>0</v>
      </c>
      <c r="AB327">
        <v>0</v>
      </c>
      <c r="AD327" s="13">
        <v>1713</v>
      </c>
      <c r="AE327" s="13">
        <v>919</v>
      </c>
      <c r="AG327">
        <v>0</v>
      </c>
      <c r="AH327">
        <v>0</v>
      </c>
    </row>
    <row r="328" spans="10:34">
      <c r="J328">
        <v>0</v>
      </c>
      <c r="K328">
        <v>0</v>
      </c>
      <c r="L328">
        <v>0</v>
      </c>
      <c r="M328">
        <v>0</v>
      </c>
      <c r="T328">
        <v>0</v>
      </c>
      <c r="U328">
        <v>0</v>
      </c>
      <c r="V328">
        <v>0</v>
      </c>
      <c r="W328">
        <v>0</v>
      </c>
      <c r="Y328">
        <v>0</v>
      </c>
      <c r="Z328">
        <v>0</v>
      </c>
      <c r="AA328">
        <v>0</v>
      </c>
      <c r="AB328">
        <v>0</v>
      </c>
      <c r="AD328" s="13">
        <v>1722</v>
      </c>
      <c r="AE328" s="13">
        <v>925</v>
      </c>
      <c r="AG328">
        <v>0</v>
      </c>
      <c r="AH328">
        <v>0</v>
      </c>
    </row>
    <row r="329" spans="10:34">
      <c r="J329">
        <v>0</v>
      </c>
      <c r="K329">
        <v>0</v>
      </c>
      <c r="L329">
        <v>0</v>
      </c>
      <c r="M329">
        <v>0</v>
      </c>
      <c r="T329">
        <v>0</v>
      </c>
      <c r="U329">
        <v>0</v>
      </c>
      <c r="V329">
        <v>0</v>
      </c>
      <c r="W329">
        <v>0</v>
      </c>
      <c r="Y329">
        <v>0</v>
      </c>
      <c r="Z329">
        <v>0</v>
      </c>
      <c r="AA329">
        <v>0</v>
      </c>
      <c r="AB329">
        <v>0</v>
      </c>
      <c r="AD329" s="13">
        <v>1735</v>
      </c>
      <c r="AE329" s="13">
        <v>929</v>
      </c>
      <c r="AG329">
        <v>0</v>
      </c>
      <c r="AH329">
        <v>0</v>
      </c>
    </row>
    <row r="330" spans="10:34">
      <c r="J330">
        <v>0</v>
      </c>
      <c r="K330">
        <v>0</v>
      </c>
      <c r="L330">
        <v>0</v>
      </c>
      <c r="M330">
        <v>0</v>
      </c>
      <c r="T330">
        <v>0</v>
      </c>
      <c r="U330">
        <v>0</v>
      </c>
      <c r="V330">
        <v>0</v>
      </c>
      <c r="W330">
        <v>0</v>
      </c>
      <c r="Y330">
        <v>0</v>
      </c>
      <c r="Z330">
        <v>0</v>
      </c>
      <c r="AA330">
        <v>0</v>
      </c>
      <c r="AB330">
        <v>0</v>
      </c>
      <c r="AD330" s="13">
        <v>1735</v>
      </c>
      <c r="AE330" s="13">
        <v>935</v>
      </c>
      <c r="AG330">
        <v>0</v>
      </c>
      <c r="AH330">
        <v>0</v>
      </c>
    </row>
    <row r="331" spans="10:34">
      <c r="J331">
        <v>0</v>
      </c>
      <c r="K331">
        <v>0</v>
      </c>
      <c r="L331">
        <v>0</v>
      </c>
      <c r="M331">
        <v>0</v>
      </c>
      <c r="T331">
        <v>0</v>
      </c>
      <c r="U331">
        <v>0</v>
      </c>
      <c r="V331">
        <v>0</v>
      </c>
      <c r="W331">
        <v>0</v>
      </c>
      <c r="Y331">
        <v>0</v>
      </c>
      <c r="Z331">
        <v>0</v>
      </c>
      <c r="AA331">
        <v>0</v>
      </c>
      <c r="AB331">
        <v>0</v>
      </c>
      <c r="AD331" s="13">
        <v>1741</v>
      </c>
      <c r="AE331" s="13">
        <v>941</v>
      </c>
      <c r="AG331">
        <v>0</v>
      </c>
      <c r="AH331">
        <v>0</v>
      </c>
    </row>
    <row r="332" spans="10:34">
      <c r="J332">
        <v>0</v>
      </c>
      <c r="K332">
        <v>0</v>
      </c>
      <c r="L332">
        <v>0</v>
      </c>
      <c r="M332">
        <v>0</v>
      </c>
      <c r="T332">
        <v>0</v>
      </c>
      <c r="U332">
        <v>0</v>
      </c>
      <c r="V332">
        <v>0</v>
      </c>
      <c r="W332">
        <v>0</v>
      </c>
      <c r="Y332">
        <v>0</v>
      </c>
      <c r="Z332">
        <v>0</v>
      </c>
      <c r="AA332">
        <v>0</v>
      </c>
      <c r="AB332">
        <v>0</v>
      </c>
      <c r="AD332" s="13">
        <v>1758</v>
      </c>
      <c r="AE332" s="13">
        <v>945</v>
      </c>
      <c r="AG332">
        <v>0</v>
      </c>
      <c r="AH332">
        <v>0</v>
      </c>
    </row>
    <row r="333" spans="10:34">
      <c r="J333">
        <v>0</v>
      </c>
      <c r="K333">
        <v>0</v>
      </c>
      <c r="L333">
        <v>0</v>
      </c>
      <c r="M333">
        <v>0</v>
      </c>
      <c r="T333">
        <v>0</v>
      </c>
      <c r="U333">
        <v>0</v>
      </c>
      <c r="V333">
        <v>0</v>
      </c>
      <c r="W333">
        <v>0</v>
      </c>
      <c r="Y333">
        <v>0</v>
      </c>
      <c r="Z333">
        <v>0</v>
      </c>
      <c r="AA333">
        <v>0</v>
      </c>
      <c r="AB333">
        <v>0</v>
      </c>
      <c r="AD333" s="13">
        <v>1766</v>
      </c>
      <c r="AE333" s="13">
        <v>949</v>
      </c>
      <c r="AG333">
        <v>0</v>
      </c>
      <c r="AH333">
        <v>0</v>
      </c>
    </row>
    <row r="334" spans="10:34">
      <c r="J334">
        <v>0</v>
      </c>
      <c r="K334">
        <v>0</v>
      </c>
      <c r="L334">
        <v>0</v>
      </c>
      <c r="M334">
        <v>0</v>
      </c>
      <c r="T334">
        <v>0</v>
      </c>
      <c r="U334">
        <v>0</v>
      </c>
      <c r="V334">
        <v>0</v>
      </c>
      <c r="W334">
        <v>0</v>
      </c>
      <c r="Y334">
        <v>0</v>
      </c>
      <c r="Z334">
        <v>0</v>
      </c>
      <c r="AA334">
        <v>0</v>
      </c>
      <c r="AB334">
        <v>0</v>
      </c>
      <c r="AD334" s="13">
        <v>1770</v>
      </c>
      <c r="AE334" s="13">
        <v>953</v>
      </c>
      <c r="AG334">
        <v>0</v>
      </c>
      <c r="AH334">
        <v>0</v>
      </c>
    </row>
    <row r="335" spans="10:34">
      <c r="J335">
        <v>0</v>
      </c>
      <c r="K335">
        <v>0</v>
      </c>
      <c r="L335">
        <v>0</v>
      </c>
      <c r="M335">
        <v>0</v>
      </c>
      <c r="T335">
        <v>0</v>
      </c>
      <c r="U335">
        <v>0</v>
      </c>
      <c r="V335">
        <v>0</v>
      </c>
      <c r="W335">
        <v>0</v>
      </c>
      <c r="Y335">
        <v>0</v>
      </c>
      <c r="Z335">
        <v>0</v>
      </c>
      <c r="AA335">
        <v>0</v>
      </c>
      <c r="AB335">
        <v>0</v>
      </c>
      <c r="AD335" s="13">
        <v>1783</v>
      </c>
      <c r="AE335" s="13">
        <v>957</v>
      </c>
      <c r="AG335">
        <v>0</v>
      </c>
      <c r="AH335">
        <v>0</v>
      </c>
    </row>
    <row r="336" spans="10:34">
      <c r="J336">
        <v>0</v>
      </c>
      <c r="K336">
        <v>0</v>
      </c>
      <c r="L336">
        <v>0</v>
      </c>
      <c r="M336">
        <v>0</v>
      </c>
      <c r="T336">
        <v>0</v>
      </c>
      <c r="U336">
        <v>0</v>
      </c>
      <c r="V336">
        <v>0</v>
      </c>
      <c r="W336">
        <v>0</v>
      </c>
      <c r="Y336">
        <v>0</v>
      </c>
      <c r="Z336">
        <v>0</v>
      </c>
      <c r="AA336">
        <v>0</v>
      </c>
      <c r="AB336">
        <v>0</v>
      </c>
      <c r="AD336" s="13">
        <v>1791</v>
      </c>
      <c r="AE336" s="13">
        <v>961</v>
      </c>
      <c r="AG336">
        <v>0</v>
      </c>
      <c r="AH336">
        <v>0</v>
      </c>
    </row>
    <row r="337" spans="10:34">
      <c r="J337">
        <v>0</v>
      </c>
      <c r="K337">
        <v>0</v>
      </c>
      <c r="L337">
        <v>0</v>
      </c>
      <c r="M337">
        <v>0</v>
      </c>
      <c r="T337">
        <v>0</v>
      </c>
      <c r="U337">
        <v>0</v>
      </c>
      <c r="V337">
        <v>0</v>
      </c>
      <c r="W337">
        <v>0</v>
      </c>
      <c r="Y337">
        <v>0</v>
      </c>
      <c r="Z337">
        <v>0</v>
      </c>
      <c r="AA337">
        <v>0</v>
      </c>
      <c r="AB337">
        <v>0</v>
      </c>
      <c r="AD337" s="13">
        <v>1788</v>
      </c>
      <c r="AE337" s="13">
        <v>967</v>
      </c>
      <c r="AG337">
        <v>0</v>
      </c>
      <c r="AH337">
        <v>0</v>
      </c>
    </row>
    <row r="338" spans="10:34">
      <c r="J338">
        <v>0</v>
      </c>
      <c r="K338">
        <v>0</v>
      </c>
      <c r="L338">
        <v>0</v>
      </c>
      <c r="M338">
        <v>0</v>
      </c>
      <c r="T338">
        <v>0</v>
      </c>
      <c r="U338">
        <v>0</v>
      </c>
      <c r="V338">
        <v>0</v>
      </c>
      <c r="W338">
        <v>0</v>
      </c>
      <c r="Y338">
        <v>0</v>
      </c>
      <c r="Z338">
        <v>0</v>
      </c>
      <c r="AA338">
        <v>0</v>
      </c>
      <c r="AB338">
        <v>0</v>
      </c>
      <c r="AD338" s="13">
        <v>1810</v>
      </c>
      <c r="AE338" s="13">
        <v>968</v>
      </c>
      <c r="AG338">
        <v>0</v>
      </c>
      <c r="AH338">
        <v>0</v>
      </c>
    </row>
    <row r="339" spans="10:34">
      <c r="J339">
        <v>0</v>
      </c>
      <c r="K339">
        <v>0</v>
      </c>
      <c r="L339">
        <v>0</v>
      </c>
      <c r="M339">
        <v>0</v>
      </c>
      <c r="T339">
        <v>0</v>
      </c>
      <c r="U339">
        <v>0</v>
      </c>
      <c r="V339">
        <v>0</v>
      </c>
      <c r="W339">
        <v>0</v>
      </c>
      <c r="Y339">
        <v>0</v>
      </c>
      <c r="Z339">
        <v>0</v>
      </c>
      <c r="AA339">
        <v>0</v>
      </c>
      <c r="AB339">
        <v>0</v>
      </c>
      <c r="AD339" s="13">
        <v>1824</v>
      </c>
      <c r="AE339" s="13">
        <v>973</v>
      </c>
      <c r="AG339">
        <v>0</v>
      </c>
      <c r="AH339">
        <v>0</v>
      </c>
    </row>
    <row r="340" spans="10:34">
      <c r="J340">
        <v>0</v>
      </c>
      <c r="K340">
        <v>0</v>
      </c>
      <c r="L340">
        <v>0</v>
      </c>
      <c r="M340">
        <v>0</v>
      </c>
      <c r="T340">
        <v>0</v>
      </c>
      <c r="U340">
        <v>0</v>
      </c>
      <c r="V340">
        <v>0</v>
      </c>
      <c r="W340">
        <v>0</v>
      </c>
      <c r="Y340">
        <v>0</v>
      </c>
      <c r="Z340">
        <v>0</v>
      </c>
      <c r="AA340">
        <v>0</v>
      </c>
      <c r="AB340">
        <v>0</v>
      </c>
      <c r="AD340" s="13">
        <v>1827</v>
      </c>
      <c r="AE340" s="13">
        <v>977</v>
      </c>
      <c r="AG340">
        <v>0</v>
      </c>
      <c r="AH340">
        <v>0</v>
      </c>
    </row>
    <row r="341" spans="10:34">
      <c r="J341">
        <v>0</v>
      </c>
      <c r="K341">
        <v>0</v>
      </c>
      <c r="L341">
        <v>0</v>
      </c>
      <c r="M341">
        <v>0</v>
      </c>
      <c r="T341">
        <v>0</v>
      </c>
      <c r="U341">
        <v>0</v>
      </c>
      <c r="V341">
        <v>0</v>
      </c>
      <c r="W341">
        <v>0</v>
      </c>
      <c r="Y341">
        <v>0</v>
      </c>
      <c r="Z341">
        <v>0</v>
      </c>
      <c r="AA341">
        <v>0</v>
      </c>
      <c r="AB341">
        <v>0</v>
      </c>
      <c r="AD341" s="13">
        <v>1834</v>
      </c>
      <c r="AE341" s="13">
        <v>981</v>
      </c>
      <c r="AG341">
        <v>0</v>
      </c>
      <c r="AH341">
        <v>0</v>
      </c>
    </row>
    <row r="342" spans="10:34">
      <c r="J342">
        <v>0</v>
      </c>
      <c r="K342">
        <v>0</v>
      </c>
      <c r="L342">
        <v>0</v>
      </c>
      <c r="M342">
        <v>0</v>
      </c>
      <c r="T342">
        <v>0</v>
      </c>
      <c r="U342">
        <v>0</v>
      </c>
      <c r="V342">
        <v>0</v>
      </c>
      <c r="W342">
        <v>0</v>
      </c>
      <c r="Y342">
        <v>0</v>
      </c>
      <c r="Z342">
        <v>0</v>
      </c>
      <c r="AA342">
        <v>0</v>
      </c>
      <c r="AB342">
        <v>0</v>
      </c>
      <c r="AD342" s="13">
        <v>1842</v>
      </c>
      <c r="AE342" s="13">
        <v>985</v>
      </c>
      <c r="AG342">
        <v>0</v>
      </c>
      <c r="AH342">
        <v>0</v>
      </c>
    </row>
    <row r="343" spans="10:34">
      <c r="J343">
        <v>0</v>
      </c>
      <c r="K343">
        <v>0</v>
      </c>
      <c r="L343">
        <v>0</v>
      </c>
      <c r="M343">
        <v>0</v>
      </c>
      <c r="T343">
        <v>0</v>
      </c>
      <c r="U343">
        <v>0</v>
      </c>
      <c r="V343">
        <v>0</v>
      </c>
      <c r="W343">
        <v>0</v>
      </c>
      <c r="Y343">
        <v>0</v>
      </c>
      <c r="Z343">
        <v>0</v>
      </c>
      <c r="AA343">
        <v>0</v>
      </c>
      <c r="AB343">
        <v>0</v>
      </c>
      <c r="AD343" s="13">
        <v>1861</v>
      </c>
      <c r="AE343" s="13">
        <v>989</v>
      </c>
      <c r="AG343">
        <v>0</v>
      </c>
      <c r="AH343">
        <v>0</v>
      </c>
    </row>
    <row r="344" spans="10:34">
      <c r="J344">
        <v>0</v>
      </c>
      <c r="K344">
        <v>0</v>
      </c>
      <c r="L344">
        <v>0</v>
      </c>
      <c r="M344">
        <v>0</v>
      </c>
      <c r="T344">
        <v>0</v>
      </c>
      <c r="U344">
        <v>0</v>
      </c>
      <c r="V344">
        <v>0</v>
      </c>
      <c r="W344">
        <v>0</v>
      </c>
      <c r="Y344">
        <v>0</v>
      </c>
      <c r="Z344">
        <v>0</v>
      </c>
      <c r="AA344">
        <v>0</v>
      </c>
      <c r="AB344">
        <v>0</v>
      </c>
      <c r="AD344" s="13">
        <v>1865</v>
      </c>
      <c r="AE344" s="13">
        <v>993</v>
      </c>
      <c r="AG344">
        <v>0</v>
      </c>
      <c r="AH344">
        <v>0</v>
      </c>
    </row>
    <row r="345" spans="10:34">
      <c r="J345">
        <v>0</v>
      </c>
      <c r="K345">
        <v>0</v>
      </c>
      <c r="L345">
        <v>0</v>
      </c>
      <c r="M345">
        <v>0</v>
      </c>
      <c r="Y345">
        <v>0</v>
      </c>
      <c r="Z345">
        <v>0</v>
      </c>
      <c r="AA345">
        <v>0</v>
      </c>
      <c r="AB345">
        <v>0</v>
      </c>
      <c r="AD345" s="13">
        <v>1875</v>
      </c>
      <c r="AE345" s="13">
        <v>997</v>
      </c>
      <c r="AG345">
        <v>0</v>
      </c>
      <c r="AH345">
        <v>0</v>
      </c>
    </row>
    <row r="346" spans="10:34">
      <c r="J346">
        <v>0</v>
      </c>
      <c r="K346">
        <v>0</v>
      </c>
      <c r="L346">
        <v>0</v>
      </c>
      <c r="M346">
        <v>0</v>
      </c>
      <c r="Y346">
        <v>0</v>
      </c>
      <c r="Z346">
        <v>0</v>
      </c>
      <c r="AA346">
        <v>0</v>
      </c>
      <c r="AB346">
        <v>0</v>
      </c>
      <c r="AD346" s="13">
        <v>1882</v>
      </c>
      <c r="AE346" s="13">
        <v>1002</v>
      </c>
      <c r="AG346">
        <v>0</v>
      </c>
      <c r="AH346">
        <v>0</v>
      </c>
    </row>
    <row r="347" spans="10:34">
      <c r="J347">
        <v>0</v>
      </c>
      <c r="K347">
        <v>0</v>
      </c>
      <c r="L347">
        <v>0</v>
      </c>
      <c r="M347">
        <v>0</v>
      </c>
      <c r="Y347">
        <v>0</v>
      </c>
      <c r="Z347">
        <v>0</v>
      </c>
      <c r="AA347">
        <v>0</v>
      </c>
      <c r="AB347">
        <v>0</v>
      </c>
      <c r="AD347" s="13">
        <v>1893</v>
      </c>
      <c r="AE347" s="13">
        <v>1007</v>
      </c>
      <c r="AG347">
        <v>0</v>
      </c>
      <c r="AH347">
        <v>0</v>
      </c>
    </row>
    <row r="348" spans="10:34">
      <c r="J348">
        <v>0</v>
      </c>
      <c r="K348">
        <v>0</v>
      </c>
      <c r="L348">
        <v>0</v>
      </c>
      <c r="M348">
        <v>0</v>
      </c>
      <c r="Y348">
        <v>0</v>
      </c>
      <c r="Z348">
        <v>0</v>
      </c>
      <c r="AA348">
        <v>0</v>
      </c>
      <c r="AB348">
        <v>0</v>
      </c>
      <c r="AD348" s="13">
        <v>1895</v>
      </c>
      <c r="AE348" s="13">
        <v>1011</v>
      </c>
      <c r="AG348">
        <v>0</v>
      </c>
      <c r="AH348">
        <v>0</v>
      </c>
    </row>
    <row r="349" spans="10:34">
      <c r="J349">
        <v>0</v>
      </c>
      <c r="K349">
        <v>0</v>
      </c>
      <c r="L349">
        <v>0</v>
      </c>
      <c r="M349">
        <v>0</v>
      </c>
      <c r="Y349">
        <v>0</v>
      </c>
      <c r="Z349">
        <v>0</v>
      </c>
      <c r="AA349">
        <v>0</v>
      </c>
      <c r="AB349">
        <v>0</v>
      </c>
      <c r="AD349" s="13">
        <v>1906</v>
      </c>
      <c r="AE349" s="13">
        <v>1016</v>
      </c>
      <c r="AG349">
        <v>0</v>
      </c>
      <c r="AH349">
        <v>0</v>
      </c>
    </row>
    <row r="350" spans="10:34">
      <c r="J350">
        <v>0</v>
      </c>
      <c r="K350">
        <v>0</v>
      </c>
      <c r="L350">
        <v>0</v>
      </c>
      <c r="M350">
        <v>0</v>
      </c>
      <c r="Y350">
        <v>0</v>
      </c>
      <c r="Z350">
        <v>0</v>
      </c>
      <c r="AA350">
        <v>0</v>
      </c>
      <c r="AB350">
        <v>0</v>
      </c>
      <c r="AD350" s="13">
        <v>1909</v>
      </c>
      <c r="AE350" s="13">
        <v>1021</v>
      </c>
      <c r="AG350">
        <v>0</v>
      </c>
      <c r="AH350">
        <v>0</v>
      </c>
    </row>
    <row r="351" spans="10:34">
      <c r="J351">
        <v>0</v>
      </c>
      <c r="K351">
        <v>0</v>
      </c>
      <c r="L351">
        <v>0</v>
      </c>
      <c r="M351">
        <v>0</v>
      </c>
      <c r="Y351">
        <v>0</v>
      </c>
      <c r="Z351">
        <v>0</v>
      </c>
      <c r="AA351">
        <v>0</v>
      </c>
      <c r="AB351">
        <v>0</v>
      </c>
      <c r="AD351" s="13">
        <v>0</v>
      </c>
      <c r="AE351" s="13">
        <v>0</v>
      </c>
      <c r="AG351">
        <v>0</v>
      </c>
      <c r="AH351">
        <v>0</v>
      </c>
    </row>
    <row r="352" spans="10:34">
      <c r="J352">
        <v>0</v>
      </c>
      <c r="K352">
        <v>0</v>
      </c>
      <c r="L352">
        <v>0</v>
      </c>
      <c r="M352">
        <v>0</v>
      </c>
      <c r="Y352">
        <v>0</v>
      </c>
      <c r="Z352">
        <v>0</v>
      </c>
      <c r="AA352">
        <v>0</v>
      </c>
      <c r="AB352">
        <v>0</v>
      </c>
      <c r="AD352" s="13">
        <v>0</v>
      </c>
      <c r="AE352" s="13">
        <v>0</v>
      </c>
      <c r="AG352">
        <v>0</v>
      </c>
      <c r="AH352">
        <v>0</v>
      </c>
    </row>
    <row r="353" spans="10:34">
      <c r="J353">
        <v>0</v>
      </c>
      <c r="K353">
        <v>0</v>
      </c>
      <c r="L353">
        <v>0</v>
      </c>
      <c r="M353">
        <v>0</v>
      </c>
      <c r="Y353">
        <v>0</v>
      </c>
      <c r="Z353">
        <v>0</v>
      </c>
      <c r="AA353">
        <v>0</v>
      </c>
      <c r="AB353">
        <v>0</v>
      </c>
      <c r="AD353" s="13">
        <v>0</v>
      </c>
      <c r="AE353" s="13">
        <v>0</v>
      </c>
      <c r="AG353">
        <v>0</v>
      </c>
      <c r="AH353">
        <v>0</v>
      </c>
    </row>
    <row r="354" spans="10:34">
      <c r="J354">
        <v>0</v>
      </c>
      <c r="K354">
        <v>0</v>
      </c>
      <c r="L354">
        <v>0</v>
      </c>
      <c r="M354">
        <v>0</v>
      </c>
      <c r="Y354">
        <v>0</v>
      </c>
      <c r="Z354">
        <v>0</v>
      </c>
      <c r="AA354">
        <v>0</v>
      </c>
      <c r="AB354">
        <v>0</v>
      </c>
      <c r="AD354" s="13">
        <v>0</v>
      </c>
      <c r="AE354" s="13">
        <v>0</v>
      </c>
      <c r="AG354">
        <v>0</v>
      </c>
      <c r="AH354">
        <v>0</v>
      </c>
    </row>
    <row r="355" spans="10:34">
      <c r="J355">
        <v>0</v>
      </c>
      <c r="K355">
        <v>0</v>
      </c>
      <c r="L355">
        <v>0</v>
      </c>
      <c r="M355">
        <v>109</v>
      </c>
      <c r="Y355">
        <v>0</v>
      </c>
      <c r="Z355">
        <v>0</v>
      </c>
      <c r="AA355">
        <v>0</v>
      </c>
      <c r="AB355">
        <v>0</v>
      </c>
      <c r="AD355" s="13">
        <v>0</v>
      </c>
      <c r="AE355" s="13">
        <v>0</v>
      </c>
      <c r="AG355">
        <v>0</v>
      </c>
      <c r="AH355">
        <v>0</v>
      </c>
    </row>
    <row r="356" spans="10:34">
      <c r="J356">
        <v>0</v>
      </c>
      <c r="K356">
        <v>0</v>
      </c>
      <c r="L356">
        <v>0</v>
      </c>
      <c r="M356">
        <v>112</v>
      </c>
      <c r="Y356">
        <v>0</v>
      </c>
      <c r="Z356">
        <v>0</v>
      </c>
      <c r="AA356">
        <v>0</v>
      </c>
      <c r="AB356">
        <v>0</v>
      </c>
      <c r="AD356" s="13">
        <v>0</v>
      </c>
      <c r="AE356" s="13">
        <v>0</v>
      </c>
      <c r="AG356">
        <v>0</v>
      </c>
      <c r="AH356">
        <v>0</v>
      </c>
    </row>
    <row r="357" spans="10:34">
      <c r="J357">
        <v>0</v>
      </c>
      <c r="K357">
        <v>0</v>
      </c>
      <c r="L357">
        <v>0</v>
      </c>
      <c r="M357">
        <v>113</v>
      </c>
      <c r="Y357">
        <v>0</v>
      </c>
      <c r="Z357">
        <v>0</v>
      </c>
      <c r="AA357">
        <v>0</v>
      </c>
      <c r="AB357">
        <v>0</v>
      </c>
      <c r="AD357" s="13">
        <v>0</v>
      </c>
      <c r="AE357" s="13">
        <v>0</v>
      </c>
      <c r="AG357">
        <v>0</v>
      </c>
      <c r="AH357">
        <v>0</v>
      </c>
    </row>
    <row r="358" spans="10:34">
      <c r="J358">
        <v>0</v>
      </c>
      <c r="K358">
        <v>0</v>
      </c>
      <c r="L358">
        <v>0</v>
      </c>
      <c r="M358">
        <v>117</v>
      </c>
      <c r="Y358">
        <v>0</v>
      </c>
      <c r="Z358">
        <v>0</v>
      </c>
      <c r="AA358">
        <v>0</v>
      </c>
      <c r="AB358">
        <v>0</v>
      </c>
      <c r="AD358" s="13">
        <v>0</v>
      </c>
      <c r="AE358" s="13">
        <v>0</v>
      </c>
      <c r="AG358">
        <v>0</v>
      </c>
      <c r="AH358">
        <v>0</v>
      </c>
    </row>
    <row r="359" spans="10:34">
      <c r="J359">
        <v>0</v>
      </c>
      <c r="K359">
        <v>0</v>
      </c>
      <c r="L359">
        <v>0</v>
      </c>
      <c r="M359">
        <v>122</v>
      </c>
      <c r="Y359">
        <v>0</v>
      </c>
      <c r="Z359">
        <v>0</v>
      </c>
      <c r="AA359">
        <v>0</v>
      </c>
      <c r="AB359">
        <v>0</v>
      </c>
      <c r="AD359" s="13">
        <v>0</v>
      </c>
      <c r="AE359" s="13">
        <v>0</v>
      </c>
      <c r="AG359">
        <v>0</v>
      </c>
      <c r="AH359">
        <v>0</v>
      </c>
    </row>
    <row r="360" spans="10:34">
      <c r="J360">
        <v>0</v>
      </c>
      <c r="K360">
        <v>0</v>
      </c>
      <c r="L360">
        <v>0</v>
      </c>
      <c r="M360">
        <v>130</v>
      </c>
      <c r="Y360">
        <v>0</v>
      </c>
      <c r="Z360">
        <v>0</v>
      </c>
      <c r="AA360">
        <v>0</v>
      </c>
      <c r="AB360">
        <v>0</v>
      </c>
      <c r="AD360" s="13">
        <v>0</v>
      </c>
      <c r="AE360" s="13">
        <v>0</v>
      </c>
      <c r="AG360">
        <v>0</v>
      </c>
      <c r="AH360">
        <v>0</v>
      </c>
    </row>
    <row r="361" spans="10:34">
      <c r="J361">
        <v>0</v>
      </c>
      <c r="K361">
        <v>0</v>
      </c>
      <c r="L361">
        <v>0</v>
      </c>
      <c r="M361">
        <v>134</v>
      </c>
      <c r="Y361">
        <v>0</v>
      </c>
      <c r="Z361">
        <v>0</v>
      </c>
      <c r="AA361">
        <v>0</v>
      </c>
      <c r="AB361">
        <v>0</v>
      </c>
      <c r="AD361" s="13">
        <v>0</v>
      </c>
      <c r="AE361" s="13">
        <v>0</v>
      </c>
      <c r="AG361">
        <v>0</v>
      </c>
      <c r="AH361">
        <v>0</v>
      </c>
    </row>
    <row r="362" spans="10:34">
      <c r="J362">
        <v>0</v>
      </c>
      <c r="K362">
        <v>0</v>
      </c>
      <c r="L362">
        <v>0</v>
      </c>
      <c r="M362">
        <v>138</v>
      </c>
      <c r="Y362">
        <v>0</v>
      </c>
      <c r="Z362">
        <v>0</v>
      </c>
      <c r="AA362">
        <v>0</v>
      </c>
      <c r="AB362">
        <v>0</v>
      </c>
      <c r="AD362" s="13">
        <v>0</v>
      </c>
      <c r="AE362" s="13">
        <v>0</v>
      </c>
      <c r="AG362">
        <v>0</v>
      </c>
      <c r="AH362">
        <v>0</v>
      </c>
    </row>
    <row r="363" spans="10:34">
      <c r="J363">
        <v>0</v>
      </c>
      <c r="K363">
        <v>0</v>
      </c>
      <c r="L363">
        <v>12</v>
      </c>
      <c r="M363">
        <v>142</v>
      </c>
      <c r="Y363">
        <v>0</v>
      </c>
      <c r="Z363">
        <v>0</v>
      </c>
      <c r="AA363">
        <v>0</v>
      </c>
      <c r="AB363">
        <v>0</v>
      </c>
      <c r="AD363" s="13">
        <v>0</v>
      </c>
      <c r="AE363" s="13">
        <v>0</v>
      </c>
      <c r="AG363">
        <v>0</v>
      </c>
      <c r="AH363">
        <v>0</v>
      </c>
    </row>
    <row r="364" spans="10:34">
      <c r="J364">
        <v>0</v>
      </c>
      <c r="K364">
        <v>0</v>
      </c>
      <c r="L364">
        <v>24</v>
      </c>
      <c r="M364">
        <v>148</v>
      </c>
      <c r="Y364">
        <v>0</v>
      </c>
      <c r="Z364">
        <v>0</v>
      </c>
      <c r="AA364">
        <v>0</v>
      </c>
      <c r="AB364">
        <v>0</v>
      </c>
      <c r="AD364" s="13">
        <v>0</v>
      </c>
      <c r="AE364" s="13">
        <v>0</v>
      </c>
      <c r="AG364">
        <v>0</v>
      </c>
      <c r="AH364">
        <v>0</v>
      </c>
    </row>
    <row r="365" spans="10:34">
      <c r="J365">
        <v>1912</v>
      </c>
      <c r="K365">
        <v>757</v>
      </c>
      <c r="L365">
        <v>36</v>
      </c>
      <c r="M365">
        <v>150</v>
      </c>
      <c r="Y365">
        <v>0</v>
      </c>
      <c r="Z365">
        <v>0</v>
      </c>
      <c r="AA365">
        <v>0</v>
      </c>
      <c r="AB365">
        <v>0</v>
      </c>
      <c r="AD365" s="13">
        <v>0</v>
      </c>
      <c r="AE365" s="13">
        <v>0</v>
      </c>
      <c r="AG365">
        <v>0</v>
      </c>
      <c r="AH365">
        <v>0</v>
      </c>
    </row>
    <row r="366" spans="10:34">
      <c r="J366">
        <v>0</v>
      </c>
      <c r="K366">
        <v>0</v>
      </c>
      <c r="L366">
        <v>49</v>
      </c>
      <c r="M366">
        <v>154</v>
      </c>
      <c r="Y366">
        <v>0</v>
      </c>
      <c r="Z366">
        <v>0</v>
      </c>
      <c r="AA366">
        <v>0</v>
      </c>
      <c r="AB366">
        <v>0</v>
      </c>
      <c r="AD366" s="13">
        <v>0</v>
      </c>
      <c r="AE366" s="13">
        <v>0</v>
      </c>
      <c r="AG366">
        <v>0</v>
      </c>
      <c r="AH366">
        <v>0</v>
      </c>
    </row>
    <row r="367" spans="10:34">
      <c r="J367">
        <v>1890</v>
      </c>
      <c r="K367">
        <v>737</v>
      </c>
      <c r="L367">
        <v>63</v>
      </c>
      <c r="M367">
        <v>160</v>
      </c>
      <c r="Y367">
        <v>0</v>
      </c>
      <c r="Z367">
        <v>0</v>
      </c>
      <c r="AA367">
        <v>0</v>
      </c>
      <c r="AB367">
        <v>0</v>
      </c>
      <c r="AD367" s="13">
        <v>0</v>
      </c>
      <c r="AE367" s="13">
        <v>0</v>
      </c>
      <c r="AG367">
        <v>0</v>
      </c>
      <c r="AH367">
        <v>0</v>
      </c>
    </row>
    <row r="368" spans="10:34">
      <c r="J368">
        <v>1880</v>
      </c>
      <c r="K368">
        <v>737</v>
      </c>
      <c r="L368">
        <v>74</v>
      </c>
      <c r="M368">
        <v>162</v>
      </c>
      <c r="Y368">
        <v>0</v>
      </c>
      <c r="Z368">
        <v>0</v>
      </c>
      <c r="AA368">
        <v>0</v>
      </c>
      <c r="AB368">
        <v>0</v>
      </c>
      <c r="AD368" s="13">
        <v>0</v>
      </c>
      <c r="AE368" s="13">
        <v>0</v>
      </c>
      <c r="AG368">
        <v>0</v>
      </c>
      <c r="AH368">
        <v>0</v>
      </c>
    </row>
    <row r="369" spans="10:34">
      <c r="J369">
        <v>1871</v>
      </c>
      <c r="K369">
        <v>737</v>
      </c>
      <c r="L369">
        <v>88</v>
      </c>
      <c r="M369">
        <v>162</v>
      </c>
      <c r="Y369">
        <v>0</v>
      </c>
      <c r="Z369">
        <v>0</v>
      </c>
      <c r="AA369">
        <v>0</v>
      </c>
      <c r="AB369">
        <v>0</v>
      </c>
      <c r="AD369" s="13">
        <v>0</v>
      </c>
      <c r="AE369" s="13">
        <v>0</v>
      </c>
      <c r="AG369">
        <v>0</v>
      </c>
      <c r="AH369">
        <v>0</v>
      </c>
    </row>
    <row r="370" spans="10:34">
      <c r="J370">
        <v>1863</v>
      </c>
      <c r="K370">
        <v>735</v>
      </c>
      <c r="L370">
        <v>98</v>
      </c>
      <c r="M370">
        <v>164</v>
      </c>
      <c r="Y370">
        <v>0</v>
      </c>
      <c r="Z370">
        <v>0</v>
      </c>
      <c r="AA370">
        <v>0</v>
      </c>
      <c r="AB370">
        <v>0</v>
      </c>
      <c r="AD370" s="13">
        <v>0</v>
      </c>
      <c r="AE370" s="13">
        <v>0</v>
      </c>
      <c r="AG370">
        <v>0</v>
      </c>
      <c r="AH370">
        <v>0</v>
      </c>
    </row>
    <row r="371" spans="10:34">
      <c r="J371">
        <v>1847</v>
      </c>
      <c r="K371">
        <v>733</v>
      </c>
      <c r="L371">
        <v>112</v>
      </c>
      <c r="M371">
        <v>164</v>
      </c>
      <c r="Y371">
        <v>0</v>
      </c>
      <c r="Z371">
        <v>0</v>
      </c>
      <c r="AA371">
        <v>0</v>
      </c>
      <c r="AB371">
        <v>0</v>
      </c>
      <c r="AD371" s="13">
        <v>0</v>
      </c>
      <c r="AE371" s="13">
        <v>0</v>
      </c>
      <c r="AG371">
        <v>0</v>
      </c>
      <c r="AH371">
        <v>0</v>
      </c>
    </row>
    <row r="372" spans="10:34">
      <c r="J372">
        <v>1839</v>
      </c>
      <c r="K372">
        <v>731</v>
      </c>
      <c r="L372">
        <v>122</v>
      </c>
      <c r="M372">
        <v>168</v>
      </c>
      <c r="Y372">
        <v>0</v>
      </c>
      <c r="Z372">
        <v>0</v>
      </c>
      <c r="AA372">
        <v>0</v>
      </c>
      <c r="AB372">
        <v>0</v>
      </c>
      <c r="AD372" s="13">
        <v>0</v>
      </c>
      <c r="AE372" s="13">
        <v>0</v>
      </c>
      <c r="AG372">
        <v>0</v>
      </c>
      <c r="AH372">
        <v>0</v>
      </c>
    </row>
    <row r="373" spans="10:34">
      <c r="J373">
        <v>1825</v>
      </c>
      <c r="K373">
        <v>729</v>
      </c>
      <c r="L373">
        <v>131</v>
      </c>
      <c r="M373">
        <v>168</v>
      </c>
      <c r="Y373">
        <v>0</v>
      </c>
      <c r="Z373">
        <v>0</v>
      </c>
      <c r="AA373">
        <v>0</v>
      </c>
      <c r="AB373">
        <v>0</v>
      </c>
      <c r="AD373" s="13">
        <v>0</v>
      </c>
      <c r="AE373" s="13">
        <v>0</v>
      </c>
      <c r="AG373">
        <v>0</v>
      </c>
      <c r="AH373">
        <v>0</v>
      </c>
    </row>
    <row r="374" spans="10:34">
      <c r="J374">
        <v>1815</v>
      </c>
      <c r="K374">
        <v>727</v>
      </c>
      <c r="L374">
        <v>140</v>
      </c>
      <c r="M374">
        <v>170</v>
      </c>
      <c r="Y374">
        <v>0</v>
      </c>
      <c r="Z374">
        <v>0</v>
      </c>
      <c r="AA374">
        <v>0</v>
      </c>
      <c r="AB374">
        <v>0</v>
      </c>
      <c r="AD374" s="13">
        <v>0</v>
      </c>
      <c r="AE374" s="13">
        <v>0</v>
      </c>
      <c r="AG374">
        <v>0</v>
      </c>
      <c r="AH374">
        <v>0</v>
      </c>
    </row>
    <row r="375" spans="10:34">
      <c r="J375">
        <v>1804</v>
      </c>
      <c r="K375">
        <v>727</v>
      </c>
      <c r="L375">
        <v>148</v>
      </c>
      <c r="M375">
        <v>174</v>
      </c>
      <c r="Y375">
        <v>0</v>
      </c>
      <c r="Z375">
        <v>0</v>
      </c>
      <c r="AA375">
        <v>0</v>
      </c>
      <c r="AB375">
        <v>0</v>
      </c>
      <c r="AD375" s="13">
        <v>0</v>
      </c>
      <c r="AE375" s="13">
        <v>0</v>
      </c>
      <c r="AG375">
        <v>0</v>
      </c>
      <c r="AH375">
        <v>0</v>
      </c>
    </row>
    <row r="376" spans="10:34">
      <c r="J376">
        <v>1793</v>
      </c>
      <c r="K376">
        <v>721</v>
      </c>
      <c r="L376">
        <v>158</v>
      </c>
      <c r="M376">
        <v>176</v>
      </c>
      <c r="Y376">
        <v>0</v>
      </c>
      <c r="Z376">
        <v>0</v>
      </c>
      <c r="AA376">
        <v>0</v>
      </c>
      <c r="AB376">
        <v>0</v>
      </c>
      <c r="AD376" s="13">
        <v>0</v>
      </c>
      <c r="AE376" s="13">
        <v>0</v>
      </c>
      <c r="AG376">
        <v>0</v>
      </c>
      <c r="AH376">
        <v>0</v>
      </c>
    </row>
    <row r="377" spans="10:34">
      <c r="J377">
        <v>1781</v>
      </c>
      <c r="K377">
        <v>717</v>
      </c>
      <c r="L377">
        <v>168</v>
      </c>
      <c r="M377">
        <v>182</v>
      </c>
      <c r="Y377">
        <v>0</v>
      </c>
      <c r="Z377">
        <v>0</v>
      </c>
      <c r="AA377">
        <v>0</v>
      </c>
      <c r="AB377">
        <v>0</v>
      </c>
      <c r="AD377" s="13">
        <v>0</v>
      </c>
      <c r="AE377" s="13">
        <v>0</v>
      </c>
      <c r="AG377">
        <v>0</v>
      </c>
      <c r="AH377">
        <v>0</v>
      </c>
    </row>
    <row r="378" spans="10:34">
      <c r="J378">
        <v>1771</v>
      </c>
      <c r="K378">
        <v>712</v>
      </c>
      <c r="L378">
        <v>177</v>
      </c>
      <c r="M378">
        <v>186</v>
      </c>
      <c r="Y378">
        <v>0</v>
      </c>
      <c r="Z378">
        <v>0</v>
      </c>
      <c r="AA378">
        <v>0</v>
      </c>
      <c r="AB378">
        <v>0</v>
      </c>
      <c r="AD378" s="13">
        <v>0</v>
      </c>
      <c r="AE378" s="13">
        <v>0</v>
      </c>
      <c r="AG378">
        <v>0</v>
      </c>
      <c r="AH378">
        <v>0</v>
      </c>
    </row>
    <row r="379" spans="10:34">
      <c r="J379">
        <v>1757</v>
      </c>
      <c r="K379">
        <v>708</v>
      </c>
      <c r="L379">
        <v>182</v>
      </c>
      <c r="M379">
        <v>192</v>
      </c>
      <c r="Y379">
        <v>0</v>
      </c>
      <c r="Z379">
        <v>0</v>
      </c>
      <c r="AA379">
        <v>0</v>
      </c>
      <c r="AB379">
        <v>0</v>
      </c>
      <c r="AD379" s="13">
        <v>0</v>
      </c>
      <c r="AE379" s="13">
        <v>0</v>
      </c>
      <c r="AG379">
        <v>0</v>
      </c>
      <c r="AH379">
        <v>0</v>
      </c>
    </row>
    <row r="380" spans="10:34">
      <c r="J380">
        <v>1743</v>
      </c>
      <c r="K380">
        <v>703</v>
      </c>
      <c r="L380">
        <v>198</v>
      </c>
      <c r="M380">
        <v>196</v>
      </c>
      <c r="Y380">
        <v>0</v>
      </c>
      <c r="Z380">
        <v>0</v>
      </c>
      <c r="AA380">
        <v>0</v>
      </c>
      <c r="AB380">
        <v>0</v>
      </c>
      <c r="AD380" s="13">
        <v>0</v>
      </c>
      <c r="AE380" s="13">
        <v>0</v>
      </c>
      <c r="AG380">
        <v>0</v>
      </c>
      <c r="AH380">
        <v>0</v>
      </c>
    </row>
    <row r="381" spans="10:34">
      <c r="J381">
        <v>1731</v>
      </c>
      <c r="K381">
        <v>698</v>
      </c>
      <c r="L381">
        <v>208</v>
      </c>
      <c r="M381">
        <v>200</v>
      </c>
      <c r="Y381">
        <v>0</v>
      </c>
      <c r="Z381">
        <v>0</v>
      </c>
      <c r="AA381">
        <v>0</v>
      </c>
      <c r="AB381">
        <v>0</v>
      </c>
      <c r="AD381" s="13">
        <v>0</v>
      </c>
      <c r="AE381" s="13">
        <v>0</v>
      </c>
      <c r="AG381">
        <v>0</v>
      </c>
      <c r="AH381">
        <v>0</v>
      </c>
    </row>
    <row r="382" spans="10:34">
      <c r="J382">
        <v>1719</v>
      </c>
      <c r="K382">
        <v>692</v>
      </c>
      <c r="L382">
        <v>219</v>
      </c>
      <c r="M382">
        <v>206</v>
      </c>
      <c r="Y382">
        <v>0</v>
      </c>
      <c r="Z382">
        <v>0</v>
      </c>
      <c r="AA382">
        <v>0</v>
      </c>
      <c r="AB382">
        <v>0</v>
      </c>
      <c r="AD382" s="13">
        <v>0</v>
      </c>
      <c r="AE382" s="13">
        <v>0</v>
      </c>
      <c r="AG382">
        <v>0</v>
      </c>
      <c r="AH382">
        <v>0</v>
      </c>
    </row>
    <row r="383" spans="10:34">
      <c r="J383">
        <v>1706</v>
      </c>
      <c r="K383">
        <v>687</v>
      </c>
      <c r="L383">
        <v>231</v>
      </c>
      <c r="M383">
        <v>210</v>
      </c>
      <c r="Y383">
        <v>0</v>
      </c>
      <c r="Z383">
        <v>0</v>
      </c>
      <c r="AA383">
        <v>0</v>
      </c>
      <c r="AB383">
        <v>0</v>
      </c>
      <c r="AD383" s="13">
        <v>0</v>
      </c>
      <c r="AE383" s="13">
        <v>0</v>
      </c>
      <c r="AG383">
        <v>0</v>
      </c>
      <c r="AH383">
        <v>0</v>
      </c>
    </row>
    <row r="384" spans="10:34">
      <c r="J384">
        <v>1693</v>
      </c>
      <c r="K384">
        <v>681</v>
      </c>
      <c r="L384">
        <v>242</v>
      </c>
      <c r="M384">
        <v>216</v>
      </c>
      <c r="Y384">
        <v>0</v>
      </c>
      <c r="Z384">
        <v>0</v>
      </c>
      <c r="AA384">
        <v>0</v>
      </c>
      <c r="AB384">
        <v>0</v>
      </c>
      <c r="AD384" s="13">
        <v>0</v>
      </c>
      <c r="AE384" s="13">
        <v>0</v>
      </c>
      <c r="AG384">
        <v>0</v>
      </c>
      <c r="AH384">
        <v>0</v>
      </c>
    </row>
    <row r="385" spans="10:34">
      <c r="J385">
        <v>1681</v>
      </c>
      <c r="K385">
        <v>676</v>
      </c>
      <c r="L385">
        <v>252</v>
      </c>
      <c r="M385">
        <v>222</v>
      </c>
      <c r="Y385">
        <v>0</v>
      </c>
      <c r="Z385">
        <v>0</v>
      </c>
      <c r="AA385">
        <v>0</v>
      </c>
      <c r="AB385">
        <v>0</v>
      </c>
      <c r="AD385" s="13">
        <v>0</v>
      </c>
      <c r="AE385" s="13">
        <v>0</v>
      </c>
      <c r="AG385">
        <v>0</v>
      </c>
      <c r="AH385">
        <v>0</v>
      </c>
    </row>
    <row r="386" spans="10:34">
      <c r="J386">
        <v>1669</v>
      </c>
      <c r="K386">
        <v>671</v>
      </c>
      <c r="L386">
        <v>262</v>
      </c>
      <c r="M386">
        <v>226</v>
      </c>
      <c r="Y386">
        <v>0</v>
      </c>
      <c r="Z386">
        <v>0</v>
      </c>
      <c r="AA386">
        <v>0</v>
      </c>
      <c r="AB386">
        <v>0</v>
      </c>
      <c r="AD386" s="13">
        <v>0</v>
      </c>
      <c r="AE386" s="13">
        <v>0</v>
      </c>
      <c r="AG386">
        <v>0</v>
      </c>
      <c r="AH386">
        <v>0</v>
      </c>
    </row>
    <row r="387" spans="10:34">
      <c r="J387">
        <v>1657</v>
      </c>
      <c r="K387">
        <v>667</v>
      </c>
      <c r="L387">
        <v>272</v>
      </c>
      <c r="M387">
        <v>234</v>
      </c>
      <c r="Y387">
        <v>0</v>
      </c>
      <c r="Z387">
        <v>0</v>
      </c>
      <c r="AA387">
        <v>0</v>
      </c>
      <c r="AB387">
        <v>0</v>
      </c>
      <c r="AD387" s="13">
        <v>0</v>
      </c>
      <c r="AE387" s="13">
        <v>0</v>
      </c>
      <c r="AG387">
        <v>0</v>
      </c>
      <c r="AH387">
        <v>0</v>
      </c>
    </row>
    <row r="388" spans="10:34">
      <c r="J388">
        <v>1643</v>
      </c>
      <c r="K388">
        <v>665</v>
      </c>
      <c r="L388">
        <v>282</v>
      </c>
      <c r="M388">
        <v>240</v>
      </c>
      <c r="Y388">
        <v>0</v>
      </c>
      <c r="Z388">
        <v>0</v>
      </c>
      <c r="AA388">
        <v>0</v>
      </c>
      <c r="AB388">
        <v>0</v>
      </c>
      <c r="AD388" s="13">
        <v>0</v>
      </c>
      <c r="AE388" s="13">
        <v>0</v>
      </c>
      <c r="AG388">
        <v>0</v>
      </c>
      <c r="AH388">
        <v>0</v>
      </c>
    </row>
    <row r="389" spans="10:34">
      <c r="J389">
        <v>1630</v>
      </c>
      <c r="K389">
        <v>661</v>
      </c>
      <c r="L389">
        <v>294</v>
      </c>
      <c r="M389">
        <v>246</v>
      </c>
      <c r="Y389">
        <v>0</v>
      </c>
      <c r="Z389">
        <v>0</v>
      </c>
      <c r="AA389">
        <v>0</v>
      </c>
      <c r="AB389">
        <v>0</v>
      </c>
      <c r="AD389" s="13">
        <v>0</v>
      </c>
      <c r="AE389" s="13">
        <v>0</v>
      </c>
      <c r="AG389">
        <v>0</v>
      </c>
      <c r="AH389">
        <v>0</v>
      </c>
    </row>
    <row r="390" spans="10:34">
      <c r="J390">
        <v>1615</v>
      </c>
      <c r="K390">
        <v>657</v>
      </c>
      <c r="L390">
        <v>306</v>
      </c>
      <c r="M390">
        <v>254</v>
      </c>
      <c r="AD390" s="13">
        <v>0</v>
      </c>
      <c r="AE390" s="13">
        <v>0</v>
      </c>
      <c r="AG390">
        <v>0</v>
      </c>
      <c r="AH390">
        <v>0</v>
      </c>
    </row>
    <row r="391" spans="10:34">
      <c r="J391">
        <v>1601</v>
      </c>
      <c r="K391">
        <v>657</v>
      </c>
      <c r="L391">
        <v>318</v>
      </c>
      <c r="M391">
        <v>260</v>
      </c>
      <c r="AD391" s="13">
        <v>0</v>
      </c>
      <c r="AE391" s="13">
        <v>0</v>
      </c>
      <c r="AG391">
        <v>0</v>
      </c>
      <c r="AH391">
        <v>0</v>
      </c>
    </row>
    <row r="392" spans="10:34">
      <c r="J392">
        <v>1587</v>
      </c>
      <c r="K392">
        <v>652</v>
      </c>
      <c r="L392">
        <v>331</v>
      </c>
      <c r="M392">
        <v>264</v>
      </c>
      <c r="AD392" s="13">
        <v>0</v>
      </c>
      <c r="AE392" s="13">
        <v>0</v>
      </c>
      <c r="AG392">
        <v>0</v>
      </c>
      <c r="AH392">
        <v>0</v>
      </c>
    </row>
    <row r="393" spans="10:34">
      <c r="J393">
        <v>1571</v>
      </c>
      <c r="K393">
        <v>649</v>
      </c>
      <c r="L393">
        <v>345</v>
      </c>
      <c r="M393">
        <v>270</v>
      </c>
      <c r="AD393" s="13">
        <v>0</v>
      </c>
      <c r="AE393" s="13">
        <v>0</v>
      </c>
      <c r="AG393">
        <v>0</v>
      </c>
      <c r="AH393">
        <v>0</v>
      </c>
    </row>
    <row r="394" spans="10:34">
      <c r="J394">
        <v>1556</v>
      </c>
      <c r="K394">
        <v>647</v>
      </c>
      <c r="L394">
        <v>358</v>
      </c>
      <c r="M394">
        <v>276</v>
      </c>
      <c r="AD394" s="13">
        <v>0</v>
      </c>
      <c r="AE394" s="13">
        <v>0</v>
      </c>
      <c r="AG394">
        <v>0</v>
      </c>
      <c r="AH394">
        <v>0</v>
      </c>
    </row>
    <row r="395" spans="10:34">
      <c r="J395">
        <v>1541</v>
      </c>
      <c r="K395">
        <v>647</v>
      </c>
      <c r="L395">
        <v>372</v>
      </c>
      <c r="M395">
        <v>282</v>
      </c>
      <c r="AD395" s="13">
        <v>0</v>
      </c>
      <c r="AE395" s="13">
        <v>0</v>
      </c>
      <c r="AG395">
        <v>0</v>
      </c>
      <c r="AH395">
        <v>0</v>
      </c>
    </row>
    <row r="396" spans="10:34">
      <c r="J396">
        <v>1525</v>
      </c>
      <c r="K396">
        <v>645</v>
      </c>
      <c r="L396">
        <v>386</v>
      </c>
      <c r="M396">
        <v>282</v>
      </c>
      <c r="AD396" s="13">
        <v>0</v>
      </c>
      <c r="AE396" s="13">
        <v>0</v>
      </c>
      <c r="AG396">
        <v>0</v>
      </c>
      <c r="AH396">
        <v>0</v>
      </c>
    </row>
    <row r="397" spans="10:34">
      <c r="J397">
        <v>1511</v>
      </c>
      <c r="K397">
        <v>645</v>
      </c>
      <c r="L397">
        <v>401</v>
      </c>
      <c r="M397">
        <v>284</v>
      </c>
      <c r="AD397" s="13">
        <v>0</v>
      </c>
      <c r="AE397" s="13">
        <v>0</v>
      </c>
      <c r="AG397">
        <v>0</v>
      </c>
      <c r="AH397">
        <v>0</v>
      </c>
    </row>
    <row r="398" spans="10:34">
      <c r="J398">
        <v>1495</v>
      </c>
      <c r="K398">
        <v>644</v>
      </c>
      <c r="L398">
        <v>414</v>
      </c>
      <c r="M398">
        <v>290</v>
      </c>
      <c r="AD398" s="13">
        <v>0</v>
      </c>
      <c r="AE398" s="13">
        <v>0</v>
      </c>
      <c r="AG398">
        <v>0</v>
      </c>
      <c r="AH398">
        <v>0</v>
      </c>
    </row>
    <row r="399" spans="10:34">
      <c r="J399">
        <v>1480</v>
      </c>
      <c r="K399">
        <v>642</v>
      </c>
      <c r="L399">
        <v>426</v>
      </c>
      <c r="M399">
        <v>294</v>
      </c>
      <c r="AD399" s="13">
        <v>0</v>
      </c>
      <c r="AE399" s="13">
        <v>0</v>
      </c>
      <c r="AG399">
        <v>0</v>
      </c>
      <c r="AH399">
        <v>0</v>
      </c>
    </row>
    <row r="400" spans="10:34">
      <c r="J400">
        <v>1465</v>
      </c>
      <c r="K400">
        <v>641</v>
      </c>
      <c r="L400">
        <v>441</v>
      </c>
      <c r="M400">
        <v>300</v>
      </c>
      <c r="AD400" s="13">
        <v>0</v>
      </c>
      <c r="AE400" s="13">
        <v>0</v>
      </c>
      <c r="AG400">
        <v>0</v>
      </c>
      <c r="AH400">
        <v>0</v>
      </c>
    </row>
    <row r="401" spans="10:34">
      <c r="J401">
        <v>1450</v>
      </c>
      <c r="K401">
        <v>639</v>
      </c>
      <c r="L401">
        <v>454</v>
      </c>
      <c r="M401">
        <v>302</v>
      </c>
      <c r="AD401" s="13">
        <v>0</v>
      </c>
      <c r="AE401" s="13">
        <v>0</v>
      </c>
      <c r="AG401">
        <v>0</v>
      </c>
      <c r="AH401">
        <v>0</v>
      </c>
    </row>
    <row r="402" spans="10:34">
      <c r="J402">
        <v>1435</v>
      </c>
      <c r="K402">
        <v>637</v>
      </c>
      <c r="L402">
        <v>466</v>
      </c>
      <c r="M402">
        <v>308</v>
      </c>
      <c r="AD402" s="13">
        <v>0</v>
      </c>
      <c r="AE402" s="13">
        <v>0</v>
      </c>
      <c r="AG402">
        <v>0</v>
      </c>
      <c r="AH402">
        <v>0</v>
      </c>
    </row>
    <row r="403" spans="10:34">
      <c r="J403">
        <v>1420</v>
      </c>
      <c r="K403">
        <v>636</v>
      </c>
      <c r="L403">
        <v>480</v>
      </c>
      <c r="M403">
        <v>312</v>
      </c>
      <c r="AD403" s="13">
        <v>0</v>
      </c>
      <c r="AE403" s="13">
        <v>0</v>
      </c>
      <c r="AG403">
        <v>0</v>
      </c>
      <c r="AH403">
        <v>0</v>
      </c>
    </row>
    <row r="404" spans="10:34">
      <c r="J404">
        <v>1406</v>
      </c>
      <c r="K404">
        <v>633</v>
      </c>
      <c r="L404">
        <v>492</v>
      </c>
      <c r="M404">
        <v>318</v>
      </c>
      <c r="AD404" s="13">
        <v>0</v>
      </c>
      <c r="AE404" s="13">
        <v>0</v>
      </c>
      <c r="AG404">
        <v>0</v>
      </c>
      <c r="AH404">
        <v>0</v>
      </c>
    </row>
    <row r="405" spans="10:34">
      <c r="J405">
        <v>1392</v>
      </c>
      <c r="K405">
        <v>631</v>
      </c>
      <c r="L405">
        <v>504</v>
      </c>
      <c r="M405">
        <v>324</v>
      </c>
      <c r="AD405" s="13">
        <v>0</v>
      </c>
      <c r="AE405" s="13">
        <v>0</v>
      </c>
      <c r="AG405">
        <v>0</v>
      </c>
      <c r="AH405">
        <v>0</v>
      </c>
    </row>
    <row r="406" spans="10:34">
      <c r="J406">
        <v>1378</v>
      </c>
      <c r="K406">
        <v>629</v>
      </c>
      <c r="L406">
        <v>516</v>
      </c>
      <c r="M406">
        <v>330</v>
      </c>
      <c r="AD406" s="13">
        <v>0</v>
      </c>
      <c r="AE406" s="13">
        <v>0</v>
      </c>
      <c r="AG406">
        <v>0</v>
      </c>
      <c r="AH406">
        <v>0</v>
      </c>
    </row>
    <row r="407" spans="10:34">
      <c r="J407">
        <v>1363</v>
      </c>
      <c r="K407">
        <v>629</v>
      </c>
      <c r="L407">
        <v>526</v>
      </c>
      <c r="M407">
        <v>336</v>
      </c>
      <c r="AD407" s="13">
        <v>0</v>
      </c>
      <c r="AE407" s="13">
        <v>0</v>
      </c>
      <c r="AG407">
        <v>0</v>
      </c>
      <c r="AH407">
        <v>0</v>
      </c>
    </row>
    <row r="408" spans="10:34">
      <c r="J408">
        <v>1349</v>
      </c>
      <c r="K408">
        <v>626</v>
      </c>
      <c r="L408">
        <v>538</v>
      </c>
      <c r="M408">
        <v>344</v>
      </c>
      <c r="AD408" s="13">
        <v>0</v>
      </c>
      <c r="AE408" s="13">
        <v>0</v>
      </c>
      <c r="AG408">
        <v>0</v>
      </c>
      <c r="AH408">
        <v>0</v>
      </c>
    </row>
    <row r="409" spans="10:34">
      <c r="J409">
        <v>1335</v>
      </c>
      <c r="K409">
        <v>623</v>
      </c>
      <c r="L409">
        <v>550</v>
      </c>
      <c r="M409">
        <v>350</v>
      </c>
      <c r="AD409" s="13">
        <v>0</v>
      </c>
      <c r="AE409" s="13">
        <v>0</v>
      </c>
      <c r="AG409">
        <v>0</v>
      </c>
      <c r="AH409">
        <v>0</v>
      </c>
    </row>
    <row r="410" spans="10:34">
      <c r="J410">
        <v>1320</v>
      </c>
      <c r="K410">
        <v>619</v>
      </c>
      <c r="L410">
        <v>562</v>
      </c>
      <c r="M410">
        <v>358</v>
      </c>
      <c r="AD410" s="13">
        <v>0</v>
      </c>
      <c r="AE410" s="13">
        <v>0</v>
      </c>
      <c r="AG410">
        <v>0</v>
      </c>
      <c r="AH410">
        <v>0</v>
      </c>
    </row>
    <row r="411" spans="10:34">
      <c r="J411">
        <v>1305</v>
      </c>
      <c r="K411">
        <v>617</v>
      </c>
      <c r="L411">
        <v>574</v>
      </c>
      <c r="M411">
        <v>366</v>
      </c>
      <c r="AD411" s="13">
        <v>0</v>
      </c>
      <c r="AE411" s="13">
        <v>0</v>
      </c>
      <c r="AG411">
        <v>0</v>
      </c>
      <c r="AH411">
        <v>0</v>
      </c>
    </row>
    <row r="412" spans="10:34">
      <c r="J412">
        <v>1290</v>
      </c>
      <c r="K412">
        <v>613</v>
      </c>
      <c r="L412">
        <v>585</v>
      </c>
      <c r="M412">
        <v>374</v>
      </c>
      <c r="AD412" s="13">
        <v>0</v>
      </c>
      <c r="AE412" s="13">
        <v>0</v>
      </c>
      <c r="AG412">
        <v>0</v>
      </c>
      <c r="AH412">
        <v>0</v>
      </c>
    </row>
    <row r="413" spans="10:34">
      <c r="J413">
        <v>1275</v>
      </c>
      <c r="K413">
        <v>607</v>
      </c>
      <c r="L413">
        <v>596</v>
      </c>
      <c r="M413">
        <v>382</v>
      </c>
      <c r="AD413" s="13">
        <v>0</v>
      </c>
      <c r="AE413" s="13">
        <v>0</v>
      </c>
      <c r="AG413">
        <v>0</v>
      </c>
      <c r="AH413">
        <v>0</v>
      </c>
    </row>
    <row r="414" spans="10:34">
      <c r="J414">
        <v>1260</v>
      </c>
      <c r="K414">
        <v>605</v>
      </c>
      <c r="L414">
        <v>607</v>
      </c>
      <c r="M414">
        <v>392</v>
      </c>
      <c r="AD414" s="13">
        <v>0</v>
      </c>
      <c r="AE414" s="13">
        <v>0</v>
      </c>
      <c r="AG414">
        <v>0</v>
      </c>
      <c r="AH414">
        <v>0</v>
      </c>
    </row>
    <row r="415" spans="10:34">
      <c r="J415">
        <v>1245</v>
      </c>
      <c r="K415">
        <v>603</v>
      </c>
      <c r="L415">
        <v>618</v>
      </c>
      <c r="M415">
        <v>400</v>
      </c>
      <c r="AD415" s="13">
        <v>0</v>
      </c>
      <c r="AE415" s="13">
        <v>0</v>
      </c>
      <c r="AG415">
        <v>0</v>
      </c>
      <c r="AH415">
        <v>0</v>
      </c>
    </row>
    <row r="416" spans="10:34">
      <c r="J416">
        <v>1230</v>
      </c>
      <c r="K416">
        <v>602</v>
      </c>
      <c r="L416">
        <v>629</v>
      </c>
      <c r="M416">
        <v>408</v>
      </c>
      <c r="AD416" s="13">
        <v>0</v>
      </c>
      <c r="AE416" s="13">
        <v>0</v>
      </c>
      <c r="AG416">
        <v>0</v>
      </c>
      <c r="AH416">
        <v>0</v>
      </c>
    </row>
    <row r="417" spans="10:34">
      <c r="J417">
        <v>1215</v>
      </c>
      <c r="K417">
        <v>603</v>
      </c>
      <c r="L417">
        <v>639</v>
      </c>
      <c r="M417">
        <v>416</v>
      </c>
      <c r="AD417" s="13">
        <v>0</v>
      </c>
      <c r="AE417" s="13">
        <v>0</v>
      </c>
      <c r="AG417">
        <v>0</v>
      </c>
      <c r="AH417">
        <v>0</v>
      </c>
    </row>
    <row r="418" spans="10:34">
      <c r="J418">
        <v>1201</v>
      </c>
      <c r="K418">
        <v>599</v>
      </c>
      <c r="L418">
        <v>650</v>
      </c>
      <c r="M418">
        <v>422</v>
      </c>
      <c r="AD418" s="13">
        <v>0</v>
      </c>
      <c r="AE418" s="13">
        <v>0</v>
      </c>
      <c r="AG418">
        <v>0</v>
      </c>
      <c r="AH418">
        <v>0</v>
      </c>
    </row>
    <row r="419" spans="10:34">
      <c r="J419">
        <v>1187</v>
      </c>
      <c r="K419">
        <v>595</v>
      </c>
      <c r="L419">
        <v>662</v>
      </c>
      <c r="M419">
        <v>430</v>
      </c>
      <c r="AD419" s="13">
        <v>0</v>
      </c>
      <c r="AE419" s="13">
        <v>0</v>
      </c>
      <c r="AG419">
        <v>0</v>
      </c>
      <c r="AH419">
        <v>0</v>
      </c>
    </row>
    <row r="420" spans="10:34">
      <c r="J420">
        <v>1172</v>
      </c>
      <c r="K420">
        <v>595</v>
      </c>
      <c r="L420">
        <v>672</v>
      </c>
      <c r="M420">
        <v>436</v>
      </c>
      <c r="AD420" s="13">
        <v>0</v>
      </c>
      <c r="AE420" s="13">
        <v>0</v>
      </c>
      <c r="AG420">
        <v>0</v>
      </c>
      <c r="AH420">
        <v>0</v>
      </c>
    </row>
    <row r="421" spans="10:34">
      <c r="J421">
        <v>1159</v>
      </c>
      <c r="K421">
        <v>593</v>
      </c>
      <c r="L421">
        <v>684</v>
      </c>
      <c r="M421">
        <v>442</v>
      </c>
      <c r="AD421" s="13">
        <v>0</v>
      </c>
      <c r="AE421" s="13">
        <v>0</v>
      </c>
      <c r="AG421">
        <v>0</v>
      </c>
      <c r="AH421">
        <v>0</v>
      </c>
    </row>
    <row r="422" spans="10:34">
      <c r="J422">
        <v>1147</v>
      </c>
      <c r="K422">
        <v>590</v>
      </c>
      <c r="L422">
        <v>695</v>
      </c>
      <c r="M422">
        <v>448</v>
      </c>
      <c r="AD422" s="13">
        <v>0</v>
      </c>
      <c r="AE422" s="13">
        <v>0</v>
      </c>
      <c r="AG422">
        <v>0</v>
      </c>
      <c r="AH422">
        <v>0</v>
      </c>
    </row>
    <row r="423" spans="10:34">
      <c r="J423" s="16">
        <v>1135</v>
      </c>
      <c r="K423">
        <v>589</v>
      </c>
      <c r="L423">
        <v>707</v>
      </c>
      <c r="M423">
        <v>454</v>
      </c>
      <c r="AD423" s="13">
        <v>0</v>
      </c>
      <c r="AE423" s="13">
        <v>0</v>
      </c>
      <c r="AG423">
        <v>0</v>
      </c>
      <c r="AH423">
        <v>0</v>
      </c>
    </row>
    <row r="424" spans="10:34">
      <c r="J424" s="16">
        <v>1123</v>
      </c>
      <c r="K424">
        <v>587</v>
      </c>
      <c r="L424">
        <v>718</v>
      </c>
      <c r="M424">
        <v>458</v>
      </c>
      <c r="AD424" s="13">
        <v>0</v>
      </c>
      <c r="AE424" s="13">
        <v>0</v>
      </c>
      <c r="AG424">
        <v>0</v>
      </c>
      <c r="AH424">
        <v>0</v>
      </c>
    </row>
    <row r="425" spans="10:34">
      <c r="J425" s="16">
        <v>1112</v>
      </c>
      <c r="K425">
        <v>588</v>
      </c>
      <c r="L425">
        <v>729</v>
      </c>
      <c r="M425">
        <v>464</v>
      </c>
      <c r="AD425" s="13">
        <v>0</v>
      </c>
      <c r="AE425" s="13">
        <v>0</v>
      </c>
      <c r="AG425">
        <v>0</v>
      </c>
      <c r="AH425">
        <v>0</v>
      </c>
    </row>
    <row r="426" spans="10:34">
      <c r="J426" s="16">
        <v>1101</v>
      </c>
      <c r="K426">
        <v>589</v>
      </c>
      <c r="L426">
        <v>738</v>
      </c>
      <c r="M426">
        <v>468</v>
      </c>
      <c r="AD426" s="13">
        <v>0</v>
      </c>
      <c r="AE426" s="13">
        <v>0</v>
      </c>
      <c r="AG426">
        <v>0</v>
      </c>
      <c r="AH426">
        <v>0</v>
      </c>
    </row>
    <row r="427" spans="10:34">
      <c r="J427" s="16">
        <v>1092</v>
      </c>
      <c r="K427">
        <v>591</v>
      </c>
      <c r="L427">
        <v>750</v>
      </c>
      <c r="M427">
        <v>472</v>
      </c>
      <c r="AD427" s="13">
        <v>0</v>
      </c>
      <c r="AE427" s="13">
        <v>0</v>
      </c>
      <c r="AG427">
        <v>0</v>
      </c>
      <c r="AH427">
        <v>0</v>
      </c>
    </row>
    <row r="428" spans="10:34">
      <c r="J428">
        <v>1082</v>
      </c>
      <c r="K428">
        <v>595</v>
      </c>
      <c r="L428">
        <v>762</v>
      </c>
      <c r="M428">
        <v>474</v>
      </c>
      <c r="AD428" s="13">
        <v>0</v>
      </c>
      <c r="AE428" s="13">
        <v>0</v>
      </c>
      <c r="AG428">
        <v>0</v>
      </c>
      <c r="AH428">
        <v>0</v>
      </c>
    </row>
    <row r="429" spans="10:34">
      <c r="J429">
        <v>1072</v>
      </c>
      <c r="K429">
        <v>599</v>
      </c>
      <c r="L429">
        <v>773</v>
      </c>
      <c r="M429">
        <v>476</v>
      </c>
      <c r="AD429" s="13">
        <v>0</v>
      </c>
      <c r="AE429" s="13">
        <v>0</v>
      </c>
      <c r="AG429">
        <v>0</v>
      </c>
      <c r="AH429">
        <v>0</v>
      </c>
    </row>
    <row r="430" spans="10:34">
      <c r="J430">
        <v>1062</v>
      </c>
      <c r="K430">
        <v>605</v>
      </c>
      <c r="L430">
        <v>784</v>
      </c>
      <c r="M430">
        <v>476</v>
      </c>
      <c r="AD430" s="13">
        <v>0</v>
      </c>
      <c r="AE430" s="13">
        <v>0</v>
      </c>
      <c r="AG430">
        <v>0</v>
      </c>
      <c r="AH430">
        <v>0</v>
      </c>
    </row>
    <row r="431" spans="10:34">
      <c r="J431">
        <v>1051</v>
      </c>
      <c r="K431">
        <v>613</v>
      </c>
      <c r="L431">
        <v>794</v>
      </c>
      <c r="M431">
        <v>474</v>
      </c>
      <c r="AD431" s="13">
        <v>0</v>
      </c>
      <c r="AE431" s="13">
        <v>0</v>
      </c>
      <c r="AG431">
        <v>0</v>
      </c>
      <c r="AH431">
        <v>0</v>
      </c>
    </row>
    <row r="432" spans="10:34">
      <c r="J432">
        <v>1040</v>
      </c>
      <c r="K432">
        <v>623</v>
      </c>
      <c r="L432">
        <v>804</v>
      </c>
      <c r="M432">
        <v>472</v>
      </c>
      <c r="AD432" s="13">
        <v>0</v>
      </c>
      <c r="AE432" s="13">
        <v>0</v>
      </c>
      <c r="AG432">
        <v>0</v>
      </c>
      <c r="AH432">
        <v>0</v>
      </c>
    </row>
    <row r="433" spans="10:34">
      <c r="J433">
        <v>1027</v>
      </c>
      <c r="K433">
        <v>633</v>
      </c>
      <c r="L433">
        <v>820</v>
      </c>
      <c r="M433">
        <v>468</v>
      </c>
      <c r="AD433" s="13">
        <v>0</v>
      </c>
      <c r="AE433" s="13">
        <v>0</v>
      </c>
      <c r="AG433">
        <v>0</v>
      </c>
      <c r="AH433">
        <v>0</v>
      </c>
    </row>
    <row r="434" spans="10:34">
      <c r="J434">
        <v>1018</v>
      </c>
      <c r="K434">
        <v>643</v>
      </c>
      <c r="L434">
        <v>830</v>
      </c>
      <c r="M434">
        <v>466</v>
      </c>
      <c r="AD434" s="13">
        <v>0</v>
      </c>
      <c r="AE434" s="13">
        <v>0</v>
      </c>
      <c r="AG434">
        <v>0</v>
      </c>
      <c r="AH434">
        <v>0</v>
      </c>
    </row>
    <row r="435" spans="10:34">
      <c r="J435">
        <v>1001</v>
      </c>
      <c r="K435">
        <v>655</v>
      </c>
      <c r="L435">
        <v>840</v>
      </c>
      <c r="M435">
        <v>464</v>
      </c>
      <c r="AD435" s="13">
        <v>0</v>
      </c>
      <c r="AE435" s="13">
        <v>0</v>
      </c>
      <c r="AG435">
        <v>0</v>
      </c>
      <c r="AH435">
        <v>0</v>
      </c>
    </row>
    <row r="436" spans="10:34">
      <c r="J436">
        <v>992</v>
      </c>
      <c r="K436">
        <v>665</v>
      </c>
      <c r="L436">
        <v>852</v>
      </c>
      <c r="M436">
        <v>464</v>
      </c>
      <c r="AD436" s="13">
        <v>0</v>
      </c>
      <c r="AE436" s="13">
        <v>0</v>
      </c>
      <c r="AG436">
        <v>0</v>
      </c>
      <c r="AH436">
        <v>0</v>
      </c>
    </row>
    <row r="437" spans="10:34">
      <c r="J437">
        <v>986</v>
      </c>
      <c r="K437">
        <v>677</v>
      </c>
      <c r="L437">
        <v>864</v>
      </c>
      <c r="M437">
        <v>464</v>
      </c>
    </row>
    <row r="438" spans="10:34">
      <c r="J438">
        <v>976</v>
      </c>
      <c r="K438">
        <v>686</v>
      </c>
      <c r="L438">
        <v>878</v>
      </c>
      <c r="M438">
        <v>466</v>
      </c>
    </row>
    <row r="439" spans="10:34">
      <c r="J439">
        <v>967</v>
      </c>
      <c r="K439">
        <v>695</v>
      </c>
      <c r="L439">
        <v>894</v>
      </c>
      <c r="M439">
        <v>465</v>
      </c>
    </row>
    <row r="440" spans="10:34">
      <c r="J440">
        <v>955</v>
      </c>
      <c r="K440">
        <v>703</v>
      </c>
      <c r="L440">
        <v>908</v>
      </c>
      <c r="M440">
        <v>465</v>
      </c>
    </row>
    <row r="441" spans="10:34">
      <c r="J441">
        <v>944</v>
      </c>
      <c r="K441">
        <v>709</v>
      </c>
      <c r="L441">
        <v>922</v>
      </c>
      <c r="M441">
        <v>464</v>
      </c>
    </row>
    <row r="442" spans="10:34">
      <c r="J442">
        <v>933</v>
      </c>
      <c r="K442">
        <v>715</v>
      </c>
      <c r="L442">
        <v>936</v>
      </c>
      <c r="M442">
        <v>464</v>
      </c>
    </row>
    <row r="443" spans="10:34">
      <c r="J443">
        <v>922</v>
      </c>
      <c r="K443">
        <v>719</v>
      </c>
      <c r="L443">
        <v>950</v>
      </c>
      <c r="M443">
        <v>461</v>
      </c>
    </row>
    <row r="444" spans="10:34">
      <c r="J444">
        <v>911</v>
      </c>
      <c r="K444">
        <v>724</v>
      </c>
      <c r="L444">
        <v>962</v>
      </c>
      <c r="M444">
        <v>456</v>
      </c>
    </row>
    <row r="445" spans="10:34">
      <c r="J445">
        <v>900</v>
      </c>
      <c r="K445">
        <v>728</v>
      </c>
      <c r="L445">
        <v>978</v>
      </c>
      <c r="M445">
        <v>453</v>
      </c>
    </row>
    <row r="446" spans="10:34">
      <c r="J446">
        <v>889</v>
      </c>
      <c r="K446">
        <v>731</v>
      </c>
      <c r="L446">
        <v>990</v>
      </c>
      <c r="M446">
        <v>450</v>
      </c>
    </row>
    <row r="447" spans="10:34">
      <c r="J447">
        <v>877</v>
      </c>
      <c r="K447">
        <v>734</v>
      </c>
      <c r="L447">
        <v>1004</v>
      </c>
      <c r="M447">
        <v>446</v>
      </c>
    </row>
    <row r="448" spans="10:34">
      <c r="J448">
        <v>866</v>
      </c>
      <c r="K448">
        <v>735</v>
      </c>
      <c r="L448">
        <v>1016</v>
      </c>
      <c r="M448">
        <v>446</v>
      </c>
    </row>
    <row r="449" spans="10:13">
      <c r="J449">
        <v>853</v>
      </c>
      <c r="K449">
        <v>737</v>
      </c>
      <c r="L449">
        <v>1030</v>
      </c>
      <c r="M449">
        <v>446</v>
      </c>
    </row>
    <row r="450" spans="10:13">
      <c r="J450">
        <v>836</v>
      </c>
      <c r="K450">
        <v>737</v>
      </c>
      <c r="L450">
        <v>1042</v>
      </c>
      <c r="M450">
        <v>442</v>
      </c>
    </row>
    <row r="451" spans="10:13">
      <c r="J451">
        <v>828</v>
      </c>
      <c r="K451">
        <v>737</v>
      </c>
      <c r="L451">
        <v>1056</v>
      </c>
      <c r="M451">
        <v>440</v>
      </c>
    </row>
    <row r="452" spans="10:13">
      <c r="J452">
        <v>814</v>
      </c>
      <c r="K452">
        <v>734</v>
      </c>
      <c r="L452">
        <v>1068</v>
      </c>
      <c r="M452">
        <v>438</v>
      </c>
    </row>
    <row r="453" spans="10:13">
      <c r="J453">
        <v>800</v>
      </c>
      <c r="K453">
        <v>736</v>
      </c>
      <c r="L453">
        <v>1082</v>
      </c>
      <c r="M453">
        <v>436</v>
      </c>
    </row>
    <row r="454" spans="10:13">
      <c r="J454">
        <v>787</v>
      </c>
      <c r="K454">
        <v>736</v>
      </c>
      <c r="L454">
        <v>1096</v>
      </c>
      <c r="M454">
        <v>434</v>
      </c>
    </row>
    <row r="455" spans="10:13">
      <c r="J455">
        <v>773</v>
      </c>
      <c r="K455">
        <v>736</v>
      </c>
      <c r="L455">
        <v>1110</v>
      </c>
      <c r="M455">
        <v>436</v>
      </c>
    </row>
    <row r="456" spans="10:13">
      <c r="J456">
        <v>759</v>
      </c>
      <c r="K456">
        <v>736</v>
      </c>
      <c r="L456">
        <v>1124</v>
      </c>
      <c r="M456">
        <v>436</v>
      </c>
    </row>
    <row r="457" spans="10:13">
      <c r="J457">
        <v>747</v>
      </c>
      <c r="K457">
        <v>736</v>
      </c>
      <c r="L457">
        <v>1136</v>
      </c>
      <c r="M457">
        <v>434</v>
      </c>
    </row>
    <row r="458" spans="10:13">
      <c r="J458">
        <v>733</v>
      </c>
      <c r="K458">
        <v>735</v>
      </c>
      <c r="L458">
        <v>1150</v>
      </c>
      <c r="M458">
        <v>434</v>
      </c>
    </row>
    <row r="459" spans="10:13">
      <c r="J459">
        <v>720</v>
      </c>
      <c r="K459">
        <v>735</v>
      </c>
      <c r="L459">
        <v>1162</v>
      </c>
      <c r="M459">
        <v>433</v>
      </c>
    </row>
    <row r="460" spans="10:13">
      <c r="J460">
        <v>706</v>
      </c>
      <c r="K460">
        <v>734</v>
      </c>
      <c r="L460">
        <v>1174</v>
      </c>
      <c r="M460">
        <v>432</v>
      </c>
    </row>
    <row r="461" spans="10:13">
      <c r="J461">
        <v>692</v>
      </c>
      <c r="K461">
        <v>733</v>
      </c>
      <c r="L461">
        <v>1191</v>
      </c>
      <c r="M461">
        <v>432</v>
      </c>
    </row>
    <row r="462" spans="10:13">
      <c r="J462">
        <v>679</v>
      </c>
      <c r="K462">
        <v>725</v>
      </c>
      <c r="L462">
        <v>1203</v>
      </c>
      <c r="M462">
        <v>430</v>
      </c>
    </row>
    <row r="463" spans="10:13">
      <c r="J463">
        <v>665</v>
      </c>
      <c r="K463">
        <v>720</v>
      </c>
      <c r="L463">
        <v>1215</v>
      </c>
      <c r="M463">
        <v>430</v>
      </c>
    </row>
    <row r="464" spans="10:13">
      <c r="J464">
        <v>651</v>
      </c>
      <c r="K464">
        <v>731</v>
      </c>
      <c r="L464">
        <v>1224</v>
      </c>
      <c r="M464">
        <v>430</v>
      </c>
    </row>
    <row r="465" spans="10:13">
      <c r="J465">
        <v>635</v>
      </c>
      <c r="K465">
        <v>731</v>
      </c>
      <c r="L465">
        <v>1237</v>
      </c>
      <c r="M465">
        <v>431</v>
      </c>
    </row>
    <row r="466" spans="10:13">
      <c r="J466">
        <v>620</v>
      </c>
      <c r="K466">
        <v>731</v>
      </c>
      <c r="L466">
        <v>1254</v>
      </c>
      <c r="M466">
        <v>432</v>
      </c>
    </row>
    <row r="467" spans="10:13">
      <c r="J467">
        <v>606</v>
      </c>
      <c r="K467">
        <v>731</v>
      </c>
      <c r="L467">
        <v>1267</v>
      </c>
      <c r="M467">
        <v>433</v>
      </c>
    </row>
    <row r="468" spans="10:13">
      <c r="J468">
        <v>589</v>
      </c>
      <c r="K468">
        <v>729</v>
      </c>
      <c r="L468">
        <v>1281</v>
      </c>
      <c r="M468">
        <v>434</v>
      </c>
    </row>
    <row r="469" spans="10:13">
      <c r="J469">
        <v>574</v>
      </c>
      <c r="K469">
        <v>728</v>
      </c>
      <c r="L469">
        <v>1296</v>
      </c>
      <c r="M469">
        <v>433</v>
      </c>
    </row>
    <row r="470" spans="10:13">
      <c r="J470">
        <v>559</v>
      </c>
      <c r="K470">
        <v>726</v>
      </c>
      <c r="L470">
        <v>1310</v>
      </c>
      <c r="M470">
        <v>431</v>
      </c>
    </row>
    <row r="471" spans="10:13">
      <c r="J471">
        <v>545</v>
      </c>
      <c r="K471">
        <v>723</v>
      </c>
      <c r="L471">
        <v>1323</v>
      </c>
      <c r="M471">
        <v>430</v>
      </c>
    </row>
    <row r="472" spans="10:13">
      <c r="J472">
        <v>532</v>
      </c>
      <c r="K472">
        <v>720</v>
      </c>
      <c r="L472">
        <v>1336</v>
      </c>
      <c r="M472">
        <v>427</v>
      </c>
    </row>
    <row r="473" spans="10:13">
      <c r="J473">
        <v>518</v>
      </c>
      <c r="K473">
        <v>717</v>
      </c>
      <c r="L473">
        <v>1349</v>
      </c>
      <c r="M473">
        <v>424</v>
      </c>
    </row>
    <row r="474" spans="10:13">
      <c r="J474">
        <v>505</v>
      </c>
      <c r="K474">
        <v>715</v>
      </c>
      <c r="L474">
        <v>1362</v>
      </c>
      <c r="M474">
        <v>420</v>
      </c>
    </row>
    <row r="475" spans="10:13">
      <c r="J475">
        <v>491</v>
      </c>
      <c r="K475">
        <v>711</v>
      </c>
      <c r="L475">
        <v>1374</v>
      </c>
      <c r="M475">
        <v>416</v>
      </c>
    </row>
    <row r="476" spans="10:13">
      <c r="J476">
        <v>480</v>
      </c>
      <c r="K476">
        <v>708</v>
      </c>
      <c r="L476">
        <v>1387</v>
      </c>
      <c r="M476">
        <v>412</v>
      </c>
    </row>
    <row r="477" spans="10:13">
      <c r="J477">
        <v>467</v>
      </c>
      <c r="K477">
        <v>703</v>
      </c>
      <c r="L477">
        <v>1400</v>
      </c>
      <c r="M477">
        <v>406</v>
      </c>
    </row>
    <row r="478" spans="10:13">
      <c r="J478">
        <v>453</v>
      </c>
      <c r="K478">
        <v>699</v>
      </c>
      <c r="L478">
        <v>1410</v>
      </c>
      <c r="M478">
        <v>400</v>
      </c>
    </row>
    <row r="479" spans="10:13">
      <c r="J479">
        <v>435</v>
      </c>
      <c r="K479">
        <v>694</v>
      </c>
      <c r="L479">
        <v>1422</v>
      </c>
      <c r="M479">
        <v>396</v>
      </c>
    </row>
    <row r="480" spans="10:13">
      <c r="J480">
        <v>427</v>
      </c>
      <c r="K480">
        <v>687</v>
      </c>
      <c r="L480">
        <v>1436</v>
      </c>
      <c r="M480">
        <v>390</v>
      </c>
    </row>
    <row r="481" spans="10:13">
      <c r="J481">
        <v>412</v>
      </c>
      <c r="K481">
        <v>681</v>
      </c>
      <c r="L481">
        <v>1449</v>
      </c>
      <c r="M481">
        <v>386</v>
      </c>
    </row>
    <row r="482" spans="10:13">
      <c r="J482">
        <v>397</v>
      </c>
      <c r="K482">
        <v>676</v>
      </c>
      <c r="L482">
        <v>1462</v>
      </c>
      <c r="M482">
        <v>382</v>
      </c>
    </row>
    <row r="483" spans="10:13">
      <c r="J483">
        <v>384</v>
      </c>
      <c r="K483">
        <v>670</v>
      </c>
      <c r="L483">
        <v>1474</v>
      </c>
      <c r="M483">
        <v>378</v>
      </c>
    </row>
    <row r="484" spans="10:13">
      <c r="J484">
        <v>368</v>
      </c>
      <c r="K484">
        <v>664</v>
      </c>
      <c r="L484">
        <v>1488</v>
      </c>
      <c r="M484">
        <v>375</v>
      </c>
    </row>
    <row r="485" spans="10:13">
      <c r="J485">
        <v>354</v>
      </c>
      <c r="K485">
        <v>659</v>
      </c>
      <c r="L485">
        <v>1500</v>
      </c>
      <c r="M485">
        <v>372</v>
      </c>
    </row>
    <row r="486" spans="10:13">
      <c r="J486">
        <v>341</v>
      </c>
      <c r="K486">
        <v>648</v>
      </c>
      <c r="L486">
        <v>1512</v>
      </c>
      <c r="M486">
        <v>368</v>
      </c>
    </row>
    <row r="487" spans="10:13">
      <c r="J487">
        <v>325</v>
      </c>
      <c r="K487">
        <v>647</v>
      </c>
      <c r="L487">
        <v>1522</v>
      </c>
      <c r="M487">
        <v>366</v>
      </c>
    </row>
    <row r="488" spans="10:13">
      <c r="J488">
        <v>311</v>
      </c>
      <c r="K488">
        <v>643</v>
      </c>
      <c r="L488">
        <v>1534</v>
      </c>
      <c r="M488">
        <v>364</v>
      </c>
    </row>
    <row r="489" spans="10:13">
      <c r="J489">
        <v>295</v>
      </c>
      <c r="K489">
        <v>638</v>
      </c>
      <c r="L489">
        <v>1545</v>
      </c>
      <c r="M489">
        <v>362</v>
      </c>
    </row>
    <row r="490" spans="10:13">
      <c r="J490">
        <v>281</v>
      </c>
      <c r="K490">
        <v>633</v>
      </c>
      <c r="L490">
        <v>1556</v>
      </c>
      <c r="M490">
        <v>360</v>
      </c>
    </row>
    <row r="491" spans="10:13">
      <c r="J491">
        <v>269</v>
      </c>
      <c r="K491">
        <v>627</v>
      </c>
      <c r="L491">
        <v>1568</v>
      </c>
      <c r="M491">
        <v>358</v>
      </c>
    </row>
    <row r="492" spans="10:13">
      <c r="J492">
        <v>256</v>
      </c>
      <c r="K492">
        <v>622</v>
      </c>
      <c r="L492">
        <v>1579</v>
      </c>
      <c r="M492">
        <v>358</v>
      </c>
    </row>
    <row r="493" spans="10:13">
      <c r="J493">
        <v>243</v>
      </c>
      <c r="K493">
        <v>617</v>
      </c>
      <c r="L493">
        <v>1590</v>
      </c>
      <c r="M493">
        <v>357</v>
      </c>
    </row>
    <row r="494" spans="10:13">
      <c r="J494">
        <v>223</v>
      </c>
      <c r="K494">
        <v>611</v>
      </c>
      <c r="L494">
        <v>1604</v>
      </c>
      <c r="M494">
        <v>357</v>
      </c>
    </row>
    <row r="495" spans="10:13">
      <c r="J495">
        <v>217</v>
      </c>
      <c r="K495">
        <v>607</v>
      </c>
      <c r="L495">
        <v>1616</v>
      </c>
      <c r="M495">
        <v>356</v>
      </c>
    </row>
    <row r="496" spans="10:13">
      <c r="J496">
        <v>197</v>
      </c>
      <c r="K496">
        <v>601</v>
      </c>
      <c r="L496">
        <v>1630</v>
      </c>
      <c r="M496">
        <v>355</v>
      </c>
    </row>
    <row r="497" spans="10:13">
      <c r="J497">
        <v>187</v>
      </c>
      <c r="K497">
        <v>596</v>
      </c>
      <c r="L497">
        <v>1644</v>
      </c>
      <c r="M497">
        <v>355</v>
      </c>
    </row>
    <row r="498" spans="10:13">
      <c r="J498">
        <v>171</v>
      </c>
      <c r="K498">
        <v>591</v>
      </c>
      <c r="L498">
        <v>1656</v>
      </c>
      <c r="M498">
        <v>353</v>
      </c>
    </row>
    <row r="499" spans="10:13">
      <c r="J499">
        <v>159</v>
      </c>
      <c r="K499">
        <v>585</v>
      </c>
      <c r="L499">
        <v>1668</v>
      </c>
      <c r="M499">
        <v>351</v>
      </c>
    </row>
    <row r="500" spans="10:13">
      <c r="J500">
        <v>145</v>
      </c>
      <c r="K500">
        <v>579</v>
      </c>
      <c r="L500">
        <v>1682</v>
      </c>
      <c r="M500">
        <v>349</v>
      </c>
    </row>
    <row r="501" spans="10:13">
      <c r="J501">
        <v>131</v>
      </c>
      <c r="K501">
        <v>571</v>
      </c>
      <c r="L501">
        <v>1692</v>
      </c>
      <c r="M501">
        <v>347</v>
      </c>
    </row>
    <row r="502" spans="10:13">
      <c r="J502">
        <v>118</v>
      </c>
      <c r="K502">
        <v>564</v>
      </c>
      <c r="L502">
        <v>1705</v>
      </c>
      <c r="M502">
        <v>344</v>
      </c>
    </row>
    <row r="503" spans="10:13">
      <c r="J503">
        <v>104</v>
      </c>
      <c r="K503">
        <v>556</v>
      </c>
      <c r="L503">
        <v>1716</v>
      </c>
      <c r="M503">
        <v>342</v>
      </c>
    </row>
    <row r="504" spans="10:13">
      <c r="J504">
        <v>95</v>
      </c>
      <c r="K504">
        <v>548</v>
      </c>
      <c r="L504">
        <v>1728</v>
      </c>
      <c r="M504">
        <v>338</v>
      </c>
    </row>
    <row r="505" spans="10:13">
      <c r="J505">
        <v>83</v>
      </c>
      <c r="K505">
        <v>540</v>
      </c>
      <c r="L505">
        <v>1740</v>
      </c>
      <c r="M505">
        <v>334</v>
      </c>
    </row>
    <row r="506" spans="10:13">
      <c r="J506">
        <v>71</v>
      </c>
      <c r="K506">
        <v>532</v>
      </c>
      <c r="L506">
        <v>1754</v>
      </c>
      <c r="M506">
        <v>330</v>
      </c>
    </row>
    <row r="507" spans="10:13">
      <c r="J507">
        <v>63</v>
      </c>
      <c r="K507">
        <v>524</v>
      </c>
      <c r="L507">
        <v>1766</v>
      </c>
      <c r="M507">
        <v>326</v>
      </c>
    </row>
    <row r="508" spans="10:13">
      <c r="J508">
        <v>51</v>
      </c>
      <c r="K508">
        <v>515</v>
      </c>
      <c r="L508">
        <v>1779</v>
      </c>
      <c r="M508">
        <v>321</v>
      </c>
    </row>
    <row r="509" spans="10:13">
      <c r="J509">
        <v>41</v>
      </c>
      <c r="K509">
        <v>505</v>
      </c>
      <c r="L509">
        <v>1792</v>
      </c>
      <c r="M509">
        <v>317</v>
      </c>
    </row>
    <row r="510" spans="10:13">
      <c r="J510">
        <v>27</v>
      </c>
      <c r="K510">
        <v>495</v>
      </c>
      <c r="L510">
        <v>1804</v>
      </c>
      <c r="M510">
        <v>314</v>
      </c>
    </row>
    <row r="511" spans="10:13">
      <c r="J511">
        <v>14</v>
      </c>
      <c r="K511">
        <v>487</v>
      </c>
      <c r="L511">
        <v>1816</v>
      </c>
      <c r="M511">
        <v>311</v>
      </c>
    </row>
    <row r="512" spans="10:13">
      <c r="J512">
        <v>0</v>
      </c>
      <c r="K512">
        <v>475</v>
      </c>
      <c r="L512">
        <v>1830</v>
      </c>
      <c r="M512">
        <v>310</v>
      </c>
    </row>
    <row r="513" spans="10:13">
      <c r="J513">
        <v>0</v>
      </c>
      <c r="K513">
        <v>465</v>
      </c>
      <c r="L513">
        <v>1840</v>
      </c>
      <c r="M513">
        <v>310</v>
      </c>
    </row>
    <row r="514" spans="10:13">
      <c r="J514">
        <v>0</v>
      </c>
      <c r="K514">
        <v>455</v>
      </c>
      <c r="L514">
        <v>1852</v>
      </c>
      <c r="M514">
        <v>310</v>
      </c>
    </row>
    <row r="515" spans="10:13">
      <c r="J515">
        <v>0</v>
      </c>
      <c r="K515">
        <v>451</v>
      </c>
      <c r="L515">
        <v>1862</v>
      </c>
      <c r="M515">
        <v>310</v>
      </c>
    </row>
    <row r="516" spans="10:13">
      <c r="J516">
        <v>0</v>
      </c>
      <c r="K516">
        <v>0</v>
      </c>
      <c r="L516">
        <v>1870</v>
      </c>
      <c r="M516">
        <v>311</v>
      </c>
    </row>
    <row r="517" spans="10:13">
      <c r="J517">
        <v>0</v>
      </c>
      <c r="K517">
        <v>0</v>
      </c>
      <c r="L517">
        <v>1880</v>
      </c>
      <c r="M517">
        <v>312</v>
      </c>
    </row>
    <row r="518" spans="10:13">
      <c r="J518">
        <v>0</v>
      </c>
      <c r="K518">
        <v>0</v>
      </c>
      <c r="L518">
        <v>1890</v>
      </c>
      <c r="M518">
        <v>314</v>
      </c>
    </row>
    <row r="519" spans="10:13">
      <c r="J519">
        <v>0</v>
      </c>
      <c r="K519">
        <v>0</v>
      </c>
      <c r="L519">
        <v>1898</v>
      </c>
      <c r="M519">
        <v>317</v>
      </c>
    </row>
    <row r="520" spans="10:13">
      <c r="J520">
        <v>0</v>
      </c>
      <c r="K520">
        <v>0</v>
      </c>
      <c r="L520">
        <v>1906</v>
      </c>
      <c r="M520">
        <v>321</v>
      </c>
    </row>
    <row r="521" spans="10:13">
      <c r="J521">
        <v>0</v>
      </c>
      <c r="K521">
        <v>0</v>
      </c>
      <c r="L521">
        <v>0</v>
      </c>
      <c r="M521">
        <v>0</v>
      </c>
    </row>
    <row r="522" spans="10:13">
      <c r="J522">
        <v>0</v>
      </c>
      <c r="K522">
        <v>0</v>
      </c>
      <c r="L522">
        <v>0</v>
      </c>
      <c r="M522">
        <v>0</v>
      </c>
    </row>
    <row r="523" spans="10:13">
      <c r="J523">
        <v>0</v>
      </c>
      <c r="K523">
        <v>0</v>
      </c>
      <c r="L523">
        <v>0</v>
      </c>
      <c r="M523">
        <v>0</v>
      </c>
    </row>
    <row r="524" spans="10:13">
      <c r="J524">
        <v>0</v>
      </c>
      <c r="K524">
        <v>0</v>
      </c>
      <c r="L524">
        <v>0</v>
      </c>
      <c r="M524">
        <v>0</v>
      </c>
    </row>
    <row r="525" spans="10:13">
      <c r="J525">
        <v>0</v>
      </c>
      <c r="K525">
        <v>0</v>
      </c>
      <c r="L525">
        <v>0</v>
      </c>
      <c r="M525">
        <v>0</v>
      </c>
    </row>
    <row r="526" spans="10:13">
      <c r="J526">
        <v>0</v>
      </c>
      <c r="K526">
        <v>0</v>
      </c>
      <c r="L526">
        <v>0</v>
      </c>
      <c r="M526">
        <v>0</v>
      </c>
    </row>
    <row r="527" spans="10:13">
      <c r="J527">
        <v>0</v>
      </c>
      <c r="K527">
        <v>0</v>
      </c>
      <c r="L527">
        <v>0</v>
      </c>
      <c r="M527">
        <v>0</v>
      </c>
    </row>
    <row r="528" spans="10:13">
      <c r="J528">
        <v>0</v>
      </c>
      <c r="K528">
        <v>0</v>
      </c>
      <c r="L528">
        <v>0</v>
      </c>
      <c r="M528">
        <v>0</v>
      </c>
    </row>
    <row r="529" spans="10:13">
      <c r="J529">
        <v>0</v>
      </c>
      <c r="K529">
        <v>0</v>
      </c>
      <c r="L529">
        <v>0</v>
      </c>
      <c r="M529">
        <v>0</v>
      </c>
    </row>
    <row r="530" spans="10:13">
      <c r="J530">
        <v>0</v>
      </c>
      <c r="K530">
        <v>0</v>
      </c>
      <c r="L530">
        <v>0</v>
      </c>
      <c r="M530">
        <v>0</v>
      </c>
    </row>
    <row r="531" spans="10:13">
      <c r="J531">
        <v>0</v>
      </c>
      <c r="K531">
        <v>0</v>
      </c>
      <c r="L531">
        <v>0</v>
      </c>
      <c r="M531">
        <v>0</v>
      </c>
    </row>
    <row r="532" spans="10:13">
      <c r="J532">
        <v>0</v>
      </c>
      <c r="K532">
        <v>0</v>
      </c>
      <c r="L532">
        <v>0</v>
      </c>
      <c r="M532">
        <v>0</v>
      </c>
    </row>
    <row r="533" spans="10:13">
      <c r="J533">
        <v>0</v>
      </c>
      <c r="K533">
        <v>0</v>
      </c>
      <c r="L533">
        <v>0</v>
      </c>
      <c r="M533">
        <v>0</v>
      </c>
    </row>
    <row r="534" spans="10:13">
      <c r="J534">
        <v>0</v>
      </c>
      <c r="K534">
        <v>0</v>
      </c>
      <c r="L534">
        <v>0</v>
      </c>
      <c r="M534">
        <v>0</v>
      </c>
    </row>
    <row r="535" spans="10:13">
      <c r="J535">
        <v>0</v>
      </c>
      <c r="K535">
        <v>0</v>
      </c>
      <c r="L535">
        <v>0</v>
      </c>
      <c r="M535">
        <v>0</v>
      </c>
    </row>
    <row r="536" spans="10:13">
      <c r="J536">
        <v>0</v>
      </c>
      <c r="K536">
        <v>0</v>
      </c>
      <c r="L536">
        <v>0</v>
      </c>
      <c r="M536">
        <v>0</v>
      </c>
    </row>
    <row r="537" spans="10:13">
      <c r="J537">
        <v>0</v>
      </c>
      <c r="K537">
        <v>0</v>
      </c>
      <c r="L537">
        <v>0</v>
      </c>
      <c r="M537">
        <v>0</v>
      </c>
    </row>
    <row r="538" spans="10:13">
      <c r="J538">
        <v>0</v>
      </c>
      <c r="K538">
        <v>0</v>
      </c>
      <c r="L538">
        <v>0</v>
      </c>
      <c r="M538">
        <v>0</v>
      </c>
    </row>
    <row r="539" spans="10:13">
      <c r="J539">
        <v>0</v>
      </c>
      <c r="K539">
        <v>0</v>
      </c>
      <c r="L539">
        <v>0</v>
      </c>
      <c r="M539">
        <v>0</v>
      </c>
    </row>
    <row r="540" spans="10:13">
      <c r="J540">
        <v>0</v>
      </c>
      <c r="K540">
        <v>0</v>
      </c>
      <c r="L540">
        <v>0</v>
      </c>
      <c r="M540">
        <v>0</v>
      </c>
    </row>
    <row r="541" spans="10:13">
      <c r="J541">
        <v>0</v>
      </c>
      <c r="K541">
        <v>0</v>
      </c>
      <c r="L541">
        <v>0</v>
      </c>
      <c r="M541">
        <v>0</v>
      </c>
    </row>
    <row r="542" spans="10:13">
      <c r="J542">
        <v>0</v>
      </c>
      <c r="K542">
        <v>0</v>
      </c>
      <c r="L542">
        <v>0</v>
      </c>
      <c r="M542">
        <v>0</v>
      </c>
    </row>
    <row r="543" spans="10:13">
      <c r="J543">
        <v>0</v>
      </c>
      <c r="K543">
        <v>0</v>
      </c>
      <c r="L543">
        <v>0</v>
      </c>
      <c r="M543">
        <v>0</v>
      </c>
    </row>
    <row r="544" spans="10:13">
      <c r="J544">
        <v>0</v>
      </c>
      <c r="K544">
        <v>0</v>
      </c>
      <c r="L544">
        <v>0</v>
      </c>
      <c r="M544">
        <v>0</v>
      </c>
    </row>
    <row r="545" spans="10:13">
      <c r="J545">
        <v>0</v>
      </c>
      <c r="K545">
        <v>0</v>
      </c>
      <c r="L545">
        <v>0</v>
      </c>
      <c r="M545">
        <v>0</v>
      </c>
    </row>
    <row r="546" spans="10:13">
      <c r="J546">
        <v>0</v>
      </c>
      <c r="K546">
        <v>0</v>
      </c>
      <c r="L546">
        <v>0</v>
      </c>
      <c r="M546">
        <v>0</v>
      </c>
    </row>
    <row r="547" spans="10:13">
      <c r="J547">
        <v>0</v>
      </c>
      <c r="K547">
        <v>0</v>
      </c>
      <c r="L547">
        <v>0</v>
      </c>
      <c r="M547">
        <v>0</v>
      </c>
    </row>
    <row r="548" spans="10:13">
      <c r="J548">
        <v>0</v>
      </c>
      <c r="K548">
        <v>0</v>
      </c>
      <c r="L548">
        <v>0</v>
      </c>
      <c r="M548">
        <v>0</v>
      </c>
    </row>
    <row r="549" spans="10:13">
      <c r="J549">
        <v>0</v>
      </c>
      <c r="K549">
        <v>0</v>
      </c>
      <c r="L549">
        <v>0</v>
      </c>
      <c r="M549">
        <v>0</v>
      </c>
    </row>
    <row r="550" spans="10:13">
      <c r="J550">
        <v>0</v>
      </c>
      <c r="K550">
        <v>0</v>
      </c>
      <c r="L550">
        <v>0</v>
      </c>
      <c r="M550">
        <v>0</v>
      </c>
    </row>
    <row r="551" spans="10:13">
      <c r="J551">
        <v>0</v>
      </c>
      <c r="K551">
        <v>0</v>
      </c>
      <c r="L551">
        <v>0</v>
      </c>
      <c r="M551">
        <v>0</v>
      </c>
    </row>
    <row r="552" spans="10:13">
      <c r="J552">
        <v>0</v>
      </c>
      <c r="K552">
        <v>0</v>
      </c>
      <c r="L552">
        <v>0</v>
      </c>
      <c r="M552">
        <v>0</v>
      </c>
    </row>
    <row r="553" spans="10:13">
      <c r="J553">
        <v>0</v>
      </c>
      <c r="K553">
        <v>0</v>
      </c>
      <c r="L553">
        <v>0</v>
      </c>
      <c r="M553">
        <v>0</v>
      </c>
    </row>
    <row r="554" spans="10:13">
      <c r="J554">
        <v>0</v>
      </c>
      <c r="K554">
        <v>0</v>
      </c>
      <c r="L554">
        <v>0</v>
      </c>
      <c r="M554">
        <v>0</v>
      </c>
    </row>
    <row r="555" spans="10:13">
      <c r="J555">
        <v>0</v>
      </c>
      <c r="K555">
        <v>0</v>
      </c>
      <c r="L555">
        <v>0</v>
      </c>
      <c r="M555">
        <v>0</v>
      </c>
    </row>
    <row r="556" spans="10:13">
      <c r="J556">
        <v>0</v>
      </c>
      <c r="K556">
        <v>0</v>
      </c>
      <c r="L556">
        <v>0</v>
      </c>
      <c r="M556">
        <v>0</v>
      </c>
    </row>
    <row r="557" spans="10:13">
      <c r="J557">
        <v>0</v>
      </c>
      <c r="K557">
        <v>0</v>
      </c>
      <c r="L557">
        <v>0</v>
      </c>
      <c r="M557">
        <v>0</v>
      </c>
    </row>
    <row r="558" spans="10:13">
      <c r="J558">
        <v>0</v>
      </c>
      <c r="K558">
        <v>0</v>
      </c>
      <c r="L558">
        <v>0</v>
      </c>
      <c r="M558">
        <v>0</v>
      </c>
    </row>
    <row r="559" spans="10:13">
      <c r="J559">
        <v>0</v>
      </c>
      <c r="K559">
        <v>0</v>
      </c>
      <c r="L559">
        <v>0</v>
      </c>
      <c r="M559">
        <v>0</v>
      </c>
    </row>
    <row r="560" spans="10:13">
      <c r="J560">
        <v>0</v>
      </c>
      <c r="K560">
        <v>0</v>
      </c>
      <c r="L560">
        <v>0</v>
      </c>
      <c r="M560">
        <v>0</v>
      </c>
    </row>
    <row r="561" spans="10:13">
      <c r="J561">
        <v>0</v>
      </c>
      <c r="K561">
        <v>0</v>
      </c>
      <c r="L561">
        <v>0</v>
      </c>
      <c r="M561">
        <v>0</v>
      </c>
    </row>
    <row r="562" spans="10:13">
      <c r="J562">
        <v>0</v>
      </c>
      <c r="K562">
        <v>0</v>
      </c>
      <c r="L562">
        <v>0</v>
      </c>
      <c r="M562">
        <v>0</v>
      </c>
    </row>
    <row r="563" spans="10:13">
      <c r="J563">
        <v>0</v>
      </c>
      <c r="K563">
        <v>0</v>
      </c>
      <c r="L563">
        <v>0</v>
      </c>
      <c r="M563">
        <v>0</v>
      </c>
    </row>
    <row r="564" spans="10:13">
      <c r="J564">
        <v>0</v>
      </c>
      <c r="K564">
        <v>0</v>
      </c>
      <c r="L564">
        <v>0</v>
      </c>
      <c r="M564">
        <v>0</v>
      </c>
    </row>
    <row r="565" spans="10:13">
      <c r="J565">
        <v>0</v>
      </c>
      <c r="K565">
        <v>0</v>
      </c>
      <c r="L565">
        <v>0</v>
      </c>
      <c r="M565">
        <v>0</v>
      </c>
    </row>
    <row r="566" spans="10:13">
      <c r="J566">
        <v>0</v>
      </c>
      <c r="K566">
        <v>0</v>
      </c>
      <c r="L566">
        <v>0</v>
      </c>
      <c r="M566">
        <v>0</v>
      </c>
    </row>
    <row r="567" spans="10:13">
      <c r="J567">
        <v>0</v>
      </c>
      <c r="K567">
        <v>0</v>
      </c>
      <c r="L567">
        <v>0</v>
      </c>
      <c r="M567">
        <v>0</v>
      </c>
    </row>
    <row r="568" spans="10:13">
      <c r="J568">
        <v>0</v>
      </c>
      <c r="K568">
        <v>0</v>
      </c>
      <c r="L568">
        <v>0</v>
      </c>
      <c r="M568">
        <v>0</v>
      </c>
    </row>
    <row r="569" spans="10:13">
      <c r="J569">
        <v>0</v>
      </c>
      <c r="K569">
        <v>0</v>
      </c>
      <c r="L569">
        <v>0</v>
      </c>
      <c r="M569">
        <v>0</v>
      </c>
    </row>
    <row r="570" spans="10:13">
      <c r="J570">
        <v>0</v>
      </c>
      <c r="K570">
        <v>0</v>
      </c>
      <c r="L570">
        <v>0</v>
      </c>
      <c r="M570">
        <v>0</v>
      </c>
    </row>
    <row r="571" spans="10:13">
      <c r="J571">
        <v>0</v>
      </c>
      <c r="K571">
        <v>0</v>
      </c>
      <c r="L571">
        <v>0</v>
      </c>
      <c r="M571">
        <v>0</v>
      </c>
    </row>
    <row r="572" spans="10:13">
      <c r="J572">
        <v>0</v>
      </c>
      <c r="K572">
        <v>0</v>
      </c>
      <c r="L572">
        <v>0</v>
      </c>
      <c r="M572">
        <v>0</v>
      </c>
    </row>
    <row r="573" spans="10:13">
      <c r="J573">
        <v>0</v>
      </c>
      <c r="K573">
        <v>0</v>
      </c>
      <c r="L573">
        <v>0</v>
      </c>
      <c r="M573">
        <v>0</v>
      </c>
    </row>
    <row r="574" spans="10:13">
      <c r="J574">
        <v>0</v>
      </c>
      <c r="K574">
        <v>0</v>
      </c>
      <c r="L574">
        <v>0</v>
      </c>
      <c r="M574">
        <v>0</v>
      </c>
    </row>
    <row r="575" spans="10:13">
      <c r="J575">
        <v>0</v>
      </c>
      <c r="K575">
        <v>0</v>
      </c>
      <c r="L575">
        <v>0</v>
      </c>
      <c r="M575">
        <v>0</v>
      </c>
    </row>
    <row r="576" spans="10:13">
      <c r="J576">
        <v>0</v>
      </c>
      <c r="K576">
        <v>0</v>
      </c>
      <c r="L576">
        <v>0</v>
      </c>
      <c r="M576">
        <v>0</v>
      </c>
    </row>
    <row r="577" spans="10:13">
      <c r="J577">
        <v>0</v>
      </c>
      <c r="K577">
        <v>0</v>
      </c>
      <c r="L577">
        <v>0</v>
      </c>
      <c r="M577">
        <v>0</v>
      </c>
    </row>
    <row r="578" spans="10:13">
      <c r="J578">
        <v>0</v>
      </c>
      <c r="K578">
        <v>0</v>
      </c>
      <c r="L578">
        <v>0</v>
      </c>
      <c r="M578">
        <v>0</v>
      </c>
    </row>
    <row r="579" spans="10:13">
      <c r="J579">
        <v>0</v>
      </c>
      <c r="K579">
        <v>0</v>
      </c>
      <c r="L579">
        <v>0</v>
      </c>
      <c r="M579">
        <v>0</v>
      </c>
    </row>
    <row r="580" spans="10:13">
      <c r="J580">
        <v>0</v>
      </c>
      <c r="K580">
        <v>0</v>
      </c>
      <c r="L580">
        <v>0</v>
      </c>
      <c r="M580">
        <v>0</v>
      </c>
    </row>
    <row r="581" spans="10:13">
      <c r="J581">
        <v>0</v>
      </c>
      <c r="K581">
        <v>0</v>
      </c>
      <c r="L581">
        <v>0</v>
      </c>
      <c r="M581">
        <v>0</v>
      </c>
    </row>
    <row r="582" spans="10:13">
      <c r="J582">
        <v>0</v>
      </c>
      <c r="K582">
        <v>0</v>
      </c>
      <c r="L582">
        <v>0</v>
      </c>
      <c r="M582">
        <v>0</v>
      </c>
    </row>
    <row r="583" spans="10:13">
      <c r="J583">
        <v>0</v>
      </c>
      <c r="K583">
        <v>0</v>
      </c>
      <c r="L583">
        <v>0</v>
      </c>
      <c r="M583">
        <v>0</v>
      </c>
    </row>
    <row r="584" spans="10:13">
      <c r="J584">
        <v>0</v>
      </c>
      <c r="K584">
        <v>0</v>
      </c>
      <c r="L584">
        <v>0</v>
      </c>
      <c r="M584">
        <v>0</v>
      </c>
    </row>
    <row r="585" spans="10:13">
      <c r="J585">
        <v>0</v>
      </c>
      <c r="K585">
        <v>0</v>
      </c>
      <c r="L585">
        <v>0</v>
      </c>
      <c r="M585">
        <v>0</v>
      </c>
    </row>
    <row r="586" spans="10:13">
      <c r="J586">
        <v>0</v>
      </c>
      <c r="K586">
        <v>0</v>
      </c>
      <c r="L586">
        <v>0</v>
      </c>
      <c r="M586">
        <v>0</v>
      </c>
    </row>
    <row r="587" spans="10:13">
      <c r="J587">
        <v>0</v>
      </c>
      <c r="K587">
        <v>0</v>
      </c>
      <c r="L587">
        <v>0</v>
      </c>
      <c r="M587">
        <v>0</v>
      </c>
    </row>
    <row r="588" spans="10:13">
      <c r="J588">
        <v>0</v>
      </c>
      <c r="K588">
        <v>0</v>
      </c>
      <c r="L588">
        <v>0</v>
      </c>
      <c r="M588">
        <v>0</v>
      </c>
    </row>
    <row r="589" spans="10:13">
      <c r="J589">
        <v>0</v>
      </c>
      <c r="K589">
        <v>0</v>
      </c>
      <c r="L589">
        <v>0</v>
      </c>
      <c r="M589">
        <v>0</v>
      </c>
    </row>
    <row r="590" spans="10:13">
      <c r="J590">
        <v>0</v>
      </c>
      <c r="K590">
        <v>0</v>
      </c>
      <c r="L590">
        <v>0</v>
      </c>
      <c r="M590">
        <v>0</v>
      </c>
    </row>
    <row r="591" spans="10:13">
      <c r="J591">
        <v>0</v>
      </c>
      <c r="K591">
        <v>0</v>
      </c>
      <c r="L591">
        <v>0</v>
      </c>
      <c r="M591">
        <v>0</v>
      </c>
    </row>
    <row r="592" spans="10:13">
      <c r="J592">
        <v>0</v>
      </c>
      <c r="K592">
        <v>0</v>
      </c>
      <c r="L592">
        <v>0</v>
      </c>
      <c r="M592">
        <v>0</v>
      </c>
    </row>
    <row r="593" spans="10:13">
      <c r="J593">
        <v>0</v>
      </c>
      <c r="K593">
        <v>0</v>
      </c>
      <c r="L593">
        <v>0</v>
      </c>
      <c r="M593">
        <v>0</v>
      </c>
    </row>
    <row r="594" spans="10:13">
      <c r="J594">
        <v>0</v>
      </c>
      <c r="K594">
        <v>0</v>
      </c>
      <c r="L594">
        <v>0</v>
      </c>
      <c r="M594">
        <v>0</v>
      </c>
    </row>
    <row r="595" spans="10:13">
      <c r="J595">
        <v>0</v>
      </c>
      <c r="K595">
        <v>0</v>
      </c>
      <c r="L595">
        <v>0</v>
      </c>
      <c r="M595">
        <v>0</v>
      </c>
    </row>
    <row r="596" spans="10:13">
      <c r="J596">
        <v>0</v>
      </c>
      <c r="K596">
        <v>0</v>
      </c>
      <c r="L596">
        <v>0</v>
      </c>
      <c r="M596">
        <v>0</v>
      </c>
    </row>
    <row r="597" spans="10:13">
      <c r="J597">
        <v>0</v>
      </c>
      <c r="K597">
        <v>0</v>
      </c>
      <c r="L597">
        <v>0</v>
      </c>
      <c r="M597">
        <v>0</v>
      </c>
    </row>
    <row r="598" spans="10:13">
      <c r="J598">
        <v>0</v>
      </c>
      <c r="K598">
        <v>0</v>
      </c>
      <c r="L598">
        <v>0</v>
      </c>
      <c r="M598">
        <v>0</v>
      </c>
    </row>
    <row r="599" spans="10:13">
      <c r="J599">
        <v>0</v>
      </c>
      <c r="K599">
        <v>0</v>
      </c>
      <c r="L599">
        <v>0</v>
      </c>
      <c r="M599">
        <v>0</v>
      </c>
    </row>
    <row r="600" spans="10:13">
      <c r="J600">
        <v>0</v>
      </c>
      <c r="K600">
        <v>0</v>
      </c>
      <c r="L600">
        <v>0</v>
      </c>
      <c r="M600">
        <v>0</v>
      </c>
    </row>
    <row r="601" spans="10:13">
      <c r="J601">
        <v>0</v>
      </c>
      <c r="K601">
        <v>0</v>
      </c>
      <c r="L601">
        <v>0</v>
      </c>
      <c r="M601">
        <v>0</v>
      </c>
    </row>
    <row r="602" spans="10:13">
      <c r="J602">
        <v>0</v>
      </c>
      <c r="K602">
        <v>0</v>
      </c>
      <c r="L602">
        <v>0</v>
      </c>
      <c r="M602">
        <v>0</v>
      </c>
    </row>
    <row r="603" spans="10:13">
      <c r="J603">
        <v>0</v>
      </c>
      <c r="K603">
        <v>0</v>
      </c>
      <c r="L603">
        <v>0</v>
      </c>
      <c r="M603">
        <v>0</v>
      </c>
    </row>
    <row r="604" spans="10:13">
      <c r="J604">
        <v>0</v>
      </c>
      <c r="K604">
        <v>0</v>
      </c>
      <c r="L604">
        <v>0</v>
      </c>
      <c r="M604">
        <v>0</v>
      </c>
    </row>
    <row r="605" spans="10:13">
      <c r="J605">
        <v>0</v>
      </c>
      <c r="K605">
        <v>0</v>
      </c>
      <c r="L605">
        <v>0</v>
      </c>
      <c r="M605">
        <v>0</v>
      </c>
    </row>
    <row r="606" spans="10:13">
      <c r="J606">
        <v>0</v>
      </c>
      <c r="K606">
        <v>0</v>
      </c>
      <c r="L606">
        <v>0</v>
      </c>
      <c r="M606">
        <v>0</v>
      </c>
    </row>
    <row r="607" spans="10:13">
      <c r="J607">
        <v>0</v>
      </c>
      <c r="K607">
        <v>0</v>
      </c>
      <c r="L607">
        <v>0</v>
      </c>
      <c r="M607">
        <v>0</v>
      </c>
    </row>
    <row r="608" spans="10:13">
      <c r="J608">
        <v>0</v>
      </c>
      <c r="K608">
        <v>0</v>
      </c>
      <c r="L608">
        <v>0</v>
      </c>
      <c r="M608">
        <v>0</v>
      </c>
    </row>
    <row r="609" spans="10:13">
      <c r="J609">
        <v>0</v>
      </c>
      <c r="K609">
        <v>0</v>
      </c>
      <c r="L609">
        <v>0</v>
      </c>
      <c r="M609">
        <v>0</v>
      </c>
    </row>
    <row r="610" spans="10:13">
      <c r="J610">
        <v>0</v>
      </c>
      <c r="K610">
        <v>0</v>
      </c>
      <c r="L610">
        <v>0</v>
      </c>
      <c r="M610">
        <v>0</v>
      </c>
    </row>
    <row r="611" spans="10:13">
      <c r="J611">
        <v>0</v>
      </c>
      <c r="K611">
        <v>0</v>
      </c>
      <c r="L611">
        <v>0</v>
      </c>
      <c r="M611">
        <v>0</v>
      </c>
    </row>
    <row r="612" spans="10:13">
      <c r="J612">
        <v>0</v>
      </c>
      <c r="K612">
        <v>0</v>
      </c>
      <c r="L612">
        <v>0</v>
      </c>
      <c r="M612">
        <v>0</v>
      </c>
    </row>
    <row r="613" spans="10:13">
      <c r="J613">
        <v>0</v>
      </c>
      <c r="K613">
        <v>0</v>
      </c>
      <c r="L613">
        <v>0</v>
      </c>
      <c r="M613">
        <v>0</v>
      </c>
    </row>
    <row r="614" spans="10:13">
      <c r="J614">
        <v>0</v>
      </c>
      <c r="K614">
        <v>0</v>
      </c>
      <c r="L614">
        <v>0</v>
      </c>
      <c r="M614">
        <v>0</v>
      </c>
    </row>
    <row r="615" spans="10:13">
      <c r="J615">
        <v>0</v>
      </c>
      <c r="K615">
        <v>0</v>
      </c>
      <c r="L615">
        <v>0</v>
      </c>
      <c r="M615">
        <v>0</v>
      </c>
    </row>
    <row r="616" spans="10:13">
      <c r="J616">
        <v>0</v>
      </c>
      <c r="K616">
        <v>0</v>
      </c>
      <c r="L616">
        <v>0</v>
      </c>
      <c r="M616">
        <v>0</v>
      </c>
    </row>
    <row r="617" spans="10:13">
      <c r="J617">
        <v>0</v>
      </c>
      <c r="K617">
        <v>0</v>
      </c>
      <c r="L617">
        <v>0</v>
      </c>
      <c r="M617">
        <v>0</v>
      </c>
    </row>
    <row r="618" spans="10:13">
      <c r="J618">
        <v>0</v>
      </c>
      <c r="K618">
        <v>0</v>
      </c>
      <c r="L618">
        <v>1910</v>
      </c>
      <c r="M618">
        <v>254</v>
      </c>
    </row>
    <row r="619" spans="10:13">
      <c r="J619">
        <v>0</v>
      </c>
      <c r="K619">
        <v>0</v>
      </c>
      <c r="L619">
        <v>1904</v>
      </c>
      <c r="M619">
        <v>251</v>
      </c>
    </row>
    <row r="620" spans="10:13">
      <c r="J620">
        <v>0</v>
      </c>
      <c r="K620">
        <v>0</v>
      </c>
      <c r="L620">
        <v>1897</v>
      </c>
      <c r="M620">
        <v>246</v>
      </c>
    </row>
    <row r="621" spans="10:13">
      <c r="J621">
        <v>0</v>
      </c>
      <c r="K621">
        <v>0</v>
      </c>
      <c r="L621">
        <v>1890</v>
      </c>
      <c r="M621">
        <v>245</v>
      </c>
    </row>
    <row r="622" spans="10:13">
      <c r="J622">
        <v>0</v>
      </c>
      <c r="K622">
        <v>0</v>
      </c>
      <c r="L622">
        <v>1882</v>
      </c>
      <c r="M622">
        <v>244</v>
      </c>
    </row>
    <row r="623" spans="10:13">
      <c r="J623">
        <v>0</v>
      </c>
      <c r="K623">
        <v>0</v>
      </c>
      <c r="L623">
        <v>1874</v>
      </c>
      <c r="M623">
        <v>244</v>
      </c>
    </row>
    <row r="624" spans="10:13">
      <c r="J624">
        <v>0</v>
      </c>
      <c r="K624">
        <v>0</v>
      </c>
      <c r="L624">
        <v>1865</v>
      </c>
      <c r="M624">
        <v>245</v>
      </c>
    </row>
    <row r="625" spans="10:13">
      <c r="J625">
        <v>0</v>
      </c>
      <c r="K625">
        <v>0</v>
      </c>
      <c r="L625">
        <v>1855</v>
      </c>
      <c r="M625">
        <v>246</v>
      </c>
    </row>
    <row r="626" spans="10:13">
      <c r="J626">
        <v>0</v>
      </c>
      <c r="K626">
        <v>0</v>
      </c>
      <c r="L626">
        <v>1844</v>
      </c>
      <c r="M626">
        <v>250</v>
      </c>
    </row>
    <row r="627" spans="10:13">
      <c r="J627">
        <v>0</v>
      </c>
      <c r="K627">
        <v>0</v>
      </c>
      <c r="L627">
        <v>1834</v>
      </c>
      <c r="M627">
        <v>252</v>
      </c>
    </row>
    <row r="628" spans="10:13">
      <c r="J628">
        <v>14</v>
      </c>
      <c r="K628">
        <v>0</v>
      </c>
      <c r="L628">
        <v>1823</v>
      </c>
      <c r="M628">
        <v>256</v>
      </c>
    </row>
    <row r="629" spans="10:13">
      <c r="J629">
        <v>24</v>
      </c>
      <c r="K629">
        <v>10</v>
      </c>
      <c r="L629">
        <v>1811</v>
      </c>
      <c r="M629">
        <v>261</v>
      </c>
    </row>
    <row r="630" spans="10:13">
      <c r="J630">
        <v>36</v>
      </c>
      <c r="K630">
        <v>19</v>
      </c>
      <c r="L630">
        <v>1800</v>
      </c>
      <c r="M630">
        <v>266</v>
      </c>
    </row>
    <row r="631" spans="10:13">
      <c r="J631">
        <v>48</v>
      </c>
      <c r="K631">
        <v>27</v>
      </c>
      <c r="L631">
        <v>1787</v>
      </c>
      <c r="M631">
        <v>271</v>
      </c>
    </row>
    <row r="632" spans="10:13">
      <c r="J632">
        <v>63</v>
      </c>
      <c r="K632">
        <v>35</v>
      </c>
      <c r="L632">
        <v>1775</v>
      </c>
      <c r="M632">
        <v>276</v>
      </c>
    </row>
    <row r="633" spans="10:13">
      <c r="J633">
        <v>77</v>
      </c>
      <c r="K633">
        <v>44</v>
      </c>
      <c r="L633">
        <v>1764</v>
      </c>
      <c r="M633">
        <v>282</v>
      </c>
    </row>
    <row r="634" spans="10:13">
      <c r="J634">
        <v>86</v>
      </c>
      <c r="K634">
        <v>54</v>
      </c>
      <c r="L634">
        <v>1754</v>
      </c>
      <c r="M634">
        <v>288</v>
      </c>
    </row>
    <row r="635" spans="10:13">
      <c r="J635">
        <v>108</v>
      </c>
      <c r="K635">
        <v>63</v>
      </c>
      <c r="L635">
        <v>1744</v>
      </c>
      <c r="M635">
        <v>294</v>
      </c>
    </row>
    <row r="636" spans="10:13">
      <c r="J636">
        <v>127</v>
      </c>
      <c r="K636">
        <v>73</v>
      </c>
      <c r="L636">
        <v>1734</v>
      </c>
      <c r="M636">
        <v>300</v>
      </c>
    </row>
    <row r="637" spans="10:13">
      <c r="J637">
        <v>145</v>
      </c>
      <c r="K637">
        <v>82</v>
      </c>
      <c r="L637">
        <v>1725</v>
      </c>
      <c r="M637">
        <v>306</v>
      </c>
    </row>
    <row r="638" spans="10:13">
      <c r="J638">
        <v>163</v>
      </c>
      <c r="K638">
        <v>89</v>
      </c>
      <c r="L638">
        <v>1716</v>
      </c>
      <c r="M638">
        <v>312</v>
      </c>
    </row>
    <row r="639" spans="10:13">
      <c r="J639">
        <v>179</v>
      </c>
      <c r="K639">
        <v>96</v>
      </c>
      <c r="L639">
        <v>1704</v>
      </c>
      <c r="M639">
        <v>317</v>
      </c>
    </row>
    <row r="640" spans="10:13">
      <c r="J640">
        <v>198</v>
      </c>
      <c r="K640">
        <v>103</v>
      </c>
      <c r="L640">
        <v>1694</v>
      </c>
      <c r="M640">
        <v>322</v>
      </c>
    </row>
    <row r="641" spans="10:13">
      <c r="J641">
        <v>214</v>
      </c>
      <c r="K641">
        <v>110</v>
      </c>
      <c r="L641">
        <v>1549</v>
      </c>
      <c r="M641">
        <v>326</v>
      </c>
    </row>
    <row r="642" spans="10:13">
      <c r="J642">
        <v>231</v>
      </c>
      <c r="K642">
        <v>116</v>
      </c>
      <c r="L642">
        <v>1673</v>
      </c>
      <c r="M642">
        <v>330</v>
      </c>
    </row>
    <row r="643" spans="10:13">
      <c r="J643">
        <v>249</v>
      </c>
      <c r="K643">
        <v>123</v>
      </c>
      <c r="L643">
        <v>1662</v>
      </c>
      <c r="M643">
        <v>334</v>
      </c>
    </row>
    <row r="644" spans="10:13">
      <c r="J644">
        <v>266</v>
      </c>
      <c r="K644">
        <v>131</v>
      </c>
      <c r="L644">
        <v>1650</v>
      </c>
      <c r="M644">
        <v>337</v>
      </c>
    </row>
    <row r="645" spans="10:13">
      <c r="J645">
        <v>285</v>
      </c>
      <c r="K645">
        <v>141</v>
      </c>
      <c r="L645">
        <v>1638</v>
      </c>
      <c r="M645">
        <v>341</v>
      </c>
    </row>
    <row r="646" spans="10:13">
      <c r="J646">
        <v>303</v>
      </c>
      <c r="K646">
        <v>151</v>
      </c>
      <c r="L646">
        <v>1626</v>
      </c>
      <c r="M646">
        <v>340</v>
      </c>
    </row>
    <row r="647" spans="10:13">
      <c r="J647">
        <v>323</v>
      </c>
      <c r="K647">
        <v>161</v>
      </c>
      <c r="L647">
        <v>1613</v>
      </c>
      <c r="M647">
        <v>346</v>
      </c>
    </row>
    <row r="648" spans="10:13">
      <c r="J648">
        <v>339</v>
      </c>
      <c r="K648">
        <v>171</v>
      </c>
      <c r="L648">
        <v>1600</v>
      </c>
      <c r="M648">
        <v>348</v>
      </c>
    </row>
    <row r="649" spans="10:13">
      <c r="J649">
        <v>359</v>
      </c>
      <c r="K649">
        <v>183</v>
      </c>
      <c r="L649">
        <v>1587</v>
      </c>
      <c r="M649">
        <v>348</v>
      </c>
    </row>
    <row r="650" spans="10:13">
      <c r="J650">
        <v>377</v>
      </c>
      <c r="K650">
        <v>194</v>
      </c>
      <c r="L650">
        <v>1574</v>
      </c>
      <c r="M650">
        <v>349</v>
      </c>
    </row>
    <row r="651" spans="10:13">
      <c r="J651">
        <v>394</v>
      </c>
      <c r="K651">
        <v>205</v>
      </c>
      <c r="L651">
        <v>1560</v>
      </c>
      <c r="M651">
        <v>340</v>
      </c>
    </row>
    <row r="652" spans="10:13">
      <c r="J652">
        <v>409</v>
      </c>
      <c r="K652">
        <v>218</v>
      </c>
      <c r="L652">
        <v>1544</v>
      </c>
      <c r="M652">
        <v>342</v>
      </c>
    </row>
    <row r="653" spans="10:13">
      <c r="J653">
        <v>426</v>
      </c>
      <c r="K653">
        <v>231</v>
      </c>
      <c r="L653">
        <v>1532</v>
      </c>
      <c r="M653">
        <v>342</v>
      </c>
    </row>
    <row r="654" spans="10:13">
      <c r="J654">
        <v>443</v>
      </c>
      <c r="K654">
        <v>243</v>
      </c>
      <c r="L654">
        <v>1518</v>
      </c>
      <c r="M654">
        <v>346</v>
      </c>
    </row>
    <row r="655" spans="10:13">
      <c r="J655">
        <v>461</v>
      </c>
      <c r="K655">
        <v>255</v>
      </c>
      <c r="L655">
        <v>1505</v>
      </c>
      <c r="M655">
        <v>348</v>
      </c>
    </row>
    <row r="656" spans="10:13">
      <c r="J656">
        <v>478</v>
      </c>
      <c r="K656">
        <v>267</v>
      </c>
      <c r="L656">
        <v>1492</v>
      </c>
      <c r="M656">
        <v>352</v>
      </c>
    </row>
    <row r="657" spans="10:13">
      <c r="J657">
        <v>496</v>
      </c>
      <c r="K657">
        <v>279</v>
      </c>
      <c r="L657">
        <v>1478</v>
      </c>
      <c r="M657">
        <v>356</v>
      </c>
    </row>
    <row r="658" spans="10:13">
      <c r="J658">
        <v>516</v>
      </c>
      <c r="K658">
        <v>291</v>
      </c>
      <c r="L658">
        <v>1465</v>
      </c>
      <c r="M658">
        <v>360</v>
      </c>
    </row>
    <row r="659" spans="10:13">
      <c r="J659">
        <v>535</v>
      </c>
      <c r="K659">
        <v>303</v>
      </c>
      <c r="L659">
        <v>1451</v>
      </c>
      <c r="M659">
        <v>366</v>
      </c>
    </row>
    <row r="660" spans="10:13">
      <c r="J660">
        <v>555</v>
      </c>
      <c r="K660">
        <v>314</v>
      </c>
      <c r="L660">
        <v>1438</v>
      </c>
      <c r="M660">
        <v>370</v>
      </c>
    </row>
    <row r="661" spans="10:13">
      <c r="J661">
        <v>573</v>
      </c>
      <c r="K661">
        <v>324</v>
      </c>
      <c r="L661">
        <v>1424</v>
      </c>
      <c r="M661">
        <v>378</v>
      </c>
    </row>
    <row r="662" spans="10:13">
      <c r="J662">
        <v>593</v>
      </c>
      <c r="K662">
        <v>334</v>
      </c>
      <c r="L662">
        <v>1410</v>
      </c>
      <c r="M662">
        <v>384</v>
      </c>
    </row>
    <row r="663" spans="10:13">
      <c r="J663">
        <v>613</v>
      </c>
      <c r="K663">
        <v>342</v>
      </c>
      <c r="L663">
        <v>1398</v>
      </c>
      <c r="M663">
        <v>390</v>
      </c>
    </row>
    <row r="664" spans="10:13">
      <c r="J664">
        <v>632</v>
      </c>
      <c r="K664">
        <v>351</v>
      </c>
      <c r="L664">
        <v>1386</v>
      </c>
      <c r="M664">
        <v>396</v>
      </c>
    </row>
    <row r="665" spans="10:13">
      <c r="J665">
        <v>651</v>
      </c>
      <c r="K665">
        <v>359</v>
      </c>
      <c r="L665">
        <v>1374</v>
      </c>
      <c r="M665">
        <v>404</v>
      </c>
    </row>
    <row r="666" spans="10:13">
      <c r="J666">
        <v>669</v>
      </c>
      <c r="K666">
        <v>369</v>
      </c>
      <c r="L666">
        <v>1363</v>
      </c>
      <c r="M666">
        <v>410</v>
      </c>
    </row>
    <row r="667" spans="10:13">
      <c r="J667">
        <v>687</v>
      </c>
      <c r="K667">
        <v>378</v>
      </c>
      <c r="L667">
        <v>1352</v>
      </c>
      <c r="M667">
        <v>416</v>
      </c>
    </row>
    <row r="668" spans="10:13">
      <c r="J668">
        <v>703</v>
      </c>
      <c r="K668">
        <v>387</v>
      </c>
      <c r="L668">
        <v>1340</v>
      </c>
      <c r="M668">
        <v>422</v>
      </c>
    </row>
    <row r="669" spans="10:13">
      <c r="J669">
        <v>719</v>
      </c>
      <c r="K669">
        <v>396</v>
      </c>
      <c r="L669">
        <v>1328</v>
      </c>
      <c r="M669">
        <v>426</v>
      </c>
    </row>
    <row r="670" spans="10:13">
      <c r="J670" s="16">
        <v>737</v>
      </c>
      <c r="K670">
        <v>406</v>
      </c>
      <c r="L670">
        <v>1316</v>
      </c>
      <c r="M670">
        <v>430</v>
      </c>
    </row>
    <row r="671" spans="10:13">
      <c r="J671" s="16">
        <v>753</v>
      </c>
      <c r="K671">
        <v>415</v>
      </c>
      <c r="L671">
        <v>1304</v>
      </c>
      <c r="M671">
        <v>434</v>
      </c>
    </row>
    <row r="672" spans="10:13">
      <c r="J672" s="16">
        <v>769</v>
      </c>
      <c r="K672">
        <v>425</v>
      </c>
      <c r="L672">
        <v>1292</v>
      </c>
      <c r="M672">
        <v>439</v>
      </c>
    </row>
    <row r="673" spans="10:13">
      <c r="J673" s="16">
        <v>784</v>
      </c>
      <c r="K673">
        <v>435</v>
      </c>
      <c r="L673">
        <v>1280</v>
      </c>
      <c r="M673">
        <v>444</v>
      </c>
    </row>
    <row r="674" spans="10:13">
      <c r="J674" s="16">
        <v>799</v>
      </c>
      <c r="K674">
        <v>445</v>
      </c>
      <c r="L674">
        <v>1268</v>
      </c>
      <c r="M674">
        <v>448</v>
      </c>
    </row>
    <row r="675" spans="10:13">
      <c r="J675">
        <v>815</v>
      </c>
      <c r="K675">
        <v>455</v>
      </c>
      <c r="L675">
        <v>1256</v>
      </c>
      <c r="M675">
        <v>452</v>
      </c>
    </row>
    <row r="676" spans="10:13">
      <c r="J676">
        <v>831</v>
      </c>
      <c r="K676">
        <v>464</v>
      </c>
      <c r="L676">
        <v>1244</v>
      </c>
      <c r="M676">
        <v>458</v>
      </c>
    </row>
    <row r="677" spans="10:13">
      <c r="J677">
        <v>848</v>
      </c>
      <c r="K677">
        <v>473</v>
      </c>
      <c r="L677">
        <v>1232</v>
      </c>
      <c r="M677">
        <v>460</v>
      </c>
    </row>
    <row r="678" spans="10:13">
      <c r="J678">
        <v>865</v>
      </c>
      <c r="K678">
        <v>482</v>
      </c>
      <c r="L678">
        <v>1218</v>
      </c>
      <c r="M678">
        <v>462</v>
      </c>
    </row>
    <row r="679" spans="10:13">
      <c r="J679">
        <v>885</v>
      </c>
      <c r="K679">
        <v>492</v>
      </c>
      <c r="L679">
        <v>1202</v>
      </c>
      <c r="M679">
        <v>461</v>
      </c>
    </row>
    <row r="680" spans="10:13">
      <c r="J680">
        <v>900</v>
      </c>
      <c r="K680">
        <v>503</v>
      </c>
      <c r="L680">
        <v>1190</v>
      </c>
      <c r="M680">
        <v>462</v>
      </c>
    </row>
    <row r="681" spans="10:13">
      <c r="J681">
        <v>912</v>
      </c>
      <c r="K681">
        <v>515</v>
      </c>
      <c r="L681">
        <v>1178</v>
      </c>
      <c r="M681">
        <v>464</v>
      </c>
    </row>
    <row r="682" spans="10:13">
      <c r="J682">
        <v>923</v>
      </c>
      <c r="K682">
        <v>528</v>
      </c>
      <c r="L682">
        <v>1162</v>
      </c>
      <c r="M682">
        <v>464</v>
      </c>
    </row>
    <row r="683" spans="10:13">
      <c r="J683">
        <v>935</v>
      </c>
      <c r="K683">
        <v>543</v>
      </c>
      <c r="L683">
        <v>1150</v>
      </c>
      <c r="M683">
        <v>466</v>
      </c>
    </row>
    <row r="684" spans="10:13">
      <c r="J684">
        <v>944</v>
      </c>
      <c r="K684">
        <v>559</v>
      </c>
      <c r="L684">
        <v>1136</v>
      </c>
      <c r="M684">
        <v>466</v>
      </c>
    </row>
    <row r="685" spans="10:13">
      <c r="J685">
        <v>953</v>
      </c>
      <c r="K685">
        <v>575</v>
      </c>
      <c r="L685">
        <v>1124</v>
      </c>
      <c r="M685">
        <v>466</v>
      </c>
    </row>
    <row r="686" spans="10:13">
      <c r="J686">
        <v>961</v>
      </c>
      <c r="K686">
        <v>591</v>
      </c>
      <c r="L686">
        <v>1112</v>
      </c>
      <c r="M686">
        <v>466</v>
      </c>
    </row>
    <row r="687" spans="10:13">
      <c r="J687">
        <v>969</v>
      </c>
      <c r="K687">
        <v>608</v>
      </c>
      <c r="L687">
        <v>1100</v>
      </c>
      <c r="M687">
        <v>464</v>
      </c>
    </row>
    <row r="688" spans="10:13">
      <c r="J688">
        <v>977</v>
      </c>
      <c r="K688">
        <v>623</v>
      </c>
      <c r="L688">
        <v>1088</v>
      </c>
      <c r="M688">
        <v>462</v>
      </c>
    </row>
    <row r="689" spans="10:13">
      <c r="J689">
        <v>983</v>
      </c>
      <c r="K689">
        <v>639</v>
      </c>
      <c r="L689">
        <v>1077</v>
      </c>
      <c r="M689">
        <v>460</v>
      </c>
    </row>
    <row r="690" spans="10:13">
      <c r="J690">
        <v>991</v>
      </c>
      <c r="K690">
        <v>655</v>
      </c>
      <c r="L690">
        <v>1066</v>
      </c>
      <c r="M690">
        <v>458</v>
      </c>
    </row>
    <row r="691" spans="10:13">
      <c r="J691">
        <v>999</v>
      </c>
      <c r="K691">
        <v>670</v>
      </c>
      <c r="L691">
        <v>1054</v>
      </c>
      <c r="M691">
        <v>454</v>
      </c>
    </row>
    <row r="692" spans="10:13">
      <c r="J692">
        <v>1011</v>
      </c>
      <c r="K692">
        <v>683</v>
      </c>
      <c r="L692">
        <v>1042</v>
      </c>
      <c r="M692">
        <v>450</v>
      </c>
    </row>
    <row r="693" spans="10:13">
      <c r="J693">
        <v>1022</v>
      </c>
      <c r="K693">
        <v>697</v>
      </c>
      <c r="L693">
        <v>1029</v>
      </c>
      <c r="M693">
        <v>445</v>
      </c>
    </row>
    <row r="694" spans="10:13">
      <c r="J694">
        <v>1035</v>
      </c>
      <c r="K694">
        <v>710</v>
      </c>
      <c r="L694">
        <v>1016</v>
      </c>
      <c r="M694">
        <v>440</v>
      </c>
    </row>
    <row r="695" spans="10:13">
      <c r="J695">
        <v>1047</v>
      </c>
      <c r="K695">
        <v>721</v>
      </c>
      <c r="L695">
        <v>1003</v>
      </c>
      <c r="M695">
        <v>435</v>
      </c>
    </row>
    <row r="696" spans="10:13">
      <c r="J696">
        <v>1061</v>
      </c>
      <c r="K696">
        <v>733</v>
      </c>
      <c r="L696">
        <v>989</v>
      </c>
      <c r="M696">
        <v>430</v>
      </c>
    </row>
    <row r="697" spans="10:13">
      <c r="J697">
        <v>1075</v>
      </c>
      <c r="K697">
        <v>743</v>
      </c>
      <c r="L697">
        <v>976</v>
      </c>
      <c r="M697">
        <v>426</v>
      </c>
    </row>
    <row r="698" spans="10:13">
      <c r="J698">
        <v>1091</v>
      </c>
      <c r="K698">
        <v>752</v>
      </c>
      <c r="L698">
        <v>965</v>
      </c>
      <c r="M698">
        <v>422</v>
      </c>
    </row>
    <row r="699" spans="10:13">
      <c r="J699">
        <v>1107</v>
      </c>
      <c r="K699">
        <v>761</v>
      </c>
      <c r="L699">
        <v>957</v>
      </c>
      <c r="M699">
        <v>420</v>
      </c>
    </row>
    <row r="700" spans="10:13">
      <c r="J700">
        <v>1123</v>
      </c>
      <c r="K700">
        <v>770</v>
      </c>
      <c r="L700">
        <v>944</v>
      </c>
      <c r="M700">
        <v>419</v>
      </c>
    </row>
    <row r="701" spans="10:13">
      <c r="J701">
        <v>1137</v>
      </c>
      <c r="K701">
        <v>780</v>
      </c>
      <c r="L701">
        <v>930</v>
      </c>
      <c r="M701">
        <v>418</v>
      </c>
    </row>
    <row r="702" spans="10:13">
      <c r="J702">
        <v>1152</v>
      </c>
      <c r="K702">
        <v>789</v>
      </c>
      <c r="L702">
        <v>912</v>
      </c>
      <c r="M702">
        <v>418</v>
      </c>
    </row>
    <row r="703" spans="10:13">
      <c r="J703">
        <v>1167</v>
      </c>
      <c r="K703">
        <v>798</v>
      </c>
      <c r="L703">
        <v>896</v>
      </c>
      <c r="M703">
        <v>418</v>
      </c>
    </row>
    <row r="704" spans="10:13">
      <c r="J704">
        <v>1182</v>
      </c>
      <c r="K704">
        <v>807</v>
      </c>
      <c r="L704">
        <v>886</v>
      </c>
      <c r="M704">
        <v>420</v>
      </c>
    </row>
    <row r="705" spans="10:13">
      <c r="J705">
        <v>1196</v>
      </c>
      <c r="K705">
        <v>815</v>
      </c>
      <c r="L705">
        <v>872</v>
      </c>
      <c r="M705">
        <v>422</v>
      </c>
    </row>
    <row r="706" spans="10:13">
      <c r="J706">
        <v>1211</v>
      </c>
      <c r="K706">
        <v>823</v>
      </c>
      <c r="L706">
        <v>860</v>
      </c>
      <c r="M706">
        <v>426</v>
      </c>
    </row>
    <row r="707" spans="10:13">
      <c r="J707">
        <v>1225</v>
      </c>
      <c r="K707">
        <v>833</v>
      </c>
      <c r="L707">
        <v>848</v>
      </c>
      <c r="M707">
        <v>430</v>
      </c>
    </row>
    <row r="708" spans="10:13">
      <c r="J708">
        <v>1239</v>
      </c>
      <c r="K708">
        <v>841</v>
      </c>
      <c r="L708">
        <v>836</v>
      </c>
      <c r="M708">
        <v>436</v>
      </c>
    </row>
    <row r="709" spans="10:13">
      <c r="J709">
        <v>1253</v>
      </c>
      <c r="K709">
        <v>849</v>
      </c>
      <c r="L709">
        <v>824</v>
      </c>
      <c r="M709">
        <v>440</v>
      </c>
    </row>
    <row r="710" spans="10:13">
      <c r="J710">
        <v>1268</v>
      </c>
      <c r="K710">
        <v>859</v>
      </c>
      <c r="L710">
        <v>816</v>
      </c>
      <c r="M710">
        <v>444</v>
      </c>
    </row>
    <row r="711" spans="10:13">
      <c r="J711">
        <v>1283</v>
      </c>
      <c r="K711">
        <v>869</v>
      </c>
      <c r="L711">
        <v>806</v>
      </c>
      <c r="M711">
        <v>448</v>
      </c>
    </row>
    <row r="712" spans="10:13">
      <c r="J712">
        <v>1299</v>
      </c>
      <c r="K712">
        <v>879</v>
      </c>
      <c r="L712">
        <v>794</v>
      </c>
      <c r="M712">
        <v>454</v>
      </c>
    </row>
    <row r="713" spans="10:13">
      <c r="J713">
        <v>1315</v>
      </c>
      <c r="K713">
        <v>889</v>
      </c>
      <c r="L713">
        <v>781</v>
      </c>
      <c r="M713">
        <v>458</v>
      </c>
    </row>
    <row r="714" spans="10:13">
      <c r="J714">
        <v>1331</v>
      </c>
      <c r="K714">
        <v>899</v>
      </c>
      <c r="L714">
        <v>768</v>
      </c>
      <c r="M714">
        <v>459</v>
      </c>
    </row>
    <row r="715" spans="10:13">
      <c r="J715">
        <v>1347</v>
      </c>
      <c r="K715">
        <v>909</v>
      </c>
      <c r="L715">
        <v>754</v>
      </c>
      <c r="M715">
        <v>460</v>
      </c>
    </row>
    <row r="716" spans="10:13">
      <c r="J716">
        <v>1362</v>
      </c>
      <c r="K716">
        <v>918</v>
      </c>
      <c r="L716">
        <v>742</v>
      </c>
      <c r="M716">
        <v>460</v>
      </c>
    </row>
    <row r="717" spans="10:13">
      <c r="J717">
        <v>1377</v>
      </c>
      <c r="K717">
        <v>926</v>
      </c>
      <c r="L717">
        <v>728</v>
      </c>
      <c r="M717">
        <v>461</v>
      </c>
    </row>
    <row r="718" spans="10:13">
      <c r="J718">
        <v>1395</v>
      </c>
      <c r="K718">
        <v>934</v>
      </c>
      <c r="L718">
        <v>716</v>
      </c>
      <c r="M718">
        <v>461</v>
      </c>
    </row>
    <row r="719" spans="10:13">
      <c r="J719">
        <v>1411</v>
      </c>
      <c r="K719">
        <v>943</v>
      </c>
      <c r="L719">
        <v>702</v>
      </c>
      <c r="M719">
        <v>452</v>
      </c>
    </row>
    <row r="720" spans="10:13">
      <c r="J720">
        <v>1425</v>
      </c>
      <c r="K720">
        <v>949</v>
      </c>
      <c r="L720">
        <v>690</v>
      </c>
      <c r="M720">
        <v>450</v>
      </c>
    </row>
    <row r="721" spans="10:13">
      <c r="J721">
        <v>1443</v>
      </c>
      <c r="K721">
        <v>955</v>
      </c>
      <c r="L721">
        <v>678</v>
      </c>
      <c r="M721">
        <v>450</v>
      </c>
    </row>
    <row r="722" spans="10:13">
      <c r="J722">
        <v>1456</v>
      </c>
      <c r="K722">
        <v>961</v>
      </c>
      <c r="L722">
        <v>664</v>
      </c>
      <c r="M722">
        <v>456</v>
      </c>
    </row>
    <row r="723" spans="10:13">
      <c r="J723">
        <v>1473</v>
      </c>
      <c r="K723">
        <v>967</v>
      </c>
      <c r="L723">
        <v>650</v>
      </c>
      <c r="M723">
        <v>454</v>
      </c>
    </row>
    <row r="724" spans="10:13">
      <c r="J724">
        <v>1489</v>
      </c>
      <c r="K724">
        <v>973</v>
      </c>
      <c r="L724">
        <v>636</v>
      </c>
      <c r="M724">
        <v>452</v>
      </c>
    </row>
    <row r="725" spans="10:13">
      <c r="J725">
        <v>1507</v>
      </c>
      <c r="K725">
        <v>979</v>
      </c>
      <c r="L725">
        <v>622</v>
      </c>
      <c r="M725">
        <v>452</v>
      </c>
    </row>
    <row r="726" spans="10:13">
      <c r="J726">
        <v>1529</v>
      </c>
      <c r="K726">
        <v>985</v>
      </c>
      <c r="L726">
        <v>607</v>
      </c>
      <c r="M726">
        <v>451</v>
      </c>
    </row>
    <row r="727" spans="10:13">
      <c r="J727">
        <v>1547</v>
      </c>
      <c r="K727">
        <v>992</v>
      </c>
      <c r="L727">
        <v>592</v>
      </c>
      <c r="M727">
        <v>451</v>
      </c>
    </row>
    <row r="728" spans="10:13">
      <c r="J728">
        <v>1567</v>
      </c>
      <c r="K728">
        <v>1001</v>
      </c>
      <c r="L728">
        <v>578</v>
      </c>
      <c r="M728">
        <v>446</v>
      </c>
    </row>
    <row r="729" spans="10:13">
      <c r="J729">
        <v>1581</v>
      </c>
      <c r="K729">
        <v>1008</v>
      </c>
      <c r="L729">
        <v>565</v>
      </c>
      <c r="M729">
        <v>454</v>
      </c>
    </row>
    <row r="730" spans="10:13">
      <c r="J730">
        <v>1596</v>
      </c>
      <c r="K730">
        <v>1015</v>
      </c>
      <c r="L730">
        <v>551</v>
      </c>
      <c r="M730">
        <v>446</v>
      </c>
    </row>
    <row r="731" spans="10:13">
      <c r="J731">
        <v>1616</v>
      </c>
      <c r="K731">
        <v>1023</v>
      </c>
      <c r="L731">
        <v>537</v>
      </c>
      <c r="M731">
        <v>456</v>
      </c>
    </row>
    <row r="732" spans="10:13">
      <c r="J732">
        <v>1629</v>
      </c>
      <c r="K732">
        <v>1029</v>
      </c>
      <c r="L732">
        <v>524</v>
      </c>
      <c r="M732">
        <v>452</v>
      </c>
    </row>
    <row r="733" spans="10:13">
      <c r="J733">
        <v>1641</v>
      </c>
      <c r="K733">
        <v>1035</v>
      </c>
      <c r="L733">
        <v>512</v>
      </c>
      <c r="M733">
        <v>464</v>
      </c>
    </row>
    <row r="734" spans="10:13">
      <c r="J734">
        <v>1655</v>
      </c>
      <c r="K734">
        <v>1041</v>
      </c>
      <c r="L734">
        <v>498</v>
      </c>
      <c r="M734">
        <v>467</v>
      </c>
    </row>
    <row r="735" spans="10:13">
      <c r="J735">
        <v>1669</v>
      </c>
      <c r="K735">
        <v>1051</v>
      </c>
      <c r="L735">
        <v>486</v>
      </c>
      <c r="M735">
        <v>472</v>
      </c>
    </row>
    <row r="736" spans="10:13">
      <c r="J736">
        <v>1702</v>
      </c>
      <c r="K736">
        <v>1057</v>
      </c>
      <c r="L736">
        <v>474</v>
      </c>
      <c r="M736">
        <v>477</v>
      </c>
    </row>
    <row r="737" spans="10:13">
      <c r="J737">
        <v>1726</v>
      </c>
      <c r="K737">
        <v>1068</v>
      </c>
      <c r="L737">
        <v>460</v>
      </c>
      <c r="M737">
        <v>482</v>
      </c>
    </row>
    <row r="738" spans="10:13">
      <c r="J738">
        <v>1741</v>
      </c>
      <c r="K738">
        <v>1075</v>
      </c>
      <c r="L738">
        <v>446</v>
      </c>
      <c r="M738">
        <v>486</v>
      </c>
    </row>
    <row r="739" spans="10:13">
      <c r="J739">
        <v>0</v>
      </c>
      <c r="K739">
        <v>0</v>
      </c>
      <c r="L739">
        <v>429</v>
      </c>
      <c r="M739">
        <v>491</v>
      </c>
    </row>
    <row r="740" spans="10:13">
      <c r="J740">
        <v>0</v>
      </c>
      <c r="K740">
        <v>0</v>
      </c>
      <c r="L740">
        <v>419</v>
      </c>
      <c r="M740">
        <v>495</v>
      </c>
    </row>
    <row r="741" spans="10:13">
      <c r="J741">
        <v>0</v>
      </c>
      <c r="K741">
        <v>0</v>
      </c>
      <c r="L741">
        <v>405</v>
      </c>
      <c r="M741">
        <v>496</v>
      </c>
    </row>
    <row r="742" spans="10:13">
      <c r="J742">
        <v>0</v>
      </c>
      <c r="K742">
        <v>0</v>
      </c>
      <c r="L742">
        <v>390</v>
      </c>
      <c r="M742">
        <v>496</v>
      </c>
    </row>
    <row r="743" spans="10:13">
      <c r="J743">
        <v>0</v>
      </c>
      <c r="K743">
        <v>0</v>
      </c>
      <c r="L743">
        <v>378</v>
      </c>
      <c r="M743">
        <v>496</v>
      </c>
    </row>
    <row r="744" spans="10:13">
      <c r="J744">
        <v>0</v>
      </c>
      <c r="K744">
        <v>0</v>
      </c>
      <c r="L744">
        <v>364</v>
      </c>
      <c r="M744">
        <v>508</v>
      </c>
    </row>
    <row r="745" spans="10:13">
      <c r="J745">
        <v>0</v>
      </c>
      <c r="K745">
        <v>0</v>
      </c>
      <c r="L745">
        <v>352</v>
      </c>
      <c r="M745">
        <v>511</v>
      </c>
    </row>
    <row r="746" spans="10:13">
      <c r="J746">
        <v>0</v>
      </c>
      <c r="K746">
        <v>0</v>
      </c>
      <c r="L746">
        <v>338</v>
      </c>
      <c r="M746">
        <v>513</v>
      </c>
    </row>
    <row r="747" spans="10:13">
      <c r="J747">
        <v>0</v>
      </c>
      <c r="K747">
        <v>0</v>
      </c>
      <c r="L747">
        <v>328</v>
      </c>
      <c r="M747">
        <v>515</v>
      </c>
    </row>
    <row r="748" spans="10:13">
      <c r="J748">
        <v>0</v>
      </c>
      <c r="K748">
        <v>0</v>
      </c>
      <c r="L748">
        <v>314</v>
      </c>
      <c r="M748">
        <v>516</v>
      </c>
    </row>
    <row r="749" spans="10:13">
      <c r="J749">
        <v>0</v>
      </c>
      <c r="K749">
        <v>0</v>
      </c>
      <c r="L749">
        <v>301</v>
      </c>
      <c r="M749">
        <v>518</v>
      </c>
    </row>
    <row r="750" spans="10:13">
      <c r="J750">
        <v>0</v>
      </c>
      <c r="K750">
        <v>0</v>
      </c>
      <c r="L750">
        <v>288</v>
      </c>
      <c r="M750">
        <v>518</v>
      </c>
    </row>
    <row r="751" spans="10:13">
      <c r="J751">
        <v>0</v>
      </c>
      <c r="K751">
        <v>0</v>
      </c>
      <c r="L751">
        <v>274</v>
      </c>
      <c r="M751">
        <v>518</v>
      </c>
    </row>
    <row r="752" spans="10:13">
      <c r="J752">
        <v>0</v>
      </c>
      <c r="K752">
        <v>0</v>
      </c>
      <c r="L752">
        <v>260</v>
      </c>
      <c r="M752">
        <v>518</v>
      </c>
    </row>
    <row r="753" spans="10:13">
      <c r="J753">
        <v>0</v>
      </c>
      <c r="K753">
        <v>0</v>
      </c>
      <c r="L753">
        <v>246</v>
      </c>
      <c r="M753">
        <v>518</v>
      </c>
    </row>
    <row r="754" spans="10:13">
      <c r="J754">
        <v>0</v>
      </c>
      <c r="K754">
        <v>0</v>
      </c>
      <c r="L754">
        <v>230</v>
      </c>
      <c r="M754">
        <v>520</v>
      </c>
    </row>
    <row r="755" spans="10:13">
      <c r="J755">
        <v>0</v>
      </c>
      <c r="K755">
        <v>0</v>
      </c>
      <c r="L755">
        <v>214</v>
      </c>
      <c r="M755">
        <v>520</v>
      </c>
    </row>
    <row r="756" spans="10:13">
      <c r="J756">
        <v>0</v>
      </c>
      <c r="K756">
        <v>0</v>
      </c>
      <c r="L756">
        <v>199</v>
      </c>
      <c r="M756">
        <v>522</v>
      </c>
    </row>
    <row r="757" spans="10:13">
      <c r="J757">
        <v>0</v>
      </c>
      <c r="K757">
        <v>0</v>
      </c>
      <c r="L757">
        <v>184</v>
      </c>
      <c r="M757">
        <v>524</v>
      </c>
    </row>
    <row r="758" spans="10:13">
      <c r="J758">
        <v>0</v>
      </c>
      <c r="K758">
        <v>0</v>
      </c>
      <c r="L758">
        <v>170</v>
      </c>
      <c r="M758">
        <v>528</v>
      </c>
    </row>
    <row r="759" spans="10:13">
      <c r="J759">
        <v>0</v>
      </c>
      <c r="K759">
        <v>0</v>
      </c>
      <c r="L759">
        <v>156</v>
      </c>
      <c r="M759">
        <v>530</v>
      </c>
    </row>
    <row r="760" spans="10:13">
      <c r="J760">
        <v>0</v>
      </c>
      <c r="K760">
        <v>0</v>
      </c>
      <c r="L760">
        <v>142</v>
      </c>
      <c r="M760">
        <v>534</v>
      </c>
    </row>
    <row r="761" spans="10:13">
      <c r="J761">
        <v>0</v>
      </c>
      <c r="K761">
        <v>0</v>
      </c>
      <c r="L761">
        <v>130</v>
      </c>
      <c r="M761">
        <v>538</v>
      </c>
    </row>
    <row r="762" spans="10:13">
      <c r="J762">
        <v>0</v>
      </c>
      <c r="K762">
        <v>0</v>
      </c>
      <c r="L762">
        <v>118</v>
      </c>
      <c r="M762">
        <v>542</v>
      </c>
    </row>
    <row r="763" spans="10:13">
      <c r="J763">
        <v>0</v>
      </c>
      <c r="K763">
        <v>0</v>
      </c>
      <c r="L763">
        <v>104</v>
      </c>
      <c r="M763">
        <v>546</v>
      </c>
    </row>
    <row r="764" spans="10:13">
      <c r="J764">
        <v>0</v>
      </c>
      <c r="K764">
        <v>0</v>
      </c>
      <c r="L764">
        <v>94</v>
      </c>
      <c r="M764">
        <v>552</v>
      </c>
    </row>
    <row r="765" spans="10:13">
      <c r="J765">
        <v>0</v>
      </c>
      <c r="K765">
        <v>0</v>
      </c>
      <c r="L765">
        <v>78</v>
      </c>
      <c r="M765">
        <v>558</v>
      </c>
    </row>
    <row r="766" spans="10:13">
      <c r="J766">
        <v>0</v>
      </c>
      <c r="K766">
        <v>0</v>
      </c>
      <c r="L766">
        <v>66</v>
      </c>
      <c r="M766">
        <v>564</v>
      </c>
    </row>
    <row r="767" spans="10:13">
      <c r="J767">
        <v>0</v>
      </c>
      <c r="K767">
        <v>0</v>
      </c>
      <c r="L767">
        <v>52</v>
      </c>
      <c r="M767">
        <v>568</v>
      </c>
    </row>
    <row r="768" spans="10:13">
      <c r="J768">
        <v>0</v>
      </c>
      <c r="K768">
        <v>0</v>
      </c>
      <c r="L768">
        <v>38</v>
      </c>
      <c r="M768">
        <v>572</v>
      </c>
    </row>
    <row r="769" spans="10:13">
      <c r="J769">
        <v>0</v>
      </c>
      <c r="K769">
        <v>0</v>
      </c>
      <c r="L769">
        <v>24</v>
      </c>
      <c r="M769">
        <v>576</v>
      </c>
    </row>
    <row r="770" spans="10:13">
      <c r="J770">
        <v>0</v>
      </c>
      <c r="K770">
        <v>0</v>
      </c>
      <c r="L770">
        <v>10</v>
      </c>
      <c r="M770">
        <v>578</v>
      </c>
    </row>
    <row r="771" spans="10:13">
      <c r="J771">
        <v>0</v>
      </c>
      <c r="K771">
        <v>0</v>
      </c>
      <c r="L771">
        <v>0</v>
      </c>
      <c r="M771">
        <v>580</v>
      </c>
    </row>
    <row r="772" spans="10:13">
      <c r="J772">
        <v>0</v>
      </c>
      <c r="K772">
        <v>0</v>
      </c>
      <c r="L772">
        <v>0</v>
      </c>
      <c r="M772">
        <v>581</v>
      </c>
    </row>
    <row r="773" spans="10:13">
      <c r="J773">
        <v>0</v>
      </c>
      <c r="K773">
        <v>0</v>
      </c>
      <c r="L773">
        <v>0</v>
      </c>
      <c r="M773">
        <v>582</v>
      </c>
    </row>
    <row r="774" spans="10:13">
      <c r="J774">
        <v>0</v>
      </c>
      <c r="K774">
        <v>0</v>
      </c>
      <c r="L774">
        <v>0</v>
      </c>
      <c r="M774">
        <v>582</v>
      </c>
    </row>
    <row r="775" spans="10:13">
      <c r="J775">
        <v>0</v>
      </c>
      <c r="K775">
        <v>0</v>
      </c>
      <c r="L775">
        <v>0</v>
      </c>
      <c r="M775">
        <v>588</v>
      </c>
    </row>
    <row r="776" spans="10:13">
      <c r="J776">
        <v>0</v>
      </c>
      <c r="K776">
        <v>0</v>
      </c>
      <c r="L776">
        <v>0</v>
      </c>
      <c r="M776">
        <v>0</v>
      </c>
    </row>
    <row r="777" spans="10:13">
      <c r="J777">
        <v>0</v>
      </c>
      <c r="K777">
        <v>0</v>
      </c>
      <c r="L777">
        <v>0</v>
      </c>
      <c r="M777">
        <v>0</v>
      </c>
    </row>
    <row r="778" spans="10:13">
      <c r="J778">
        <v>0</v>
      </c>
      <c r="K778">
        <v>0</v>
      </c>
      <c r="L778">
        <v>0</v>
      </c>
      <c r="M778">
        <v>0</v>
      </c>
    </row>
    <row r="779" spans="10:13">
      <c r="J779">
        <v>0</v>
      </c>
      <c r="K779">
        <v>0</v>
      </c>
      <c r="L779">
        <v>0</v>
      </c>
      <c r="M779">
        <v>0</v>
      </c>
    </row>
    <row r="780" spans="10:13">
      <c r="J780">
        <v>0</v>
      </c>
      <c r="K780">
        <v>0</v>
      </c>
      <c r="L780">
        <v>0</v>
      </c>
      <c r="M780">
        <v>0</v>
      </c>
    </row>
    <row r="781" spans="10:13">
      <c r="J781">
        <v>0</v>
      </c>
      <c r="K781">
        <v>0</v>
      </c>
      <c r="L781">
        <v>0</v>
      </c>
      <c r="M781">
        <v>0</v>
      </c>
    </row>
    <row r="782" spans="10:13">
      <c r="J782">
        <v>0</v>
      </c>
      <c r="K782">
        <v>0</v>
      </c>
      <c r="L782">
        <v>0</v>
      </c>
      <c r="M782">
        <v>0</v>
      </c>
    </row>
    <row r="783" spans="10:13">
      <c r="J783">
        <v>0</v>
      </c>
      <c r="K783">
        <v>0</v>
      </c>
      <c r="L783">
        <v>0</v>
      </c>
      <c r="M783">
        <v>0</v>
      </c>
    </row>
    <row r="784" spans="10:13">
      <c r="J784">
        <v>0</v>
      </c>
      <c r="K784">
        <v>0</v>
      </c>
      <c r="L784">
        <v>0</v>
      </c>
      <c r="M784">
        <v>0</v>
      </c>
    </row>
    <row r="785" spans="10:13">
      <c r="J785">
        <v>0</v>
      </c>
      <c r="K785">
        <v>0</v>
      </c>
      <c r="L785">
        <v>0</v>
      </c>
      <c r="M785">
        <v>0</v>
      </c>
    </row>
    <row r="786" spans="10:13">
      <c r="J786">
        <v>0</v>
      </c>
      <c r="K786">
        <v>0</v>
      </c>
      <c r="L786">
        <v>0</v>
      </c>
      <c r="M786">
        <v>0</v>
      </c>
    </row>
    <row r="787" spans="10:13">
      <c r="J787">
        <v>0</v>
      </c>
      <c r="K787">
        <v>0</v>
      </c>
      <c r="L787">
        <v>0</v>
      </c>
      <c r="M787">
        <v>0</v>
      </c>
    </row>
    <row r="788" spans="10:13">
      <c r="J788">
        <v>0</v>
      </c>
      <c r="K788">
        <v>0</v>
      </c>
      <c r="L788">
        <v>0</v>
      </c>
      <c r="M788">
        <v>0</v>
      </c>
    </row>
    <row r="789" spans="10:13">
      <c r="J789">
        <v>0</v>
      </c>
      <c r="K789">
        <v>0</v>
      </c>
      <c r="L789">
        <v>0</v>
      </c>
      <c r="M789">
        <v>0</v>
      </c>
    </row>
    <row r="790" spans="10:13">
      <c r="J790">
        <v>0</v>
      </c>
      <c r="K790">
        <v>0</v>
      </c>
      <c r="L790">
        <v>0</v>
      </c>
      <c r="M790">
        <v>0</v>
      </c>
    </row>
    <row r="791" spans="10:13">
      <c r="J791">
        <v>0</v>
      </c>
      <c r="K791">
        <v>0</v>
      </c>
      <c r="L791">
        <v>0</v>
      </c>
      <c r="M791">
        <v>0</v>
      </c>
    </row>
    <row r="792" spans="10:13">
      <c r="J792">
        <v>0</v>
      </c>
      <c r="K792">
        <v>0</v>
      </c>
      <c r="L792">
        <v>0</v>
      </c>
      <c r="M792">
        <v>0</v>
      </c>
    </row>
    <row r="793" spans="10:13">
      <c r="J793">
        <v>0</v>
      </c>
      <c r="K793">
        <v>0</v>
      </c>
      <c r="L793">
        <v>0</v>
      </c>
      <c r="M793">
        <v>0</v>
      </c>
    </row>
    <row r="794" spans="10:13">
      <c r="J794">
        <v>0</v>
      </c>
      <c r="K794">
        <v>0</v>
      </c>
      <c r="L794">
        <v>0</v>
      </c>
      <c r="M794">
        <v>0</v>
      </c>
    </row>
    <row r="795" spans="10:13">
      <c r="J795">
        <v>0</v>
      </c>
      <c r="K795">
        <v>0</v>
      </c>
      <c r="L795">
        <v>0</v>
      </c>
      <c r="M795">
        <v>0</v>
      </c>
    </row>
    <row r="796" spans="10:13">
      <c r="J796">
        <v>0</v>
      </c>
      <c r="K796">
        <v>0</v>
      </c>
      <c r="L796">
        <v>0</v>
      </c>
      <c r="M796">
        <v>0</v>
      </c>
    </row>
    <row r="797" spans="10:13">
      <c r="J797">
        <v>0</v>
      </c>
      <c r="K797">
        <v>0</v>
      </c>
      <c r="L797">
        <v>0</v>
      </c>
      <c r="M797">
        <v>0</v>
      </c>
    </row>
    <row r="798" spans="10:13">
      <c r="J798">
        <v>0</v>
      </c>
      <c r="K798">
        <v>0</v>
      </c>
      <c r="L798">
        <v>0</v>
      </c>
      <c r="M798">
        <v>0</v>
      </c>
    </row>
    <row r="799" spans="10:13">
      <c r="J799">
        <v>0</v>
      </c>
      <c r="K799">
        <v>0</v>
      </c>
      <c r="L799">
        <v>0</v>
      </c>
      <c r="M799">
        <v>0</v>
      </c>
    </row>
    <row r="800" spans="10:13">
      <c r="J800">
        <v>0</v>
      </c>
      <c r="K800">
        <v>0</v>
      </c>
      <c r="L800">
        <v>0</v>
      </c>
      <c r="M800">
        <v>0</v>
      </c>
    </row>
    <row r="801" spans="10:13">
      <c r="J801">
        <v>0</v>
      </c>
      <c r="K801">
        <v>0</v>
      </c>
      <c r="L801">
        <v>0</v>
      </c>
      <c r="M801">
        <v>0</v>
      </c>
    </row>
    <row r="802" spans="10:13">
      <c r="J802">
        <v>0</v>
      </c>
      <c r="K802">
        <v>0</v>
      </c>
      <c r="L802">
        <v>0</v>
      </c>
      <c r="M802">
        <v>0</v>
      </c>
    </row>
    <row r="803" spans="10:13">
      <c r="J803">
        <v>0</v>
      </c>
      <c r="K803">
        <v>0</v>
      </c>
      <c r="L803">
        <v>0</v>
      </c>
      <c r="M803">
        <v>0</v>
      </c>
    </row>
    <row r="804" spans="10:13">
      <c r="J804">
        <v>0</v>
      </c>
      <c r="K804">
        <v>0</v>
      </c>
      <c r="L804">
        <v>0</v>
      </c>
      <c r="M804">
        <v>0</v>
      </c>
    </row>
    <row r="805" spans="10:13">
      <c r="J805">
        <v>0</v>
      </c>
      <c r="K805">
        <v>0</v>
      </c>
      <c r="L805">
        <v>0</v>
      </c>
      <c r="M805">
        <v>0</v>
      </c>
    </row>
    <row r="806" spans="10:13">
      <c r="J806">
        <v>0</v>
      </c>
      <c r="K806">
        <v>0</v>
      </c>
      <c r="L806">
        <v>0</v>
      </c>
      <c r="M806">
        <v>0</v>
      </c>
    </row>
    <row r="807" spans="10:13">
      <c r="J807">
        <v>0</v>
      </c>
      <c r="K807">
        <v>0</v>
      </c>
      <c r="L807">
        <v>0</v>
      </c>
      <c r="M807">
        <v>0</v>
      </c>
    </row>
    <row r="808" spans="10:13">
      <c r="J808">
        <v>0</v>
      </c>
      <c r="K808">
        <v>0</v>
      </c>
      <c r="L808">
        <v>0</v>
      </c>
      <c r="M808">
        <v>0</v>
      </c>
    </row>
    <row r="809" spans="10:13">
      <c r="J809">
        <v>0</v>
      </c>
      <c r="K809">
        <v>0</v>
      </c>
      <c r="L809">
        <v>0</v>
      </c>
      <c r="M809">
        <v>0</v>
      </c>
    </row>
    <row r="810" spans="10:13">
      <c r="J810">
        <v>0</v>
      </c>
      <c r="K810">
        <v>0</v>
      </c>
      <c r="L810">
        <v>0</v>
      </c>
      <c r="M810">
        <v>0</v>
      </c>
    </row>
    <row r="811" spans="10:13">
      <c r="J811">
        <v>0</v>
      </c>
      <c r="K811">
        <v>0</v>
      </c>
      <c r="L811">
        <v>0</v>
      </c>
      <c r="M811">
        <v>0</v>
      </c>
    </row>
    <row r="812" spans="10:13">
      <c r="J812">
        <v>0</v>
      </c>
      <c r="K812">
        <v>0</v>
      </c>
      <c r="L812">
        <v>0</v>
      </c>
      <c r="M812">
        <v>0</v>
      </c>
    </row>
    <row r="813" spans="10:13">
      <c r="J813">
        <v>0</v>
      </c>
      <c r="K813">
        <v>0</v>
      </c>
      <c r="L813">
        <v>0</v>
      </c>
      <c r="M813">
        <v>0</v>
      </c>
    </row>
    <row r="814" spans="10:13">
      <c r="J814">
        <v>0</v>
      </c>
      <c r="K814">
        <v>0</v>
      </c>
      <c r="L814">
        <v>0</v>
      </c>
      <c r="M814">
        <v>0</v>
      </c>
    </row>
    <row r="815" spans="10:13">
      <c r="J815">
        <v>0</v>
      </c>
      <c r="K815">
        <v>0</v>
      </c>
      <c r="L815">
        <v>0</v>
      </c>
      <c r="M815">
        <v>0</v>
      </c>
    </row>
    <row r="816" spans="10:13">
      <c r="J816">
        <v>0</v>
      </c>
      <c r="K816">
        <v>0</v>
      </c>
      <c r="L816">
        <v>0</v>
      </c>
      <c r="M816">
        <v>0</v>
      </c>
    </row>
    <row r="817" spans="10:13">
      <c r="J817">
        <v>0</v>
      </c>
      <c r="K817">
        <v>0</v>
      </c>
      <c r="L817">
        <v>0</v>
      </c>
      <c r="M817">
        <v>0</v>
      </c>
    </row>
    <row r="818" spans="10:13">
      <c r="J818">
        <v>0</v>
      </c>
      <c r="K818">
        <v>0</v>
      </c>
      <c r="L818">
        <v>0</v>
      </c>
      <c r="M818">
        <v>0</v>
      </c>
    </row>
    <row r="819" spans="10:13">
      <c r="J819">
        <v>0</v>
      </c>
      <c r="K819">
        <v>0</v>
      </c>
      <c r="L819">
        <v>0</v>
      </c>
      <c r="M819">
        <v>0</v>
      </c>
    </row>
    <row r="820" spans="10:13">
      <c r="J820">
        <v>0</v>
      </c>
      <c r="K820">
        <v>0</v>
      </c>
      <c r="L820">
        <v>0</v>
      </c>
      <c r="M820">
        <v>0</v>
      </c>
    </row>
    <row r="821" spans="10:13">
      <c r="J821">
        <v>0</v>
      </c>
      <c r="K821">
        <v>0</v>
      </c>
      <c r="L821">
        <v>0</v>
      </c>
      <c r="M821">
        <v>0</v>
      </c>
    </row>
    <row r="822" spans="10:13">
      <c r="J822">
        <v>0</v>
      </c>
      <c r="K822">
        <v>0</v>
      </c>
      <c r="L822">
        <v>0</v>
      </c>
      <c r="M822">
        <v>0</v>
      </c>
    </row>
    <row r="823" spans="10:13">
      <c r="J823">
        <v>0</v>
      </c>
      <c r="K823">
        <v>0</v>
      </c>
      <c r="L823">
        <v>0</v>
      </c>
      <c r="M823">
        <v>0</v>
      </c>
    </row>
    <row r="824" spans="10:13">
      <c r="J824">
        <v>0</v>
      </c>
      <c r="K824">
        <v>0</v>
      </c>
      <c r="L824">
        <v>0</v>
      </c>
      <c r="M824">
        <v>0</v>
      </c>
    </row>
    <row r="825" spans="10:13">
      <c r="J825">
        <v>0</v>
      </c>
      <c r="K825">
        <v>0</v>
      </c>
      <c r="L825">
        <v>0</v>
      </c>
      <c r="M825">
        <v>0</v>
      </c>
    </row>
    <row r="826" spans="10:13">
      <c r="J826">
        <v>0</v>
      </c>
      <c r="K826">
        <v>0</v>
      </c>
      <c r="L826">
        <v>0</v>
      </c>
      <c r="M826">
        <v>0</v>
      </c>
    </row>
    <row r="827" spans="10:13">
      <c r="J827">
        <v>0</v>
      </c>
      <c r="K827">
        <v>0</v>
      </c>
      <c r="L827">
        <v>0</v>
      </c>
      <c r="M827">
        <v>0</v>
      </c>
    </row>
    <row r="828" spans="10:13">
      <c r="J828">
        <v>0</v>
      </c>
      <c r="K828">
        <v>0</v>
      </c>
      <c r="L828">
        <v>0</v>
      </c>
      <c r="M828">
        <v>0</v>
      </c>
    </row>
    <row r="829" spans="10:13">
      <c r="J829">
        <v>0</v>
      </c>
      <c r="K829">
        <v>0</v>
      </c>
      <c r="L829">
        <v>0</v>
      </c>
      <c r="M829">
        <v>0</v>
      </c>
    </row>
    <row r="830" spans="10:13">
      <c r="J830">
        <v>0</v>
      </c>
      <c r="K830">
        <v>0</v>
      </c>
      <c r="L830">
        <v>0</v>
      </c>
      <c r="M830">
        <v>0</v>
      </c>
    </row>
    <row r="831" spans="10:13">
      <c r="J831">
        <v>0</v>
      </c>
      <c r="K831">
        <v>0</v>
      </c>
      <c r="L831">
        <v>0</v>
      </c>
      <c r="M831">
        <v>0</v>
      </c>
    </row>
    <row r="832" spans="10:13">
      <c r="J832">
        <v>0</v>
      </c>
      <c r="K832">
        <v>0</v>
      </c>
      <c r="L832">
        <v>0</v>
      </c>
      <c r="M832">
        <v>0</v>
      </c>
    </row>
    <row r="833" spans="10:13">
      <c r="J833">
        <v>0</v>
      </c>
      <c r="K833">
        <v>0</v>
      </c>
      <c r="L833">
        <v>0</v>
      </c>
      <c r="M833">
        <v>0</v>
      </c>
    </row>
    <row r="834" spans="10:13">
      <c r="J834">
        <v>0</v>
      </c>
      <c r="K834">
        <v>0</v>
      </c>
      <c r="L834">
        <v>0</v>
      </c>
      <c r="M834">
        <v>0</v>
      </c>
    </row>
    <row r="835" spans="10:13">
      <c r="J835">
        <v>0</v>
      </c>
      <c r="K835">
        <v>0</v>
      </c>
      <c r="L835">
        <v>0</v>
      </c>
      <c r="M835">
        <v>0</v>
      </c>
    </row>
    <row r="836" spans="10:13">
      <c r="J836">
        <v>0</v>
      </c>
      <c r="K836">
        <v>0</v>
      </c>
      <c r="L836">
        <v>0</v>
      </c>
      <c r="M836">
        <v>0</v>
      </c>
    </row>
    <row r="837" spans="10:13">
      <c r="J837">
        <v>0</v>
      </c>
      <c r="K837">
        <v>0</v>
      </c>
      <c r="L837">
        <v>0</v>
      </c>
      <c r="M837">
        <v>0</v>
      </c>
    </row>
    <row r="838" spans="10:13">
      <c r="J838">
        <v>0</v>
      </c>
      <c r="K838">
        <v>0</v>
      </c>
      <c r="L838">
        <v>0</v>
      </c>
      <c r="M838">
        <v>0</v>
      </c>
    </row>
    <row r="839" spans="10:13">
      <c r="J839">
        <v>0</v>
      </c>
      <c r="K839">
        <v>0</v>
      </c>
      <c r="L839">
        <v>0</v>
      </c>
      <c r="M839">
        <v>0</v>
      </c>
    </row>
    <row r="840" spans="10:13">
      <c r="J840">
        <v>0</v>
      </c>
      <c r="K840">
        <v>0</v>
      </c>
      <c r="L840">
        <v>0</v>
      </c>
      <c r="M840">
        <v>0</v>
      </c>
    </row>
    <row r="841" spans="10:13">
      <c r="J841">
        <v>0</v>
      </c>
      <c r="K841">
        <v>0</v>
      </c>
      <c r="L841">
        <v>0</v>
      </c>
      <c r="M841">
        <v>0</v>
      </c>
    </row>
    <row r="842" spans="10:13">
      <c r="J842">
        <v>0</v>
      </c>
      <c r="K842">
        <v>0</v>
      </c>
      <c r="L842">
        <v>0</v>
      </c>
      <c r="M842">
        <v>0</v>
      </c>
    </row>
    <row r="843" spans="10:13">
      <c r="J843">
        <v>0</v>
      </c>
      <c r="K843">
        <v>0</v>
      </c>
      <c r="L843">
        <v>0</v>
      </c>
      <c r="M843">
        <v>0</v>
      </c>
    </row>
    <row r="844" spans="10:13">
      <c r="J844">
        <v>0</v>
      </c>
      <c r="K844">
        <v>0</v>
      </c>
      <c r="L844">
        <v>0</v>
      </c>
      <c r="M844">
        <v>0</v>
      </c>
    </row>
    <row r="845" spans="10:13">
      <c r="J845">
        <v>0</v>
      </c>
      <c r="K845">
        <v>0</v>
      </c>
      <c r="L845">
        <v>0</v>
      </c>
      <c r="M845">
        <v>0</v>
      </c>
    </row>
    <row r="846" spans="10:13">
      <c r="J846">
        <v>0</v>
      </c>
      <c r="K846">
        <v>0</v>
      </c>
      <c r="L846">
        <v>0</v>
      </c>
      <c r="M846">
        <v>0</v>
      </c>
    </row>
    <row r="847" spans="10:13">
      <c r="J847">
        <v>0</v>
      </c>
      <c r="K847">
        <v>0</v>
      </c>
      <c r="L847">
        <v>0</v>
      </c>
      <c r="M847">
        <v>0</v>
      </c>
    </row>
    <row r="848" spans="10:13">
      <c r="J848">
        <v>0</v>
      </c>
      <c r="K848">
        <v>0</v>
      </c>
      <c r="L848">
        <v>0</v>
      </c>
      <c r="M848">
        <v>0</v>
      </c>
    </row>
    <row r="849" spans="10:13">
      <c r="J849">
        <v>0</v>
      </c>
      <c r="K849">
        <v>0</v>
      </c>
      <c r="L849">
        <v>0</v>
      </c>
      <c r="M849">
        <v>0</v>
      </c>
    </row>
    <row r="850" spans="10:13">
      <c r="J850">
        <v>0</v>
      </c>
      <c r="K850">
        <v>0</v>
      </c>
      <c r="L850">
        <v>0</v>
      </c>
      <c r="M850">
        <v>0</v>
      </c>
    </row>
    <row r="851" spans="10:13">
      <c r="J851">
        <v>0</v>
      </c>
      <c r="K851">
        <v>0</v>
      </c>
      <c r="L851">
        <v>0</v>
      </c>
      <c r="M851">
        <v>0</v>
      </c>
    </row>
    <row r="852" spans="10:13">
      <c r="J852">
        <v>0</v>
      </c>
      <c r="K852">
        <v>0</v>
      </c>
      <c r="L852">
        <v>0</v>
      </c>
      <c r="M852">
        <v>0</v>
      </c>
    </row>
    <row r="853" spans="10:13">
      <c r="J853">
        <v>0</v>
      </c>
      <c r="K853">
        <v>0</v>
      </c>
      <c r="L853">
        <v>0</v>
      </c>
      <c r="M853">
        <v>0</v>
      </c>
    </row>
    <row r="854" spans="10:13">
      <c r="J854">
        <v>0</v>
      </c>
      <c r="K854">
        <v>0</v>
      </c>
      <c r="L854">
        <v>0</v>
      </c>
      <c r="M854">
        <v>0</v>
      </c>
    </row>
    <row r="855" spans="10:13">
      <c r="J855">
        <v>0</v>
      </c>
      <c r="K855">
        <v>0</v>
      </c>
      <c r="L855">
        <v>0</v>
      </c>
      <c r="M855">
        <v>0</v>
      </c>
    </row>
    <row r="856" spans="10:13">
      <c r="J856">
        <v>0</v>
      </c>
      <c r="K856">
        <v>0</v>
      </c>
      <c r="L856">
        <v>0</v>
      </c>
      <c r="M856">
        <v>0</v>
      </c>
    </row>
    <row r="857" spans="10:13">
      <c r="J857">
        <v>0</v>
      </c>
      <c r="K857">
        <v>0</v>
      </c>
      <c r="L857">
        <v>0</v>
      </c>
      <c r="M857">
        <v>0</v>
      </c>
    </row>
    <row r="858" spans="10:13">
      <c r="J858">
        <v>0</v>
      </c>
      <c r="K858">
        <v>0</v>
      </c>
      <c r="L858">
        <v>0</v>
      </c>
      <c r="M858">
        <v>0</v>
      </c>
    </row>
    <row r="859" spans="10:13">
      <c r="J859">
        <v>0</v>
      </c>
      <c r="K859">
        <v>0</v>
      </c>
      <c r="L859">
        <v>0</v>
      </c>
      <c r="M859">
        <v>0</v>
      </c>
    </row>
    <row r="860" spans="10:13">
      <c r="J860">
        <v>0</v>
      </c>
      <c r="K860">
        <v>0</v>
      </c>
      <c r="L860">
        <v>0</v>
      </c>
      <c r="M860">
        <v>0</v>
      </c>
    </row>
    <row r="861" spans="10:13">
      <c r="J861">
        <v>0</v>
      </c>
      <c r="K861">
        <v>0</v>
      </c>
      <c r="L861">
        <v>0</v>
      </c>
      <c r="M861">
        <v>0</v>
      </c>
    </row>
    <row r="862" spans="10:13">
      <c r="J862">
        <v>1905</v>
      </c>
      <c r="K862">
        <v>725</v>
      </c>
      <c r="L862">
        <v>0</v>
      </c>
      <c r="M862">
        <v>743</v>
      </c>
    </row>
    <row r="863" spans="10:13">
      <c r="J863">
        <v>1895</v>
      </c>
      <c r="K863">
        <v>716</v>
      </c>
      <c r="L863">
        <v>0</v>
      </c>
      <c r="M863">
        <v>742</v>
      </c>
    </row>
    <row r="864" spans="10:13">
      <c r="J864">
        <v>1881</v>
      </c>
      <c r="K864">
        <v>713</v>
      </c>
      <c r="L864">
        <v>0</v>
      </c>
      <c r="M864">
        <v>740</v>
      </c>
    </row>
    <row r="865" spans="10:13">
      <c r="J865">
        <v>1869</v>
      </c>
      <c r="K865">
        <v>705</v>
      </c>
      <c r="L865">
        <v>0</v>
      </c>
      <c r="M865">
        <v>736</v>
      </c>
    </row>
    <row r="866" spans="10:13">
      <c r="J866">
        <v>1852</v>
      </c>
      <c r="K866">
        <v>699</v>
      </c>
      <c r="L866">
        <v>20</v>
      </c>
      <c r="M866">
        <v>732</v>
      </c>
    </row>
    <row r="867" spans="10:13">
      <c r="J867">
        <v>1834</v>
      </c>
      <c r="K867">
        <v>695</v>
      </c>
      <c r="L867">
        <v>34</v>
      </c>
      <c r="M867">
        <v>722</v>
      </c>
    </row>
    <row r="868" spans="10:13">
      <c r="J868">
        <v>1820</v>
      </c>
      <c r="K868">
        <v>691</v>
      </c>
      <c r="L868">
        <v>48</v>
      </c>
      <c r="M868">
        <v>714</v>
      </c>
    </row>
    <row r="869" spans="10:13">
      <c r="J869">
        <v>1804</v>
      </c>
      <c r="K869">
        <v>687</v>
      </c>
      <c r="L869">
        <v>62</v>
      </c>
      <c r="M869">
        <v>710</v>
      </c>
    </row>
    <row r="870" spans="10:13">
      <c r="J870">
        <v>1787</v>
      </c>
      <c r="K870">
        <v>685</v>
      </c>
      <c r="L870">
        <v>74</v>
      </c>
      <c r="M870">
        <v>703</v>
      </c>
    </row>
    <row r="871" spans="10:13">
      <c r="J871">
        <v>1772</v>
      </c>
      <c r="K871">
        <v>681</v>
      </c>
      <c r="L871">
        <v>86</v>
      </c>
      <c r="M871">
        <v>696</v>
      </c>
    </row>
    <row r="872" spans="10:13">
      <c r="J872">
        <v>1760</v>
      </c>
      <c r="K872">
        <v>679</v>
      </c>
      <c r="L872">
        <v>100</v>
      </c>
      <c r="M872">
        <v>692</v>
      </c>
    </row>
    <row r="873" spans="10:13">
      <c r="J873">
        <v>1745</v>
      </c>
      <c r="K873">
        <v>679</v>
      </c>
      <c r="L873">
        <v>110</v>
      </c>
      <c r="M873">
        <v>686</v>
      </c>
    </row>
    <row r="874" spans="10:13">
      <c r="J874">
        <v>1727</v>
      </c>
      <c r="K874">
        <v>677</v>
      </c>
      <c r="L874">
        <v>124</v>
      </c>
      <c r="M874">
        <v>681</v>
      </c>
    </row>
    <row r="875" spans="10:13">
      <c r="J875">
        <v>1713</v>
      </c>
      <c r="K875">
        <v>673</v>
      </c>
      <c r="L875">
        <v>135</v>
      </c>
      <c r="M875">
        <v>676</v>
      </c>
    </row>
    <row r="876" spans="10:13">
      <c r="J876">
        <v>1697</v>
      </c>
      <c r="K876">
        <v>669</v>
      </c>
      <c r="L876">
        <v>150</v>
      </c>
      <c r="M876">
        <v>673</v>
      </c>
    </row>
    <row r="877" spans="10:13">
      <c r="J877">
        <v>1683</v>
      </c>
      <c r="K877">
        <v>665</v>
      </c>
      <c r="L877">
        <v>162</v>
      </c>
      <c r="M877">
        <v>669</v>
      </c>
    </row>
    <row r="878" spans="10:13">
      <c r="J878">
        <v>1667</v>
      </c>
      <c r="K878">
        <v>662</v>
      </c>
      <c r="L878">
        <v>176</v>
      </c>
      <c r="M878">
        <v>664</v>
      </c>
    </row>
    <row r="879" spans="10:13">
      <c r="J879">
        <v>1651</v>
      </c>
      <c r="K879">
        <v>658</v>
      </c>
      <c r="L879">
        <v>191</v>
      </c>
      <c r="M879">
        <v>660</v>
      </c>
    </row>
    <row r="880" spans="10:13">
      <c r="J880">
        <v>1635</v>
      </c>
      <c r="K880">
        <v>653</v>
      </c>
      <c r="L880">
        <v>206</v>
      </c>
      <c r="M880">
        <v>656</v>
      </c>
    </row>
    <row r="881" spans="10:13">
      <c r="J881">
        <v>1619</v>
      </c>
      <c r="K881">
        <v>649</v>
      </c>
      <c r="L881">
        <v>222</v>
      </c>
      <c r="M881">
        <v>652</v>
      </c>
    </row>
    <row r="882" spans="10:13">
      <c r="J882">
        <v>1602</v>
      </c>
      <c r="K882">
        <v>645</v>
      </c>
      <c r="L882">
        <v>238</v>
      </c>
      <c r="M882">
        <v>648</v>
      </c>
    </row>
    <row r="883" spans="10:13">
      <c r="J883">
        <v>1585</v>
      </c>
      <c r="K883">
        <v>639</v>
      </c>
      <c r="L883">
        <v>254</v>
      </c>
      <c r="M883">
        <v>644</v>
      </c>
    </row>
    <row r="884" spans="10:13">
      <c r="J884">
        <v>1569</v>
      </c>
      <c r="K884">
        <v>635</v>
      </c>
      <c r="L884">
        <v>270</v>
      </c>
      <c r="M884">
        <v>642</v>
      </c>
    </row>
    <row r="885" spans="10:13">
      <c r="J885">
        <v>1553</v>
      </c>
      <c r="K885">
        <v>629</v>
      </c>
      <c r="L885">
        <v>286</v>
      </c>
      <c r="M885">
        <v>640</v>
      </c>
    </row>
    <row r="886" spans="10:13">
      <c r="J886">
        <v>1537</v>
      </c>
      <c r="K886">
        <v>621</v>
      </c>
      <c r="L886">
        <v>302</v>
      </c>
      <c r="M886">
        <v>638</v>
      </c>
    </row>
    <row r="887" spans="10:13">
      <c r="J887">
        <v>1520</v>
      </c>
      <c r="K887">
        <v>615</v>
      </c>
      <c r="L887">
        <v>318</v>
      </c>
      <c r="M887">
        <v>638</v>
      </c>
    </row>
    <row r="888" spans="10:13">
      <c r="J888">
        <v>1504</v>
      </c>
      <c r="K888">
        <v>611</v>
      </c>
      <c r="L888">
        <v>335</v>
      </c>
      <c r="M888">
        <v>636</v>
      </c>
    </row>
    <row r="889" spans="10:13">
      <c r="J889">
        <v>1487</v>
      </c>
      <c r="K889">
        <v>607</v>
      </c>
      <c r="L889">
        <v>349</v>
      </c>
      <c r="M889">
        <v>635</v>
      </c>
    </row>
    <row r="890" spans="10:13">
      <c r="J890">
        <v>1470</v>
      </c>
      <c r="K890">
        <v>601</v>
      </c>
      <c r="L890">
        <v>364</v>
      </c>
      <c r="M890">
        <v>634</v>
      </c>
    </row>
    <row r="891" spans="10:13">
      <c r="J891">
        <v>1452</v>
      </c>
      <c r="K891">
        <v>597</v>
      </c>
      <c r="L891">
        <v>380</v>
      </c>
      <c r="M891">
        <v>632</v>
      </c>
    </row>
    <row r="892" spans="10:13">
      <c r="J892">
        <v>1433</v>
      </c>
      <c r="K892">
        <v>592</v>
      </c>
      <c r="L892">
        <v>394</v>
      </c>
      <c r="M892">
        <v>630</v>
      </c>
    </row>
    <row r="893" spans="10:13">
      <c r="J893">
        <v>1415</v>
      </c>
      <c r="K893">
        <v>587</v>
      </c>
      <c r="L893">
        <v>410</v>
      </c>
      <c r="M893">
        <v>626</v>
      </c>
    </row>
    <row r="894" spans="10:13">
      <c r="J894">
        <v>1397</v>
      </c>
      <c r="K894">
        <v>583</v>
      </c>
      <c r="L894">
        <v>426</v>
      </c>
      <c r="M894">
        <v>622</v>
      </c>
    </row>
    <row r="895" spans="10:13">
      <c r="J895">
        <v>1378</v>
      </c>
      <c r="K895">
        <v>579</v>
      </c>
      <c r="L895">
        <v>432</v>
      </c>
      <c r="M895">
        <v>620</v>
      </c>
    </row>
    <row r="896" spans="10:13">
      <c r="J896">
        <v>1359</v>
      </c>
      <c r="K896">
        <v>575</v>
      </c>
      <c r="L896">
        <v>458</v>
      </c>
      <c r="M896">
        <v>616</v>
      </c>
    </row>
    <row r="897" spans="10:13">
      <c r="J897">
        <v>1341</v>
      </c>
      <c r="K897">
        <v>573</v>
      </c>
      <c r="L897">
        <v>474</v>
      </c>
      <c r="M897">
        <v>612</v>
      </c>
    </row>
    <row r="898" spans="10:13">
      <c r="J898">
        <v>1323</v>
      </c>
      <c r="K898">
        <v>571</v>
      </c>
      <c r="L898">
        <v>488</v>
      </c>
      <c r="M898">
        <v>606</v>
      </c>
    </row>
    <row r="899" spans="10:13">
      <c r="J899">
        <v>1305</v>
      </c>
      <c r="K899">
        <v>569</v>
      </c>
      <c r="L899">
        <v>502</v>
      </c>
      <c r="M899">
        <v>602</v>
      </c>
    </row>
    <row r="900" spans="10:13">
      <c r="J900">
        <v>1287</v>
      </c>
      <c r="K900">
        <v>566</v>
      </c>
      <c r="L900">
        <v>518</v>
      </c>
      <c r="M900">
        <v>598</v>
      </c>
    </row>
    <row r="901" spans="10:13">
      <c r="J901">
        <v>1271</v>
      </c>
      <c r="K901">
        <v>563</v>
      </c>
      <c r="L901">
        <v>532</v>
      </c>
      <c r="M901">
        <v>592</v>
      </c>
    </row>
    <row r="902" spans="10:13">
      <c r="J902">
        <v>1253</v>
      </c>
      <c r="K902">
        <v>559</v>
      </c>
      <c r="L902">
        <v>546</v>
      </c>
      <c r="M902">
        <v>588</v>
      </c>
    </row>
    <row r="903" spans="10:13">
      <c r="J903">
        <v>1237</v>
      </c>
      <c r="K903">
        <v>555</v>
      </c>
      <c r="L903">
        <v>561</v>
      </c>
      <c r="M903">
        <v>584</v>
      </c>
    </row>
    <row r="904" spans="10:13">
      <c r="J904">
        <v>1221</v>
      </c>
      <c r="K904">
        <v>551</v>
      </c>
      <c r="L904">
        <v>574</v>
      </c>
      <c r="M904">
        <v>581</v>
      </c>
    </row>
    <row r="905" spans="10:13">
      <c r="J905">
        <v>1204</v>
      </c>
      <c r="K905">
        <v>549</v>
      </c>
      <c r="L905">
        <v>588</v>
      </c>
      <c r="M905">
        <v>576</v>
      </c>
    </row>
    <row r="906" spans="10:13">
      <c r="J906">
        <v>1188</v>
      </c>
      <c r="K906">
        <v>546</v>
      </c>
      <c r="L906">
        <v>601</v>
      </c>
      <c r="M906">
        <v>572</v>
      </c>
    </row>
    <row r="907" spans="10:13">
      <c r="J907">
        <v>1171</v>
      </c>
      <c r="K907">
        <v>537</v>
      </c>
      <c r="L907">
        <v>614</v>
      </c>
      <c r="M907">
        <v>568</v>
      </c>
    </row>
    <row r="908" spans="10:13">
      <c r="J908">
        <v>1156</v>
      </c>
      <c r="K908">
        <v>533</v>
      </c>
      <c r="L908">
        <v>624</v>
      </c>
      <c r="M908">
        <v>564</v>
      </c>
    </row>
    <row r="909" spans="10:13">
      <c r="J909">
        <v>1141</v>
      </c>
      <c r="K909">
        <v>529</v>
      </c>
      <c r="L909">
        <v>636</v>
      </c>
      <c r="M909">
        <v>560</v>
      </c>
    </row>
    <row r="910" spans="10:13">
      <c r="J910">
        <v>1125</v>
      </c>
      <c r="K910">
        <v>528</v>
      </c>
      <c r="L910">
        <v>648</v>
      </c>
      <c r="M910">
        <v>558</v>
      </c>
    </row>
    <row r="911" spans="10:13">
      <c r="J911" s="16">
        <v>1111</v>
      </c>
      <c r="K911">
        <v>529</v>
      </c>
      <c r="L911">
        <v>660</v>
      </c>
      <c r="M911">
        <v>556</v>
      </c>
    </row>
    <row r="912" spans="10:13">
      <c r="J912" s="16">
        <v>1098</v>
      </c>
      <c r="K912">
        <v>533</v>
      </c>
      <c r="L912">
        <v>670</v>
      </c>
      <c r="M912">
        <v>555</v>
      </c>
    </row>
    <row r="913" spans="10:13">
      <c r="J913" s="16">
        <v>1085</v>
      </c>
      <c r="K913">
        <v>539</v>
      </c>
      <c r="L913">
        <v>680</v>
      </c>
      <c r="M913">
        <v>555</v>
      </c>
    </row>
    <row r="914" spans="10:13">
      <c r="J914" s="16">
        <v>1068</v>
      </c>
      <c r="K914">
        <v>545</v>
      </c>
      <c r="L914">
        <v>690</v>
      </c>
      <c r="M914">
        <v>556</v>
      </c>
    </row>
    <row r="915" spans="10:13">
      <c r="J915" s="16">
        <v>1053</v>
      </c>
      <c r="K915">
        <v>552</v>
      </c>
      <c r="L915">
        <v>700</v>
      </c>
      <c r="M915">
        <v>556</v>
      </c>
    </row>
    <row r="916" spans="10:13">
      <c r="J916">
        <v>1043</v>
      </c>
      <c r="K916">
        <v>561</v>
      </c>
      <c r="L916">
        <v>710</v>
      </c>
      <c r="M916">
        <v>558</v>
      </c>
    </row>
    <row r="917" spans="10:13">
      <c r="J917">
        <v>1034</v>
      </c>
      <c r="K917">
        <v>572</v>
      </c>
      <c r="L917">
        <v>718</v>
      </c>
      <c r="M917">
        <v>561</v>
      </c>
    </row>
    <row r="918" spans="10:13">
      <c r="J918">
        <v>1025</v>
      </c>
      <c r="K918">
        <v>582</v>
      </c>
      <c r="L918">
        <v>727</v>
      </c>
      <c r="M918">
        <v>564</v>
      </c>
    </row>
    <row r="919" spans="10:13">
      <c r="J919">
        <v>1017</v>
      </c>
      <c r="K919">
        <v>594</v>
      </c>
      <c r="L919">
        <v>736</v>
      </c>
      <c r="M919">
        <v>566</v>
      </c>
    </row>
    <row r="920" spans="10:13">
      <c r="J920">
        <v>1009</v>
      </c>
      <c r="K920">
        <v>607</v>
      </c>
      <c r="L920">
        <v>744</v>
      </c>
      <c r="M920">
        <v>568</v>
      </c>
    </row>
    <row r="921" spans="10:13">
      <c r="J921">
        <v>1001</v>
      </c>
      <c r="K921">
        <v>619</v>
      </c>
      <c r="L921">
        <v>750</v>
      </c>
      <c r="M921">
        <v>572</v>
      </c>
    </row>
    <row r="922" spans="10:13">
      <c r="J922">
        <v>998</v>
      </c>
      <c r="K922">
        <v>629</v>
      </c>
      <c r="L922">
        <v>754</v>
      </c>
      <c r="M922">
        <v>576</v>
      </c>
    </row>
    <row r="923" spans="10:13">
      <c r="J923">
        <v>992</v>
      </c>
      <c r="K923">
        <v>640</v>
      </c>
      <c r="L923">
        <v>757</v>
      </c>
      <c r="M923">
        <v>580</v>
      </c>
    </row>
    <row r="924" spans="10:13">
      <c r="J924">
        <v>984</v>
      </c>
      <c r="K924">
        <v>649</v>
      </c>
      <c r="L924">
        <v>760</v>
      </c>
      <c r="M924">
        <v>584</v>
      </c>
    </row>
    <row r="925" spans="10:13">
      <c r="J925">
        <v>976</v>
      </c>
      <c r="K925">
        <v>659</v>
      </c>
      <c r="L925">
        <v>763</v>
      </c>
      <c r="M925">
        <v>588</v>
      </c>
    </row>
    <row r="926" spans="10:13">
      <c r="J926">
        <v>970</v>
      </c>
      <c r="K926">
        <v>669</v>
      </c>
      <c r="L926">
        <v>766</v>
      </c>
      <c r="M926">
        <v>588</v>
      </c>
    </row>
    <row r="927" spans="10:13">
      <c r="J927">
        <v>963</v>
      </c>
      <c r="K927">
        <v>677</v>
      </c>
      <c r="L927">
        <v>770</v>
      </c>
      <c r="M927">
        <v>590</v>
      </c>
    </row>
    <row r="928" spans="10:13">
      <c r="J928" s="16">
        <v>956</v>
      </c>
      <c r="K928">
        <v>685</v>
      </c>
      <c r="L928">
        <v>772</v>
      </c>
      <c r="M928">
        <v>588</v>
      </c>
    </row>
    <row r="929" spans="10:13">
      <c r="J929" s="16">
        <v>948</v>
      </c>
      <c r="K929">
        <v>694</v>
      </c>
      <c r="L929">
        <v>775</v>
      </c>
      <c r="M929">
        <v>585</v>
      </c>
    </row>
    <row r="930" spans="10:13">
      <c r="J930" s="16">
        <v>939</v>
      </c>
      <c r="K930">
        <v>704</v>
      </c>
      <c r="L930">
        <v>779</v>
      </c>
      <c r="M930">
        <v>582</v>
      </c>
    </row>
    <row r="931" spans="10:13">
      <c r="J931" s="16">
        <v>928</v>
      </c>
      <c r="K931">
        <v>714</v>
      </c>
      <c r="L931">
        <v>782</v>
      </c>
      <c r="M931">
        <v>579</v>
      </c>
    </row>
    <row r="932" spans="10:13">
      <c r="J932" s="16">
        <v>917</v>
      </c>
      <c r="K932">
        <v>723</v>
      </c>
      <c r="L932">
        <v>787</v>
      </c>
      <c r="M932">
        <v>574</v>
      </c>
    </row>
    <row r="933" spans="10:13">
      <c r="J933">
        <v>909</v>
      </c>
      <c r="K933">
        <v>730</v>
      </c>
      <c r="L933">
        <v>793</v>
      </c>
      <c r="M933">
        <v>570</v>
      </c>
    </row>
    <row r="934" spans="10:13">
      <c r="J934">
        <v>899</v>
      </c>
      <c r="K934">
        <v>736</v>
      </c>
      <c r="L934">
        <v>799</v>
      </c>
      <c r="M934">
        <v>562</v>
      </c>
    </row>
    <row r="935" spans="10:13">
      <c r="J935">
        <v>889</v>
      </c>
      <c r="K935">
        <v>738</v>
      </c>
      <c r="L935">
        <v>806</v>
      </c>
      <c r="M935">
        <v>554</v>
      </c>
    </row>
    <row r="936" spans="10:13">
      <c r="J936">
        <v>880</v>
      </c>
      <c r="K936">
        <v>743</v>
      </c>
      <c r="L936">
        <v>816</v>
      </c>
      <c r="M936">
        <v>546</v>
      </c>
    </row>
    <row r="937" spans="10:13">
      <c r="J937">
        <v>870</v>
      </c>
      <c r="K937">
        <v>745</v>
      </c>
      <c r="L937">
        <v>826</v>
      </c>
      <c r="M937">
        <v>538</v>
      </c>
    </row>
    <row r="938" spans="10:13">
      <c r="J938">
        <v>860</v>
      </c>
      <c r="K938">
        <v>746</v>
      </c>
      <c r="L938">
        <v>836</v>
      </c>
      <c r="M938">
        <v>530</v>
      </c>
    </row>
    <row r="939" spans="10:13">
      <c r="J939">
        <v>850</v>
      </c>
      <c r="K939">
        <v>745</v>
      </c>
      <c r="L939">
        <v>848</v>
      </c>
      <c r="M939">
        <v>524</v>
      </c>
    </row>
    <row r="940" spans="10:13">
      <c r="J940">
        <v>836</v>
      </c>
      <c r="K940">
        <v>744</v>
      </c>
      <c r="L940">
        <v>862</v>
      </c>
      <c r="M940">
        <v>516</v>
      </c>
    </row>
    <row r="941" spans="10:13">
      <c r="J941">
        <v>831</v>
      </c>
      <c r="K941">
        <v>742</v>
      </c>
      <c r="L941">
        <v>878</v>
      </c>
      <c r="M941">
        <v>510</v>
      </c>
    </row>
    <row r="942" spans="10:13">
      <c r="J942">
        <v>821</v>
      </c>
      <c r="K942">
        <v>738</v>
      </c>
      <c r="L942">
        <v>892</v>
      </c>
      <c r="M942">
        <v>504</v>
      </c>
    </row>
    <row r="943" spans="10:13">
      <c r="J943">
        <v>811</v>
      </c>
      <c r="K943">
        <v>733</v>
      </c>
      <c r="L943">
        <v>906</v>
      </c>
      <c r="M943">
        <v>496</v>
      </c>
    </row>
    <row r="944" spans="10:13">
      <c r="J944">
        <v>800</v>
      </c>
      <c r="K944">
        <v>731</v>
      </c>
      <c r="L944">
        <v>920</v>
      </c>
      <c r="M944">
        <v>488</v>
      </c>
    </row>
    <row r="945" spans="10:13">
      <c r="J945">
        <v>790</v>
      </c>
      <c r="K945">
        <v>727</v>
      </c>
      <c r="L945">
        <v>937</v>
      </c>
      <c r="M945">
        <v>480</v>
      </c>
    </row>
    <row r="946" spans="10:13">
      <c r="J946">
        <v>779</v>
      </c>
      <c r="K946">
        <v>723</v>
      </c>
      <c r="L946">
        <v>950</v>
      </c>
      <c r="M946">
        <v>472</v>
      </c>
    </row>
    <row r="947" spans="10:13">
      <c r="J947">
        <v>768</v>
      </c>
      <c r="K947">
        <v>720</v>
      </c>
      <c r="L947">
        <v>963</v>
      </c>
      <c r="M947">
        <v>464</v>
      </c>
    </row>
    <row r="948" spans="10:13">
      <c r="J948">
        <v>755</v>
      </c>
      <c r="K948">
        <v>717</v>
      </c>
      <c r="L948">
        <v>976</v>
      </c>
      <c r="M948">
        <v>458</v>
      </c>
    </row>
    <row r="949" spans="10:13">
      <c r="J949">
        <v>744</v>
      </c>
      <c r="K949">
        <v>714</v>
      </c>
      <c r="L949">
        <v>990</v>
      </c>
      <c r="M949">
        <v>452</v>
      </c>
    </row>
    <row r="950" spans="10:13">
      <c r="J950">
        <v>730</v>
      </c>
      <c r="K950">
        <v>711</v>
      </c>
      <c r="L950">
        <v>1004</v>
      </c>
      <c r="M950">
        <v>446</v>
      </c>
    </row>
    <row r="951" spans="10:13">
      <c r="J951">
        <v>716</v>
      </c>
      <c r="K951">
        <v>709</v>
      </c>
      <c r="L951">
        <v>1018</v>
      </c>
      <c r="M951">
        <v>440</v>
      </c>
    </row>
    <row r="952" spans="10:13">
      <c r="J952">
        <v>701</v>
      </c>
      <c r="K952">
        <v>708</v>
      </c>
      <c r="L952">
        <v>1032</v>
      </c>
      <c r="M952">
        <v>434</v>
      </c>
    </row>
    <row r="953" spans="10:13">
      <c r="J953">
        <v>687</v>
      </c>
      <c r="K953">
        <v>705</v>
      </c>
      <c r="L953">
        <v>1046</v>
      </c>
      <c r="M953">
        <v>434</v>
      </c>
    </row>
    <row r="954" spans="10:13">
      <c r="J954">
        <v>669</v>
      </c>
      <c r="K954">
        <v>703</v>
      </c>
      <c r="L954">
        <v>1060</v>
      </c>
      <c r="M954">
        <v>426</v>
      </c>
    </row>
    <row r="955" spans="10:13">
      <c r="J955">
        <v>654</v>
      </c>
      <c r="K955">
        <v>702</v>
      </c>
      <c r="L955">
        <v>1074</v>
      </c>
      <c r="M955">
        <v>418</v>
      </c>
    </row>
    <row r="956" spans="10:13">
      <c r="J956">
        <v>639</v>
      </c>
      <c r="K956">
        <v>701</v>
      </c>
      <c r="L956">
        <v>1087</v>
      </c>
      <c r="M956">
        <v>410</v>
      </c>
    </row>
    <row r="957" spans="10:13">
      <c r="J957">
        <v>622</v>
      </c>
      <c r="K957">
        <v>698</v>
      </c>
      <c r="L957">
        <v>1102</v>
      </c>
      <c r="M957">
        <v>403</v>
      </c>
    </row>
    <row r="958" spans="10:13">
      <c r="J958">
        <v>607</v>
      </c>
      <c r="K958">
        <v>695</v>
      </c>
      <c r="L958">
        <v>1115</v>
      </c>
      <c r="M958">
        <v>395</v>
      </c>
    </row>
    <row r="959" spans="10:13">
      <c r="J959">
        <v>591</v>
      </c>
      <c r="K959">
        <v>691</v>
      </c>
      <c r="L959">
        <v>1129</v>
      </c>
      <c r="M959">
        <v>387</v>
      </c>
    </row>
    <row r="960" spans="10:13">
      <c r="J960">
        <v>576</v>
      </c>
      <c r="K960">
        <v>687</v>
      </c>
      <c r="L960">
        <v>1142</v>
      </c>
      <c r="M960">
        <v>379</v>
      </c>
    </row>
    <row r="961" spans="10:13">
      <c r="J961">
        <v>561</v>
      </c>
      <c r="K961">
        <v>683</v>
      </c>
      <c r="L961">
        <v>1154</v>
      </c>
      <c r="M961">
        <v>371</v>
      </c>
    </row>
    <row r="962" spans="10:13">
      <c r="J962">
        <v>547</v>
      </c>
      <c r="K962">
        <v>677</v>
      </c>
      <c r="L962">
        <v>1167</v>
      </c>
      <c r="M962">
        <v>362</v>
      </c>
    </row>
    <row r="963" spans="10:13">
      <c r="J963">
        <v>535</v>
      </c>
      <c r="K963">
        <v>671</v>
      </c>
      <c r="L963">
        <v>1180</v>
      </c>
      <c r="M963">
        <v>354</v>
      </c>
    </row>
    <row r="964" spans="10:13">
      <c r="J964">
        <v>521</v>
      </c>
      <c r="K964">
        <v>666</v>
      </c>
      <c r="L964">
        <v>1194</v>
      </c>
      <c r="M964">
        <v>348</v>
      </c>
    </row>
    <row r="965" spans="10:13">
      <c r="J965">
        <v>505</v>
      </c>
      <c r="K965">
        <v>659</v>
      </c>
      <c r="L965">
        <v>1207</v>
      </c>
      <c r="M965">
        <v>341</v>
      </c>
    </row>
    <row r="966" spans="10:13">
      <c r="J966">
        <v>491</v>
      </c>
      <c r="K966">
        <v>648</v>
      </c>
      <c r="L966">
        <v>1220</v>
      </c>
      <c r="M966">
        <v>334</v>
      </c>
    </row>
    <row r="967" spans="10:13">
      <c r="J967">
        <v>475</v>
      </c>
      <c r="K967">
        <v>646</v>
      </c>
      <c r="L967">
        <v>1234</v>
      </c>
      <c r="M967">
        <v>330</v>
      </c>
    </row>
    <row r="968" spans="10:13">
      <c r="J968">
        <v>459</v>
      </c>
      <c r="K968">
        <v>637</v>
      </c>
      <c r="L968">
        <v>1246</v>
      </c>
      <c r="M968">
        <v>325</v>
      </c>
    </row>
    <row r="969" spans="10:13">
      <c r="J969">
        <v>439</v>
      </c>
      <c r="K969">
        <v>630</v>
      </c>
      <c r="L969">
        <v>1260</v>
      </c>
      <c r="M969">
        <v>321</v>
      </c>
    </row>
    <row r="970" spans="10:13">
      <c r="J970">
        <v>425</v>
      </c>
      <c r="K970">
        <v>621</v>
      </c>
      <c r="L970">
        <v>1274</v>
      </c>
      <c r="M970">
        <v>317</v>
      </c>
    </row>
    <row r="971" spans="10:13">
      <c r="J971">
        <v>408</v>
      </c>
      <c r="K971">
        <v>615</v>
      </c>
      <c r="L971">
        <v>1287</v>
      </c>
      <c r="M971">
        <v>313</v>
      </c>
    </row>
    <row r="972" spans="10:13">
      <c r="J972">
        <v>393</v>
      </c>
      <c r="K972">
        <v>607</v>
      </c>
      <c r="L972">
        <v>1300</v>
      </c>
      <c r="M972">
        <v>310</v>
      </c>
    </row>
    <row r="973" spans="10:13">
      <c r="J973">
        <v>377</v>
      </c>
      <c r="K973">
        <v>601</v>
      </c>
      <c r="L973">
        <v>1314</v>
      </c>
      <c r="M973">
        <v>308</v>
      </c>
    </row>
    <row r="974" spans="10:13">
      <c r="J974">
        <v>361</v>
      </c>
      <c r="K974">
        <v>594</v>
      </c>
      <c r="L974">
        <v>1327</v>
      </c>
      <c r="M974">
        <v>306</v>
      </c>
    </row>
    <row r="975" spans="10:13">
      <c r="J975">
        <v>345</v>
      </c>
      <c r="K975">
        <v>587</v>
      </c>
      <c r="L975">
        <v>1340</v>
      </c>
      <c r="M975">
        <v>304</v>
      </c>
    </row>
    <row r="976" spans="10:13">
      <c r="J976">
        <v>333</v>
      </c>
      <c r="K976">
        <v>580</v>
      </c>
      <c r="L976">
        <v>1355</v>
      </c>
      <c r="M976">
        <v>301</v>
      </c>
    </row>
    <row r="977" spans="10:13">
      <c r="J977">
        <v>317</v>
      </c>
      <c r="K977">
        <v>573</v>
      </c>
      <c r="L977">
        <v>1369</v>
      </c>
      <c r="M977">
        <v>298</v>
      </c>
    </row>
    <row r="978" spans="10:13">
      <c r="J978">
        <v>302</v>
      </c>
      <c r="K978">
        <v>567</v>
      </c>
      <c r="L978">
        <v>1383</v>
      </c>
      <c r="M978">
        <v>294</v>
      </c>
    </row>
    <row r="979" spans="10:13">
      <c r="J979">
        <v>286</v>
      </c>
      <c r="K979">
        <v>559</v>
      </c>
      <c r="L979">
        <v>1397</v>
      </c>
      <c r="M979">
        <v>290</v>
      </c>
    </row>
    <row r="980" spans="10:13">
      <c r="J980">
        <v>271</v>
      </c>
      <c r="K980">
        <v>553</v>
      </c>
      <c r="L980">
        <v>1410</v>
      </c>
      <c r="M980">
        <v>285</v>
      </c>
    </row>
    <row r="981" spans="10:13">
      <c r="J981">
        <v>254</v>
      </c>
      <c r="K981">
        <v>545</v>
      </c>
      <c r="L981">
        <v>1425</v>
      </c>
      <c r="M981">
        <v>280</v>
      </c>
    </row>
    <row r="982" spans="10:13">
      <c r="J982">
        <v>238</v>
      </c>
      <c r="K982">
        <v>539</v>
      </c>
      <c r="L982">
        <v>1438</v>
      </c>
      <c r="M982">
        <v>275</v>
      </c>
    </row>
    <row r="983" spans="10:13">
      <c r="J983">
        <v>215</v>
      </c>
      <c r="K983">
        <v>531</v>
      </c>
      <c r="L983">
        <v>1451</v>
      </c>
      <c r="M983">
        <v>270</v>
      </c>
    </row>
    <row r="984" spans="10:13">
      <c r="J984">
        <v>204</v>
      </c>
      <c r="K984">
        <v>525</v>
      </c>
      <c r="L984">
        <v>1464</v>
      </c>
      <c r="M984">
        <v>264</v>
      </c>
    </row>
    <row r="985" spans="10:13">
      <c r="J985">
        <v>188</v>
      </c>
      <c r="K985">
        <v>515</v>
      </c>
      <c r="L985">
        <v>1476</v>
      </c>
      <c r="M985">
        <v>259</v>
      </c>
    </row>
    <row r="986" spans="10:13">
      <c r="J986">
        <v>173</v>
      </c>
      <c r="K986">
        <v>507</v>
      </c>
      <c r="L986">
        <v>1488</v>
      </c>
      <c r="M986">
        <v>253</v>
      </c>
    </row>
    <row r="987" spans="10:13">
      <c r="J987">
        <v>159</v>
      </c>
      <c r="K987">
        <v>499</v>
      </c>
      <c r="L987">
        <v>1500</v>
      </c>
      <c r="M987">
        <v>246</v>
      </c>
    </row>
    <row r="988" spans="10:13">
      <c r="J988">
        <v>144</v>
      </c>
      <c r="K988">
        <v>490</v>
      </c>
      <c r="L988">
        <v>1512</v>
      </c>
      <c r="M988">
        <v>240</v>
      </c>
    </row>
    <row r="989" spans="10:13">
      <c r="J989">
        <v>131</v>
      </c>
      <c r="K989">
        <v>480</v>
      </c>
      <c r="L989">
        <v>1524</v>
      </c>
      <c r="M989">
        <v>234</v>
      </c>
    </row>
    <row r="990" spans="10:13">
      <c r="J990">
        <v>118</v>
      </c>
      <c r="K990">
        <v>471</v>
      </c>
      <c r="L990">
        <v>1538</v>
      </c>
      <c r="M990">
        <v>229</v>
      </c>
    </row>
    <row r="991" spans="10:13">
      <c r="J991">
        <v>102</v>
      </c>
      <c r="K991">
        <v>460</v>
      </c>
      <c r="L991">
        <v>1550</v>
      </c>
      <c r="M991">
        <v>224</v>
      </c>
    </row>
    <row r="992" spans="10:13">
      <c r="J992">
        <v>93</v>
      </c>
      <c r="K992">
        <v>448</v>
      </c>
      <c r="L992">
        <v>1562</v>
      </c>
      <c r="M992">
        <v>221</v>
      </c>
    </row>
    <row r="993" spans="10:13">
      <c r="J993">
        <v>79</v>
      </c>
      <c r="K993">
        <v>436</v>
      </c>
      <c r="L993">
        <v>1574</v>
      </c>
      <c r="M993">
        <v>218</v>
      </c>
    </row>
    <row r="994" spans="10:13">
      <c r="J994">
        <v>66</v>
      </c>
      <c r="K994">
        <v>423</v>
      </c>
      <c r="L994">
        <v>1584</v>
      </c>
      <c r="M994">
        <v>214</v>
      </c>
    </row>
    <row r="995" spans="10:13">
      <c r="J995">
        <v>53</v>
      </c>
      <c r="K995">
        <v>409</v>
      </c>
      <c r="L995">
        <v>1594</v>
      </c>
      <c r="M995">
        <v>212</v>
      </c>
    </row>
    <row r="996" spans="10:13">
      <c r="J996">
        <v>39</v>
      </c>
      <c r="K996">
        <v>395</v>
      </c>
      <c r="L996">
        <v>1605</v>
      </c>
      <c r="M996">
        <v>209</v>
      </c>
    </row>
    <row r="997" spans="10:13">
      <c r="J997">
        <v>25</v>
      </c>
      <c r="K997">
        <v>383</v>
      </c>
      <c r="L997">
        <v>1616</v>
      </c>
      <c r="M997">
        <v>207</v>
      </c>
    </row>
    <row r="998" spans="10:13">
      <c r="J998">
        <v>12</v>
      </c>
      <c r="K998">
        <v>371</v>
      </c>
      <c r="L998">
        <v>1626</v>
      </c>
      <c r="M998">
        <v>205</v>
      </c>
    </row>
    <row r="999" spans="10:13">
      <c r="J999">
        <v>0</v>
      </c>
      <c r="K999">
        <v>359</v>
      </c>
      <c r="L999">
        <v>1636</v>
      </c>
      <c r="M999">
        <v>203</v>
      </c>
    </row>
    <row r="1000" spans="10:13">
      <c r="J1000">
        <v>0</v>
      </c>
      <c r="K1000">
        <v>349</v>
      </c>
      <c r="L1000">
        <v>1646</v>
      </c>
      <c r="M1000">
        <v>204</v>
      </c>
    </row>
    <row r="1001" spans="10:13">
      <c r="J1001">
        <v>0</v>
      </c>
      <c r="K1001">
        <v>340</v>
      </c>
      <c r="L1001">
        <v>1658</v>
      </c>
      <c r="M1001">
        <v>203</v>
      </c>
    </row>
    <row r="1002" spans="10:13">
      <c r="J1002">
        <v>12</v>
      </c>
      <c r="K1002">
        <v>346</v>
      </c>
      <c r="L1002">
        <v>1670</v>
      </c>
      <c r="M1002">
        <v>203</v>
      </c>
    </row>
    <row r="1003" spans="10:13">
      <c r="J1003">
        <v>0</v>
      </c>
      <c r="K1003">
        <v>0</v>
      </c>
      <c r="L1003">
        <v>1682</v>
      </c>
      <c r="M1003">
        <v>202</v>
      </c>
    </row>
    <row r="1004" spans="10:13">
      <c r="J1004">
        <v>0</v>
      </c>
      <c r="K1004">
        <v>0</v>
      </c>
      <c r="L1004">
        <v>1694</v>
      </c>
      <c r="M1004">
        <v>200</v>
      </c>
    </row>
    <row r="1005" spans="10:13">
      <c r="J1005">
        <v>0</v>
      </c>
      <c r="K1005">
        <v>0</v>
      </c>
      <c r="L1005">
        <v>1707</v>
      </c>
      <c r="M1005">
        <v>198</v>
      </c>
    </row>
    <row r="1006" spans="10:13">
      <c r="J1006">
        <v>0</v>
      </c>
      <c r="K1006">
        <v>0</v>
      </c>
      <c r="L1006">
        <v>1720</v>
      </c>
      <c r="M1006">
        <v>196</v>
      </c>
    </row>
    <row r="1007" spans="10:13">
      <c r="J1007">
        <v>0</v>
      </c>
      <c r="K1007">
        <v>0</v>
      </c>
      <c r="L1007">
        <v>1731</v>
      </c>
      <c r="M1007">
        <v>194</v>
      </c>
    </row>
    <row r="1008" spans="10:13">
      <c r="J1008">
        <v>0</v>
      </c>
      <c r="K1008">
        <v>0</v>
      </c>
      <c r="L1008">
        <v>1744</v>
      </c>
      <c r="M1008">
        <v>190</v>
      </c>
    </row>
    <row r="1009" spans="10:13">
      <c r="J1009">
        <v>0</v>
      </c>
      <c r="K1009">
        <v>0</v>
      </c>
      <c r="L1009">
        <v>1753</v>
      </c>
      <c r="M1009">
        <v>186</v>
      </c>
    </row>
    <row r="1010" spans="10:13">
      <c r="J1010">
        <v>0</v>
      </c>
      <c r="K1010">
        <v>0</v>
      </c>
      <c r="L1010">
        <v>1764</v>
      </c>
      <c r="M1010">
        <v>183</v>
      </c>
    </row>
    <row r="1011" spans="10:13">
      <c r="J1011">
        <v>0</v>
      </c>
      <c r="K1011">
        <v>0</v>
      </c>
      <c r="L1011">
        <v>1774</v>
      </c>
      <c r="M1011">
        <v>178</v>
      </c>
    </row>
    <row r="1012" spans="10:13">
      <c r="J1012">
        <v>0</v>
      </c>
      <c r="K1012">
        <v>0</v>
      </c>
      <c r="L1012">
        <v>1784</v>
      </c>
      <c r="M1012">
        <v>173</v>
      </c>
    </row>
    <row r="1013" spans="10:13">
      <c r="J1013">
        <v>0</v>
      </c>
      <c r="K1013">
        <v>0</v>
      </c>
      <c r="L1013">
        <v>1792</v>
      </c>
      <c r="M1013">
        <v>168</v>
      </c>
    </row>
    <row r="1014" spans="10:13">
      <c r="J1014">
        <v>0</v>
      </c>
      <c r="K1014">
        <v>0</v>
      </c>
      <c r="L1014">
        <v>1802</v>
      </c>
      <c r="M1014">
        <v>162</v>
      </c>
    </row>
    <row r="1015" spans="10:13">
      <c r="J1015">
        <v>0</v>
      </c>
      <c r="K1015">
        <v>0</v>
      </c>
      <c r="L1015">
        <v>1814</v>
      </c>
      <c r="M1015">
        <v>154</v>
      </c>
    </row>
    <row r="1016" spans="10:13">
      <c r="J1016">
        <v>0</v>
      </c>
      <c r="K1016">
        <v>0</v>
      </c>
      <c r="L1016">
        <v>1825</v>
      </c>
      <c r="M1016">
        <v>146</v>
      </c>
    </row>
    <row r="1017" spans="10:13">
      <c r="J1017">
        <v>0</v>
      </c>
      <c r="K1017">
        <v>0</v>
      </c>
      <c r="L1017">
        <v>1836</v>
      </c>
      <c r="M1017">
        <v>140</v>
      </c>
    </row>
    <row r="1018" spans="10:13">
      <c r="J1018">
        <v>0</v>
      </c>
      <c r="K1018">
        <v>0</v>
      </c>
      <c r="L1018">
        <v>1848</v>
      </c>
      <c r="M1018">
        <v>134</v>
      </c>
    </row>
    <row r="1019" spans="10:13">
      <c r="J1019">
        <v>0</v>
      </c>
      <c r="K1019">
        <v>0</v>
      </c>
      <c r="L1019">
        <v>1860</v>
      </c>
      <c r="M1019">
        <v>129</v>
      </c>
    </row>
    <row r="1020" spans="10:13">
      <c r="J1020">
        <v>0</v>
      </c>
      <c r="K1020">
        <v>0</v>
      </c>
      <c r="L1020">
        <v>1870</v>
      </c>
      <c r="M1020">
        <v>124</v>
      </c>
    </row>
    <row r="1021" spans="10:13">
      <c r="J1021">
        <v>0</v>
      </c>
      <c r="K1021">
        <v>0</v>
      </c>
      <c r="L1021">
        <v>1880</v>
      </c>
      <c r="M1021">
        <v>122</v>
      </c>
    </row>
    <row r="1022" spans="10:13">
      <c r="J1022">
        <v>0</v>
      </c>
      <c r="K1022">
        <v>0</v>
      </c>
      <c r="L1022">
        <v>1888</v>
      </c>
      <c r="M1022">
        <v>121</v>
      </c>
    </row>
    <row r="1023" spans="10:13">
      <c r="J1023">
        <v>0</v>
      </c>
      <c r="K1023">
        <v>0</v>
      </c>
      <c r="L1023">
        <v>1898</v>
      </c>
      <c r="M1023">
        <v>120</v>
      </c>
    </row>
    <row r="1024" spans="10:13">
      <c r="J1024">
        <v>0</v>
      </c>
      <c r="K1024">
        <v>0</v>
      </c>
      <c r="L1024">
        <v>1908</v>
      </c>
      <c r="M1024">
        <v>123</v>
      </c>
    </row>
    <row r="1025" spans="10:13">
      <c r="J1025">
        <v>0</v>
      </c>
      <c r="K1025">
        <v>0</v>
      </c>
      <c r="L1025">
        <v>0</v>
      </c>
      <c r="M1025">
        <v>0</v>
      </c>
    </row>
    <row r="1026" spans="10:13">
      <c r="J1026">
        <v>0</v>
      </c>
      <c r="K1026">
        <v>0</v>
      </c>
      <c r="L1026">
        <v>0</v>
      </c>
      <c r="M1026">
        <v>0</v>
      </c>
    </row>
    <row r="1027" spans="10:13">
      <c r="J1027">
        <v>0</v>
      </c>
      <c r="K1027">
        <v>0</v>
      </c>
      <c r="L1027">
        <v>0</v>
      </c>
      <c r="M1027">
        <v>0</v>
      </c>
    </row>
    <row r="1028" spans="10:13">
      <c r="J1028">
        <v>0</v>
      </c>
      <c r="K1028">
        <v>0</v>
      </c>
      <c r="L1028">
        <v>0</v>
      </c>
      <c r="M1028">
        <v>0</v>
      </c>
    </row>
    <row r="1029" spans="10:13">
      <c r="J1029">
        <v>0</v>
      </c>
      <c r="K1029">
        <v>0</v>
      </c>
      <c r="L1029">
        <v>0</v>
      </c>
      <c r="M1029">
        <v>0</v>
      </c>
    </row>
    <row r="1030" spans="10:13">
      <c r="J1030">
        <v>0</v>
      </c>
      <c r="K1030">
        <v>0</v>
      </c>
      <c r="L1030">
        <v>0</v>
      </c>
      <c r="M1030">
        <v>0</v>
      </c>
    </row>
    <row r="1031" spans="10:13">
      <c r="J1031">
        <v>0</v>
      </c>
      <c r="K1031">
        <v>0</v>
      </c>
      <c r="L1031">
        <v>0</v>
      </c>
      <c r="M1031">
        <v>0</v>
      </c>
    </row>
    <row r="1032" spans="10:13">
      <c r="J1032">
        <v>0</v>
      </c>
      <c r="K1032">
        <v>0</v>
      </c>
      <c r="L1032">
        <v>0</v>
      </c>
      <c r="M1032">
        <v>0</v>
      </c>
    </row>
    <row r="1033" spans="10:13">
      <c r="J1033">
        <v>0</v>
      </c>
      <c r="K1033">
        <v>0</v>
      </c>
      <c r="L1033">
        <v>0</v>
      </c>
      <c r="M1033">
        <v>0</v>
      </c>
    </row>
    <row r="1034" spans="10:13">
      <c r="J1034">
        <v>0</v>
      </c>
      <c r="K1034">
        <v>0</v>
      </c>
      <c r="L1034">
        <v>0</v>
      </c>
      <c r="M1034">
        <v>0</v>
      </c>
    </row>
    <row r="1035" spans="10:13">
      <c r="J1035">
        <v>0</v>
      </c>
      <c r="K1035">
        <v>0</v>
      </c>
      <c r="L1035">
        <v>0</v>
      </c>
      <c r="M1035">
        <v>0</v>
      </c>
    </row>
    <row r="1036" spans="10:13">
      <c r="J1036">
        <v>0</v>
      </c>
      <c r="K1036">
        <v>0</v>
      </c>
      <c r="L1036">
        <v>0</v>
      </c>
      <c r="M1036">
        <v>0</v>
      </c>
    </row>
    <row r="1037" spans="10:13">
      <c r="J1037">
        <v>0</v>
      </c>
      <c r="K1037">
        <v>0</v>
      </c>
      <c r="L1037">
        <v>0</v>
      </c>
      <c r="M1037">
        <v>0</v>
      </c>
    </row>
    <row r="1038" spans="10:13">
      <c r="J1038">
        <v>0</v>
      </c>
      <c r="K1038">
        <v>0</v>
      </c>
      <c r="L1038">
        <v>0</v>
      </c>
      <c r="M1038">
        <v>0</v>
      </c>
    </row>
    <row r="1039" spans="10:13">
      <c r="J1039">
        <v>0</v>
      </c>
      <c r="K1039">
        <v>0</v>
      </c>
      <c r="L1039">
        <v>0</v>
      </c>
      <c r="M1039">
        <v>0</v>
      </c>
    </row>
    <row r="1040" spans="10:13">
      <c r="J1040">
        <v>0</v>
      </c>
      <c r="K1040">
        <v>0</v>
      </c>
      <c r="L1040">
        <v>0</v>
      </c>
      <c r="M1040">
        <v>0</v>
      </c>
    </row>
    <row r="1041" spans="10:13">
      <c r="J1041">
        <v>0</v>
      </c>
      <c r="K1041">
        <v>0</v>
      </c>
      <c r="L1041">
        <v>0</v>
      </c>
      <c r="M1041">
        <v>0</v>
      </c>
    </row>
    <row r="1042" spans="10:13">
      <c r="J1042">
        <v>0</v>
      </c>
      <c r="K1042">
        <v>0</v>
      </c>
      <c r="L1042">
        <v>0</v>
      </c>
      <c r="M1042">
        <v>0</v>
      </c>
    </row>
    <row r="1043" spans="10:13">
      <c r="J1043">
        <v>0</v>
      </c>
      <c r="K1043">
        <v>0</v>
      </c>
      <c r="L1043">
        <v>0</v>
      </c>
      <c r="M1043">
        <v>0</v>
      </c>
    </row>
    <row r="1044" spans="10:13">
      <c r="J1044">
        <v>0</v>
      </c>
      <c r="K1044">
        <v>0</v>
      </c>
      <c r="L1044">
        <v>0</v>
      </c>
      <c r="M1044">
        <v>0</v>
      </c>
    </row>
    <row r="1045" spans="10:13">
      <c r="J1045">
        <v>0</v>
      </c>
      <c r="K1045">
        <v>0</v>
      </c>
      <c r="L1045">
        <v>0</v>
      </c>
      <c r="M1045">
        <v>0</v>
      </c>
    </row>
    <row r="1046" spans="10:13">
      <c r="J1046">
        <v>0</v>
      </c>
      <c r="K1046">
        <v>0</v>
      </c>
      <c r="L1046">
        <v>0</v>
      </c>
      <c r="M1046">
        <v>0</v>
      </c>
    </row>
    <row r="1047" spans="10:13">
      <c r="J1047">
        <v>0</v>
      </c>
      <c r="K1047">
        <v>0</v>
      </c>
      <c r="L1047">
        <v>0</v>
      </c>
      <c r="M1047">
        <v>0</v>
      </c>
    </row>
    <row r="1048" spans="10:13">
      <c r="J1048">
        <v>0</v>
      </c>
      <c r="K1048">
        <v>0</v>
      </c>
      <c r="L1048">
        <v>0</v>
      </c>
      <c r="M1048">
        <v>0</v>
      </c>
    </row>
    <row r="1049" spans="10:13">
      <c r="J1049">
        <v>0</v>
      </c>
      <c r="K1049">
        <v>0</v>
      </c>
      <c r="L1049">
        <v>0</v>
      </c>
      <c r="M1049">
        <v>0</v>
      </c>
    </row>
    <row r="1050" spans="10:13">
      <c r="J1050">
        <v>0</v>
      </c>
      <c r="K1050">
        <v>0</v>
      </c>
      <c r="L1050">
        <v>0</v>
      </c>
      <c r="M1050">
        <v>0</v>
      </c>
    </row>
    <row r="1051" spans="10:13">
      <c r="J1051">
        <v>0</v>
      </c>
      <c r="K1051">
        <v>0</v>
      </c>
      <c r="L1051">
        <v>0</v>
      </c>
      <c r="M1051">
        <v>0</v>
      </c>
    </row>
    <row r="1052" spans="10:13">
      <c r="J1052">
        <v>0</v>
      </c>
      <c r="K1052">
        <v>0</v>
      </c>
      <c r="L1052">
        <v>0</v>
      </c>
      <c r="M1052">
        <v>0</v>
      </c>
    </row>
    <row r="1053" spans="10:13">
      <c r="J1053">
        <v>0</v>
      </c>
      <c r="K1053">
        <v>0</v>
      </c>
      <c r="L1053">
        <v>0</v>
      </c>
      <c r="M1053">
        <v>0</v>
      </c>
    </row>
    <row r="1054" spans="10:13">
      <c r="J1054">
        <v>0</v>
      </c>
      <c r="K1054">
        <v>0</v>
      </c>
      <c r="L1054">
        <v>0</v>
      </c>
      <c r="M1054">
        <v>0</v>
      </c>
    </row>
    <row r="1055" spans="10:13">
      <c r="J1055">
        <v>0</v>
      </c>
      <c r="K1055">
        <v>0</v>
      </c>
      <c r="L1055">
        <v>0</v>
      </c>
      <c r="M1055">
        <v>0</v>
      </c>
    </row>
    <row r="1056" spans="10:13">
      <c r="J1056">
        <v>0</v>
      </c>
      <c r="K1056">
        <v>0</v>
      </c>
      <c r="L1056">
        <v>0</v>
      </c>
      <c r="M1056">
        <v>0</v>
      </c>
    </row>
    <row r="1057" spans="10:13">
      <c r="J1057">
        <v>0</v>
      </c>
      <c r="K1057">
        <v>0</v>
      </c>
      <c r="L1057">
        <v>0</v>
      </c>
      <c r="M1057">
        <v>0</v>
      </c>
    </row>
    <row r="1058" spans="10:13">
      <c r="J1058">
        <v>0</v>
      </c>
      <c r="K1058">
        <v>0</v>
      </c>
      <c r="L1058">
        <v>0</v>
      </c>
      <c r="M1058">
        <v>0</v>
      </c>
    </row>
    <row r="1059" spans="10:13">
      <c r="J1059">
        <v>0</v>
      </c>
      <c r="K1059">
        <v>0</v>
      </c>
      <c r="L1059">
        <v>0</v>
      </c>
      <c r="M1059">
        <v>0</v>
      </c>
    </row>
    <row r="1060" spans="10:13">
      <c r="J1060">
        <v>0</v>
      </c>
      <c r="K1060">
        <v>0</v>
      </c>
      <c r="L1060">
        <v>0</v>
      </c>
      <c r="M1060">
        <v>0</v>
      </c>
    </row>
    <row r="1061" spans="10:13">
      <c r="J1061">
        <v>0</v>
      </c>
      <c r="K1061">
        <v>0</v>
      </c>
      <c r="L1061">
        <v>0</v>
      </c>
      <c r="M1061">
        <v>0</v>
      </c>
    </row>
    <row r="1062" spans="10:13">
      <c r="J1062">
        <v>0</v>
      </c>
      <c r="K1062">
        <v>0</v>
      </c>
      <c r="L1062">
        <v>0</v>
      </c>
      <c r="M1062">
        <v>0</v>
      </c>
    </row>
    <row r="1063" spans="10:13">
      <c r="J1063">
        <v>0</v>
      </c>
      <c r="K1063">
        <v>0</v>
      </c>
      <c r="L1063">
        <v>0</v>
      </c>
      <c r="M1063">
        <v>0</v>
      </c>
    </row>
    <row r="1064" spans="10:13">
      <c r="J1064">
        <v>0</v>
      </c>
      <c r="K1064">
        <v>0</v>
      </c>
      <c r="L1064">
        <v>0</v>
      </c>
      <c r="M1064">
        <v>0</v>
      </c>
    </row>
    <row r="1065" spans="10:13">
      <c r="J1065">
        <v>0</v>
      </c>
      <c r="K1065">
        <v>0</v>
      </c>
      <c r="L1065">
        <v>0</v>
      </c>
      <c r="M1065">
        <v>0</v>
      </c>
    </row>
    <row r="1066" spans="10:13">
      <c r="J1066">
        <v>0</v>
      </c>
      <c r="K1066">
        <v>0</v>
      </c>
      <c r="L1066">
        <v>0</v>
      </c>
      <c r="M1066">
        <v>0</v>
      </c>
    </row>
    <row r="1067" spans="10:13">
      <c r="J1067">
        <v>0</v>
      </c>
      <c r="K1067">
        <v>0</v>
      </c>
      <c r="L1067">
        <v>0</v>
      </c>
      <c r="M1067">
        <v>0</v>
      </c>
    </row>
    <row r="1068" spans="10:13">
      <c r="J1068">
        <v>0</v>
      </c>
      <c r="K1068">
        <v>0</v>
      </c>
      <c r="L1068">
        <v>0</v>
      </c>
      <c r="M1068">
        <v>0</v>
      </c>
    </row>
    <row r="1069" spans="10:13">
      <c r="J1069">
        <v>0</v>
      </c>
      <c r="K1069">
        <v>0</v>
      </c>
      <c r="L1069">
        <v>0</v>
      </c>
      <c r="M1069">
        <v>0</v>
      </c>
    </row>
    <row r="1070" spans="10:13">
      <c r="J1070">
        <v>0</v>
      </c>
      <c r="K1070">
        <v>0</v>
      </c>
      <c r="L1070">
        <v>0</v>
      </c>
      <c r="M1070">
        <v>0</v>
      </c>
    </row>
    <row r="1071" spans="10:13">
      <c r="J1071">
        <v>0</v>
      </c>
      <c r="K1071">
        <v>0</v>
      </c>
      <c r="L1071">
        <v>0</v>
      </c>
      <c r="M1071">
        <v>0</v>
      </c>
    </row>
    <row r="1072" spans="10:13">
      <c r="J1072">
        <v>0</v>
      </c>
      <c r="K1072">
        <v>0</v>
      </c>
      <c r="L1072">
        <v>0</v>
      </c>
      <c r="M1072">
        <v>0</v>
      </c>
    </row>
    <row r="1073" spans="10:13">
      <c r="J1073">
        <v>0</v>
      </c>
      <c r="K1073">
        <v>0</v>
      </c>
      <c r="L1073">
        <v>0</v>
      </c>
      <c r="M1073">
        <v>0</v>
      </c>
    </row>
    <row r="1074" spans="10:13">
      <c r="J1074">
        <v>0</v>
      </c>
      <c r="K1074">
        <v>0</v>
      </c>
      <c r="L1074">
        <v>0</v>
      </c>
      <c r="M1074">
        <v>0</v>
      </c>
    </row>
    <row r="1075" spans="10:13">
      <c r="J1075">
        <v>0</v>
      </c>
      <c r="K1075">
        <v>0</v>
      </c>
      <c r="L1075">
        <v>0</v>
      </c>
      <c r="M1075">
        <v>0</v>
      </c>
    </row>
    <row r="1076" spans="10:13">
      <c r="J1076">
        <v>0</v>
      </c>
      <c r="K1076">
        <v>0</v>
      </c>
      <c r="L1076">
        <v>0</v>
      </c>
      <c r="M1076">
        <v>0</v>
      </c>
    </row>
    <row r="1077" spans="10:13">
      <c r="J1077">
        <v>0</v>
      </c>
      <c r="K1077">
        <v>0</v>
      </c>
      <c r="L1077">
        <v>0</v>
      </c>
      <c r="M1077">
        <v>0</v>
      </c>
    </row>
    <row r="1078" spans="10:13">
      <c r="J1078">
        <v>0</v>
      </c>
      <c r="K1078">
        <v>0</v>
      </c>
      <c r="L1078">
        <v>0</v>
      </c>
      <c r="M1078">
        <v>0</v>
      </c>
    </row>
    <row r="1079" spans="10:13">
      <c r="J1079">
        <v>0</v>
      </c>
      <c r="K1079">
        <v>0</v>
      </c>
      <c r="L1079">
        <v>0</v>
      </c>
      <c r="M1079">
        <v>0</v>
      </c>
    </row>
    <row r="1080" spans="10:13">
      <c r="J1080">
        <v>0</v>
      </c>
      <c r="K1080">
        <v>0</v>
      </c>
      <c r="L1080">
        <v>0</v>
      </c>
      <c r="M1080">
        <v>0</v>
      </c>
    </row>
    <row r="1081" spans="10:13">
      <c r="J1081">
        <v>0</v>
      </c>
      <c r="K1081">
        <v>0</v>
      </c>
      <c r="L1081">
        <v>0</v>
      </c>
      <c r="M1081">
        <v>0</v>
      </c>
    </row>
    <row r="1082" spans="10:13">
      <c r="J1082">
        <v>0</v>
      </c>
      <c r="K1082">
        <v>0</v>
      </c>
      <c r="L1082">
        <v>0</v>
      </c>
      <c r="M1082">
        <v>0</v>
      </c>
    </row>
    <row r="1083" spans="10:13">
      <c r="J1083">
        <v>0</v>
      </c>
      <c r="K1083">
        <v>0</v>
      </c>
      <c r="L1083">
        <v>0</v>
      </c>
      <c r="M1083">
        <v>0</v>
      </c>
    </row>
    <row r="1084" spans="10:13">
      <c r="J1084">
        <v>0</v>
      </c>
      <c r="K1084">
        <v>0</v>
      </c>
      <c r="L1084">
        <v>0</v>
      </c>
      <c r="M1084">
        <v>0</v>
      </c>
    </row>
    <row r="1085" spans="10:13">
      <c r="J1085">
        <v>0</v>
      </c>
      <c r="K1085">
        <v>0</v>
      </c>
      <c r="L1085">
        <v>0</v>
      </c>
      <c r="M1085">
        <v>0</v>
      </c>
    </row>
    <row r="1086" spans="10:13">
      <c r="J1086">
        <v>0</v>
      </c>
      <c r="K1086">
        <v>0</v>
      </c>
      <c r="L1086">
        <v>0</v>
      </c>
      <c r="M1086">
        <v>0</v>
      </c>
    </row>
    <row r="1087" spans="10:13">
      <c r="J1087">
        <v>0</v>
      </c>
      <c r="K1087">
        <v>0</v>
      </c>
      <c r="L1087">
        <v>0</v>
      </c>
      <c r="M1087">
        <v>0</v>
      </c>
    </row>
    <row r="1088" spans="10:13">
      <c r="J1088">
        <v>0</v>
      </c>
      <c r="K1088">
        <v>0</v>
      </c>
      <c r="L1088">
        <v>0</v>
      </c>
      <c r="M1088">
        <v>0</v>
      </c>
    </row>
    <row r="1089" spans="10:13">
      <c r="J1089">
        <v>0</v>
      </c>
      <c r="K1089">
        <v>0</v>
      </c>
      <c r="L1089">
        <v>0</v>
      </c>
      <c r="M1089">
        <v>0</v>
      </c>
    </row>
    <row r="1090" spans="10:13">
      <c r="J1090">
        <v>0</v>
      </c>
      <c r="K1090">
        <v>0</v>
      </c>
      <c r="L1090">
        <v>0</v>
      </c>
      <c r="M1090">
        <v>0</v>
      </c>
    </row>
    <row r="1091" spans="10:13">
      <c r="J1091">
        <v>0</v>
      </c>
      <c r="K1091">
        <v>0</v>
      </c>
      <c r="L1091">
        <v>0</v>
      </c>
      <c r="M1091">
        <v>0</v>
      </c>
    </row>
    <row r="1092" spans="10:13">
      <c r="J1092">
        <v>0</v>
      </c>
      <c r="K1092">
        <v>0</v>
      </c>
      <c r="L1092">
        <v>0</v>
      </c>
      <c r="M1092">
        <v>0</v>
      </c>
    </row>
    <row r="1093" spans="10:13">
      <c r="J1093">
        <v>0</v>
      </c>
      <c r="K1093">
        <v>0</v>
      </c>
      <c r="L1093">
        <v>0</v>
      </c>
      <c r="M1093">
        <v>0</v>
      </c>
    </row>
    <row r="1094" spans="10:13">
      <c r="J1094">
        <v>0</v>
      </c>
      <c r="K1094">
        <v>0</v>
      </c>
      <c r="L1094">
        <v>0</v>
      </c>
      <c r="M1094">
        <v>0</v>
      </c>
    </row>
    <row r="1095" spans="10:13">
      <c r="J1095">
        <v>0</v>
      </c>
      <c r="K1095">
        <v>0</v>
      </c>
      <c r="L1095">
        <v>1908</v>
      </c>
      <c r="M1095">
        <v>115</v>
      </c>
    </row>
    <row r="1096" spans="10:13">
      <c r="J1096">
        <v>0</v>
      </c>
      <c r="K1096">
        <v>0</v>
      </c>
      <c r="L1096">
        <v>1897</v>
      </c>
      <c r="M1096">
        <v>118</v>
      </c>
    </row>
    <row r="1097" spans="10:13">
      <c r="J1097">
        <v>0</v>
      </c>
      <c r="K1097">
        <v>0</v>
      </c>
      <c r="L1097">
        <v>1884</v>
      </c>
      <c r="M1097">
        <v>125</v>
      </c>
    </row>
    <row r="1098" spans="10:13">
      <c r="J1098">
        <v>0</v>
      </c>
      <c r="K1098">
        <v>0</v>
      </c>
      <c r="L1098">
        <v>1873</v>
      </c>
      <c r="M1098">
        <v>132</v>
      </c>
    </row>
    <row r="1099" spans="10:13">
      <c r="J1099">
        <v>0</v>
      </c>
      <c r="K1099">
        <v>0</v>
      </c>
      <c r="L1099">
        <v>1862</v>
      </c>
      <c r="M1099">
        <v>141</v>
      </c>
    </row>
    <row r="1100" spans="10:13">
      <c r="J1100">
        <v>0</v>
      </c>
      <c r="K1100">
        <v>0</v>
      </c>
      <c r="L1100">
        <v>1852</v>
      </c>
      <c r="M1100">
        <v>149</v>
      </c>
    </row>
    <row r="1101" spans="10:13">
      <c r="J1101">
        <v>0</v>
      </c>
      <c r="K1101">
        <v>0</v>
      </c>
      <c r="L1101">
        <v>1840</v>
      </c>
      <c r="M1101">
        <v>156</v>
      </c>
    </row>
    <row r="1102" spans="10:13">
      <c r="J1102">
        <v>0</v>
      </c>
      <c r="K1102">
        <v>0</v>
      </c>
      <c r="L1102">
        <v>1830</v>
      </c>
      <c r="M1102">
        <v>163</v>
      </c>
    </row>
    <row r="1103" spans="10:13">
      <c r="J1103">
        <v>0</v>
      </c>
      <c r="K1103">
        <v>0</v>
      </c>
      <c r="L1103">
        <v>1820</v>
      </c>
      <c r="M1103">
        <v>169</v>
      </c>
    </row>
    <row r="1104" spans="10:13">
      <c r="J1104">
        <v>0</v>
      </c>
      <c r="K1104">
        <v>0</v>
      </c>
      <c r="L1104">
        <v>1810</v>
      </c>
      <c r="M1104">
        <v>176</v>
      </c>
    </row>
    <row r="1105" spans="10:13">
      <c r="J1105">
        <v>0</v>
      </c>
      <c r="K1105">
        <v>0</v>
      </c>
      <c r="L1105">
        <v>1800</v>
      </c>
      <c r="M1105">
        <v>181</v>
      </c>
    </row>
    <row r="1106" spans="10:13">
      <c r="J1106">
        <v>0</v>
      </c>
      <c r="K1106">
        <v>0</v>
      </c>
      <c r="L1106">
        <v>1789</v>
      </c>
      <c r="M1106">
        <v>187</v>
      </c>
    </row>
    <row r="1107" spans="10:13">
      <c r="J1107">
        <v>1</v>
      </c>
      <c r="K1107">
        <v>161</v>
      </c>
      <c r="L1107">
        <v>1778</v>
      </c>
      <c r="M1107">
        <v>194</v>
      </c>
    </row>
    <row r="1108" spans="10:13">
      <c r="J1108">
        <v>0</v>
      </c>
      <c r="K1108">
        <v>154</v>
      </c>
      <c r="L1108">
        <v>1766</v>
      </c>
      <c r="M1108">
        <v>198</v>
      </c>
    </row>
    <row r="1109" spans="10:13">
      <c r="J1109">
        <v>0</v>
      </c>
      <c r="K1109">
        <v>157</v>
      </c>
      <c r="L1109">
        <v>1754</v>
      </c>
      <c r="M1109">
        <v>206</v>
      </c>
    </row>
    <row r="1110" spans="10:13">
      <c r="J1110">
        <v>0</v>
      </c>
      <c r="K1110">
        <v>162</v>
      </c>
      <c r="L1110">
        <v>1741</v>
      </c>
      <c r="M1110">
        <v>212</v>
      </c>
    </row>
    <row r="1111" spans="10:13">
      <c r="J1111">
        <v>0</v>
      </c>
      <c r="K1111">
        <v>168</v>
      </c>
      <c r="L1111">
        <v>1728</v>
      </c>
      <c r="M1111">
        <v>216</v>
      </c>
    </row>
    <row r="1112" spans="10:13">
      <c r="J1112">
        <v>9</v>
      </c>
      <c r="K1112">
        <v>173</v>
      </c>
      <c r="L1112">
        <v>1715</v>
      </c>
      <c r="M1112">
        <v>220</v>
      </c>
    </row>
    <row r="1113" spans="10:13">
      <c r="J1113">
        <v>17</v>
      </c>
      <c r="K1113">
        <v>179</v>
      </c>
      <c r="L1113">
        <v>1702</v>
      </c>
      <c r="M1113">
        <v>225</v>
      </c>
    </row>
    <row r="1114" spans="10:13">
      <c r="J1114">
        <v>26</v>
      </c>
      <c r="K1114">
        <v>185</v>
      </c>
      <c r="L1114">
        <v>1690</v>
      </c>
      <c r="M1114">
        <v>228</v>
      </c>
    </row>
    <row r="1115" spans="10:13">
      <c r="J1115">
        <v>35</v>
      </c>
      <c r="K1115">
        <v>190</v>
      </c>
      <c r="L1115">
        <v>1678</v>
      </c>
      <c r="M1115">
        <v>232</v>
      </c>
    </row>
    <row r="1116" spans="10:13">
      <c r="J1116">
        <v>45</v>
      </c>
      <c r="K1116">
        <v>197</v>
      </c>
      <c r="L1116">
        <v>1666</v>
      </c>
      <c r="M1116">
        <v>236</v>
      </c>
    </row>
    <row r="1117" spans="10:13">
      <c r="J1117">
        <v>55</v>
      </c>
      <c r="K1117">
        <v>202</v>
      </c>
      <c r="L1117">
        <v>1654</v>
      </c>
      <c r="M1117">
        <v>241</v>
      </c>
    </row>
    <row r="1118" spans="10:13">
      <c r="J1118">
        <v>63</v>
      </c>
      <c r="K1118">
        <v>208</v>
      </c>
      <c r="L1118">
        <v>1641</v>
      </c>
      <c r="M1118">
        <v>246</v>
      </c>
    </row>
    <row r="1119" spans="10:13">
      <c r="J1119">
        <v>73</v>
      </c>
      <c r="K1119">
        <v>215</v>
      </c>
      <c r="L1119">
        <v>1628</v>
      </c>
      <c r="M1119">
        <v>250</v>
      </c>
    </row>
    <row r="1120" spans="10:13">
      <c r="J1120">
        <v>83</v>
      </c>
      <c r="K1120">
        <v>222</v>
      </c>
      <c r="L1120">
        <v>1614</v>
      </c>
      <c r="M1120">
        <v>258</v>
      </c>
    </row>
    <row r="1121" spans="10:13">
      <c r="J1121">
        <v>91</v>
      </c>
      <c r="K1121">
        <v>229</v>
      </c>
      <c r="L1121">
        <v>1599</v>
      </c>
      <c r="M1121">
        <v>266</v>
      </c>
    </row>
    <row r="1122" spans="10:13">
      <c r="J1122">
        <v>93</v>
      </c>
      <c r="K1122">
        <v>237</v>
      </c>
      <c r="L1122">
        <v>1584</v>
      </c>
      <c r="M1122">
        <v>274</v>
      </c>
    </row>
    <row r="1123" spans="10:13">
      <c r="J1123">
        <v>108</v>
      </c>
      <c r="K1123">
        <v>243</v>
      </c>
      <c r="L1123">
        <v>1570</v>
      </c>
      <c r="M1123">
        <v>281</v>
      </c>
    </row>
    <row r="1124" spans="10:13">
      <c r="J1124">
        <v>115</v>
      </c>
      <c r="K1124">
        <v>251</v>
      </c>
      <c r="L1124">
        <v>1555</v>
      </c>
      <c r="M1124">
        <v>289</v>
      </c>
    </row>
    <row r="1125" spans="10:13">
      <c r="J1125">
        <v>121</v>
      </c>
      <c r="K1125">
        <v>258</v>
      </c>
      <c r="L1125">
        <v>1542</v>
      </c>
      <c r="M1125">
        <v>296</v>
      </c>
    </row>
    <row r="1126" spans="10:13">
      <c r="J1126">
        <v>129</v>
      </c>
      <c r="K1126">
        <v>265</v>
      </c>
      <c r="L1126">
        <v>1528</v>
      </c>
      <c r="M1126">
        <v>304</v>
      </c>
    </row>
    <row r="1127" spans="10:13">
      <c r="J1127">
        <v>136</v>
      </c>
      <c r="K1127">
        <v>273</v>
      </c>
      <c r="L1127">
        <v>1514</v>
      </c>
      <c r="M1127">
        <v>311</v>
      </c>
    </row>
    <row r="1128" spans="10:13">
      <c r="J1128">
        <v>144</v>
      </c>
      <c r="K1128">
        <v>279</v>
      </c>
      <c r="L1128">
        <v>1502</v>
      </c>
      <c r="M1128">
        <v>318</v>
      </c>
    </row>
    <row r="1129" spans="10:13">
      <c r="J1129">
        <v>153</v>
      </c>
      <c r="K1129">
        <v>284</v>
      </c>
      <c r="L1129">
        <v>1490</v>
      </c>
      <c r="M1129">
        <v>326</v>
      </c>
    </row>
    <row r="1130" spans="10:13">
      <c r="J1130">
        <v>161</v>
      </c>
      <c r="K1130">
        <v>289</v>
      </c>
      <c r="L1130">
        <v>1477</v>
      </c>
      <c r="M1130">
        <v>331</v>
      </c>
    </row>
    <row r="1131" spans="10:13">
      <c r="J1131">
        <v>171</v>
      </c>
      <c r="K1131">
        <v>293</v>
      </c>
      <c r="L1131">
        <v>1464</v>
      </c>
      <c r="M1131">
        <v>336</v>
      </c>
    </row>
    <row r="1132" spans="10:13">
      <c r="J1132">
        <v>181</v>
      </c>
      <c r="K1132">
        <v>297</v>
      </c>
      <c r="L1132">
        <v>1449</v>
      </c>
      <c r="M1132">
        <v>342</v>
      </c>
    </row>
    <row r="1133" spans="10:13">
      <c r="J1133">
        <v>190</v>
      </c>
      <c r="K1133">
        <v>302</v>
      </c>
      <c r="L1133">
        <v>1436</v>
      </c>
      <c r="M1133">
        <v>342</v>
      </c>
    </row>
    <row r="1134" spans="10:13">
      <c r="J1134">
        <v>199</v>
      </c>
      <c r="K1134">
        <v>305</v>
      </c>
      <c r="L1134">
        <v>1422</v>
      </c>
      <c r="M1134">
        <v>344</v>
      </c>
    </row>
    <row r="1135" spans="10:13">
      <c r="J1135">
        <v>209</v>
      </c>
      <c r="K1135">
        <v>310</v>
      </c>
      <c r="L1135">
        <v>1404</v>
      </c>
      <c r="M1135">
        <v>348</v>
      </c>
    </row>
    <row r="1136" spans="10:13">
      <c r="J1136">
        <v>215</v>
      </c>
      <c r="K1136">
        <v>314</v>
      </c>
      <c r="L1136">
        <v>1391</v>
      </c>
      <c r="M1136">
        <v>352</v>
      </c>
    </row>
    <row r="1137" spans="10:13">
      <c r="J1137">
        <v>230</v>
      </c>
      <c r="K1137">
        <v>317</v>
      </c>
      <c r="L1137">
        <v>1378</v>
      </c>
      <c r="M1137">
        <v>355</v>
      </c>
    </row>
    <row r="1138" spans="10:13">
      <c r="J1138">
        <v>241</v>
      </c>
      <c r="K1138">
        <v>320</v>
      </c>
      <c r="L1138">
        <v>1364</v>
      </c>
      <c r="M1138">
        <v>358</v>
      </c>
    </row>
    <row r="1139" spans="10:13">
      <c r="J1139">
        <v>251</v>
      </c>
      <c r="K1139">
        <v>323</v>
      </c>
      <c r="L1139">
        <v>1350</v>
      </c>
      <c r="M1139">
        <v>360</v>
      </c>
    </row>
    <row r="1140" spans="10:13">
      <c r="J1140">
        <v>263</v>
      </c>
      <c r="K1140">
        <v>327</v>
      </c>
      <c r="L1140">
        <v>1336</v>
      </c>
      <c r="M1140">
        <v>362</v>
      </c>
    </row>
    <row r="1141" spans="10:13">
      <c r="J1141">
        <v>273</v>
      </c>
      <c r="K1141">
        <v>329</v>
      </c>
      <c r="L1141">
        <v>1320</v>
      </c>
      <c r="M1141">
        <v>364</v>
      </c>
    </row>
    <row r="1142" spans="10:13">
      <c r="J1142">
        <v>283</v>
      </c>
      <c r="K1142">
        <v>331</v>
      </c>
      <c r="L1142">
        <v>1306</v>
      </c>
      <c r="M1142">
        <v>368</v>
      </c>
    </row>
    <row r="1143" spans="10:13">
      <c r="J1143">
        <v>293</v>
      </c>
      <c r="K1143">
        <v>333</v>
      </c>
      <c r="L1143">
        <v>1292</v>
      </c>
      <c r="M1143">
        <v>372</v>
      </c>
    </row>
    <row r="1144" spans="10:13">
      <c r="J1144">
        <v>303</v>
      </c>
      <c r="K1144">
        <v>335</v>
      </c>
      <c r="L1144">
        <v>1278</v>
      </c>
      <c r="M1144">
        <v>378</v>
      </c>
    </row>
    <row r="1145" spans="10:13">
      <c r="J1145">
        <v>313</v>
      </c>
      <c r="K1145">
        <v>337</v>
      </c>
      <c r="L1145">
        <v>1264</v>
      </c>
      <c r="M1145">
        <v>382</v>
      </c>
    </row>
    <row r="1146" spans="10:13">
      <c r="J1146">
        <v>323</v>
      </c>
      <c r="K1146">
        <v>339</v>
      </c>
      <c r="L1146">
        <v>1252</v>
      </c>
      <c r="M1146">
        <v>388</v>
      </c>
    </row>
    <row r="1147" spans="10:13">
      <c r="J1147">
        <v>335</v>
      </c>
      <c r="K1147">
        <v>342</v>
      </c>
      <c r="L1147">
        <v>1238</v>
      </c>
      <c r="M1147">
        <v>394</v>
      </c>
    </row>
    <row r="1148" spans="10:13">
      <c r="J1148">
        <v>344</v>
      </c>
      <c r="K1148">
        <v>345</v>
      </c>
      <c r="L1148">
        <v>1224</v>
      </c>
      <c r="M1148">
        <v>402</v>
      </c>
    </row>
    <row r="1149" spans="10:13">
      <c r="J1149">
        <v>352</v>
      </c>
      <c r="K1149">
        <v>349</v>
      </c>
      <c r="L1149">
        <v>1210</v>
      </c>
      <c r="M1149">
        <v>408</v>
      </c>
    </row>
    <row r="1150" spans="10:13">
      <c r="J1150">
        <v>362</v>
      </c>
      <c r="K1150">
        <v>354</v>
      </c>
      <c r="L1150">
        <v>1196</v>
      </c>
      <c r="M1150">
        <v>416</v>
      </c>
    </row>
    <row r="1151" spans="10:13">
      <c r="J1151">
        <v>371</v>
      </c>
      <c r="K1151">
        <v>359</v>
      </c>
      <c r="L1151">
        <v>1184</v>
      </c>
      <c r="M1151">
        <v>422</v>
      </c>
    </row>
    <row r="1152" spans="10:13">
      <c r="J1152">
        <v>380</v>
      </c>
      <c r="K1152">
        <v>364</v>
      </c>
      <c r="L1152">
        <v>1172</v>
      </c>
      <c r="M1152">
        <v>432</v>
      </c>
    </row>
    <row r="1153" spans="10:13">
      <c r="J1153">
        <v>389</v>
      </c>
      <c r="K1153">
        <v>369</v>
      </c>
      <c r="L1153">
        <v>1162</v>
      </c>
      <c r="M1153">
        <v>438</v>
      </c>
    </row>
    <row r="1154" spans="10:13">
      <c r="J1154">
        <v>397</v>
      </c>
      <c r="K1154">
        <v>374</v>
      </c>
      <c r="L1154">
        <v>1150</v>
      </c>
      <c r="M1154">
        <v>448</v>
      </c>
    </row>
    <row r="1155" spans="10:13">
      <c r="J1155">
        <v>406</v>
      </c>
      <c r="K1155">
        <v>379</v>
      </c>
      <c r="L1155">
        <v>1138</v>
      </c>
      <c r="M1155">
        <v>454</v>
      </c>
    </row>
    <row r="1156" spans="10:13">
      <c r="J1156">
        <v>414</v>
      </c>
      <c r="K1156">
        <v>385</v>
      </c>
      <c r="L1156">
        <v>1128</v>
      </c>
      <c r="M1156">
        <v>462</v>
      </c>
    </row>
    <row r="1157" spans="10:13">
      <c r="J1157">
        <v>423</v>
      </c>
      <c r="K1157">
        <v>391</v>
      </c>
      <c r="L1157">
        <v>1116</v>
      </c>
      <c r="M1157">
        <v>468</v>
      </c>
    </row>
    <row r="1158" spans="10:13">
      <c r="J1158">
        <v>431</v>
      </c>
      <c r="K1158">
        <v>396</v>
      </c>
      <c r="L1158">
        <v>1103</v>
      </c>
      <c r="M1158">
        <v>474</v>
      </c>
    </row>
    <row r="1159" spans="10:13">
      <c r="J1159">
        <v>439</v>
      </c>
      <c r="K1159">
        <v>402</v>
      </c>
      <c r="L1159">
        <v>1090</v>
      </c>
      <c r="M1159">
        <v>480</v>
      </c>
    </row>
    <row r="1160" spans="10:13">
      <c r="J1160">
        <v>445</v>
      </c>
      <c r="K1160">
        <v>409</v>
      </c>
      <c r="L1160">
        <v>1080</v>
      </c>
      <c r="M1160">
        <v>486</v>
      </c>
    </row>
    <row r="1161" spans="10:13">
      <c r="J1161">
        <v>453</v>
      </c>
      <c r="K1161">
        <v>415</v>
      </c>
      <c r="L1161">
        <v>1068</v>
      </c>
      <c r="M1161">
        <v>490</v>
      </c>
    </row>
    <row r="1162" spans="10:13">
      <c r="J1162">
        <v>461</v>
      </c>
      <c r="K1162">
        <v>422</v>
      </c>
      <c r="L1162">
        <v>1056</v>
      </c>
      <c r="M1162">
        <v>496</v>
      </c>
    </row>
    <row r="1163" spans="10:13">
      <c r="J1163">
        <v>467</v>
      </c>
      <c r="K1163">
        <v>427</v>
      </c>
      <c r="L1163">
        <v>1044</v>
      </c>
      <c r="M1163">
        <v>502</v>
      </c>
    </row>
    <row r="1164" spans="10:13">
      <c r="J1164">
        <v>477</v>
      </c>
      <c r="K1164">
        <v>433</v>
      </c>
      <c r="L1164">
        <v>1034</v>
      </c>
      <c r="M1164">
        <v>506</v>
      </c>
    </row>
    <row r="1165" spans="10:13">
      <c r="J1165">
        <v>485</v>
      </c>
      <c r="K1165">
        <v>438</v>
      </c>
      <c r="L1165">
        <v>1022</v>
      </c>
      <c r="M1165">
        <v>510</v>
      </c>
    </row>
    <row r="1166" spans="10:13">
      <c r="J1166">
        <v>494</v>
      </c>
      <c r="K1166">
        <v>443</v>
      </c>
      <c r="L1166">
        <v>1012</v>
      </c>
      <c r="M1166">
        <v>514</v>
      </c>
    </row>
    <row r="1167" spans="10:13">
      <c r="J1167">
        <v>504</v>
      </c>
      <c r="K1167">
        <v>447</v>
      </c>
      <c r="L1167">
        <v>1002</v>
      </c>
      <c r="M1167">
        <v>518</v>
      </c>
    </row>
    <row r="1168" spans="10:13">
      <c r="J1168">
        <v>513</v>
      </c>
      <c r="K1168">
        <v>451</v>
      </c>
      <c r="L1168">
        <v>992</v>
      </c>
      <c r="M1168">
        <v>522</v>
      </c>
    </row>
    <row r="1169" spans="10:13">
      <c r="J1169">
        <v>522</v>
      </c>
      <c r="K1169">
        <v>455</v>
      </c>
      <c r="L1169">
        <v>980</v>
      </c>
      <c r="M1169">
        <v>528</v>
      </c>
    </row>
    <row r="1170" spans="10:13">
      <c r="J1170">
        <v>531</v>
      </c>
      <c r="K1170">
        <v>459</v>
      </c>
      <c r="L1170">
        <v>965</v>
      </c>
      <c r="M1170">
        <v>532</v>
      </c>
    </row>
    <row r="1171" spans="10:13">
      <c r="J1171">
        <v>541</v>
      </c>
      <c r="K1171">
        <v>462</v>
      </c>
      <c r="L1171">
        <v>950</v>
      </c>
      <c r="M1171">
        <v>538</v>
      </c>
    </row>
    <row r="1172" spans="10:13">
      <c r="J1172">
        <v>551</v>
      </c>
      <c r="K1172">
        <v>465</v>
      </c>
      <c r="L1172">
        <v>938</v>
      </c>
      <c r="M1172">
        <v>546</v>
      </c>
    </row>
    <row r="1173" spans="10:13">
      <c r="J1173">
        <v>561</v>
      </c>
      <c r="K1173">
        <v>467</v>
      </c>
      <c r="L1173">
        <v>925</v>
      </c>
      <c r="M1173">
        <v>552</v>
      </c>
    </row>
    <row r="1174" spans="10:13">
      <c r="J1174">
        <v>571</v>
      </c>
      <c r="K1174">
        <v>469</v>
      </c>
      <c r="L1174">
        <v>912</v>
      </c>
      <c r="M1174">
        <v>558</v>
      </c>
    </row>
    <row r="1175" spans="10:13">
      <c r="J1175">
        <v>580</v>
      </c>
      <c r="K1175">
        <v>471</v>
      </c>
      <c r="L1175">
        <v>898</v>
      </c>
      <c r="M1175">
        <v>564</v>
      </c>
    </row>
    <row r="1176" spans="10:13">
      <c r="J1176" s="16">
        <v>589</v>
      </c>
      <c r="K1176">
        <v>471</v>
      </c>
      <c r="L1176">
        <v>884</v>
      </c>
      <c r="M1176">
        <v>572</v>
      </c>
    </row>
    <row r="1177" spans="10:13">
      <c r="J1177" s="16">
        <v>599</v>
      </c>
      <c r="K1177">
        <v>473</v>
      </c>
      <c r="L1177">
        <v>870</v>
      </c>
      <c r="M1177">
        <v>580</v>
      </c>
    </row>
    <row r="1178" spans="10:13">
      <c r="J1178" s="16">
        <v>609</v>
      </c>
      <c r="K1178">
        <v>475</v>
      </c>
      <c r="L1178">
        <v>858</v>
      </c>
      <c r="M1178">
        <v>588</v>
      </c>
    </row>
    <row r="1179" spans="10:13">
      <c r="J1179" s="16">
        <v>615</v>
      </c>
      <c r="K1179">
        <v>479</v>
      </c>
      <c r="L1179">
        <v>844</v>
      </c>
      <c r="M1179">
        <v>596</v>
      </c>
    </row>
    <row r="1180" spans="10:13">
      <c r="J1180" s="16">
        <v>623</v>
      </c>
      <c r="K1180">
        <v>483</v>
      </c>
      <c r="L1180">
        <v>835</v>
      </c>
      <c r="M1180">
        <v>604</v>
      </c>
    </row>
    <row r="1181" spans="10:13">
      <c r="J1181">
        <v>631</v>
      </c>
      <c r="K1181">
        <v>486</v>
      </c>
      <c r="L1181">
        <v>830</v>
      </c>
      <c r="M1181">
        <v>612</v>
      </c>
    </row>
    <row r="1182" spans="10:13">
      <c r="J1182">
        <v>639</v>
      </c>
      <c r="K1182">
        <v>490</v>
      </c>
      <c r="L1182">
        <v>818</v>
      </c>
      <c r="M1182">
        <v>618</v>
      </c>
    </row>
    <row r="1183" spans="10:13">
      <c r="J1183">
        <v>648</v>
      </c>
      <c r="K1183">
        <v>493</v>
      </c>
      <c r="L1183">
        <v>806</v>
      </c>
      <c r="M1183">
        <v>626</v>
      </c>
    </row>
    <row r="1184" spans="10:13">
      <c r="J1184">
        <v>659</v>
      </c>
      <c r="K1184">
        <v>496</v>
      </c>
      <c r="L1184">
        <v>792</v>
      </c>
      <c r="M1184">
        <v>634</v>
      </c>
    </row>
    <row r="1185" spans="10:13">
      <c r="J1185">
        <v>670</v>
      </c>
      <c r="K1185">
        <v>499</v>
      </c>
      <c r="L1185">
        <v>780</v>
      </c>
      <c r="M1185">
        <v>640</v>
      </c>
    </row>
    <row r="1186" spans="10:13">
      <c r="J1186">
        <v>683</v>
      </c>
      <c r="K1186">
        <v>500</v>
      </c>
      <c r="L1186">
        <v>768</v>
      </c>
      <c r="M1186">
        <v>646</v>
      </c>
    </row>
    <row r="1187" spans="10:13">
      <c r="J1187">
        <v>693</v>
      </c>
      <c r="K1187">
        <v>501</v>
      </c>
      <c r="L1187">
        <v>758</v>
      </c>
      <c r="M1187">
        <v>652</v>
      </c>
    </row>
    <row r="1188" spans="10:13">
      <c r="J1188">
        <v>704</v>
      </c>
      <c r="K1188">
        <v>502</v>
      </c>
      <c r="L1188">
        <v>747</v>
      </c>
      <c r="M1188">
        <v>656</v>
      </c>
    </row>
    <row r="1189" spans="10:13">
      <c r="J1189">
        <v>715</v>
      </c>
      <c r="K1189">
        <v>503</v>
      </c>
      <c r="L1189">
        <v>734</v>
      </c>
      <c r="M1189">
        <v>662</v>
      </c>
    </row>
    <row r="1190" spans="10:13">
      <c r="J1190">
        <v>736</v>
      </c>
      <c r="K1190">
        <v>505</v>
      </c>
      <c r="L1190">
        <v>723</v>
      </c>
      <c r="M1190">
        <v>666</v>
      </c>
    </row>
    <row r="1191" spans="10:13">
      <c r="J1191">
        <v>750</v>
      </c>
      <c r="K1191">
        <v>506</v>
      </c>
      <c r="L1191">
        <v>710</v>
      </c>
      <c r="M1191">
        <v>672</v>
      </c>
    </row>
    <row r="1192" spans="10:13">
      <c r="J1192">
        <v>763</v>
      </c>
      <c r="K1192">
        <v>509</v>
      </c>
      <c r="L1192">
        <v>698</v>
      </c>
      <c r="M1192">
        <v>676</v>
      </c>
    </row>
    <row r="1193" spans="10:13">
      <c r="J1193">
        <v>776</v>
      </c>
      <c r="K1193">
        <v>511</v>
      </c>
      <c r="L1193">
        <v>686</v>
      </c>
      <c r="M1193">
        <v>684</v>
      </c>
    </row>
    <row r="1194" spans="10:13">
      <c r="J1194">
        <v>788</v>
      </c>
      <c r="K1194">
        <v>512</v>
      </c>
      <c r="L1194">
        <v>672</v>
      </c>
      <c r="M1194">
        <v>688</v>
      </c>
    </row>
    <row r="1195" spans="10:13">
      <c r="J1195">
        <v>799</v>
      </c>
      <c r="K1195">
        <v>515</v>
      </c>
      <c r="L1195">
        <v>657</v>
      </c>
      <c r="M1195">
        <v>696</v>
      </c>
    </row>
    <row r="1196" spans="10:13">
      <c r="J1196">
        <v>811</v>
      </c>
      <c r="K1196">
        <v>516</v>
      </c>
      <c r="L1196">
        <v>643</v>
      </c>
      <c r="M1196">
        <v>702</v>
      </c>
    </row>
    <row r="1197" spans="10:13">
      <c r="J1197">
        <v>822</v>
      </c>
      <c r="K1197">
        <v>519</v>
      </c>
      <c r="L1197">
        <v>630</v>
      </c>
      <c r="M1197">
        <v>710</v>
      </c>
    </row>
    <row r="1198" spans="10:13">
      <c r="J1198">
        <v>833</v>
      </c>
      <c r="K1198">
        <v>522</v>
      </c>
      <c r="L1198">
        <v>618</v>
      </c>
      <c r="M1198">
        <v>724</v>
      </c>
    </row>
    <row r="1199" spans="10:13">
      <c r="J1199">
        <v>845</v>
      </c>
      <c r="K1199">
        <v>525</v>
      </c>
      <c r="L1199">
        <v>604</v>
      </c>
      <c r="M1199">
        <v>730</v>
      </c>
    </row>
    <row r="1200" spans="10:13">
      <c r="J1200">
        <v>855</v>
      </c>
      <c r="K1200">
        <v>529</v>
      </c>
      <c r="L1200">
        <v>592</v>
      </c>
      <c r="M1200">
        <v>736</v>
      </c>
    </row>
    <row r="1201" spans="10:13">
      <c r="J1201">
        <v>866</v>
      </c>
      <c r="K1201">
        <v>533</v>
      </c>
      <c r="L1201">
        <v>582</v>
      </c>
      <c r="M1201">
        <v>743</v>
      </c>
    </row>
    <row r="1202" spans="10:13">
      <c r="J1202">
        <v>877</v>
      </c>
      <c r="K1202">
        <v>538</v>
      </c>
      <c r="L1202">
        <v>568</v>
      </c>
      <c r="M1202">
        <v>751</v>
      </c>
    </row>
    <row r="1203" spans="10:13">
      <c r="J1203">
        <v>889</v>
      </c>
      <c r="K1203">
        <v>543</v>
      </c>
      <c r="L1203">
        <v>556</v>
      </c>
      <c r="M1203">
        <v>758</v>
      </c>
    </row>
    <row r="1204" spans="10:13">
      <c r="J1204">
        <v>900</v>
      </c>
      <c r="K1204">
        <v>549</v>
      </c>
      <c r="L1204">
        <v>544</v>
      </c>
      <c r="M1204">
        <v>767</v>
      </c>
    </row>
    <row r="1205" spans="10:13">
      <c r="J1205">
        <v>912</v>
      </c>
      <c r="K1205">
        <v>554</v>
      </c>
      <c r="L1205">
        <v>533</v>
      </c>
      <c r="M1205">
        <v>776</v>
      </c>
    </row>
    <row r="1206" spans="10:13">
      <c r="J1206">
        <v>924</v>
      </c>
      <c r="K1206">
        <v>552</v>
      </c>
      <c r="L1206">
        <v>520</v>
      </c>
      <c r="M1206">
        <v>785</v>
      </c>
    </row>
    <row r="1207" spans="10:13">
      <c r="J1207">
        <v>936</v>
      </c>
      <c r="K1207">
        <v>561</v>
      </c>
      <c r="L1207">
        <v>508</v>
      </c>
      <c r="M1207">
        <v>794</v>
      </c>
    </row>
    <row r="1208" spans="10:13">
      <c r="J1208">
        <v>948</v>
      </c>
      <c r="K1208">
        <v>578</v>
      </c>
      <c r="L1208">
        <v>494</v>
      </c>
      <c r="M1208">
        <v>803</v>
      </c>
    </row>
    <row r="1209" spans="10:13">
      <c r="J1209">
        <v>961</v>
      </c>
      <c r="K1209">
        <v>585</v>
      </c>
      <c r="L1209">
        <v>482</v>
      </c>
      <c r="M1209">
        <v>811</v>
      </c>
    </row>
    <row r="1210" spans="10:13">
      <c r="J1210">
        <v>973</v>
      </c>
      <c r="K1210">
        <v>588</v>
      </c>
      <c r="L1210">
        <v>470</v>
      </c>
      <c r="M1210">
        <v>818</v>
      </c>
    </row>
    <row r="1211" spans="10:13">
      <c r="J1211">
        <v>985</v>
      </c>
      <c r="K1211">
        <v>591</v>
      </c>
      <c r="L1211">
        <v>457</v>
      </c>
      <c r="M1211">
        <v>825</v>
      </c>
    </row>
    <row r="1212" spans="10:13">
      <c r="J1212">
        <v>997</v>
      </c>
      <c r="K1212">
        <v>595</v>
      </c>
      <c r="L1212">
        <v>442</v>
      </c>
      <c r="M1212">
        <v>831</v>
      </c>
    </row>
    <row r="1213" spans="10:13">
      <c r="J1213">
        <v>1009</v>
      </c>
      <c r="K1213">
        <v>599</v>
      </c>
      <c r="L1213">
        <v>434</v>
      </c>
      <c r="M1213">
        <v>837</v>
      </c>
    </row>
    <row r="1214" spans="10:13">
      <c r="J1214">
        <v>1021</v>
      </c>
      <c r="K1214">
        <v>603</v>
      </c>
      <c r="L1214">
        <v>422</v>
      </c>
      <c r="M1214">
        <v>842</v>
      </c>
    </row>
    <row r="1215" spans="10:13">
      <c r="J1215">
        <v>1034</v>
      </c>
      <c r="K1215">
        <v>607</v>
      </c>
      <c r="L1215">
        <v>412</v>
      </c>
      <c r="M1215">
        <v>847</v>
      </c>
    </row>
    <row r="1216" spans="10:13">
      <c r="J1216">
        <v>1047</v>
      </c>
      <c r="K1216">
        <v>611</v>
      </c>
      <c r="L1216">
        <v>400</v>
      </c>
      <c r="M1216">
        <v>851</v>
      </c>
    </row>
    <row r="1217" spans="10:13">
      <c r="J1217">
        <v>1059</v>
      </c>
      <c r="K1217">
        <v>615</v>
      </c>
      <c r="L1217">
        <v>389</v>
      </c>
      <c r="M1217">
        <v>855</v>
      </c>
    </row>
    <row r="1218" spans="10:13">
      <c r="J1218">
        <v>1072</v>
      </c>
      <c r="K1218">
        <v>619</v>
      </c>
      <c r="L1218">
        <v>377</v>
      </c>
      <c r="M1218">
        <v>860</v>
      </c>
    </row>
    <row r="1219" spans="10:13">
      <c r="J1219">
        <v>1085</v>
      </c>
      <c r="K1219">
        <v>623</v>
      </c>
      <c r="L1219">
        <v>365</v>
      </c>
      <c r="M1219">
        <v>864</v>
      </c>
    </row>
    <row r="1220" spans="10:13">
      <c r="J1220">
        <v>1099</v>
      </c>
      <c r="K1220">
        <v>627</v>
      </c>
      <c r="L1220">
        <v>352</v>
      </c>
      <c r="M1220">
        <v>867</v>
      </c>
    </row>
    <row r="1221" spans="10:13">
      <c r="J1221">
        <v>1115</v>
      </c>
      <c r="K1221">
        <v>633</v>
      </c>
      <c r="L1221">
        <v>340</v>
      </c>
      <c r="M1221">
        <v>872</v>
      </c>
    </row>
    <row r="1222" spans="10:13">
      <c r="J1222">
        <v>1129</v>
      </c>
      <c r="K1222">
        <v>637</v>
      </c>
      <c r="L1222">
        <v>326</v>
      </c>
      <c r="M1222">
        <v>877</v>
      </c>
    </row>
    <row r="1223" spans="10:13">
      <c r="J1223">
        <v>1143</v>
      </c>
      <c r="K1223">
        <v>643</v>
      </c>
      <c r="L1223">
        <v>314</v>
      </c>
      <c r="M1223">
        <v>884</v>
      </c>
    </row>
    <row r="1224" spans="10:13">
      <c r="J1224">
        <v>1157</v>
      </c>
      <c r="K1224">
        <v>645</v>
      </c>
      <c r="L1224">
        <v>302</v>
      </c>
      <c r="M1224">
        <v>888</v>
      </c>
    </row>
    <row r="1225" spans="10:13">
      <c r="J1225">
        <v>1171</v>
      </c>
      <c r="K1225">
        <v>656</v>
      </c>
      <c r="L1225">
        <v>291</v>
      </c>
      <c r="M1225">
        <v>894</v>
      </c>
    </row>
    <row r="1226" spans="10:13">
      <c r="J1226">
        <v>1184</v>
      </c>
      <c r="K1226">
        <v>663</v>
      </c>
      <c r="L1226">
        <v>282</v>
      </c>
      <c r="M1226">
        <v>899</v>
      </c>
    </row>
    <row r="1227" spans="10:13">
      <c r="J1227">
        <v>1196</v>
      </c>
      <c r="K1227">
        <v>670</v>
      </c>
      <c r="L1227">
        <v>271</v>
      </c>
      <c r="M1227">
        <v>904</v>
      </c>
    </row>
    <row r="1228" spans="10:13">
      <c r="J1228">
        <v>1208</v>
      </c>
      <c r="K1228">
        <v>677</v>
      </c>
      <c r="L1228">
        <v>262</v>
      </c>
      <c r="M1228">
        <v>911</v>
      </c>
    </row>
    <row r="1229" spans="10:13">
      <c r="J1229">
        <v>1221</v>
      </c>
      <c r="K1229">
        <v>684</v>
      </c>
      <c r="L1229">
        <v>250</v>
      </c>
      <c r="M1229">
        <v>917</v>
      </c>
    </row>
    <row r="1230" spans="10:13">
      <c r="J1230">
        <v>1233</v>
      </c>
      <c r="K1230">
        <v>691</v>
      </c>
      <c r="L1230">
        <v>240</v>
      </c>
      <c r="M1230">
        <v>924</v>
      </c>
    </row>
    <row r="1231" spans="10:13">
      <c r="J1231">
        <v>1245</v>
      </c>
      <c r="K1231">
        <v>697</v>
      </c>
      <c r="L1231">
        <v>232</v>
      </c>
      <c r="M1231">
        <v>930</v>
      </c>
    </row>
    <row r="1232" spans="10:13">
      <c r="J1232">
        <v>1257</v>
      </c>
      <c r="K1232">
        <v>705</v>
      </c>
      <c r="L1232">
        <v>220</v>
      </c>
      <c r="M1232">
        <v>938</v>
      </c>
    </row>
    <row r="1233" spans="10:13">
      <c r="J1233">
        <v>1269</v>
      </c>
      <c r="K1233">
        <v>713</v>
      </c>
      <c r="L1233">
        <v>208</v>
      </c>
      <c r="M1233">
        <v>946</v>
      </c>
    </row>
    <row r="1234" spans="10:13">
      <c r="J1234">
        <v>1281</v>
      </c>
      <c r="K1234">
        <v>720</v>
      </c>
      <c r="L1234">
        <v>196</v>
      </c>
      <c r="M1234">
        <v>954</v>
      </c>
    </row>
    <row r="1235" spans="10:13">
      <c r="J1235">
        <v>1293</v>
      </c>
      <c r="K1235">
        <v>729</v>
      </c>
      <c r="L1235">
        <v>182</v>
      </c>
      <c r="M1235">
        <v>962</v>
      </c>
    </row>
    <row r="1236" spans="10:13">
      <c r="J1236">
        <v>1306</v>
      </c>
      <c r="K1236">
        <v>737</v>
      </c>
      <c r="L1236">
        <v>168</v>
      </c>
      <c r="M1236">
        <v>968</v>
      </c>
    </row>
    <row r="1237" spans="10:13">
      <c r="J1237">
        <v>1319</v>
      </c>
      <c r="K1237">
        <v>746</v>
      </c>
      <c r="L1237">
        <v>154</v>
      </c>
      <c r="M1237">
        <v>974</v>
      </c>
    </row>
    <row r="1238" spans="10:13">
      <c r="J1238">
        <v>1333</v>
      </c>
      <c r="K1238">
        <v>754</v>
      </c>
      <c r="L1238">
        <v>142</v>
      </c>
      <c r="M1238">
        <v>980</v>
      </c>
    </row>
    <row r="1239" spans="10:13">
      <c r="J1239">
        <v>1349</v>
      </c>
      <c r="K1239">
        <v>763</v>
      </c>
      <c r="L1239">
        <v>134</v>
      </c>
      <c r="M1239">
        <v>985</v>
      </c>
    </row>
    <row r="1240" spans="10:13">
      <c r="J1240">
        <v>1365</v>
      </c>
      <c r="K1240">
        <v>772</v>
      </c>
      <c r="L1240">
        <v>122</v>
      </c>
      <c r="M1240">
        <v>988</v>
      </c>
    </row>
    <row r="1241" spans="10:13">
      <c r="J1241">
        <v>1375</v>
      </c>
      <c r="K1241">
        <v>780</v>
      </c>
      <c r="L1241">
        <v>107</v>
      </c>
      <c r="M1241">
        <v>990</v>
      </c>
    </row>
    <row r="1242" spans="10:13">
      <c r="J1242">
        <v>1387</v>
      </c>
      <c r="K1242">
        <v>786</v>
      </c>
      <c r="L1242">
        <v>100</v>
      </c>
      <c r="M1242">
        <v>991</v>
      </c>
    </row>
    <row r="1243" spans="10:13">
      <c r="J1243">
        <v>1400</v>
      </c>
      <c r="K1243">
        <v>791</v>
      </c>
      <c r="L1243">
        <v>90</v>
      </c>
      <c r="M1243">
        <v>991</v>
      </c>
    </row>
    <row r="1244" spans="10:13">
      <c r="J1244">
        <v>1412</v>
      </c>
      <c r="K1244">
        <v>797</v>
      </c>
      <c r="L1244">
        <v>81</v>
      </c>
      <c r="M1244">
        <v>991</v>
      </c>
    </row>
    <row r="1245" spans="10:13">
      <c r="J1245">
        <v>1424</v>
      </c>
      <c r="K1245">
        <v>802</v>
      </c>
      <c r="L1245">
        <v>70</v>
      </c>
      <c r="M1245">
        <v>992</v>
      </c>
    </row>
    <row r="1246" spans="10:13">
      <c r="J1246">
        <v>1435</v>
      </c>
      <c r="K1246">
        <v>807</v>
      </c>
      <c r="L1246">
        <v>58</v>
      </c>
      <c r="M1246">
        <v>994</v>
      </c>
    </row>
    <row r="1247" spans="10:13">
      <c r="J1247">
        <v>1447</v>
      </c>
      <c r="K1247">
        <v>811</v>
      </c>
      <c r="L1247">
        <v>46</v>
      </c>
      <c r="M1247">
        <v>995</v>
      </c>
    </row>
    <row r="1248" spans="10:13">
      <c r="J1248">
        <v>1459</v>
      </c>
      <c r="K1248">
        <v>815</v>
      </c>
      <c r="L1248">
        <v>34</v>
      </c>
      <c r="M1248">
        <v>992</v>
      </c>
    </row>
    <row r="1249" spans="10:13">
      <c r="J1249">
        <v>1472</v>
      </c>
      <c r="K1249">
        <v>819</v>
      </c>
      <c r="L1249">
        <v>24</v>
      </c>
      <c r="M1249">
        <v>989</v>
      </c>
    </row>
    <row r="1250" spans="10:13">
      <c r="J1250">
        <v>1486</v>
      </c>
      <c r="K1250">
        <v>824</v>
      </c>
      <c r="L1250">
        <v>14</v>
      </c>
      <c r="M1250">
        <v>990</v>
      </c>
    </row>
    <row r="1251" spans="10:13">
      <c r="J1251">
        <v>1501</v>
      </c>
      <c r="K1251">
        <v>828</v>
      </c>
      <c r="L1251">
        <v>0</v>
      </c>
      <c r="M1251">
        <v>990</v>
      </c>
    </row>
    <row r="1252" spans="10:13">
      <c r="J1252">
        <v>1512</v>
      </c>
      <c r="K1252">
        <v>832</v>
      </c>
      <c r="L1252">
        <v>0</v>
      </c>
      <c r="M1252">
        <v>991</v>
      </c>
    </row>
    <row r="1253" spans="10:13">
      <c r="J1253">
        <v>1527</v>
      </c>
      <c r="K1253">
        <v>837</v>
      </c>
      <c r="L1253">
        <v>0</v>
      </c>
      <c r="M1253">
        <v>994</v>
      </c>
    </row>
    <row r="1254" spans="10:13">
      <c r="J1254">
        <v>1540</v>
      </c>
      <c r="K1254">
        <v>842</v>
      </c>
      <c r="L1254">
        <v>0</v>
      </c>
      <c r="M1254">
        <v>1000</v>
      </c>
    </row>
    <row r="1255" spans="10:13">
      <c r="J1255">
        <v>1553</v>
      </c>
      <c r="K1255">
        <v>847</v>
      </c>
      <c r="L1255">
        <v>0</v>
      </c>
      <c r="M1255">
        <v>0</v>
      </c>
    </row>
    <row r="1256" spans="10:13">
      <c r="J1256">
        <v>1565</v>
      </c>
      <c r="K1256">
        <v>852</v>
      </c>
      <c r="L1256">
        <v>0</v>
      </c>
      <c r="M1256">
        <v>0</v>
      </c>
    </row>
    <row r="1257" spans="10:13">
      <c r="J1257">
        <v>1577</v>
      </c>
      <c r="K1257">
        <v>857</v>
      </c>
      <c r="L1257">
        <v>0</v>
      </c>
      <c r="M1257">
        <v>0</v>
      </c>
    </row>
    <row r="1258" spans="10:13">
      <c r="J1258">
        <v>1589</v>
      </c>
      <c r="K1258">
        <v>862</v>
      </c>
      <c r="L1258">
        <v>0</v>
      </c>
      <c r="M1258">
        <v>0</v>
      </c>
    </row>
    <row r="1259" spans="10:13">
      <c r="J1259">
        <v>1601</v>
      </c>
      <c r="K1259">
        <v>867</v>
      </c>
      <c r="L1259">
        <v>0</v>
      </c>
      <c r="M1259">
        <v>0</v>
      </c>
    </row>
    <row r="1260" spans="10:13">
      <c r="J1260">
        <v>1609</v>
      </c>
      <c r="K1260">
        <v>872</v>
      </c>
      <c r="L1260">
        <v>0</v>
      </c>
      <c r="M1260">
        <v>0</v>
      </c>
    </row>
    <row r="1261" spans="10:13">
      <c r="J1261">
        <v>1622</v>
      </c>
      <c r="K1261">
        <v>877</v>
      </c>
      <c r="L1261">
        <v>0</v>
      </c>
      <c r="M1261">
        <v>0</v>
      </c>
    </row>
    <row r="1262" spans="10:13">
      <c r="J1262">
        <v>1634</v>
      </c>
      <c r="K1262">
        <v>883</v>
      </c>
      <c r="L1262">
        <v>0</v>
      </c>
      <c r="M1262">
        <v>0</v>
      </c>
    </row>
    <row r="1263" spans="10:13">
      <c r="J1263">
        <v>1643</v>
      </c>
      <c r="K1263">
        <v>889</v>
      </c>
      <c r="L1263">
        <v>0</v>
      </c>
      <c r="M1263">
        <v>0</v>
      </c>
    </row>
    <row r="1264" spans="10:13">
      <c r="J1264">
        <v>1654</v>
      </c>
      <c r="K1264">
        <v>896</v>
      </c>
      <c r="L1264">
        <v>0</v>
      </c>
      <c r="M1264">
        <v>0</v>
      </c>
    </row>
    <row r="1265" spans="10:13">
      <c r="J1265">
        <v>1666</v>
      </c>
      <c r="K1265">
        <v>904</v>
      </c>
      <c r="L1265">
        <v>0</v>
      </c>
      <c r="M1265">
        <v>0</v>
      </c>
    </row>
    <row r="1266" spans="10:13">
      <c r="J1266">
        <v>1677</v>
      </c>
      <c r="K1266">
        <v>911</v>
      </c>
      <c r="L1266">
        <v>0</v>
      </c>
      <c r="M1266">
        <v>0</v>
      </c>
    </row>
    <row r="1267" spans="10:13">
      <c r="J1267">
        <v>1697</v>
      </c>
      <c r="K1267">
        <v>918</v>
      </c>
      <c r="L1267">
        <v>0</v>
      </c>
      <c r="M1267">
        <v>0</v>
      </c>
    </row>
    <row r="1268" spans="10:13">
      <c r="J1268">
        <v>1705</v>
      </c>
      <c r="K1268">
        <v>925</v>
      </c>
      <c r="L1268">
        <v>0</v>
      </c>
      <c r="M1268">
        <v>0</v>
      </c>
    </row>
    <row r="1269" spans="10:13">
      <c r="J1269">
        <v>1729</v>
      </c>
      <c r="K1269">
        <v>933</v>
      </c>
      <c r="L1269">
        <v>0</v>
      </c>
      <c r="M1269">
        <v>0</v>
      </c>
    </row>
    <row r="1270" spans="10:13">
      <c r="J1270">
        <v>1728</v>
      </c>
      <c r="K1270">
        <v>937</v>
      </c>
      <c r="L1270">
        <v>0</v>
      </c>
      <c r="M1270">
        <v>0</v>
      </c>
    </row>
    <row r="1271" spans="10:13">
      <c r="J1271">
        <v>1760</v>
      </c>
      <c r="K1271">
        <v>945</v>
      </c>
      <c r="L1271">
        <v>0</v>
      </c>
      <c r="M1271">
        <v>0</v>
      </c>
    </row>
    <row r="1272" spans="10:13">
      <c r="J1272">
        <v>1748</v>
      </c>
      <c r="K1272">
        <v>948</v>
      </c>
      <c r="L1272">
        <v>0</v>
      </c>
      <c r="M1272">
        <v>0</v>
      </c>
    </row>
    <row r="1273" spans="10:13">
      <c r="J1273">
        <v>1759</v>
      </c>
      <c r="K1273">
        <v>953</v>
      </c>
      <c r="L1273">
        <v>0</v>
      </c>
      <c r="M1273">
        <v>0</v>
      </c>
    </row>
    <row r="1274" spans="10:13">
      <c r="J1274">
        <v>1779</v>
      </c>
      <c r="K1274">
        <v>960</v>
      </c>
      <c r="L1274">
        <v>0</v>
      </c>
      <c r="M1274">
        <v>0</v>
      </c>
    </row>
    <row r="1275" spans="10:13">
      <c r="J1275">
        <v>1795</v>
      </c>
      <c r="K1275">
        <v>965</v>
      </c>
      <c r="L1275">
        <v>0</v>
      </c>
      <c r="M1275">
        <v>0</v>
      </c>
    </row>
    <row r="1276" spans="10:13">
      <c r="J1276">
        <v>1804</v>
      </c>
      <c r="K1276">
        <v>969</v>
      </c>
      <c r="L1276">
        <v>0</v>
      </c>
      <c r="M1276">
        <v>0</v>
      </c>
    </row>
    <row r="1277" spans="10:13">
      <c r="J1277">
        <v>1807</v>
      </c>
      <c r="K1277">
        <v>973</v>
      </c>
      <c r="L1277">
        <v>0</v>
      </c>
      <c r="M1277">
        <v>0</v>
      </c>
    </row>
    <row r="1278" spans="10:13">
      <c r="J1278">
        <v>1819</v>
      </c>
      <c r="K1278">
        <v>979</v>
      </c>
      <c r="L1278">
        <v>0</v>
      </c>
      <c r="M1278">
        <v>0</v>
      </c>
    </row>
    <row r="1279" spans="10:13">
      <c r="J1279">
        <v>1833</v>
      </c>
      <c r="K1279">
        <v>985</v>
      </c>
      <c r="L1279">
        <v>0</v>
      </c>
      <c r="M1279">
        <v>0</v>
      </c>
    </row>
    <row r="1280" spans="10:13">
      <c r="J1280">
        <v>1846</v>
      </c>
      <c r="K1280">
        <v>990</v>
      </c>
      <c r="L1280">
        <v>0</v>
      </c>
      <c r="M1280">
        <v>0</v>
      </c>
    </row>
    <row r="1281" spans="10:13">
      <c r="J1281">
        <v>1873</v>
      </c>
      <c r="K1281">
        <v>999</v>
      </c>
      <c r="L1281">
        <v>0</v>
      </c>
      <c r="M1281">
        <v>0</v>
      </c>
    </row>
    <row r="1282" spans="10:13">
      <c r="J1282">
        <v>1887</v>
      </c>
      <c r="K1282">
        <v>1005</v>
      </c>
      <c r="L1282">
        <v>0</v>
      </c>
      <c r="M1282">
        <v>0</v>
      </c>
    </row>
    <row r="1283" spans="10:13">
      <c r="J1283">
        <v>1899</v>
      </c>
      <c r="K1283">
        <v>1011</v>
      </c>
      <c r="L1283">
        <v>0</v>
      </c>
      <c r="M1283">
        <v>0</v>
      </c>
    </row>
    <row r="1284" spans="10:13">
      <c r="J1284">
        <v>1909</v>
      </c>
      <c r="K1284">
        <v>1019</v>
      </c>
      <c r="L1284">
        <v>0</v>
      </c>
      <c r="M1284">
        <v>0</v>
      </c>
    </row>
    <row r="1285" spans="10:13">
      <c r="J1285">
        <v>0</v>
      </c>
      <c r="K1285">
        <v>0</v>
      </c>
      <c r="L1285">
        <v>0</v>
      </c>
      <c r="M1285">
        <v>0</v>
      </c>
    </row>
    <row r="1286" spans="10:13">
      <c r="J1286">
        <v>0</v>
      </c>
      <c r="K1286">
        <v>0</v>
      </c>
      <c r="L1286">
        <v>0</v>
      </c>
      <c r="M1286">
        <v>0</v>
      </c>
    </row>
    <row r="1287" spans="10:13">
      <c r="J1287">
        <v>0</v>
      </c>
      <c r="K1287">
        <v>0</v>
      </c>
      <c r="L1287">
        <v>0</v>
      </c>
      <c r="M1287">
        <v>0</v>
      </c>
    </row>
    <row r="1288" spans="10:13">
      <c r="J1288">
        <v>0</v>
      </c>
      <c r="K1288">
        <v>0</v>
      </c>
      <c r="L1288">
        <v>0</v>
      </c>
      <c r="M1288">
        <v>0</v>
      </c>
    </row>
    <row r="1289" spans="10:13">
      <c r="J1289">
        <v>0</v>
      </c>
      <c r="K1289">
        <v>0</v>
      </c>
      <c r="L1289">
        <v>0</v>
      </c>
      <c r="M1289">
        <v>0</v>
      </c>
    </row>
    <row r="1290" spans="10:13">
      <c r="J1290">
        <v>0</v>
      </c>
      <c r="K1290">
        <v>0</v>
      </c>
      <c r="L1290">
        <v>0</v>
      </c>
      <c r="M1290">
        <v>0</v>
      </c>
    </row>
    <row r="1291" spans="10:13">
      <c r="J1291">
        <v>0</v>
      </c>
      <c r="K1291">
        <v>0</v>
      </c>
      <c r="L1291">
        <v>0</v>
      </c>
      <c r="M1291">
        <v>0</v>
      </c>
    </row>
    <row r="1292" spans="10:13">
      <c r="J1292">
        <v>0</v>
      </c>
      <c r="K1292">
        <v>0</v>
      </c>
      <c r="L1292">
        <v>0</v>
      </c>
      <c r="M1292">
        <v>0</v>
      </c>
    </row>
    <row r="1293" spans="10:13">
      <c r="J1293">
        <v>0</v>
      </c>
      <c r="K1293">
        <v>0</v>
      </c>
      <c r="L1293">
        <v>0</v>
      </c>
      <c r="M1293">
        <v>0</v>
      </c>
    </row>
    <row r="1294" spans="10:13">
      <c r="J1294">
        <v>0</v>
      </c>
      <c r="K1294">
        <v>0</v>
      </c>
      <c r="L1294">
        <v>0</v>
      </c>
      <c r="M1294">
        <v>0</v>
      </c>
    </row>
    <row r="1295" spans="10:13">
      <c r="J1295">
        <v>0</v>
      </c>
      <c r="K1295">
        <v>0</v>
      </c>
      <c r="L1295">
        <v>0</v>
      </c>
      <c r="M1295">
        <v>0</v>
      </c>
    </row>
    <row r="1296" spans="10:13">
      <c r="J1296">
        <v>0</v>
      </c>
      <c r="K1296">
        <v>0</v>
      </c>
      <c r="L1296">
        <v>0</v>
      </c>
      <c r="M1296">
        <v>0</v>
      </c>
    </row>
    <row r="1297" spans="10:13">
      <c r="J1297">
        <v>0</v>
      </c>
      <c r="K1297">
        <v>0</v>
      </c>
      <c r="L1297">
        <v>0</v>
      </c>
      <c r="M1297">
        <v>0</v>
      </c>
    </row>
    <row r="1298" spans="10:13">
      <c r="J1298">
        <v>0</v>
      </c>
      <c r="K1298">
        <v>0</v>
      </c>
      <c r="L1298">
        <v>0</v>
      </c>
      <c r="M1298">
        <v>0</v>
      </c>
    </row>
    <row r="1299" spans="10:13">
      <c r="J1299">
        <v>0</v>
      </c>
      <c r="K1299">
        <v>0</v>
      </c>
      <c r="L1299">
        <v>0</v>
      </c>
      <c r="M1299">
        <v>0</v>
      </c>
    </row>
    <row r="1300" spans="10:13">
      <c r="J1300">
        <v>0</v>
      </c>
      <c r="K1300">
        <v>0</v>
      </c>
      <c r="L1300">
        <v>0</v>
      </c>
      <c r="M1300">
        <v>0</v>
      </c>
    </row>
    <row r="1301" spans="10:13">
      <c r="J1301">
        <v>0</v>
      </c>
      <c r="K1301">
        <v>0</v>
      </c>
      <c r="L1301">
        <v>0</v>
      </c>
      <c r="M1301">
        <v>0</v>
      </c>
    </row>
    <row r="1302" spans="10:13">
      <c r="J1302">
        <v>0</v>
      </c>
      <c r="K1302">
        <v>0</v>
      </c>
      <c r="L1302">
        <v>0</v>
      </c>
      <c r="M1302">
        <v>0</v>
      </c>
    </row>
    <row r="1303" spans="10:13">
      <c r="J1303">
        <v>0</v>
      </c>
      <c r="K1303">
        <v>0</v>
      </c>
      <c r="L1303">
        <v>0</v>
      </c>
      <c r="M1303">
        <v>0</v>
      </c>
    </row>
    <row r="1304" spans="10:13">
      <c r="J1304">
        <v>0</v>
      </c>
      <c r="K1304">
        <v>0</v>
      </c>
      <c r="L1304">
        <v>0</v>
      </c>
      <c r="M1304">
        <v>0</v>
      </c>
    </row>
    <row r="1305" spans="10:13">
      <c r="J1305">
        <v>0</v>
      </c>
      <c r="K1305">
        <v>0</v>
      </c>
      <c r="L1305">
        <v>0</v>
      </c>
      <c r="M1305">
        <v>0</v>
      </c>
    </row>
    <row r="1306" spans="10:13">
      <c r="J1306">
        <v>0</v>
      </c>
      <c r="K1306">
        <v>0</v>
      </c>
      <c r="L1306">
        <v>0</v>
      </c>
      <c r="M1306">
        <v>0</v>
      </c>
    </row>
    <row r="1307" spans="10:13">
      <c r="J1307">
        <v>0</v>
      </c>
      <c r="K1307">
        <v>0</v>
      </c>
      <c r="L1307">
        <v>0</v>
      </c>
      <c r="M1307">
        <v>0</v>
      </c>
    </row>
    <row r="1308" spans="10:13">
      <c r="J1308">
        <v>0</v>
      </c>
      <c r="K1308">
        <v>0</v>
      </c>
      <c r="L1308">
        <v>0</v>
      </c>
      <c r="M1308">
        <v>0</v>
      </c>
    </row>
    <row r="1309" spans="10:13">
      <c r="J1309">
        <v>0</v>
      </c>
      <c r="K1309">
        <v>0</v>
      </c>
      <c r="L1309">
        <v>0</v>
      </c>
      <c r="M1309">
        <v>0</v>
      </c>
    </row>
    <row r="1310" spans="10:13">
      <c r="J1310">
        <v>0</v>
      </c>
      <c r="K1310">
        <v>0</v>
      </c>
      <c r="L1310">
        <v>0</v>
      </c>
      <c r="M1310">
        <v>0</v>
      </c>
    </row>
    <row r="1311" spans="10:13">
      <c r="J1311">
        <v>0</v>
      </c>
      <c r="K1311">
        <v>0</v>
      </c>
      <c r="L1311">
        <v>0</v>
      </c>
      <c r="M1311">
        <v>0</v>
      </c>
    </row>
    <row r="1312" spans="10:13">
      <c r="J1312">
        <v>0</v>
      </c>
      <c r="K1312">
        <v>0</v>
      </c>
      <c r="L1312">
        <v>0</v>
      </c>
      <c r="M1312">
        <v>0</v>
      </c>
    </row>
    <row r="1313" spans="10:13">
      <c r="J1313">
        <v>0</v>
      </c>
      <c r="K1313">
        <v>0</v>
      </c>
      <c r="L1313">
        <v>0</v>
      </c>
      <c r="M1313">
        <v>0</v>
      </c>
    </row>
    <row r="1314" spans="10:13">
      <c r="J1314">
        <v>0</v>
      </c>
      <c r="K1314">
        <v>0</v>
      </c>
      <c r="L1314">
        <v>0</v>
      </c>
      <c r="M1314">
        <v>0</v>
      </c>
    </row>
    <row r="1315" spans="10:13">
      <c r="J1315">
        <v>0</v>
      </c>
      <c r="K1315">
        <v>0</v>
      </c>
      <c r="L1315">
        <v>0</v>
      </c>
      <c r="M1315">
        <v>0</v>
      </c>
    </row>
    <row r="1316" spans="10:13">
      <c r="J1316">
        <v>0</v>
      </c>
      <c r="K1316">
        <v>0</v>
      </c>
      <c r="L1316">
        <v>0</v>
      </c>
      <c r="M1316">
        <v>0</v>
      </c>
    </row>
    <row r="1317" spans="10:13">
      <c r="J1317">
        <v>0</v>
      </c>
      <c r="K1317">
        <v>0</v>
      </c>
      <c r="L1317">
        <v>0</v>
      </c>
      <c r="M1317">
        <v>0</v>
      </c>
    </row>
    <row r="1318" spans="10:13">
      <c r="J1318">
        <v>0</v>
      </c>
      <c r="K1318">
        <v>0</v>
      </c>
      <c r="L1318">
        <v>0</v>
      </c>
      <c r="M1318">
        <v>0</v>
      </c>
    </row>
    <row r="1319" spans="10:13">
      <c r="J1319">
        <v>0</v>
      </c>
      <c r="K1319">
        <v>0</v>
      </c>
      <c r="L1319">
        <v>0</v>
      </c>
      <c r="M1319">
        <v>0</v>
      </c>
    </row>
    <row r="1320" spans="10:13">
      <c r="J1320">
        <v>0</v>
      </c>
      <c r="K1320">
        <v>0</v>
      </c>
      <c r="L1320">
        <v>0</v>
      </c>
      <c r="M1320">
        <v>0</v>
      </c>
    </row>
    <row r="1321" spans="10:13">
      <c r="J1321">
        <v>0</v>
      </c>
      <c r="K1321">
        <v>0</v>
      </c>
      <c r="L1321">
        <v>0</v>
      </c>
      <c r="M1321">
        <v>0</v>
      </c>
    </row>
    <row r="1322" spans="10:13">
      <c r="J1322">
        <v>0</v>
      </c>
      <c r="K1322">
        <v>0</v>
      </c>
      <c r="L1322">
        <v>0</v>
      </c>
      <c r="M1322">
        <v>0</v>
      </c>
    </row>
    <row r="1323" spans="10:13">
      <c r="J1323">
        <v>0</v>
      </c>
      <c r="K1323">
        <v>0</v>
      </c>
      <c r="L1323">
        <v>0</v>
      </c>
      <c r="M1323">
        <v>0</v>
      </c>
    </row>
    <row r="1324" spans="10:13">
      <c r="J1324">
        <v>0</v>
      </c>
      <c r="K1324">
        <v>0</v>
      </c>
      <c r="L1324">
        <v>0</v>
      </c>
      <c r="M1324">
        <v>0</v>
      </c>
    </row>
    <row r="1325" spans="10:13">
      <c r="J1325">
        <v>0</v>
      </c>
      <c r="K1325">
        <v>0</v>
      </c>
      <c r="L1325">
        <v>0</v>
      </c>
      <c r="M1325">
        <v>0</v>
      </c>
    </row>
    <row r="1326" spans="10:13">
      <c r="J1326">
        <v>0</v>
      </c>
      <c r="K1326">
        <v>0</v>
      </c>
      <c r="L1326">
        <v>0</v>
      </c>
      <c r="M1326">
        <v>0</v>
      </c>
    </row>
    <row r="1327" spans="10:13">
      <c r="J1327">
        <v>0</v>
      </c>
      <c r="K1327">
        <v>0</v>
      </c>
      <c r="L1327">
        <v>0</v>
      </c>
      <c r="M1327">
        <v>0</v>
      </c>
    </row>
    <row r="1328" spans="10:13">
      <c r="J1328">
        <v>0</v>
      </c>
      <c r="K1328">
        <v>0</v>
      </c>
      <c r="L1328">
        <v>0</v>
      </c>
      <c r="M1328">
        <v>0</v>
      </c>
    </row>
    <row r="1329" spans="10:13">
      <c r="J1329">
        <v>0</v>
      </c>
      <c r="K1329">
        <v>0</v>
      </c>
      <c r="L1329">
        <v>0</v>
      </c>
      <c r="M1329">
        <v>0</v>
      </c>
    </row>
    <row r="1330" spans="10:13">
      <c r="J1330">
        <v>0</v>
      </c>
      <c r="K1330">
        <v>0</v>
      </c>
      <c r="L1330">
        <v>0</v>
      </c>
      <c r="M1330">
        <v>0</v>
      </c>
    </row>
    <row r="1331" spans="10:13">
      <c r="J1331">
        <v>0</v>
      </c>
      <c r="K1331">
        <v>0</v>
      </c>
      <c r="L1331">
        <v>0</v>
      </c>
      <c r="M1331">
        <v>0</v>
      </c>
    </row>
    <row r="1332" spans="10:13">
      <c r="J1332">
        <v>0</v>
      </c>
      <c r="K1332">
        <v>0</v>
      </c>
      <c r="L1332">
        <v>0</v>
      </c>
      <c r="M1332">
        <v>0</v>
      </c>
    </row>
    <row r="1333" spans="10:13">
      <c r="J1333">
        <v>0</v>
      </c>
      <c r="K1333">
        <v>0</v>
      </c>
      <c r="L1333">
        <v>0</v>
      </c>
      <c r="M1333">
        <v>0</v>
      </c>
    </row>
    <row r="1334" spans="10:13">
      <c r="J1334">
        <v>0</v>
      </c>
      <c r="K1334">
        <v>0</v>
      </c>
      <c r="L1334">
        <v>0</v>
      </c>
      <c r="M1334">
        <v>0</v>
      </c>
    </row>
    <row r="1335" spans="10:13">
      <c r="J1335">
        <v>0</v>
      </c>
      <c r="K1335">
        <v>0</v>
      </c>
      <c r="L1335">
        <v>0</v>
      </c>
      <c r="M1335">
        <v>0</v>
      </c>
    </row>
    <row r="1336" spans="10:13">
      <c r="J1336">
        <v>0</v>
      </c>
      <c r="K1336">
        <v>0</v>
      </c>
      <c r="L1336">
        <v>0</v>
      </c>
      <c r="M1336">
        <v>0</v>
      </c>
    </row>
    <row r="1337" spans="10:13">
      <c r="J1337">
        <v>0</v>
      </c>
      <c r="K1337">
        <v>0</v>
      </c>
      <c r="L1337">
        <v>0</v>
      </c>
      <c r="M1337">
        <v>0</v>
      </c>
    </row>
    <row r="1338" spans="10:13">
      <c r="J1338">
        <v>0</v>
      </c>
      <c r="K1338">
        <v>0</v>
      </c>
      <c r="L1338">
        <v>0</v>
      </c>
      <c r="M1338">
        <v>0</v>
      </c>
    </row>
    <row r="1339" spans="10:13">
      <c r="J1339">
        <v>0</v>
      </c>
      <c r="K1339">
        <v>0</v>
      </c>
      <c r="L1339">
        <v>0</v>
      </c>
      <c r="M1339">
        <v>0</v>
      </c>
    </row>
    <row r="1340" spans="10:13">
      <c r="J1340">
        <v>0</v>
      </c>
      <c r="K1340">
        <v>0</v>
      </c>
      <c r="L1340">
        <v>0</v>
      </c>
      <c r="M1340">
        <v>0</v>
      </c>
    </row>
    <row r="1341" spans="10:13">
      <c r="J1341">
        <v>0</v>
      </c>
      <c r="K1341">
        <v>0</v>
      </c>
      <c r="L1341">
        <v>0</v>
      </c>
      <c r="M1341">
        <v>0</v>
      </c>
    </row>
    <row r="1342" spans="10:13">
      <c r="J1342">
        <v>0</v>
      </c>
      <c r="K1342">
        <v>0</v>
      </c>
      <c r="L1342">
        <v>0</v>
      </c>
      <c r="M1342">
        <v>0</v>
      </c>
    </row>
    <row r="1343" spans="10:13">
      <c r="J1343">
        <v>0</v>
      </c>
      <c r="K1343">
        <v>0</v>
      </c>
      <c r="L1343">
        <v>0</v>
      </c>
      <c r="M1343">
        <v>0</v>
      </c>
    </row>
    <row r="1344" spans="10:13">
      <c r="J1344">
        <v>0</v>
      </c>
      <c r="K1344">
        <v>0</v>
      </c>
      <c r="L1344">
        <v>0</v>
      </c>
      <c r="M1344">
        <v>0</v>
      </c>
    </row>
    <row r="1345" spans="10:13">
      <c r="J1345">
        <v>0</v>
      </c>
      <c r="K1345">
        <v>0</v>
      </c>
      <c r="L1345">
        <v>0</v>
      </c>
      <c r="M1345">
        <v>0</v>
      </c>
    </row>
    <row r="1346" spans="10:13">
      <c r="J1346">
        <v>0</v>
      </c>
      <c r="K1346">
        <v>0</v>
      </c>
      <c r="L1346">
        <v>0</v>
      </c>
      <c r="M1346">
        <v>0</v>
      </c>
    </row>
    <row r="1347" spans="10:13">
      <c r="J1347">
        <v>0</v>
      </c>
      <c r="K1347">
        <v>0</v>
      </c>
      <c r="L1347">
        <v>0</v>
      </c>
      <c r="M1347">
        <v>0</v>
      </c>
    </row>
    <row r="1348" spans="10:13">
      <c r="J1348">
        <v>0</v>
      </c>
      <c r="K1348">
        <v>0</v>
      </c>
      <c r="L1348">
        <v>0</v>
      </c>
      <c r="M1348">
        <v>0</v>
      </c>
    </row>
    <row r="1349" spans="10:13">
      <c r="J1349">
        <v>0</v>
      </c>
      <c r="K1349">
        <v>0</v>
      </c>
      <c r="L1349">
        <v>0</v>
      </c>
      <c r="M1349">
        <v>0</v>
      </c>
    </row>
    <row r="1350" spans="10:13">
      <c r="J1350">
        <v>0</v>
      </c>
      <c r="K1350">
        <v>0</v>
      </c>
      <c r="L1350">
        <v>0</v>
      </c>
      <c r="M1350">
        <v>0</v>
      </c>
    </row>
    <row r="1351" spans="10:13">
      <c r="J1351">
        <v>0</v>
      </c>
      <c r="K1351">
        <v>0</v>
      </c>
      <c r="L1351">
        <v>0</v>
      </c>
      <c r="M1351">
        <v>0</v>
      </c>
    </row>
    <row r="1352" spans="10:13">
      <c r="J1352">
        <v>0</v>
      </c>
      <c r="K1352">
        <v>0</v>
      </c>
      <c r="L1352">
        <v>0</v>
      </c>
      <c r="M1352">
        <v>0</v>
      </c>
    </row>
    <row r="1353" spans="10:13">
      <c r="J1353">
        <v>0</v>
      </c>
      <c r="K1353">
        <v>0</v>
      </c>
      <c r="L1353">
        <v>0</v>
      </c>
      <c r="M1353">
        <v>0</v>
      </c>
    </row>
    <row r="1354" spans="10:13">
      <c r="J1354">
        <v>0</v>
      </c>
      <c r="K1354">
        <v>0</v>
      </c>
      <c r="L1354">
        <v>0</v>
      </c>
      <c r="M1354">
        <v>0</v>
      </c>
    </row>
    <row r="1355" spans="10:13">
      <c r="J1355">
        <v>0</v>
      </c>
      <c r="K1355">
        <v>0</v>
      </c>
      <c r="L1355">
        <v>0</v>
      </c>
      <c r="M1355">
        <v>0</v>
      </c>
    </row>
    <row r="1356" spans="10:13">
      <c r="J1356">
        <v>0</v>
      </c>
      <c r="K1356">
        <v>0</v>
      </c>
      <c r="L1356">
        <v>0</v>
      </c>
      <c r="M1356">
        <v>0</v>
      </c>
    </row>
    <row r="1357" spans="10:13">
      <c r="J1357">
        <v>0</v>
      </c>
      <c r="K1357">
        <v>0</v>
      </c>
      <c r="L1357">
        <v>0</v>
      </c>
      <c r="M1357">
        <v>0</v>
      </c>
    </row>
    <row r="1358" spans="10:13">
      <c r="J1358">
        <v>0</v>
      </c>
      <c r="K1358">
        <v>0</v>
      </c>
      <c r="L1358">
        <v>0</v>
      </c>
      <c r="M1358">
        <v>0</v>
      </c>
    </row>
    <row r="1359" spans="10:13">
      <c r="J1359">
        <v>0</v>
      </c>
      <c r="K1359">
        <v>0</v>
      </c>
      <c r="L1359">
        <v>0</v>
      </c>
      <c r="M1359">
        <v>0</v>
      </c>
    </row>
    <row r="1360" spans="10:13">
      <c r="J1360">
        <v>0</v>
      </c>
      <c r="K1360">
        <v>0</v>
      </c>
      <c r="L1360">
        <v>0</v>
      </c>
      <c r="M1360">
        <v>0</v>
      </c>
    </row>
    <row r="1361" spans="10:13">
      <c r="J1361">
        <v>0</v>
      </c>
      <c r="K1361">
        <v>0</v>
      </c>
      <c r="L1361">
        <v>0</v>
      </c>
      <c r="M1361">
        <v>0</v>
      </c>
    </row>
    <row r="1362" spans="10:13">
      <c r="J1362">
        <v>0</v>
      </c>
      <c r="K1362">
        <v>0</v>
      </c>
      <c r="L1362">
        <v>0</v>
      </c>
      <c r="M1362">
        <v>0</v>
      </c>
    </row>
    <row r="1363" spans="10:13">
      <c r="J1363">
        <v>0</v>
      </c>
      <c r="K1363">
        <v>0</v>
      </c>
      <c r="L1363">
        <v>0</v>
      </c>
      <c r="M1363">
        <v>0</v>
      </c>
    </row>
    <row r="1364" spans="10:13">
      <c r="J1364">
        <v>0</v>
      </c>
      <c r="K1364">
        <v>0</v>
      </c>
      <c r="L1364">
        <v>0</v>
      </c>
      <c r="M1364">
        <v>0</v>
      </c>
    </row>
    <row r="1365" spans="10:13">
      <c r="J1365">
        <v>0</v>
      </c>
      <c r="K1365">
        <v>0</v>
      </c>
      <c r="L1365">
        <v>0</v>
      </c>
      <c r="M1365">
        <v>0</v>
      </c>
    </row>
    <row r="1366" spans="10:13">
      <c r="J1366">
        <v>0</v>
      </c>
      <c r="K1366">
        <v>0</v>
      </c>
      <c r="L1366">
        <v>0</v>
      </c>
      <c r="M1366">
        <v>0</v>
      </c>
    </row>
    <row r="1367" spans="10:13">
      <c r="J1367">
        <v>0</v>
      </c>
      <c r="K1367">
        <v>0</v>
      </c>
      <c r="L1367">
        <v>0</v>
      </c>
      <c r="M1367">
        <v>0</v>
      </c>
    </row>
    <row r="1368" spans="10:13">
      <c r="J1368">
        <v>0</v>
      </c>
      <c r="K1368">
        <v>0</v>
      </c>
      <c r="L1368">
        <v>0</v>
      </c>
      <c r="M1368">
        <v>0</v>
      </c>
    </row>
    <row r="1369" spans="10:13">
      <c r="J1369">
        <v>0</v>
      </c>
      <c r="K1369">
        <v>0</v>
      </c>
      <c r="L1369">
        <v>0</v>
      </c>
      <c r="M1369">
        <v>0</v>
      </c>
    </row>
    <row r="1370" spans="10:13">
      <c r="J1370">
        <v>0</v>
      </c>
      <c r="K1370">
        <v>0</v>
      </c>
      <c r="L1370">
        <v>0</v>
      </c>
      <c r="M1370">
        <v>0</v>
      </c>
    </row>
    <row r="1371" spans="10:13">
      <c r="J1371">
        <v>0</v>
      </c>
      <c r="K1371">
        <v>0</v>
      </c>
      <c r="L1371">
        <v>0</v>
      </c>
      <c r="M1371">
        <v>0</v>
      </c>
    </row>
    <row r="1372" spans="10:13">
      <c r="J1372">
        <v>0</v>
      </c>
      <c r="K1372">
        <v>0</v>
      </c>
      <c r="L1372">
        <v>0</v>
      </c>
      <c r="M1372">
        <v>0</v>
      </c>
    </row>
    <row r="1373" spans="10:13">
      <c r="J1373">
        <v>0</v>
      </c>
      <c r="K1373">
        <v>0</v>
      </c>
      <c r="L1373">
        <v>0</v>
      </c>
      <c r="M1373">
        <v>0</v>
      </c>
    </row>
    <row r="1374" spans="10:13">
      <c r="J1374">
        <v>0</v>
      </c>
      <c r="K1374">
        <v>0</v>
      </c>
      <c r="L1374">
        <v>0</v>
      </c>
      <c r="M1374">
        <v>0</v>
      </c>
    </row>
    <row r="1375" spans="10:13">
      <c r="J1375">
        <v>0</v>
      </c>
      <c r="K1375">
        <v>0</v>
      </c>
      <c r="L1375">
        <v>0</v>
      </c>
      <c r="M1375">
        <v>0</v>
      </c>
    </row>
    <row r="1376" spans="10:13">
      <c r="J1376">
        <v>0</v>
      </c>
      <c r="K1376">
        <v>0</v>
      </c>
      <c r="L1376">
        <v>0</v>
      </c>
      <c r="M1376">
        <v>0</v>
      </c>
    </row>
    <row r="1377" spans="10:13">
      <c r="J1377">
        <v>0</v>
      </c>
      <c r="K1377">
        <v>0</v>
      </c>
      <c r="L1377">
        <v>0</v>
      </c>
      <c r="M1377">
        <v>0</v>
      </c>
    </row>
    <row r="1378" spans="10:13">
      <c r="J1378">
        <v>0</v>
      </c>
      <c r="K1378">
        <v>0</v>
      </c>
      <c r="L1378">
        <v>0</v>
      </c>
      <c r="M1378">
        <v>0</v>
      </c>
    </row>
    <row r="1379" spans="10:13">
      <c r="J1379">
        <v>0</v>
      </c>
      <c r="K1379">
        <v>0</v>
      </c>
      <c r="L1379">
        <v>0</v>
      </c>
      <c r="M1379">
        <v>0</v>
      </c>
    </row>
    <row r="1380" spans="10:13">
      <c r="J1380">
        <v>0</v>
      </c>
      <c r="K1380">
        <v>0</v>
      </c>
      <c r="L1380">
        <v>0</v>
      </c>
      <c r="M1380">
        <v>0</v>
      </c>
    </row>
    <row r="1381" spans="10:13">
      <c r="J1381">
        <v>0</v>
      </c>
      <c r="K1381">
        <v>0</v>
      </c>
      <c r="L1381">
        <v>0</v>
      </c>
      <c r="M1381">
        <v>0</v>
      </c>
    </row>
    <row r="1382" spans="10:13">
      <c r="J1382">
        <v>0</v>
      </c>
      <c r="K1382">
        <v>0</v>
      </c>
      <c r="L1382">
        <v>0</v>
      </c>
      <c r="M1382">
        <v>0</v>
      </c>
    </row>
    <row r="1383" spans="10:13">
      <c r="J1383">
        <v>0</v>
      </c>
      <c r="K1383">
        <v>0</v>
      </c>
      <c r="L1383">
        <v>0</v>
      </c>
      <c r="M1383">
        <v>0</v>
      </c>
    </row>
    <row r="1384" spans="10:13">
      <c r="J1384">
        <v>0</v>
      </c>
      <c r="K1384">
        <v>0</v>
      </c>
      <c r="L1384">
        <v>0</v>
      </c>
      <c r="M1384">
        <v>0</v>
      </c>
    </row>
    <row r="1385" spans="10:13">
      <c r="J1385">
        <v>0</v>
      </c>
      <c r="K1385">
        <v>0</v>
      </c>
      <c r="L1385">
        <v>0</v>
      </c>
      <c r="M1385">
        <v>0</v>
      </c>
    </row>
    <row r="1386" spans="10:13">
      <c r="J1386">
        <v>0</v>
      </c>
      <c r="K1386">
        <v>0</v>
      </c>
      <c r="L1386">
        <v>0</v>
      </c>
      <c r="M1386">
        <v>0</v>
      </c>
    </row>
    <row r="1387" spans="10:13">
      <c r="J1387">
        <v>0</v>
      </c>
      <c r="K1387">
        <v>0</v>
      </c>
      <c r="L1387">
        <v>0</v>
      </c>
      <c r="M1387">
        <v>0</v>
      </c>
    </row>
    <row r="1388" spans="10:13">
      <c r="J1388">
        <v>0</v>
      </c>
      <c r="K1388">
        <v>0</v>
      </c>
      <c r="L1388">
        <v>0</v>
      </c>
      <c r="M1388">
        <v>0</v>
      </c>
    </row>
    <row r="1389" spans="10:13">
      <c r="J1389">
        <v>0</v>
      </c>
      <c r="K1389">
        <v>0</v>
      </c>
      <c r="L1389">
        <v>0</v>
      </c>
      <c r="M1389">
        <v>0</v>
      </c>
    </row>
    <row r="1390" spans="10:13">
      <c r="J1390">
        <v>0</v>
      </c>
      <c r="K1390">
        <v>0</v>
      </c>
      <c r="L1390">
        <v>0</v>
      </c>
      <c r="M1390">
        <v>0</v>
      </c>
    </row>
    <row r="1391" spans="10:13">
      <c r="J1391">
        <v>0</v>
      </c>
      <c r="K1391">
        <v>0</v>
      </c>
      <c r="L1391">
        <v>0</v>
      </c>
      <c r="M1391">
        <v>0</v>
      </c>
    </row>
    <row r="1392" spans="10:13">
      <c r="J1392">
        <v>0</v>
      </c>
      <c r="K1392">
        <v>0</v>
      </c>
      <c r="L1392">
        <v>0</v>
      </c>
      <c r="M1392">
        <v>0</v>
      </c>
    </row>
    <row r="1393" spans="10:13">
      <c r="J1393">
        <v>0</v>
      </c>
      <c r="K1393">
        <v>0</v>
      </c>
      <c r="L1393">
        <v>0</v>
      </c>
      <c r="M1393">
        <v>0</v>
      </c>
    </row>
    <row r="1394" spans="10:13">
      <c r="J1394">
        <v>0</v>
      </c>
      <c r="K1394">
        <v>0</v>
      </c>
      <c r="L1394">
        <v>0</v>
      </c>
      <c r="M1394">
        <v>0</v>
      </c>
    </row>
    <row r="1395" spans="10:13">
      <c r="J1395">
        <v>0</v>
      </c>
      <c r="K1395">
        <v>0</v>
      </c>
      <c r="L1395">
        <v>0</v>
      </c>
      <c r="M1395">
        <v>0</v>
      </c>
    </row>
    <row r="1396" spans="10:13">
      <c r="J1396">
        <v>0</v>
      </c>
      <c r="K1396">
        <v>0</v>
      </c>
      <c r="L1396">
        <v>0</v>
      </c>
      <c r="M1396">
        <v>0</v>
      </c>
    </row>
    <row r="1397" spans="10:13">
      <c r="J1397">
        <v>0</v>
      </c>
      <c r="K1397">
        <v>0</v>
      </c>
      <c r="L1397">
        <v>0</v>
      </c>
      <c r="M1397">
        <v>0</v>
      </c>
    </row>
    <row r="1398" spans="10:13">
      <c r="J1398">
        <v>0</v>
      </c>
      <c r="K1398">
        <v>0</v>
      </c>
      <c r="L1398">
        <v>0</v>
      </c>
      <c r="M1398">
        <v>0</v>
      </c>
    </row>
    <row r="1399" spans="10:13">
      <c r="J1399">
        <v>0</v>
      </c>
      <c r="K1399">
        <v>0</v>
      </c>
      <c r="L1399">
        <v>0</v>
      </c>
      <c r="M1399">
        <v>0</v>
      </c>
    </row>
    <row r="1400" spans="10:13">
      <c r="J1400">
        <v>0</v>
      </c>
      <c r="K1400">
        <v>0</v>
      </c>
      <c r="L1400">
        <v>0</v>
      </c>
      <c r="M1400">
        <v>0</v>
      </c>
    </row>
    <row r="1401" spans="10:13">
      <c r="J1401">
        <v>0</v>
      </c>
      <c r="K1401">
        <v>0</v>
      </c>
      <c r="L1401">
        <v>0</v>
      </c>
      <c r="M1401">
        <v>0</v>
      </c>
    </row>
    <row r="1402" spans="10:13">
      <c r="J1402">
        <v>0</v>
      </c>
      <c r="K1402">
        <v>0</v>
      </c>
      <c r="L1402">
        <v>0</v>
      </c>
      <c r="M1402">
        <v>0</v>
      </c>
    </row>
    <row r="1403" spans="10:13">
      <c r="J1403">
        <v>0</v>
      </c>
      <c r="K1403">
        <v>0</v>
      </c>
      <c r="L1403">
        <v>0</v>
      </c>
      <c r="M1403">
        <v>0</v>
      </c>
    </row>
    <row r="1404" spans="10:13">
      <c r="J1404">
        <v>0</v>
      </c>
      <c r="K1404">
        <v>0</v>
      </c>
      <c r="L1404">
        <v>0</v>
      </c>
      <c r="M1404">
        <v>0</v>
      </c>
    </row>
    <row r="1405" spans="10:13">
      <c r="J1405">
        <v>0</v>
      </c>
      <c r="K1405">
        <v>0</v>
      </c>
      <c r="L1405">
        <v>0</v>
      </c>
      <c r="M1405">
        <v>0</v>
      </c>
    </row>
    <row r="1406" spans="10:13">
      <c r="J1406">
        <v>0</v>
      </c>
      <c r="K1406">
        <v>0</v>
      </c>
      <c r="L1406">
        <v>0</v>
      </c>
      <c r="M1406">
        <v>0</v>
      </c>
    </row>
    <row r="1407" spans="10:13">
      <c r="J1407">
        <v>1907</v>
      </c>
      <c r="K1407">
        <v>481</v>
      </c>
      <c r="L1407">
        <v>0</v>
      </c>
      <c r="M1407">
        <v>0</v>
      </c>
    </row>
    <row r="1408" spans="10:13">
      <c r="J1408">
        <v>1891</v>
      </c>
      <c r="K1408">
        <v>480</v>
      </c>
      <c r="L1408">
        <v>0</v>
      </c>
      <c r="M1408">
        <v>0</v>
      </c>
    </row>
    <row r="1409" spans="10:13">
      <c r="J1409">
        <v>1877</v>
      </c>
      <c r="K1409">
        <v>480</v>
      </c>
      <c r="L1409">
        <v>0</v>
      </c>
      <c r="M1409">
        <v>0</v>
      </c>
    </row>
    <row r="1410" spans="10:13">
      <c r="J1410">
        <v>1863</v>
      </c>
      <c r="K1410">
        <v>482</v>
      </c>
      <c r="L1410">
        <v>0</v>
      </c>
      <c r="M1410">
        <v>0</v>
      </c>
    </row>
    <row r="1411" spans="10:13">
      <c r="J1411">
        <v>1849</v>
      </c>
      <c r="K1411">
        <v>484</v>
      </c>
      <c r="L1411">
        <v>0</v>
      </c>
      <c r="M1411">
        <v>0</v>
      </c>
    </row>
    <row r="1412" spans="10:13">
      <c r="J1412">
        <v>1833</v>
      </c>
      <c r="K1412">
        <v>487</v>
      </c>
      <c r="L1412">
        <v>0</v>
      </c>
      <c r="M1412">
        <v>0</v>
      </c>
    </row>
    <row r="1413" spans="10:13">
      <c r="J1413">
        <v>1819</v>
      </c>
      <c r="K1413">
        <v>489</v>
      </c>
      <c r="L1413">
        <v>0</v>
      </c>
      <c r="M1413">
        <v>0</v>
      </c>
    </row>
    <row r="1414" spans="10:13">
      <c r="J1414">
        <v>1803</v>
      </c>
      <c r="K1414">
        <v>491</v>
      </c>
      <c r="L1414">
        <v>0</v>
      </c>
      <c r="M1414">
        <v>0</v>
      </c>
    </row>
    <row r="1415" spans="10:13">
      <c r="J1415">
        <v>1787</v>
      </c>
      <c r="K1415">
        <v>493</v>
      </c>
      <c r="L1415">
        <v>0</v>
      </c>
      <c r="M1415">
        <v>0</v>
      </c>
    </row>
    <row r="1416" spans="10:13">
      <c r="J1416">
        <v>1770</v>
      </c>
      <c r="K1416">
        <v>493</v>
      </c>
      <c r="L1416">
        <v>0</v>
      </c>
      <c r="M1416">
        <v>1051</v>
      </c>
    </row>
    <row r="1417" spans="10:13">
      <c r="J1417">
        <v>1752</v>
      </c>
      <c r="K1417">
        <v>495</v>
      </c>
      <c r="L1417">
        <v>0</v>
      </c>
      <c r="M1417">
        <v>1038</v>
      </c>
    </row>
    <row r="1418" spans="10:13">
      <c r="J1418">
        <v>1733</v>
      </c>
      <c r="K1418">
        <v>495</v>
      </c>
      <c r="L1418">
        <v>0</v>
      </c>
      <c r="M1418">
        <v>1026</v>
      </c>
    </row>
    <row r="1419" spans="10:13">
      <c r="J1419">
        <v>1715</v>
      </c>
      <c r="K1419">
        <v>495</v>
      </c>
      <c r="L1419">
        <v>0</v>
      </c>
      <c r="M1419">
        <v>1020</v>
      </c>
    </row>
    <row r="1420" spans="10:13">
      <c r="J1420">
        <v>1697</v>
      </c>
      <c r="K1420">
        <v>495</v>
      </c>
      <c r="L1420">
        <v>0</v>
      </c>
      <c r="M1420">
        <v>1016</v>
      </c>
    </row>
    <row r="1421" spans="10:13">
      <c r="J1421">
        <v>1677</v>
      </c>
      <c r="K1421">
        <v>496</v>
      </c>
      <c r="L1421">
        <v>16</v>
      </c>
      <c r="M1421">
        <v>1010</v>
      </c>
    </row>
    <row r="1422" spans="10:13">
      <c r="J1422">
        <v>1657</v>
      </c>
      <c r="K1422">
        <v>495</v>
      </c>
      <c r="L1422">
        <v>29</v>
      </c>
      <c r="M1422">
        <v>1002</v>
      </c>
    </row>
    <row r="1423" spans="10:13">
      <c r="J1423">
        <v>1639</v>
      </c>
      <c r="K1423">
        <v>493</v>
      </c>
      <c r="L1423">
        <v>40</v>
      </c>
      <c r="M1423">
        <v>994</v>
      </c>
    </row>
    <row r="1424" spans="10:13">
      <c r="J1424">
        <v>1621</v>
      </c>
      <c r="K1424">
        <v>491</v>
      </c>
      <c r="L1424">
        <v>51</v>
      </c>
      <c r="M1424">
        <v>988</v>
      </c>
    </row>
    <row r="1425" spans="10:13">
      <c r="J1425">
        <v>1602</v>
      </c>
      <c r="K1425">
        <v>489</v>
      </c>
      <c r="L1425">
        <v>62</v>
      </c>
      <c r="M1425">
        <v>980</v>
      </c>
    </row>
    <row r="1426" spans="10:13">
      <c r="J1426">
        <v>1583</v>
      </c>
      <c r="K1426">
        <v>489</v>
      </c>
      <c r="L1426">
        <v>71</v>
      </c>
      <c r="M1426">
        <v>972</v>
      </c>
    </row>
    <row r="1427" spans="10:13">
      <c r="J1427">
        <v>1563</v>
      </c>
      <c r="K1427">
        <v>489</v>
      </c>
      <c r="L1427">
        <v>80</v>
      </c>
      <c r="M1427">
        <v>968</v>
      </c>
    </row>
    <row r="1428" spans="10:13">
      <c r="J1428">
        <v>1543</v>
      </c>
      <c r="K1428">
        <v>488</v>
      </c>
      <c r="L1428">
        <v>88</v>
      </c>
      <c r="M1428">
        <v>957</v>
      </c>
    </row>
    <row r="1429" spans="10:13">
      <c r="J1429">
        <v>1521</v>
      </c>
      <c r="K1429">
        <v>487</v>
      </c>
      <c r="L1429">
        <v>100</v>
      </c>
      <c r="M1429">
        <v>949</v>
      </c>
    </row>
    <row r="1430" spans="10:13">
      <c r="J1430">
        <v>1501</v>
      </c>
      <c r="K1430">
        <v>487</v>
      </c>
      <c r="L1430">
        <v>110</v>
      </c>
      <c r="M1430">
        <v>938</v>
      </c>
    </row>
    <row r="1431" spans="10:13">
      <c r="J1431">
        <v>1480</v>
      </c>
      <c r="K1431">
        <v>488</v>
      </c>
      <c r="L1431">
        <v>118</v>
      </c>
      <c r="M1431">
        <v>930</v>
      </c>
    </row>
    <row r="1432" spans="10:13">
      <c r="J1432">
        <v>1460</v>
      </c>
      <c r="K1432">
        <v>489</v>
      </c>
      <c r="L1432">
        <v>126</v>
      </c>
      <c r="M1432">
        <v>922</v>
      </c>
    </row>
    <row r="1433" spans="10:13">
      <c r="J1433">
        <v>1440</v>
      </c>
      <c r="K1433">
        <v>491</v>
      </c>
      <c r="L1433">
        <v>138</v>
      </c>
      <c r="M1433">
        <v>914</v>
      </c>
    </row>
    <row r="1434" spans="10:13">
      <c r="J1434">
        <v>1419</v>
      </c>
      <c r="K1434">
        <v>493</v>
      </c>
      <c r="L1434">
        <v>150</v>
      </c>
      <c r="M1434">
        <v>904</v>
      </c>
    </row>
    <row r="1435" spans="10:13">
      <c r="J1435">
        <v>1399</v>
      </c>
      <c r="K1435">
        <v>495</v>
      </c>
      <c r="L1435">
        <v>160</v>
      </c>
      <c r="M1435">
        <v>896</v>
      </c>
    </row>
    <row r="1436" spans="10:13">
      <c r="J1436">
        <v>1379</v>
      </c>
      <c r="K1436">
        <v>497</v>
      </c>
      <c r="L1436">
        <v>172</v>
      </c>
      <c r="M1436">
        <v>888</v>
      </c>
    </row>
    <row r="1437" spans="10:13">
      <c r="J1437">
        <v>1359</v>
      </c>
      <c r="K1437">
        <v>500</v>
      </c>
      <c r="L1437">
        <v>183</v>
      </c>
      <c r="M1437">
        <v>878</v>
      </c>
    </row>
    <row r="1438" spans="10:13">
      <c r="J1438">
        <v>1340</v>
      </c>
      <c r="K1438">
        <v>502</v>
      </c>
      <c r="L1438">
        <v>195</v>
      </c>
      <c r="M1438">
        <v>870</v>
      </c>
    </row>
    <row r="1439" spans="10:13">
      <c r="J1439">
        <v>1321</v>
      </c>
      <c r="K1439">
        <v>505</v>
      </c>
      <c r="L1439">
        <v>206</v>
      </c>
      <c r="M1439">
        <v>863</v>
      </c>
    </row>
    <row r="1440" spans="10:13">
      <c r="J1440">
        <v>1301</v>
      </c>
      <c r="K1440">
        <v>507</v>
      </c>
      <c r="L1440">
        <v>219</v>
      </c>
      <c r="M1440">
        <v>854</v>
      </c>
    </row>
    <row r="1441" spans="10:13">
      <c r="J1441">
        <v>1281</v>
      </c>
      <c r="K1441">
        <v>509</v>
      </c>
      <c r="L1441">
        <v>230</v>
      </c>
      <c r="M1441">
        <v>848</v>
      </c>
    </row>
    <row r="1442" spans="10:13">
      <c r="J1442">
        <v>1261</v>
      </c>
      <c r="K1442">
        <v>509</v>
      </c>
      <c r="L1442">
        <v>242</v>
      </c>
      <c r="M1442">
        <v>842</v>
      </c>
    </row>
    <row r="1443" spans="10:13">
      <c r="J1443">
        <v>1239</v>
      </c>
      <c r="K1443">
        <v>511</v>
      </c>
      <c r="L1443">
        <v>254</v>
      </c>
      <c r="M1443">
        <v>836</v>
      </c>
    </row>
    <row r="1444" spans="10:13">
      <c r="J1444">
        <v>1218</v>
      </c>
      <c r="K1444">
        <v>513</v>
      </c>
      <c r="L1444">
        <v>266</v>
      </c>
      <c r="M1444">
        <v>831</v>
      </c>
    </row>
    <row r="1445" spans="10:13">
      <c r="J1445">
        <v>1197</v>
      </c>
      <c r="K1445">
        <v>513</v>
      </c>
      <c r="L1445">
        <v>278</v>
      </c>
      <c r="M1445">
        <v>825</v>
      </c>
    </row>
    <row r="1446" spans="10:13">
      <c r="J1446">
        <v>1175</v>
      </c>
      <c r="K1446">
        <v>513</v>
      </c>
      <c r="L1446">
        <v>290</v>
      </c>
      <c r="M1446">
        <v>818</v>
      </c>
    </row>
    <row r="1447" spans="10:13">
      <c r="J1447">
        <v>1153</v>
      </c>
      <c r="K1447">
        <v>513</v>
      </c>
      <c r="L1447">
        <v>302</v>
      </c>
      <c r="M1447">
        <v>812</v>
      </c>
    </row>
    <row r="1448" spans="10:13">
      <c r="J1448">
        <v>1132</v>
      </c>
      <c r="K1448">
        <v>515</v>
      </c>
      <c r="L1448">
        <v>315</v>
      </c>
      <c r="M1448">
        <v>806</v>
      </c>
    </row>
    <row r="1449" spans="10:13">
      <c r="J1449">
        <v>1111</v>
      </c>
      <c r="K1449">
        <v>517</v>
      </c>
      <c r="L1449">
        <v>328</v>
      </c>
      <c r="M1449">
        <v>798</v>
      </c>
    </row>
    <row r="1450" spans="10:13">
      <c r="J1450">
        <v>1091</v>
      </c>
      <c r="K1450">
        <v>519</v>
      </c>
      <c r="L1450">
        <v>340</v>
      </c>
      <c r="M1450">
        <v>792</v>
      </c>
    </row>
    <row r="1451" spans="10:13">
      <c r="J1451">
        <v>1071</v>
      </c>
      <c r="K1451">
        <v>521</v>
      </c>
      <c r="L1451">
        <v>351</v>
      </c>
      <c r="M1451">
        <v>784</v>
      </c>
    </row>
    <row r="1452" spans="10:13">
      <c r="J1452">
        <v>1043</v>
      </c>
      <c r="K1452">
        <v>523</v>
      </c>
      <c r="L1452">
        <v>363</v>
      </c>
      <c r="M1452">
        <v>778</v>
      </c>
    </row>
    <row r="1453" spans="10:13">
      <c r="J1453">
        <v>1025</v>
      </c>
      <c r="K1453">
        <v>525</v>
      </c>
      <c r="L1453">
        <v>374</v>
      </c>
      <c r="M1453">
        <v>770</v>
      </c>
    </row>
    <row r="1454" spans="10:13">
      <c r="J1454">
        <v>1005</v>
      </c>
      <c r="K1454">
        <v>527</v>
      </c>
      <c r="L1454">
        <v>386</v>
      </c>
      <c r="M1454">
        <v>764</v>
      </c>
    </row>
    <row r="1455" spans="10:13">
      <c r="J1455">
        <v>985</v>
      </c>
      <c r="K1455">
        <v>531</v>
      </c>
      <c r="L1455">
        <v>396</v>
      </c>
      <c r="M1455">
        <v>756</v>
      </c>
    </row>
    <row r="1456" spans="10:13">
      <c r="J1456">
        <v>965</v>
      </c>
      <c r="K1456">
        <v>536</v>
      </c>
      <c r="L1456">
        <v>406</v>
      </c>
      <c r="M1456">
        <v>748</v>
      </c>
    </row>
    <row r="1457" spans="10:13">
      <c r="J1457">
        <v>947</v>
      </c>
      <c r="K1457">
        <v>538</v>
      </c>
      <c r="L1457">
        <v>417</v>
      </c>
      <c r="M1457">
        <v>740</v>
      </c>
    </row>
    <row r="1458" spans="10:13">
      <c r="J1458">
        <v>927</v>
      </c>
      <c r="K1458">
        <v>543</v>
      </c>
      <c r="L1458">
        <v>429</v>
      </c>
      <c r="M1458">
        <v>734</v>
      </c>
    </row>
    <row r="1459" spans="10:13">
      <c r="J1459">
        <v>907</v>
      </c>
      <c r="K1459">
        <v>545</v>
      </c>
      <c r="L1459">
        <v>435</v>
      </c>
      <c r="M1459">
        <v>726</v>
      </c>
    </row>
    <row r="1460" spans="10:13">
      <c r="J1460">
        <v>887</v>
      </c>
      <c r="K1460">
        <v>548</v>
      </c>
      <c r="L1460">
        <v>454</v>
      </c>
      <c r="M1460">
        <v>719</v>
      </c>
    </row>
    <row r="1461" spans="10:13">
      <c r="J1461" s="16">
        <v>876</v>
      </c>
      <c r="K1461">
        <v>553</v>
      </c>
      <c r="L1461">
        <v>466</v>
      </c>
      <c r="M1461">
        <v>713</v>
      </c>
    </row>
    <row r="1462" spans="10:13">
      <c r="J1462" s="16">
        <v>853</v>
      </c>
      <c r="K1462">
        <v>556</v>
      </c>
      <c r="L1462">
        <v>478</v>
      </c>
      <c r="M1462">
        <v>708</v>
      </c>
    </row>
    <row r="1463" spans="10:13">
      <c r="J1463" s="16">
        <v>838</v>
      </c>
      <c r="K1463">
        <v>560</v>
      </c>
      <c r="L1463">
        <v>490</v>
      </c>
      <c r="M1463">
        <v>704</v>
      </c>
    </row>
    <row r="1464" spans="10:13">
      <c r="J1464" s="16">
        <v>820</v>
      </c>
      <c r="K1464">
        <v>564</v>
      </c>
      <c r="L1464">
        <v>500</v>
      </c>
      <c r="M1464">
        <v>702</v>
      </c>
    </row>
    <row r="1465" spans="10:13">
      <c r="J1465" s="16">
        <v>803</v>
      </c>
      <c r="K1465">
        <v>568</v>
      </c>
      <c r="L1465">
        <v>512</v>
      </c>
      <c r="M1465">
        <v>700</v>
      </c>
    </row>
    <row r="1466" spans="10:13">
      <c r="J1466">
        <v>789</v>
      </c>
      <c r="K1466">
        <v>571</v>
      </c>
      <c r="L1466">
        <v>522</v>
      </c>
      <c r="M1466">
        <v>700</v>
      </c>
    </row>
    <row r="1467" spans="10:13">
      <c r="J1467">
        <v>776</v>
      </c>
      <c r="K1467">
        <v>575</v>
      </c>
      <c r="L1467">
        <v>533</v>
      </c>
      <c r="M1467">
        <v>700</v>
      </c>
    </row>
    <row r="1468" spans="10:13">
      <c r="J1468">
        <v>763</v>
      </c>
      <c r="K1468">
        <v>577</v>
      </c>
      <c r="L1468">
        <v>543</v>
      </c>
      <c r="M1468">
        <v>698</v>
      </c>
    </row>
    <row r="1469" spans="10:13">
      <c r="J1469">
        <v>749</v>
      </c>
      <c r="K1469">
        <v>577</v>
      </c>
      <c r="L1469">
        <v>552</v>
      </c>
      <c r="M1469">
        <v>698</v>
      </c>
    </row>
    <row r="1470" spans="10:13">
      <c r="J1470">
        <v>733</v>
      </c>
      <c r="K1470">
        <v>577</v>
      </c>
      <c r="L1470">
        <v>561</v>
      </c>
      <c r="M1470">
        <v>698</v>
      </c>
    </row>
    <row r="1471" spans="10:13">
      <c r="J1471">
        <v>719</v>
      </c>
      <c r="K1471">
        <v>576</v>
      </c>
      <c r="L1471">
        <v>570</v>
      </c>
      <c r="M1471">
        <v>698</v>
      </c>
    </row>
    <row r="1472" spans="10:13">
      <c r="J1472">
        <v>703</v>
      </c>
      <c r="K1472">
        <v>573</v>
      </c>
      <c r="L1472">
        <v>580</v>
      </c>
      <c r="M1472">
        <v>696</v>
      </c>
    </row>
    <row r="1473" spans="10:13">
      <c r="J1473">
        <v>688</v>
      </c>
      <c r="K1473">
        <v>569</v>
      </c>
      <c r="L1473">
        <v>590</v>
      </c>
      <c r="M1473">
        <v>696</v>
      </c>
    </row>
    <row r="1474" spans="10:13">
      <c r="J1474">
        <v>673</v>
      </c>
      <c r="K1474">
        <v>564</v>
      </c>
      <c r="L1474">
        <v>598</v>
      </c>
      <c r="M1474">
        <v>696</v>
      </c>
    </row>
    <row r="1475" spans="10:13">
      <c r="J1475">
        <v>657</v>
      </c>
      <c r="K1475">
        <v>559</v>
      </c>
      <c r="L1475">
        <v>608</v>
      </c>
      <c r="M1475">
        <v>694</v>
      </c>
    </row>
    <row r="1476" spans="10:13">
      <c r="J1476">
        <v>641</v>
      </c>
      <c r="K1476">
        <v>555</v>
      </c>
      <c r="L1476">
        <v>618</v>
      </c>
      <c r="M1476">
        <v>692</v>
      </c>
    </row>
    <row r="1477" spans="10:13">
      <c r="J1477">
        <v>623</v>
      </c>
      <c r="K1477">
        <v>551</v>
      </c>
      <c r="L1477">
        <v>628</v>
      </c>
      <c r="M1477">
        <v>690</v>
      </c>
    </row>
    <row r="1478" spans="10:13">
      <c r="J1478">
        <v>606</v>
      </c>
      <c r="K1478">
        <v>545</v>
      </c>
      <c r="L1478">
        <v>638</v>
      </c>
      <c r="M1478">
        <v>689</v>
      </c>
    </row>
    <row r="1479" spans="10:13">
      <c r="J1479">
        <v>590</v>
      </c>
      <c r="K1479">
        <v>541</v>
      </c>
      <c r="L1479">
        <v>648</v>
      </c>
      <c r="M1479">
        <v>686</v>
      </c>
    </row>
    <row r="1480" spans="10:13">
      <c r="J1480">
        <v>571</v>
      </c>
      <c r="K1480">
        <v>536</v>
      </c>
      <c r="L1480">
        <v>660</v>
      </c>
      <c r="M1480">
        <v>684</v>
      </c>
    </row>
    <row r="1481" spans="10:13">
      <c r="J1481">
        <v>551</v>
      </c>
      <c r="K1481">
        <v>532</v>
      </c>
      <c r="L1481">
        <v>673</v>
      </c>
      <c r="M1481">
        <v>680</v>
      </c>
    </row>
    <row r="1482" spans="10:13">
      <c r="J1482">
        <v>533</v>
      </c>
      <c r="K1482">
        <v>528</v>
      </c>
      <c r="L1482">
        <v>682</v>
      </c>
      <c r="M1482">
        <v>676</v>
      </c>
    </row>
    <row r="1483" spans="10:13">
      <c r="J1483">
        <v>515</v>
      </c>
      <c r="K1483">
        <v>525</v>
      </c>
      <c r="L1483">
        <v>692</v>
      </c>
      <c r="M1483">
        <v>672</v>
      </c>
    </row>
    <row r="1484" spans="10:13">
      <c r="J1484">
        <v>496</v>
      </c>
      <c r="K1484">
        <v>523</v>
      </c>
      <c r="L1484">
        <v>701</v>
      </c>
      <c r="M1484">
        <v>668</v>
      </c>
    </row>
    <row r="1485" spans="10:13">
      <c r="J1485">
        <v>477</v>
      </c>
      <c r="K1485">
        <v>521</v>
      </c>
      <c r="L1485">
        <v>709</v>
      </c>
      <c r="M1485">
        <v>664</v>
      </c>
    </row>
    <row r="1486" spans="10:13">
      <c r="J1486">
        <v>460</v>
      </c>
      <c r="K1486">
        <v>519</v>
      </c>
      <c r="L1486">
        <v>719</v>
      </c>
      <c r="M1486">
        <v>658</v>
      </c>
    </row>
    <row r="1487" spans="10:13">
      <c r="J1487">
        <v>441</v>
      </c>
      <c r="K1487">
        <v>519</v>
      </c>
      <c r="L1487">
        <v>728</v>
      </c>
      <c r="M1487">
        <v>652</v>
      </c>
    </row>
    <row r="1488" spans="10:13">
      <c r="J1488">
        <v>423</v>
      </c>
      <c r="K1488">
        <v>519</v>
      </c>
      <c r="L1488">
        <v>739</v>
      </c>
      <c r="M1488">
        <v>645</v>
      </c>
    </row>
    <row r="1489" spans="10:13">
      <c r="J1489">
        <v>405</v>
      </c>
      <c r="K1489">
        <v>521</v>
      </c>
      <c r="L1489">
        <v>750</v>
      </c>
      <c r="M1489">
        <v>639</v>
      </c>
    </row>
    <row r="1490" spans="10:13">
      <c r="J1490">
        <v>387</v>
      </c>
      <c r="K1490">
        <v>523</v>
      </c>
      <c r="L1490">
        <v>762</v>
      </c>
      <c r="M1490">
        <v>634</v>
      </c>
    </row>
    <row r="1491" spans="10:13">
      <c r="J1491">
        <v>369</v>
      </c>
      <c r="K1491">
        <v>525</v>
      </c>
      <c r="L1491">
        <v>770</v>
      </c>
      <c r="M1491">
        <v>624</v>
      </c>
    </row>
    <row r="1492" spans="10:13">
      <c r="J1492">
        <v>351</v>
      </c>
      <c r="K1492">
        <v>527</v>
      </c>
      <c r="L1492">
        <v>780</v>
      </c>
      <c r="M1492">
        <v>614</v>
      </c>
    </row>
    <row r="1493" spans="10:13">
      <c r="J1493">
        <v>334</v>
      </c>
      <c r="K1493">
        <v>529</v>
      </c>
      <c r="L1493">
        <v>789</v>
      </c>
      <c r="M1493">
        <v>604</v>
      </c>
    </row>
    <row r="1494" spans="10:13">
      <c r="J1494">
        <v>313</v>
      </c>
      <c r="K1494">
        <v>532</v>
      </c>
      <c r="L1494">
        <v>800</v>
      </c>
      <c r="M1494">
        <v>592</v>
      </c>
    </row>
    <row r="1495" spans="10:13">
      <c r="J1495">
        <v>295</v>
      </c>
      <c r="K1495">
        <v>535</v>
      </c>
      <c r="L1495">
        <v>814</v>
      </c>
      <c r="M1495">
        <v>584</v>
      </c>
    </row>
    <row r="1496" spans="10:13">
      <c r="J1496">
        <v>277</v>
      </c>
      <c r="K1496">
        <v>537</v>
      </c>
      <c r="L1496">
        <v>826</v>
      </c>
      <c r="M1496">
        <v>574</v>
      </c>
    </row>
    <row r="1497" spans="10:13">
      <c r="J1497">
        <v>260</v>
      </c>
      <c r="K1497">
        <v>539</v>
      </c>
      <c r="L1497">
        <v>838</v>
      </c>
      <c r="M1497">
        <v>570</v>
      </c>
    </row>
    <row r="1498" spans="10:13">
      <c r="J1498">
        <v>243</v>
      </c>
      <c r="K1498">
        <v>542</v>
      </c>
      <c r="L1498">
        <v>850</v>
      </c>
      <c r="M1498">
        <v>562</v>
      </c>
    </row>
    <row r="1499" spans="10:13">
      <c r="J1499">
        <v>217</v>
      </c>
      <c r="K1499">
        <v>545</v>
      </c>
      <c r="L1499">
        <v>860</v>
      </c>
      <c r="M1499">
        <v>554</v>
      </c>
    </row>
    <row r="1500" spans="10:13">
      <c r="J1500">
        <v>210</v>
      </c>
      <c r="K1500">
        <v>547</v>
      </c>
      <c r="L1500">
        <v>872</v>
      </c>
      <c r="M1500">
        <v>534</v>
      </c>
    </row>
    <row r="1501" spans="10:13">
      <c r="J1501">
        <v>194</v>
      </c>
      <c r="K1501">
        <v>548</v>
      </c>
      <c r="L1501">
        <v>884</v>
      </c>
      <c r="M1501">
        <v>528</v>
      </c>
    </row>
    <row r="1502" spans="10:13">
      <c r="J1502">
        <v>177</v>
      </c>
      <c r="K1502">
        <v>550</v>
      </c>
      <c r="L1502">
        <v>898</v>
      </c>
      <c r="M1502">
        <v>522</v>
      </c>
    </row>
    <row r="1503" spans="10:13">
      <c r="J1503">
        <v>161</v>
      </c>
      <c r="K1503">
        <v>555</v>
      </c>
      <c r="L1503">
        <v>910</v>
      </c>
      <c r="M1503">
        <v>516</v>
      </c>
    </row>
    <row r="1504" spans="10:13">
      <c r="J1504">
        <v>141</v>
      </c>
      <c r="K1504">
        <v>559</v>
      </c>
      <c r="L1504">
        <v>922</v>
      </c>
      <c r="M1504">
        <v>512</v>
      </c>
    </row>
    <row r="1505" spans="10:13">
      <c r="J1505">
        <v>123</v>
      </c>
      <c r="K1505">
        <v>563</v>
      </c>
      <c r="L1505">
        <v>936</v>
      </c>
      <c r="M1505">
        <v>506</v>
      </c>
    </row>
    <row r="1506" spans="10:13">
      <c r="J1506">
        <v>103</v>
      </c>
      <c r="K1506">
        <v>567</v>
      </c>
      <c r="L1506">
        <v>950</v>
      </c>
      <c r="M1506">
        <v>500</v>
      </c>
    </row>
    <row r="1507" spans="10:13">
      <c r="J1507">
        <v>83</v>
      </c>
      <c r="K1507">
        <v>573</v>
      </c>
      <c r="L1507">
        <v>962</v>
      </c>
      <c r="M1507">
        <v>494</v>
      </c>
    </row>
    <row r="1508" spans="10:13">
      <c r="J1508">
        <v>66</v>
      </c>
      <c r="K1508">
        <v>579</v>
      </c>
      <c r="L1508">
        <v>976</v>
      </c>
      <c r="M1508">
        <v>486</v>
      </c>
    </row>
    <row r="1509" spans="10:13">
      <c r="J1509">
        <v>49</v>
      </c>
      <c r="K1509">
        <v>585</v>
      </c>
      <c r="L1509">
        <v>988</v>
      </c>
      <c r="M1509">
        <v>476</v>
      </c>
    </row>
    <row r="1510" spans="10:13">
      <c r="J1510">
        <v>33</v>
      </c>
      <c r="K1510">
        <v>591</v>
      </c>
      <c r="L1510">
        <v>1000</v>
      </c>
      <c r="M1510">
        <v>469</v>
      </c>
    </row>
    <row r="1511" spans="10:13">
      <c r="J1511">
        <v>16</v>
      </c>
      <c r="K1511">
        <v>599</v>
      </c>
      <c r="L1511">
        <v>1012</v>
      </c>
      <c r="M1511">
        <v>470</v>
      </c>
    </row>
    <row r="1512" spans="10:13">
      <c r="J1512">
        <v>0</v>
      </c>
      <c r="K1512">
        <v>605</v>
      </c>
      <c r="L1512">
        <v>1026</v>
      </c>
      <c r="M1512">
        <v>464</v>
      </c>
    </row>
    <row r="1513" spans="10:13">
      <c r="J1513">
        <v>0</v>
      </c>
      <c r="K1513">
        <v>611</v>
      </c>
      <c r="L1513">
        <v>1040</v>
      </c>
      <c r="M1513">
        <v>459</v>
      </c>
    </row>
    <row r="1514" spans="10:13">
      <c r="J1514">
        <v>0</v>
      </c>
      <c r="K1514">
        <v>617</v>
      </c>
      <c r="L1514">
        <v>1054</v>
      </c>
      <c r="M1514">
        <v>454</v>
      </c>
    </row>
    <row r="1515" spans="10:13">
      <c r="J1515">
        <v>0</v>
      </c>
      <c r="K1515">
        <v>625</v>
      </c>
      <c r="L1515">
        <v>1066</v>
      </c>
      <c r="M1515">
        <v>447</v>
      </c>
    </row>
    <row r="1516" spans="10:13">
      <c r="J1516">
        <v>0</v>
      </c>
      <c r="K1516">
        <v>0</v>
      </c>
      <c r="L1516">
        <v>1078</v>
      </c>
      <c r="M1516">
        <v>441</v>
      </c>
    </row>
    <row r="1517" spans="10:13">
      <c r="J1517">
        <v>0</v>
      </c>
      <c r="K1517">
        <v>0</v>
      </c>
      <c r="L1517">
        <v>1090</v>
      </c>
      <c r="M1517">
        <v>435</v>
      </c>
    </row>
    <row r="1518" spans="10:13">
      <c r="J1518">
        <v>0</v>
      </c>
      <c r="K1518">
        <v>0</v>
      </c>
      <c r="L1518">
        <v>1102</v>
      </c>
      <c r="M1518">
        <v>430</v>
      </c>
    </row>
    <row r="1519" spans="10:13">
      <c r="J1519">
        <v>0</v>
      </c>
      <c r="K1519">
        <v>0</v>
      </c>
      <c r="L1519">
        <v>1116</v>
      </c>
      <c r="M1519">
        <v>425</v>
      </c>
    </row>
    <row r="1520" spans="10:13">
      <c r="J1520">
        <v>0</v>
      </c>
      <c r="K1520">
        <v>0</v>
      </c>
      <c r="L1520">
        <v>1130</v>
      </c>
      <c r="M1520">
        <v>420</v>
      </c>
    </row>
    <row r="1521" spans="10:13">
      <c r="J1521">
        <v>0</v>
      </c>
      <c r="K1521">
        <v>0</v>
      </c>
      <c r="L1521">
        <v>1146</v>
      </c>
      <c r="M1521">
        <v>416</v>
      </c>
    </row>
    <row r="1522" spans="10:13">
      <c r="J1522">
        <v>0</v>
      </c>
      <c r="K1522">
        <v>0</v>
      </c>
      <c r="L1522">
        <v>1160</v>
      </c>
      <c r="M1522">
        <v>412</v>
      </c>
    </row>
    <row r="1523" spans="10:13">
      <c r="J1523">
        <v>0</v>
      </c>
      <c r="K1523">
        <v>0</v>
      </c>
      <c r="L1523">
        <v>1176</v>
      </c>
      <c r="M1523">
        <v>408</v>
      </c>
    </row>
    <row r="1524" spans="10:13">
      <c r="J1524">
        <v>0</v>
      </c>
      <c r="K1524">
        <v>0</v>
      </c>
      <c r="L1524">
        <v>1192</v>
      </c>
      <c r="M1524">
        <v>402</v>
      </c>
    </row>
    <row r="1525" spans="10:13">
      <c r="J1525">
        <v>0</v>
      </c>
      <c r="K1525">
        <v>0</v>
      </c>
      <c r="L1525">
        <v>1207</v>
      </c>
      <c r="M1525">
        <v>397</v>
      </c>
    </row>
    <row r="1526" spans="10:13">
      <c r="J1526">
        <v>0</v>
      </c>
      <c r="K1526">
        <v>0</v>
      </c>
      <c r="L1526">
        <v>1222</v>
      </c>
      <c r="M1526">
        <v>390</v>
      </c>
    </row>
    <row r="1527" spans="10:13">
      <c r="J1527">
        <v>0</v>
      </c>
      <c r="K1527">
        <v>0</v>
      </c>
      <c r="L1527">
        <v>1237</v>
      </c>
      <c r="M1527">
        <v>382</v>
      </c>
    </row>
    <row r="1528" spans="10:13">
      <c r="J1528">
        <v>0</v>
      </c>
      <c r="K1528">
        <v>0</v>
      </c>
      <c r="L1528">
        <v>1252</v>
      </c>
      <c r="M1528">
        <v>374</v>
      </c>
    </row>
    <row r="1529" spans="10:13">
      <c r="J1529">
        <v>0</v>
      </c>
      <c r="K1529">
        <v>0</v>
      </c>
      <c r="L1529">
        <v>1266</v>
      </c>
      <c r="M1529">
        <v>367</v>
      </c>
    </row>
    <row r="1530" spans="10:13">
      <c r="J1530">
        <v>0</v>
      </c>
      <c r="K1530">
        <v>0</v>
      </c>
      <c r="L1530">
        <v>1280</v>
      </c>
      <c r="M1530">
        <v>358</v>
      </c>
    </row>
    <row r="1531" spans="10:13">
      <c r="J1531">
        <v>0</v>
      </c>
      <c r="K1531">
        <v>0</v>
      </c>
      <c r="L1531">
        <v>1294</v>
      </c>
      <c r="M1531">
        <v>349</v>
      </c>
    </row>
    <row r="1532" spans="10:13">
      <c r="J1532">
        <v>0</v>
      </c>
      <c r="K1532">
        <v>0</v>
      </c>
      <c r="L1532">
        <v>1307</v>
      </c>
      <c r="M1532">
        <v>339</v>
      </c>
    </row>
    <row r="1533" spans="10:13">
      <c r="J1533">
        <v>0</v>
      </c>
      <c r="K1533">
        <v>0</v>
      </c>
      <c r="L1533">
        <v>1321</v>
      </c>
      <c r="M1533">
        <v>329</v>
      </c>
    </row>
    <row r="1534" spans="10:13">
      <c r="J1534">
        <v>0</v>
      </c>
      <c r="K1534">
        <v>0</v>
      </c>
      <c r="L1534">
        <v>1334</v>
      </c>
      <c r="M1534">
        <v>318</v>
      </c>
    </row>
    <row r="1535" spans="10:13">
      <c r="J1535">
        <v>0</v>
      </c>
      <c r="K1535">
        <v>0</v>
      </c>
      <c r="L1535">
        <v>1348</v>
      </c>
      <c r="M1535">
        <v>307</v>
      </c>
    </row>
    <row r="1536" spans="10:13">
      <c r="J1536">
        <v>0</v>
      </c>
      <c r="K1536">
        <v>0</v>
      </c>
      <c r="L1536">
        <v>1361</v>
      </c>
      <c r="M1536">
        <v>297</v>
      </c>
    </row>
    <row r="1537" spans="10:13">
      <c r="J1537">
        <v>0</v>
      </c>
      <c r="K1537">
        <v>0</v>
      </c>
      <c r="L1537">
        <v>1376</v>
      </c>
      <c r="M1537">
        <v>288</v>
      </c>
    </row>
    <row r="1538" spans="10:13">
      <c r="J1538">
        <v>0</v>
      </c>
      <c r="K1538">
        <v>0</v>
      </c>
      <c r="L1538">
        <v>1388</v>
      </c>
      <c r="M1538">
        <v>280</v>
      </c>
    </row>
    <row r="1539" spans="10:13">
      <c r="J1539">
        <v>0</v>
      </c>
      <c r="K1539">
        <v>0</v>
      </c>
      <c r="L1539">
        <v>1404</v>
      </c>
      <c r="M1539">
        <v>273</v>
      </c>
    </row>
    <row r="1540" spans="10:13">
      <c r="J1540">
        <v>0</v>
      </c>
      <c r="K1540">
        <v>0</v>
      </c>
      <c r="L1540">
        <v>1416</v>
      </c>
      <c r="M1540">
        <v>266</v>
      </c>
    </row>
    <row r="1541" spans="10:13">
      <c r="J1541">
        <v>0</v>
      </c>
      <c r="K1541">
        <v>0</v>
      </c>
      <c r="L1541">
        <v>1430</v>
      </c>
      <c r="M1541">
        <v>262</v>
      </c>
    </row>
    <row r="1542" spans="10:13">
      <c r="J1542">
        <v>0</v>
      </c>
      <c r="K1542">
        <v>0</v>
      </c>
      <c r="L1542">
        <v>1442</v>
      </c>
      <c r="M1542">
        <v>256</v>
      </c>
    </row>
    <row r="1543" spans="10:13">
      <c r="J1543">
        <v>0</v>
      </c>
      <c r="K1543">
        <v>0</v>
      </c>
      <c r="L1543">
        <v>1453</v>
      </c>
      <c r="M1543">
        <v>250</v>
      </c>
    </row>
    <row r="1544" spans="10:13">
      <c r="J1544">
        <v>0</v>
      </c>
      <c r="K1544">
        <v>0</v>
      </c>
      <c r="L1544">
        <v>1465</v>
      </c>
      <c r="M1544">
        <v>245</v>
      </c>
    </row>
    <row r="1545" spans="10:13">
      <c r="J1545">
        <v>0</v>
      </c>
      <c r="K1545">
        <v>0</v>
      </c>
      <c r="L1545">
        <v>1477</v>
      </c>
      <c r="M1545">
        <v>240</v>
      </c>
    </row>
    <row r="1546" spans="10:13">
      <c r="J1546">
        <v>0</v>
      </c>
      <c r="K1546">
        <v>0</v>
      </c>
      <c r="L1546">
        <v>1488</v>
      </c>
      <c r="M1546">
        <v>237</v>
      </c>
    </row>
    <row r="1547" spans="10:13">
      <c r="J1547">
        <v>0</v>
      </c>
      <c r="K1547">
        <v>0</v>
      </c>
      <c r="L1547">
        <v>1501</v>
      </c>
      <c r="M1547">
        <v>233</v>
      </c>
    </row>
    <row r="1548" spans="10:13">
      <c r="J1548">
        <v>0</v>
      </c>
      <c r="K1548">
        <v>0</v>
      </c>
      <c r="L1548">
        <v>1514</v>
      </c>
      <c r="M1548">
        <v>230</v>
      </c>
    </row>
    <row r="1549" spans="10:13">
      <c r="J1549">
        <v>0</v>
      </c>
      <c r="K1549">
        <v>0</v>
      </c>
      <c r="L1549">
        <v>1528</v>
      </c>
      <c r="M1549">
        <v>227</v>
      </c>
    </row>
    <row r="1550" spans="10:13">
      <c r="J1550">
        <v>0</v>
      </c>
      <c r="K1550">
        <v>0</v>
      </c>
      <c r="L1550">
        <v>1544</v>
      </c>
      <c r="M1550">
        <v>224</v>
      </c>
    </row>
    <row r="1551" spans="10:13">
      <c r="J1551">
        <v>0</v>
      </c>
      <c r="K1551">
        <v>0</v>
      </c>
      <c r="L1551">
        <v>1558</v>
      </c>
      <c r="M1551">
        <v>222</v>
      </c>
    </row>
    <row r="1552" spans="10:13">
      <c r="J1552">
        <v>0</v>
      </c>
      <c r="K1552">
        <v>0</v>
      </c>
      <c r="L1552">
        <v>1572</v>
      </c>
      <c r="M1552">
        <v>218</v>
      </c>
    </row>
    <row r="1553" spans="10:13">
      <c r="J1553">
        <v>0</v>
      </c>
      <c r="K1553">
        <v>0</v>
      </c>
      <c r="L1553">
        <v>1588</v>
      </c>
      <c r="M1553">
        <v>214</v>
      </c>
    </row>
    <row r="1554" spans="10:13">
      <c r="J1554">
        <v>0</v>
      </c>
      <c r="K1554">
        <v>0</v>
      </c>
      <c r="L1554">
        <v>1604</v>
      </c>
      <c r="M1554">
        <v>211</v>
      </c>
    </row>
    <row r="1555" spans="10:13">
      <c r="J1555">
        <v>0</v>
      </c>
      <c r="K1555">
        <v>0</v>
      </c>
      <c r="L1555">
        <v>1618</v>
      </c>
      <c r="M1555">
        <v>207</v>
      </c>
    </row>
    <row r="1556" spans="10:13">
      <c r="J1556">
        <v>0</v>
      </c>
      <c r="K1556">
        <v>0</v>
      </c>
      <c r="L1556">
        <v>1632</v>
      </c>
      <c r="M1556">
        <v>202</v>
      </c>
    </row>
    <row r="1557" spans="10:13">
      <c r="J1557">
        <v>0</v>
      </c>
      <c r="K1557">
        <v>0</v>
      </c>
      <c r="L1557">
        <v>1646</v>
      </c>
      <c r="M1557">
        <v>198</v>
      </c>
    </row>
    <row r="1558" spans="10:13">
      <c r="J1558">
        <v>0</v>
      </c>
      <c r="K1558">
        <v>0</v>
      </c>
      <c r="L1558">
        <v>1662</v>
      </c>
      <c r="M1558">
        <v>196</v>
      </c>
    </row>
    <row r="1559" spans="10:13">
      <c r="J1559">
        <v>0</v>
      </c>
      <c r="K1559">
        <v>0</v>
      </c>
      <c r="L1559">
        <v>1662</v>
      </c>
      <c r="M1559">
        <v>192</v>
      </c>
    </row>
    <row r="1560" spans="10:13">
      <c r="J1560">
        <v>0</v>
      </c>
      <c r="K1560">
        <v>0</v>
      </c>
      <c r="L1560">
        <v>1684</v>
      </c>
      <c r="M1560">
        <v>188</v>
      </c>
    </row>
    <row r="1561" spans="10:13">
      <c r="J1561">
        <v>0</v>
      </c>
      <c r="K1561">
        <v>0</v>
      </c>
      <c r="L1561">
        <v>1696</v>
      </c>
      <c r="M1561">
        <v>186</v>
      </c>
    </row>
    <row r="1562" spans="10:13">
      <c r="J1562">
        <v>0</v>
      </c>
      <c r="K1562">
        <v>0</v>
      </c>
      <c r="L1562">
        <v>1713</v>
      </c>
      <c r="M1562">
        <v>182</v>
      </c>
    </row>
    <row r="1563" spans="10:13">
      <c r="J1563">
        <v>0</v>
      </c>
      <c r="K1563">
        <v>0</v>
      </c>
      <c r="L1563">
        <v>1724</v>
      </c>
      <c r="M1563">
        <v>181</v>
      </c>
    </row>
    <row r="1564" spans="10:13">
      <c r="J1564">
        <v>0</v>
      </c>
      <c r="K1564">
        <v>0</v>
      </c>
      <c r="L1564">
        <v>1742</v>
      </c>
      <c r="M1564">
        <v>180</v>
      </c>
    </row>
    <row r="1565" spans="10:13">
      <c r="J1565">
        <v>0</v>
      </c>
      <c r="K1565">
        <v>0</v>
      </c>
      <c r="L1565">
        <v>1757</v>
      </c>
      <c r="M1565">
        <v>180</v>
      </c>
    </row>
    <row r="1566" spans="10:13">
      <c r="J1566">
        <v>0</v>
      </c>
      <c r="K1566">
        <v>0</v>
      </c>
      <c r="L1566">
        <v>1769</v>
      </c>
      <c r="M1566">
        <v>181</v>
      </c>
    </row>
    <row r="1567" spans="10:13">
      <c r="J1567">
        <v>0</v>
      </c>
      <c r="K1567">
        <v>0</v>
      </c>
      <c r="L1567">
        <v>1782</v>
      </c>
      <c r="M1567">
        <v>184</v>
      </c>
    </row>
    <row r="1568" spans="10:13">
      <c r="J1568">
        <v>0</v>
      </c>
      <c r="K1568">
        <v>0</v>
      </c>
      <c r="L1568">
        <v>1792</v>
      </c>
      <c r="M1568">
        <v>188</v>
      </c>
    </row>
    <row r="1569" spans="10:13">
      <c r="J1569">
        <v>0</v>
      </c>
      <c r="K1569">
        <v>0</v>
      </c>
      <c r="L1569">
        <v>1800</v>
      </c>
      <c r="M1569">
        <v>192</v>
      </c>
    </row>
    <row r="1570" spans="10:13">
      <c r="J1570">
        <v>0</v>
      </c>
      <c r="K1570">
        <v>0</v>
      </c>
      <c r="L1570">
        <v>1810</v>
      </c>
      <c r="M1570">
        <v>197</v>
      </c>
    </row>
    <row r="1571" spans="10:13">
      <c r="J1571">
        <v>0</v>
      </c>
      <c r="K1571">
        <v>0</v>
      </c>
      <c r="L1571">
        <v>1818</v>
      </c>
      <c r="M1571">
        <v>202</v>
      </c>
    </row>
    <row r="1572" spans="10:13">
      <c r="J1572">
        <v>0</v>
      </c>
      <c r="K1572">
        <v>0</v>
      </c>
      <c r="L1572">
        <v>1826</v>
      </c>
      <c r="M1572">
        <v>210</v>
      </c>
    </row>
    <row r="1573" spans="10:13">
      <c r="J1573">
        <v>0</v>
      </c>
      <c r="K1573">
        <v>0</v>
      </c>
      <c r="L1573">
        <v>1839</v>
      </c>
      <c r="M1573">
        <v>217</v>
      </c>
    </row>
    <row r="1574" spans="10:13">
      <c r="J1574">
        <v>0</v>
      </c>
      <c r="K1574">
        <v>0</v>
      </c>
      <c r="L1574">
        <v>1850</v>
      </c>
      <c r="M1574">
        <v>225</v>
      </c>
    </row>
    <row r="1575" spans="10:13">
      <c r="J1575">
        <v>0</v>
      </c>
      <c r="K1575">
        <v>0</v>
      </c>
      <c r="L1575">
        <v>1861</v>
      </c>
      <c r="M1575">
        <v>232</v>
      </c>
    </row>
    <row r="1576" spans="10:13">
      <c r="J1576">
        <v>0</v>
      </c>
      <c r="K1576">
        <v>0</v>
      </c>
      <c r="L1576">
        <v>1872</v>
      </c>
      <c r="M1576">
        <v>238</v>
      </c>
    </row>
    <row r="1577" spans="10:13">
      <c r="J1577">
        <v>0</v>
      </c>
      <c r="K1577">
        <v>0</v>
      </c>
      <c r="L1577">
        <v>1882</v>
      </c>
      <c r="M1577">
        <v>240</v>
      </c>
    </row>
    <row r="1578" spans="10:13">
      <c r="J1578">
        <v>0</v>
      </c>
      <c r="K1578">
        <v>0</v>
      </c>
      <c r="L1578">
        <v>1892</v>
      </c>
      <c r="M1578">
        <v>251</v>
      </c>
    </row>
    <row r="1579" spans="10:13">
      <c r="J1579">
        <v>0</v>
      </c>
      <c r="K1579">
        <v>0</v>
      </c>
      <c r="L1579">
        <v>1903</v>
      </c>
      <c r="M1579">
        <v>264</v>
      </c>
    </row>
    <row r="1580" spans="10:13">
      <c r="J1580">
        <v>0</v>
      </c>
      <c r="K1580">
        <v>0</v>
      </c>
      <c r="L1580">
        <v>0</v>
      </c>
      <c r="M1580">
        <v>0</v>
      </c>
    </row>
    <row r="1581" spans="10:13">
      <c r="J1581">
        <v>0</v>
      </c>
      <c r="K1581">
        <v>0</v>
      </c>
      <c r="L1581">
        <v>0</v>
      </c>
      <c r="M1581">
        <v>0</v>
      </c>
    </row>
    <row r="1582" spans="10:13">
      <c r="J1582">
        <v>0</v>
      </c>
      <c r="K1582">
        <v>0</v>
      </c>
      <c r="L1582">
        <v>0</v>
      </c>
      <c r="M1582">
        <v>0</v>
      </c>
    </row>
    <row r="1583" spans="10:13">
      <c r="J1583">
        <v>0</v>
      </c>
      <c r="K1583">
        <v>0</v>
      </c>
      <c r="L1583">
        <v>0</v>
      </c>
      <c r="M1583">
        <v>0</v>
      </c>
    </row>
    <row r="1584" spans="10:13">
      <c r="J1584">
        <v>0</v>
      </c>
      <c r="K1584">
        <v>0</v>
      </c>
      <c r="L1584">
        <v>0</v>
      </c>
      <c r="M1584">
        <v>0</v>
      </c>
    </row>
    <row r="1585" spans="10:13">
      <c r="J1585">
        <v>0</v>
      </c>
      <c r="K1585">
        <v>0</v>
      </c>
      <c r="L1585">
        <v>0</v>
      </c>
      <c r="M1585">
        <v>0</v>
      </c>
    </row>
    <row r="1586" spans="10:13">
      <c r="J1586">
        <v>0</v>
      </c>
      <c r="K1586">
        <v>0</v>
      </c>
      <c r="L1586">
        <v>0</v>
      </c>
      <c r="M1586">
        <v>0</v>
      </c>
    </row>
    <row r="1587" spans="10:13">
      <c r="J1587">
        <v>0</v>
      </c>
      <c r="K1587">
        <v>0</v>
      </c>
      <c r="L1587">
        <v>0</v>
      </c>
      <c r="M1587">
        <v>0</v>
      </c>
    </row>
    <row r="1588" spans="10:13">
      <c r="J1588">
        <v>0</v>
      </c>
      <c r="K1588">
        <v>0</v>
      </c>
      <c r="L1588">
        <v>0</v>
      </c>
      <c r="M1588">
        <v>0</v>
      </c>
    </row>
    <row r="1589" spans="10:13">
      <c r="J1589">
        <v>0</v>
      </c>
      <c r="K1589">
        <v>0</v>
      </c>
      <c r="L1589">
        <v>0</v>
      </c>
      <c r="M1589">
        <v>0</v>
      </c>
    </row>
    <row r="1590" spans="10:13">
      <c r="J1590">
        <v>0</v>
      </c>
      <c r="K1590">
        <v>0</v>
      </c>
      <c r="L1590">
        <v>0</v>
      </c>
      <c r="M1590">
        <v>0</v>
      </c>
    </row>
    <row r="1591" spans="10:13">
      <c r="J1591">
        <v>0</v>
      </c>
      <c r="K1591">
        <v>0</v>
      </c>
      <c r="L1591">
        <v>0</v>
      </c>
      <c r="M1591">
        <v>0</v>
      </c>
    </row>
    <row r="1592" spans="10:13">
      <c r="J1592">
        <v>0</v>
      </c>
      <c r="K1592">
        <v>0</v>
      </c>
      <c r="L1592">
        <v>0</v>
      </c>
      <c r="M1592">
        <v>0</v>
      </c>
    </row>
    <row r="1593" spans="10:13">
      <c r="J1593">
        <v>0</v>
      </c>
      <c r="K1593">
        <v>0</v>
      </c>
      <c r="L1593">
        <v>0</v>
      </c>
      <c r="M1593">
        <v>0</v>
      </c>
    </row>
    <row r="1594" spans="10:13">
      <c r="J1594">
        <v>0</v>
      </c>
      <c r="K1594">
        <v>0</v>
      </c>
      <c r="L1594">
        <v>0</v>
      </c>
      <c r="M1594">
        <v>0</v>
      </c>
    </row>
    <row r="1595" spans="10:13">
      <c r="J1595">
        <v>0</v>
      </c>
      <c r="K1595">
        <v>0</v>
      </c>
      <c r="L1595">
        <v>0</v>
      </c>
      <c r="M1595">
        <v>0</v>
      </c>
    </row>
    <row r="1596" spans="10:13">
      <c r="J1596">
        <v>0</v>
      </c>
      <c r="K1596">
        <v>0</v>
      </c>
      <c r="L1596">
        <v>0</v>
      </c>
      <c r="M1596">
        <v>0</v>
      </c>
    </row>
    <row r="1597" spans="10:13">
      <c r="J1597">
        <v>0</v>
      </c>
      <c r="K1597">
        <v>0</v>
      </c>
      <c r="L1597">
        <v>0</v>
      </c>
      <c r="M1597">
        <v>0</v>
      </c>
    </row>
    <row r="1598" spans="10:13">
      <c r="J1598">
        <v>0</v>
      </c>
      <c r="K1598">
        <v>0</v>
      </c>
      <c r="L1598">
        <v>0</v>
      </c>
      <c r="M1598">
        <v>0</v>
      </c>
    </row>
    <row r="1599" spans="10:13">
      <c r="J1599">
        <v>0</v>
      </c>
      <c r="K1599">
        <v>0</v>
      </c>
      <c r="L1599">
        <v>0</v>
      </c>
      <c r="M1599">
        <v>0</v>
      </c>
    </row>
    <row r="1600" spans="10:13">
      <c r="J1600">
        <v>0</v>
      </c>
      <c r="K1600">
        <v>0</v>
      </c>
      <c r="L1600">
        <v>0</v>
      </c>
      <c r="M1600">
        <v>0</v>
      </c>
    </row>
    <row r="1601" spans="10:13">
      <c r="J1601">
        <v>0</v>
      </c>
      <c r="K1601">
        <v>0</v>
      </c>
      <c r="L1601">
        <v>0</v>
      </c>
      <c r="M1601">
        <v>0</v>
      </c>
    </row>
    <row r="1602" spans="10:13">
      <c r="J1602">
        <v>0</v>
      </c>
      <c r="K1602">
        <v>0</v>
      </c>
      <c r="L1602">
        <v>0</v>
      </c>
      <c r="M1602">
        <v>0</v>
      </c>
    </row>
    <row r="1603" spans="10:13">
      <c r="J1603">
        <v>0</v>
      </c>
      <c r="K1603">
        <v>0</v>
      </c>
      <c r="L1603">
        <v>0</v>
      </c>
      <c r="M1603">
        <v>0</v>
      </c>
    </row>
    <row r="1604" spans="10:13">
      <c r="J1604">
        <v>0</v>
      </c>
      <c r="K1604">
        <v>0</v>
      </c>
      <c r="L1604">
        <v>0</v>
      </c>
      <c r="M1604">
        <v>0</v>
      </c>
    </row>
    <row r="1605" spans="10:13">
      <c r="J1605">
        <v>0</v>
      </c>
      <c r="K1605">
        <v>0</v>
      </c>
      <c r="L1605">
        <v>0</v>
      </c>
      <c r="M1605">
        <v>0</v>
      </c>
    </row>
    <row r="1606" spans="10:13">
      <c r="J1606">
        <v>0</v>
      </c>
      <c r="K1606">
        <v>0</v>
      </c>
      <c r="L1606">
        <v>0</v>
      </c>
      <c r="M1606">
        <v>0</v>
      </c>
    </row>
    <row r="1607" spans="10:13">
      <c r="J1607">
        <v>0</v>
      </c>
      <c r="K1607">
        <v>0</v>
      </c>
      <c r="L1607">
        <v>0</v>
      </c>
      <c r="M1607">
        <v>0</v>
      </c>
    </row>
    <row r="1608" spans="10:13">
      <c r="J1608">
        <v>0</v>
      </c>
      <c r="K1608">
        <v>0</v>
      </c>
      <c r="L1608">
        <v>0</v>
      </c>
      <c r="M1608">
        <v>0</v>
      </c>
    </row>
    <row r="1609" spans="10:13">
      <c r="J1609">
        <v>0</v>
      </c>
      <c r="K1609">
        <v>0</v>
      </c>
      <c r="L1609">
        <v>0</v>
      </c>
      <c r="M1609">
        <v>0</v>
      </c>
    </row>
    <row r="1610" spans="10:13">
      <c r="J1610">
        <v>0</v>
      </c>
      <c r="K1610">
        <v>0</v>
      </c>
      <c r="L1610">
        <v>0</v>
      </c>
      <c r="M1610">
        <v>0</v>
      </c>
    </row>
    <row r="1611" spans="10:13">
      <c r="J1611">
        <v>0</v>
      </c>
      <c r="K1611">
        <v>0</v>
      </c>
      <c r="L1611">
        <v>0</v>
      </c>
      <c r="M1611">
        <v>0</v>
      </c>
    </row>
    <row r="1612" spans="10:13">
      <c r="J1612">
        <v>0</v>
      </c>
      <c r="K1612">
        <v>0</v>
      </c>
      <c r="L1612">
        <v>0</v>
      </c>
      <c r="M1612">
        <v>0</v>
      </c>
    </row>
    <row r="1613" spans="10:13">
      <c r="J1613">
        <v>0</v>
      </c>
      <c r="K1613">
        <v>0</v>
      </c>
      <c r="L1613">
        <v>0</v>
      </c>
      <c r="M1613">
        <v>0</v>
      </c>
    </row>
    <row r="1614" spans="10:13">
      <c r="J1614">
        <v>0</v>
      </c>
      <c r="K1614">
        <v>0</v>
      </c>
      <c r="L1614">
        <v>0</v>
      </c>
      <c r="M1614">
        <v>0</v>
      </c>
    </row>
    <row r="1615" spans="10:13">
      <c r="J1615">
        <v>0</v>
      </c>
      <c r="K1615">
        <v>0</v>
      </c>
      <c r="L1615">
        <v>0</v>
      </c>
      <c r="M1615">
        <v>0</v>
      </c>
    </row>
    <row r="1616" spans="10:13">
      <c r="J1616">
        <v>0</v>
      </c>
      <c r="K1616">
        <v>0</v>
      </c>
      <c r="L1616">
        <v>0</v>
      </c>
      <c r="M1616">
        <v>0</v>
      </c>
    </row>
    <row r="1617" spans="10:13">
      <c r="J1617">
        <v>0</v>
      </c>
      <c r="K1617">
        <v>0</v>
      </c>
      <c r="L1617">
        <v>0</v>
      </c>
      <c r="M1617">
        <v>0</v>
      </c>
    </row>
    <row r="1618" spans="10:13">
      <c r="J1618">
        <v>0</v>
      </c>
      <c r="K1618">
        <v>0</v>
      </c>
      <c r="L1618">
        <v>0</v>
      </c>
      <c r="M1618">
        <v>0</v>
      </c>
    </row>
    <row r="1619" spans="10:13">
      <c r="J1619">
        <v>0</v>
      </c>
      <c r="K1619">
        <v>0</v>
      </c>
      <c r="L1619">
        <v>0</v>
      </c>
      <c r="M1619">
        <v>0</v>
      </c>
    </row>
    <row r="1620" spans="10:13">
      <c r="J1620">
        <v>0</v>
      </c>
      <c r="K1620">
        <v>0</v>
      </c>
      <c r="L1620">
        <v>0</v>
      </c>
      <c r="M1620">
        <v>0</v>
      </c>
    </row>
    <row r="1621" spans="10:13">
      <c r="J1621">
        <v>0</v>
      </c>
      <c r="K1621">
        <v>0</v>
      </c>
      <c r="L1621">
        <v>1915</v>
      </c>
      <c r="M1621">
        <v>509</v>
      </c>
    </row>
    <row r="1622" spans="10:13">
      <c r="J1622">
        <v>0</v>
      </c>
      <c r="K1622">
        <v>0</v>
      </c>
      <c r="L1622">
        <v>1907</v>
      </c>
      <c r="M1622">
        <v>506</v>
      </c>
    </row>
    <row r="1623" spans="10:13">
      <c r="J1623">
        <v>0</v>
      </c>
      <c r="K1623">
        <v>0</v>
      </c>
      <c r="L1623">
        <v>1900</v>
      </c>
      <c r="M1623">
        <v>504</v>
      </c>
    </row>
    <row r="1624" spans="10:13">
      <c r="J1624">
        <v>0</v>
      </c>
      <c r="K1624">
        <v>0</v>
      </c>
      <c r="L1624">
        <v>1892</v>
      </c>
      <c r="M1624">
        <v>505</v>
      </c>
    </row>
    <row r="1625" spans="10:13">
      <c r="J1625">
        <v>0</v>
      </c>
      <c r="K1625">
        <v>0</v>
      </c>
      <c r="L1625">
        <v>1882</v>
      </c>
      <c r="M1625">
        <v>506</v>
      </c>
    </row>
    <row r="1626" spans="10:13">
      <c r="J1626">
        <v>0</v>
      </c>
      <c r="K1626">
        <v>0</v>
      </c>
      <c r="L1626">
        <v>1874</v>
      </c>
      <c r="M1626">
        <v>508</v>
      </c>
    </row>
    <row r="1627" spans="10:13">
      <c r="J1627">
        <v>0</v>
      </c>
      <c r="K1627">
        <v>0</v>
      </c>
      <c r="L1627">
        <v>1862</v>
      </c>
      <c r="M1627">
        <v>509</v>
      </c>
    </row>
    <row r="1628" spans="10:13">
      <c r="J1628">
        <v>0</v>
      </c>
      <c r="K1628">
        <v>0</v>
      </c>
      <c r="L1628">
        <v>1852</v>
      </c>
      <c r="M1628">
        <v>512</v>
      </c>
    </row>
    <row r="1629" spans="10:13">
      <c r="J1629">
        <v>0</v>
      </c>
      <c r="K1629">
        <v>0</v>
      </c>
      <c r="L1629">
        <v>1842</v>
      </c>
      <c r="M1629">
        <v>514</v>
      </c>
    </row>
    <row r="1630" spans="10:13">
      <c r="J1630">
        <v>0</v>
      </c>
      <c r="K1630">
        <v>0</v>
      </c>
      <c r="L1630">
        <v>1830</v>
      </c>
      <c r="M1630">
        <v>516</v>
      </c>
    </row>
    <row r="1631" spans="10:13">
      <c r="J1631">
        <v>14</v>
      </c>
      <c r="K1631">
        <v>1038</v>
      </c>
      <c r="L1631">
        <v>1820</v>
      </c>
      <c r="M1631">
        <v>520</v>
      </c>
    </row>
    <row r="1632" spans="10:13">
      <c r="J1632">
        <v>0</v>
      </c>
      <c r="K1632">
        <v>1000</v>
      </c>
      <c r="L1632">
        <v>1810</v>
      </c>
      <c r="M1632">
        <v>523</v>
      </c>
    </row>
    <row r="1633" spans="10:13">
      <c r="J1633">
        <v>0</v>
      </c>
      <c r="K1633">
        <v>995</v>
      </c>
      <c r="L1633">
        <v>1802</v>
      </c>
      <c r="M1633">
        <v>526</v>
      </c>
    </row>
    <row r="1634" spans="10:13">
      <c r="J1634">
        <v>0</v>
      </c>
      <c r="K1634">
        <v>985</v>
      </c>
      <c r="L1634">
        <v>1795</v>
      </c>
      <c r="M1634">
        <v>530</v>
      </c>
    </row>
    <row r="1635" spans="10:13">
      <c r="J1635">
        <v>0</v>
      </c>
      <c r="K1635">
        <v>981</v>
      </c>
      <c r="L1635">
        <v>1788</v>
      </c>
      <c r="M1635">
        <v>534</v>
      </c>
    </row>
    <row r="1636" spans="10:13">
      <c r="J1636">
        <v>17</v>
      </c>
      <c r="K1636">
        <v>977</v>
      </c>
      <c r="L1636">
        <v>1780</v>
      </c>
      <c r="M1636">
        <v>537</v>
      </c>
    </row>
    <row r="1637" spans="10:13">
      <c r="J1637">
        <v>27</v>
      </c>
      <c r="K1637">
        <v>971</v>
      </c>
      <c r="L1637">
        <v>1772</v>
      </c>
      <c r="M1637">
        <v>539</v>
      </c>
    </row>
    <row r="1638" spans="10:13">
      <c r="J1638">
        <v>37</v>
      </c>
      <c r="K1638">
        <v>977</v>
      </c>
      <c r="L1638">
        <v>1762</v>
      </c>
      <c r="M1638">
        <v>541</v>
      </c>
    </row>
    <row r="1639" spans="10:13">
      <c r="J1639">
        <v>47</v>
      </c>
      <c r="K1639">
        <v>962</v>
      </c>
      <c r="L1639">
        <v>1754</v>
      </c>
      <c r="M1639">
        <v>542</v>
      </c>
    </row>
    <row r="1640" spans="10:13">
      <c r="J1640">
        <v>57</v>
      </c>
      <c r="K1640">
        <v>957</v>
      </c>
      <c r="L1640">
        <v>1744</v>
      </c>
      <c r="M1640">
        <v>544</v>
      </c>
    </row>
    <row r="1641" spans="10:13">
      <c r="J1641">
        <v>69</v>
      </c>
      <c r="K1641">
        <v>951</v>
      </c>
      <c r="L1641">
        <v>1734</v>
      </c>
      <c r="M1641">
        <v>544</v>
      </c>
    </row>
    <row r="1642" spans="10:13">
      <c r="J1642">
        <v>81</v>
      </c>
      <c r="K1642">
        <v>950</v>
      </c>
      <c r="L1642">
        <v>1722</v>
      </c>
      <c r="M1642">
        <v>546</v>
      </c>
    </row>
    <row r="1643" spans="10:13">
      <c r="J1643">
        <v>93</v>
      </c>
      <c r="K1643">
        <v>939</v>
      </c>
      <c r="L1643">
        <v>1712</v>
      </c>
      <c r="M1643">
        <v>546</v>
      </c>
    </row>
    <row r="1644" spans="10:13">
      <c r="J1644">
        <v>107</v>
      </c>
      <c r="K1644">
        <v>935</v>
      </c>
      <c r="L1644">
        <v>1701</v>
      </c>
      <c r="M1644">
        <v>547</v>
      </c>
    </row>
    <row r="1645" spans="10:13">
      <c r="J1645">
        <v>119</v>
      </c>
      <c r="K1645">
        <v>929</v>
      </c>
      <c r="L1645">
        <v>1690</v>
      </c>
      <c r="M1645">
        <v>547</v>
      </c>
    </row>
    <row r="1646" spans="10:13">
      <c r="J1646">
        <v>131</v>
      </c>
      <c r="K1646">
        <v>924</v>
      </c>
      <c r="L1646">
        <v>1678</v>
      </c>
      <c r="M1646">
        <v>546</v>
      </c>
    </row>
    <row r="1647" spans="10:13">
      <c r="J1647">
        <v>143</v>
      </c>
      <c r="K1647">
        <v>920</v>
      </c>
      <c r="L1647">
        <v>1666</v>
      </c>
      <c r="M1647">
        <v>545</v>
      </c>
    </row>
    <row r="1648" spans="10:13">
      <c r="J1648">
        <v>158</v>
      </c>
      <c r="K1648">
        <v>916</v>
      </c>
      <c r="L1648">
        <v>1654</v>
      </c>
      <c r="M1648">
        <v>543</v>
      </c>
    </row>
    <row r="1649" spans="10:13">
      <c r="J1649">
        <v>171</v>
      </c>
      <c r="K1649">
        <v>913</v>
      </c>
      <c r="L1649">
        <v>1642</v>
      </c>
      <c r="M1649">
        <v>541</v>
      </c>
    </row>
    <row r="1650" spans="10:13">
      <c r="J1650">
        <v>181</v>
      </c>
      <c r="K1650">
        <v>910</v>
      </c>
      <c r="L1650">
        <v>1630</v>
      </c>
      <c r="M1650">
        <v>526</v>
      </c>
    </row>
    <row r="1651" spans="10:13">
      <c r="J1651">
        <v>195</v>
      </c>
      <c r="K1651">
        <v>907</v>
      </c>
      <c r="L1651">
        <v>1617</v>
      </c>
      <c r="M1651">
        <v>524</v>
      </c>
    </row>
    <row r="1652" spans="10:13">
      <c r="J1652">
        <v>207</v>
      </c>
      <c r="K1652">
        <v>903</v>
      </c>
      <c r="L1652">
        <v>1606</v>
      </c>
      <c r="M1652">
        <v>522</v>
      </c>
    </row>
    <row r="1653" spans="10:13">
      <c r="J1653">
        <v>220</v>
      </c>
      <c r="K1653">
        <v>899</v>
      </c>
      <c r="L1653">
        <v>1592</v>
      </c>
      <c r="M1653">
        <v>522</v>
      </c>
    </row>
    <row r="1654" spans="10:13">
      <c r="J1654">
        <v>229</v>
      </c>
      <c r="K1654">
        <v>894</v>
      </c>
      <c r="L1654">
        <v>1578</v>
      </c>
      <c r="M1654">
        <v>520</v>
      </c>
    </row>
    <row r="1655" spans="10:13">
      <c r="J1655">
        <v>243</v>
      </c>
      <c r="K1655">
        <v>889</v>
      </c>
      <c r="L1655">
        <v>1564</v>
      </c>
      <c r="M1655">
        <v>520</v>
      </c>
    </row>
    <row r="1656" spans="10:13">
      <c r="J1656">
        <v>255</v>
      </c>
      <c r="K1656">
        <v>883</v>
      </c>
      <c r="L1656">
        <v>1548</v>
      </c>
      <c r="M1656">
        <v>520</v>
      </c>
    </row>
    <row r="1657" spans="10:13">
      <c r="J1657">
        <v>269</v>
      </c>
      <c r="K1657">
        <v>877</v>
      </c>
      <c r="L1657">
        <v>1533</v>
      </c>
      <c r="M1657">
        <v>520</v>
      </c>
    </row>
    <row r="1658" spans="10:13">
      <c r="J1658">
        <v>282</v>
      </c>
      <c r="K1658">
        <v>871</v>
      </c>
      <c r="L1658">
        <v>1518</v>
      </c>
      <c r="M1658">
        <v>520</v>
      </c>
    </row>
    <row r="1659" spans="10:13">
      <c r="J1659">
        <v>294</v>
      </c>
      <c r="K1659">
        <v>864</v>
      </c>
      <c r="L1659">
        <v>1502</v>
      </c>
      <c r="M1659">
        <v>524</v>
      </c>
    </row>
    <row r="1660" spans="10:13">
      <c r="J1660">
        <v>306</v>
      </c>
      <c r="K1660">
        <v>858</v>
      </c>
      <c r="L1660">
        <v>1485</v>
      </c>
      <c r="M1660">
        <v>536</v>
      </c>
    </row>
    <row r="1661" spans="10:13">
      <c r="J1661">
        <v>320</v>
      </c>
      <c r="K1661">
        <v>851</v>
      </c>
      <c r="L1661">
        <v>1468</v>
      </c>
      <c r="M1661">
        <v>538</v>
      </c>
    </row>
    <row r="1662" spans="10:13">
      <c r="J1662">
        <v>333</v>
      </c>
      <c r="K1662">
        <v>844</v>
      </c>
      <c r="L1662">
        <v>1450</v>
      </c>
      <c r="M1662">
        <v>542</v>
      </c>
    </row>
    <row r="1663" spans="10:13">
      <c r="J1663">
        <v>344</v>
      </c>
      <c r="K1663">
        <v>836</v>
      </c>
      <c r="L1663">
        <v>1432</v>
      </c>
      <c r="M1663">
        <v>544</v>
      </c>
    </row>
    <row r="1664" spans="10:13">
      <c r="J1664">
        <v>354</v>
      </c>
      <c r="K1664">
        <v>829</v>
      </c>
      <c r="L1664">
        <v>1418</v>
      </c>
      <c r="M1664">
        <v>546</v>
      </c>
    </row>
    <row r="1665" spans="10:13">
      <c r="J1665">
        <v>364</v>
      </c>
      <c r="K1665">
        <v>821</v>
      </c>
      <c r="L1665">
        <v>1400</v>
      </c>
      <c r="M1665">
        <v>547</v>
      </c>
    </row>
    <row r="1666" spans="10:13">
      <c r="J1666">
        <v>375</v>
      </c>
      <c r="K1666">
        <v>814</v>
      </c>
      <c r="L1666">
        <v>1386</v>
      </c>
      <c r="M1666">
        <v>548</v>
      </c>
    </row>
    <row r="1667" spans="10:13">
      <c r="J1667">
        <v>386</v>
      </c>
      <c r="K1667">
        <v>807</v>
      </c>
      <c r="L1667">
        <v>1372</v>
      </c>
      <c r="M1667">
        <v>548</v>
      </c>
    </row>
    <row r="1668" spans="10:13">
      <c r="J1668">
        <v>397</v>
      </c>
      <c r="K1668">
        <v>799</v>
      </c>
      <c r="L1668">
        <v>1356</v>
      </c>
      <c r="M1668">
        <v>547</v>
      </c>
    </row>
    <row r="1669" spans="10:13">
      <c r="J1669">
        <v>408</v>
      </c>
      <c r="K1669">
        <v>792</v>
      </c>
      <c r="L1669">
        <v>1342</v>
      </c>
      <c r="M1669">
        <v>546</v>
      </c>
    </row>
    <row r="1670" spans="10:13">
      <c r="J1670">
        <v>419</v>
      </c>
      <c r="K1670">
        <v>785</v>
      </c>
      <c r="L1670">
        <v>1328</v>
      </c>
      <c r="M1670">
        <v>545</v>
      </c>
    </row>
    <row r="1671" spans="10:13">
      <c r="J1671">
        <v>431</v>
      </c>
      <c r="K1671">
        <v>777</v>
      </c>
      <c r="L1671">
        <v>1314</v>
      </c>
      <c r="M1671">
        <v>540</v>
      </c>
    </row>
    <row r="1672" spans="10:13">
      <c r="J1672">
        <v>441</v>
      </c>
      <c r="K1672">
        <v>770</v>
      </c>
      <c r="L1672">
        <v>1300</v>
      </c>
      <c r="M1672">
        <v>541</v>
      </c>
    </row>
    <row r="1673" spans="10:13">
      <c r="J1673">
        <v>454</v>
      </c>
      <c r="K1673">
        <v>763</v>
      </c>
      <c r="L1673">
        <v>1286</v>
      </c>
      <c r="M1673">
        <v>533</v>
      </c>
    </row>
    <row r="1674" spans="10:13">
      <c r="J1674">
        <v>465</v>
      </c>
      <c r="K1674">
        <v>756</v>
      </c>
      <c r="L1674">
        <v>1272</v>
      </c>
      <c r="M1674">
        <v>528</v>
      </c>
    </row>
    <row r="1675" spans="10:13">
      <c r="J1675">
        <v>477</v>
      </c>
      <c r="K1675">
        <v>749</v>
      </c>
      <c r="L1675">
        <v>1258</v>
      </c>
      <c r="M1675">
        <v>526</v>
      </c>
    </row>
    <row r="1676" spans="10:13">
      <c r="J1676">
        <v>489</v>
      </c>
      <c r="K1676">
        <v>742</v>
      </c>
      <c r="L1676">
        <v>1244</v>
      </c>
      <c r="M1676">
        <v>522</v>
      </c>
    </row>
    <row r="1677" spans="10:13">
      <c r="J1677">
        <v>501</v>
      </c>
      <c r="K1677">
        <v>735</v>
      </c>
      <c r="L1677">
        <v>1230</v>
      </c>
      <c r="M1677">
        <v>520</v>
      </c>
    </row>
    <row r="1678" spans="10:13">
      <c r="J1678">
        <v>513</v>
      </c>
      <c r="K1678">
        <v>728</v>
      </c>
      <c r="L1678">
        <v>1218</v>
      </c>
      <c r="M1678">
        <v>516</v>
      </c>
    </row>
    <row r="1679" spans="10:13">
      <c r="J1679">
        <v>527</v>
      </c>
      <c r="K1679">
        <v>722</v>
      </c>
      <c r="L1679">
        <v>1204</v>
      </c>
      <c r="M1679">
        <v>514</v>
      </c>
    </row>
    <row r="1680" spans="10:13">
      <c r="J1680">
        <v>539</v>
      </c>
      <c r="K1680">
        <v>716</v>
      </c>
      <c r="L1680">
        <v>1190</v>
      </c>
      <c r="M1680">
        <v>512</v>
      </c>
    </row>
    <row r="1681" spans="10:13">
      <c r="J1681">
        <v>552</v>
      </c>
      <c r="K1681">
        <v>709</v>
      </c>
      <c r="L1681">
        <v>1176</v>
      </c>
      <c r="M1681">
        <v>510</v>
      </c>
    </row>
    <row r="1682" spans="10:13">
      <c r="J1682">
        <v>565</v>
      </c>
      <c r="K1682">
        <v>703</v>
      </c>
      <c r="L1682">
        <v>1164</v>
      </c>
      <c r="M1682">
        <v>508</v>
      </c>
    </row>
    <row r="1683" spans="10:13">
      <c r="J1683">
        <v>577</v>
      </c>
      <c r="K1683">
        <v>697</v>
      </c>
      <c r="L1683">
        <v>1150</v>
      </c>
      <c r="M1683">
        <v>506</v>
      </c>
    </row>
    <row r="1684" spans="10:13">
      <c r="J1684">
        <v>589</v>
      </c>
      <c r="K1684">
        <v>690</v>
      </c>
      <c r="L1684">
        <v>1138</v>
      </c>
      <c r="M1684">
        <v>506</v>
      </c>
    </row>
    <row r="1685" spans="10:13">
      <c r="J1685">
        <v>601</v>
      </c>
      <c r="K1685">
        <v>683</v>
      </c>
      <c r="L1685">
        <v>1124</v>
      </c>
      <c r="M1685">
        <v>506</v>
      </c>
    </row>
    <row r="1686" spans="10:13">
      <c r="J1686">
        <v>612</v>
      </c>
      <c r="K1686">
        <v>675</v>
      </c>
      <c r="L1686">
        <v>1112</v>
      </c>
      <c r="M1686">
        <v>506</v>
      </c>
    </row>
    <row r="1687" spans="10:13">
      <c r="J1687">
        <v>623</v>
      </c>
      <c r="K1687">
        <v>669</v>
      </c>
      <c r="L1687">
        <v>1100</v>
      </c>
      <c r="M1687">
        <v>508</v>
      </c>
    </row>
    <row r="1688" spans="10:13">
      <c r="J1688">
        <v>632</v>
      </c>
      <c r="K1688">
        <v>661</v>
      </c>
      <c r="L1688">
        <v>1088</v>
      </c>
      <c r="M1688">
        <v>510</v>
      </c>
    </row>
    <row r="1689" spans="10:13">
      <c r="J1689">
        <v>641</v>
      </c>
      <c r="K1689">
        <v>653</v>
      </c>
      <c r="L1689">
        <v>1076</v>
      </c>
      <c r="M1689">
        <v>510</v>
      </c>
    </row>
    <row r="1690" spans="10:13">
      <c r="J1690">
        <v>649</v>
      </c>
      <c r="K1690">
        <v>645</v>
      </c>
      <c r="L1690">
        <v>1066</v>
      </c>
      <c r="M1690">
        <v>512</v>
      </c>
    </row>
    <row r="1691" spans="10:13">
      <c r="J1691">
        <v>659</v>
      </c>
      <c r="K1691">
        <v>636</v>
      </c>
      <c r="L1691">
        <v>1056</v>
      </c>
      <c r="M1691">
        <v>512</v>
      </c>
    </row>
    <row r="1692" spans="10:13">
      <c r="J1692" s="16">
        <v>668</v>
      </c>
      <c r="K1692">
        <v>628</v>
      </c>
      <c r="L1692">
        <v>1046</v>
      </c>
      <c r="M1692">
        <v>512</v>
      </c>
    </row>
    <row r="1693" spans="10:13">
      <c r="J1693" s="16">
        <v>677</v>
      </c>
      <c r="K1693">
        <v>625</v>
      </c>
      <c r="L1693">
        <v>1038</v>
      </c>
      <c r="M1693">
        <v>512</v>
      </c>
    </row>
    <row r="1694" spans="10:13">
      <c r="J1694" s="16">
        <v>686</v>
      </c>
      <c r="K1694">
        <v>621</v>
      </c>
      <c r="L1694">
        <v>1030</v>
      </c>
      <c r="M1694">
        <v>514</v>
      </c>
    </row>
    <row r="1695" spans="10:13">
      <c r="J1695" s="16">
        <v>695</v>
      </c>
      <c r="K1695">
        <v>621</v>
      </c>
      <c r="L1695">
        <v>1022</v>
      </c>
      <c r="M1695">
        <v>514</v>
      </c>
    </row>
    <row r="1696" spans="10:13">
      <c r="J1696" s="16">
        <v>703</v>
      </c>
      <c r="K1696">
        <v>623</v>
      </c>
      <c r="L1696">
        <v>1016</v>
      </c>
      <c r="M1696">
        <v>516</v>
      </c>
    </row>
    <row r="1697" spans="10:13">
      <c r="J1697">
        <v>713</v>
      </c>
      <c r="K1697">
        <v>625</v>
      </c>
      <c r="L1697">
        <v>1011</v>
      </c>
      <c r="M1697">
        <v>516</v>
      </c>
    </row>
    <row r="1698" spans="10:13">
      <c r="J1698">
        <v>723</v>
      </c>
      <c r="K1698">
        <v>629</v>
      </c>
      <c r="L1698">
        <v>1004</v>
      </c>
      <c r="M1698">
        <v>516</v>
      </c>
    </row>
    <row r="1699" spans="10:13">
      <c r="J1699">
        <v>731</v>
      </c>
      <c r="K1699">
        <v>635</v>
      </c>
      <c r="L1699">
        <v>997</v>
      </c>
      <c r="M1699">
        <v>514</v>
      </c>
    </row>
    <row r="1700" spans="10:13">
      <c r="J1700">
        <v>739</v>
      </c>
      <c r="K1700">
        <v>641</v>
      </c>
      <c r="L1700">
        <v>987</v>
      </c>
      <c r="M1700">
        <v>512</v>
      </c>
    </row>
    <row r="1701" spans="10:13">
      <c r="J1701">
        <v>749</v>
      </c>
      <c r="K1701">
        <v>647</v>
      </c>
      <c r="L1701">
        <v>976</v>
      </c>
      <c r="M1701">
        <v>510</v>
      </c>
    </row>
    <row r="1702" spans="10:13">
      <c r="J1702">
        <v>759</v>
      </c>
      <c r="K1702">
        <v>655</v>
      </c>
      <c r="L1702">
        <v>966</v>
      </c>
      <c r="M1702">
        <v>508</v>
      </c>
    </row>
    <row r="1703" spans="10:13">
      <c r="J1703">
        <v>767</v>
      </c>
      <c r="K1703">
        <v>661</v>
      </c>
      <c r="L1703">
        <v>956</v>
      </c>
      <c r="M1703">
        <v>504</v>
      </c>
    </row>
    <row r="1704" spans="10:13">
      <c r="J1704">
        <v>777</v>
      </c>
      <c r="K1704">
        <v>668</v>
      </c>
      <c r="L1704">
        <v>934</v>
      </c>
      <c r="M1704">
        <v>498</v>
      </c>
    </row>
    <row r="1705" spans="10:13">
      <c r="J1705">
        <v>786</v>
      </c>
      <c r="K1705">
        <v>674</v>
      </c>
      <c r="L1705">
        <v>922</v>
      </c>
      <c r="M1705">
        <v>494</v>
      </c>
    </row>
    <row r="1706" spans="10:13">
      <c r="J1706">
        <v>795</v>
      </c>
      <c r="K1706">
        <v>680</v>
      </c>
      <c r="L1706">
        <v>912</v>
      </c>
      <c r="M1706">
        <v>488</v>
      </c>
    </row>
    <row r="1707" spans="10:13">
      <c r="J1707">
        <v>803</v>
      </c>
      <c r="K1707">
        <v>685</v>
      </c>
      <c r="L1707">
        <v>908</v>
      </c>
      <c r="M1707">
        <v>483</v>
      </c>
    </row>
    <row r="1708" spans="10:13">
      <c r="J1708">
        <v>812</v>
      </c>
      <c r="K1708">
        <v>689</v>
      </c>
      <c r="L1708">
        <v>894</v>
      </c>
      <c r="M1708">
        <v>478</v>
      </c>
    </row>
    <row r="1709" spans="10:13">
      <c r="J1709">
        <v>822</v>
      </c>
      <c r="K1709">
        <v>693</v>
      </c>
      <c r="L1709">
        <v>878</v>
      </c>
      <c r="M1709">
        <v>473</v>
      </c>
    </row>
    <row r="1710" spans="10:13">
      <c r="J1710">
        <v>832</v>
      </c>
      <c r="K1710">
        <v>695</v>
      </c>
      <c r="L1710">
        <v>863</v>
      </c>
      <c r="M1710">
        <v>468</v>
      </c>
    </row>
    <row r="1711" spans="10:13">
      <c r="J1711">
        <v>843</v>
      </c>
      <c r="K1711">
        <v>698</v>
      </c>
      <c r="L1711">
        <v>846</v>
      </c>
      <c r="M1711">
        <v>474</v>
      </c>
    </row>
    <row r="1712" spans="10:13">
      <c r="J1712">
        <v>855</v>
      </c>
      <c r="K1712">
        <v>699</v>
      </c>
      <c r="L1712">
        <v>832</v>
      </c>
      <c r="M1712">
        <v>470</v>
      </c>
    </row>
    <row r="1713" spans="10:13">
      <c r="J1713">
        <v>866</v>
      </c>
      <c r="K1713">
        <v>701</v>
      </c>
      <c r="L1713">
        <v>817</v>
      </c>
      <c r="M1713">
        <v>465</v>
      </c>
    </row>
    <row r="1714" spans="10:13">
      <c r="J1714">
        <v>877</v>
      </c>
      <c r="K1714">
        <v>701</v>
      </c>
      <c r="L1714">
        <v>802</v>
      </c>
      <c r="M1714">
        <v>462</v>
      </c>
    </row>
    <row r="1715" spans="10:13">
      <c r="J1715">
        <v>890</v>
      </c>
      <c r="K1715">
        <v>701</v>
      </c>
      <c r="L1715">
        <v>789</v>
      </c>
      <c r="M1715">
        <v>460</v>
      </c>
    </row>
    <row r="1716" spans="10:13">
      <c r="J1716">
        <v>902</v>
      </c>
      <c r="K1716">
        <v>700</v>
      </c>
      <c r="L1716">
        <v>777</v>
      </c>
      <c r="M1716">
        <v>458</v>
      </c>
    </row>
    <row r="1717" spans="10:13">
      <c r="J1717">
        <v>914</v>
      </c>
      <c r="K1717">
        <v>699</v>
      </c>
      <c r="L1717">
        <v>764</v>
      </c>
      <c r="M1717">
        <v>457</v>
      </c>
    </row>
    <row r="1718" spans="10:13">
      <c r="J1718">
        <v>928</v>
      </c>
      <c r="K1718">
        <v>697</v>
      </c>
      <c r="L1718">
        <v>751</v>
      </c>
      <c r="M1718">
        <v>457</v>
      </c>
    </row>
    <row r="1719" spans="10:13">
      <c r="J1719">
        <v>941</v>
      </c>
      <c r="K1719">
        <v>696</v>
      </c>
      <c r="L1719">
        <v>738</v>
      </c>
      <c r="M1719">
        <v>457</v>
      </c>
    </row>
    <row r="1720" spans="10:13">
      <c r="J1720">
        <v>954</v>
      </c>
      <c r="K1720">
        <v>693</v>
      </c>
      <c r="L1720">
        <v>728</v>
      </c>
      <c r="M1720">
        <v>457</v>
      </c>
    </row>
    <row r="1721" spans="10:13">
      <c r="J1721">
        <v>971</v>
      </c>
      <c r="K1721">
        <v>691</v>
      </c>
      <c r="L1721">
        <v>717</v>
      </c>
      <c r="M1721">
        <v>458</v>
      </c>
    </row>
    <row r="1722" spans="10:13">
      <c r="J1722">
        <v>985</v>
      </c>
      <c r="K1722">
        <v>690</v>
      </c>
      <c r="L1722">
        <v>703</v>
      </c>
      <c r="M1722">
        <v>458</v>
      </c>
    </row>
    <row r="1723" spans="10:13">
      <c r="J1723">
        <v>998</v>
      </c>
      <c r="K1723">
        <v>689</v>
      </c>
      <c r="L1723">
        <v>691</v>
      </c>
      <c r="M1723">
        <v>459</v>
      </c>
    </row>
    <row r="1724" spans="10:13">
      <c r="J1724">
        <v>1010</v>
      </c>
      <c r="K1724">
        <v>687</v>
      </c>
      <c r="L1724">
        <v>678</v>
      </c>
      <c r="M1724">
        <v>459</v>
      </c>
    </row>
    <row r="1725" spans="10:13">
      <c r="J1725">
        <v>1023</v>
      </c>
      <c r="K1725">
        <v>687</v>
      </c>
      <c r="L1725">
        <v>666</v>
      </c>
      <c r="M1725">
        <v>460</v>
      </c>
    </row>
    <row r="1726" spans="10:13">
      <c r="J1726">
        <v>1035</v>
      </c>
      <c r="K1726">
        <v>686</v>
      </c>
      <c r="L1726">
        <v>652</v>
      </c>
      <c r="M1726">
        <v>459</v>
      </c>
    </row>
    <row r="1727" spans="10:13">
      <c r="J1727">
        <v>1048</v>
      </c>
      <c r="K1727">
        <v>685</v>
      </c>
      <c r="L1727">
        <v>639</v>
      </c>
      <c r="M1727">
        <v>459</v>
      </c>
    </row>
    <row r="1728" spans="10:13">
      <c r="J1728">
        <v>1061</v>
      </c>
      <c r="K1728">
        <v>684</v>
      </c>
      <c r="L1728">
        <v>626</v>
      </c>
      <c r="M1728">
        <v>459</v>
      </c>
    </row>
    <row r="1729" spans="10:13">
      <c r="J1729">
        <v>1075</v>
      </c>
      <c r="K1729">
        <v>684</v>
      </c>
      <c r="L1729">
        <v>612</v>
      </c>
      <c r="M1729">
        <v>458</v>
      </c>
    </row>
    <row r="1730" spans="10:13">
      <c r="J1730">
        <v>1089</v>
      </c>
      <c r="K1730">
        <v>683</v>
      </c>
      <c r="L1730">
        <v>600</v>
      </c>
      <c r="M1730">
        <v>457</v>
      </c>
    </row>
    <row r="1731" spans="10:13">
      <c r="J1731">
        <v>1103</v>
      </c>
      <c r="K1731">
        <v>682</v>
      </c>
      <c r="L1731">
        <v>586</v>
      </c>
      <c r="M1731">
        <v>456</v>
      </c>
    </row>
    <row r="1732" spans="10:13">
      <c r="J1732">
        <v>1117</v>
      </c>
      <c r="K1732">
        <v>671</v>
      </c>
      <c r="L1732">
        <v>573</v>
      </c>
      <c r="M1732">
        <v>454</v>
      </c>
    </row>
    <row r="1733" spans="10:13">
      <c r="J1733">
        <v>1130</v>
      </c>
      <c r="K1733">
        <v>672</v>
      </c>
      <c r="L1733">
        <v>558</v>
      </c>
      <c r="M1733">
        <v>452</v>
      </c>
    </row>
    <row r="1734" spans="10:13">
      <c r="J1734">
        <v>1144</v>
      </c>
      <c r="K1734">
        <v>683</v>
      </c>
      <c r="L1734">
        <v>544</v>
      </c>
      <c r="M1734">
        <v>450</v>
      </c>
    </row>
    <row r="1735" spans="10:13">
      <c r="J1735">
        <v>1159</v>
      </c>
      <c r="K1735">
        <v>683</v>
      </c>
      <c r="L1735">
        <v>530</v>
      </c>
      <c r="M1735">
        <v>448</v>
      </c>
    </row>
    <row r="1736" spans="10:13">
      <c r="J1736">
        <v>1174</v>
      </c>
      <c r="K1736">
        <v>683</v>
      </c>
      <c r="L1736">
        <v>516</v>
      </c>
      <c r="M1736">
        <v>447</v>
      </c>
    </row>
    <row r="1737" spans="10:13">
      <c r="J1737">
        <v>1189</v>
      </c>
      <c r="K1737">
        <v>683</v>
      </c>
      <c r="L1737">
        <v>502</v>
      </c>
      <c r="M1737">
        <v>446</v>
      </c>
    </row>
    <row r="1738" spans="10:13">
      <c r="J1738">
        <v>1204</v>
      </c>
      <c r="K1738">
        <v>681</v>
      </c>
      <c r="L1738">
        <v>486</v>
      </c>
      <c r="M1738">
        <v>444</v>
      </c>
    </row>
    <row r="1739" spans="10:13">
      <c r="J1739">
        <v>1219</v>
      </c>
      <c r="K1739">
        <v>679</v>
      </c>
      <c r="L1739">
        <v>472</v>
      </c>
      <c r="M1739">
        <v>444</v>
      </c>
    </row>
    <row r="1740" spans="10:13">
      <c r="J1740">
        <v>1233</v>
      </c>
      <c r="K1740">
        <v>676</v>
      </c>
      <c r="L1740">
        <v>456</v>
      </c>
      <c r="M1740">
        <v>444</v>
      </c>
    </row>
    <row r="1741" spans="10:13">
      <c r="J1741">
        <v>1247</v>
      </c>
      <c r="K1741">
        <v>673</v>
      </c>
      <c r="L1741">
        <v>441</v>
      </c>
      <c r="M1741">
        <v>442</v>
      </c>
    </row>
    <row r="1742" spans="10:13">
      <c r="J1742">
        <v>1261</v>
      </c>
      <c r="K1742">
        <v>669</v>
      </c>
      <c r="L1742">
        <v>426</v>
      </c>
      <c r="M1742">
        <v>445</v>
      </c>
    </row>
    <row r="1743" spans="10:13">
      <c r="J1743">
        <v>1273</v>
      </c>
      <c r="K1743">
        <v>666</v>
      </c>
      <c r="L1743">
        <v>414</v>
      </c>
      <c r="M1743">
        <v>442</v>
      </c>
    </row>
    <row r="1744" spans="10:13">
      <c r="J1744">
        <v>1285</v>
      </c>
      <c r="K1744">
        <v>661</v>
      </c>
      <c r="L1744">
        <v>402</v>
      </c>
      <c r="M1744">
        <v>442</v>
      </c>
    </row>
    <row r="1745" spans="10:13">
      <c r="J1745">
        <v>1298</v>
      </c>
      <c r="K1745">
        <v>656</v>
      </c>
      <c r="L1745">
        <v>388</v>
      </c>
      <c r="M1745">
        <v>450</v>
      </c>
    </row>
    <row r="1746" spans="10:13">
      <c r="J1746">
        <v>1311</v>
      </c>
      <c r="K1746">
        <v>645</v>
      </c>
      <c r="L1746">
        <v>375</v>
      </c>
      <c r="M1746">
        <v>453</v>
      </c>
    </row>
    <row r="1747" spans="10:13">
      <c r="J1747">
        <v>1323</v>
      </c>
      <c r="K1747">
        <v>644</v>
      </c>
      <c r="L1747">
        <v>362</v>
      </c>
      <c r="M1747">
        <v>457</v>
      </c>
    </row>
    <row r="1748" spans="10:13">
      <c r="J1748">
        <v>1335</v>
      </c>
      <c r="K1748">
        <v>639</v>
      </c>
      <c r="L1748">
        <v>348</v>
      </c>
      <c r="M1748">
        <v>461</v>
      </c>
    </row>
    <row r="1749" spans="10:13">
      <c r="J1749">
        <v>1349</v>
      </c>
      <c r="K1749">
        <v>633</v>
      </c>
      <c r="L1749">
        <v>334</v>
      </c>
      <c r="M1749">
        <v>463</v>
      </c>
    </row>
    <row r="1750" spans="10:13">
      <c r="J1750">
        <v>1363</v>
      </c>
      <c r="K1750">
        <v>627</v>
      </c>
      <c r="L1750">
        <v>320</v>
      </c>
      <c r="M1750">
        <v>465</v>
      </c>
    </row>
    <row r="1751" spans="10:13">
      <c r="J1751">
        <v>1377</v>
      </c>
      <c r="K1751">
        <v>621</v>
      </c>
      <c r="L1751">
        <v>306</v>
      </c>
      <c r="M1751">
        <v>466</v>
      </c>
    </row>
    <row r="1752" spans="10:13">
      <c r="J1752">
        <v>1392</v>
      </c>
      <c r="K1752">
        <v>614</v>
      </c>
      <c r="L1752">
        <v>293</v>
      </c>
      <c r="M1752">
        <v>468</v>
      </c>
    </row>
    <row r="1753" spans="10:13">
      <c r="J1753">
        <v>1405</v>
      </c>
      <c r="K1753">
        <v>608</v>
      </c>
      <c r="L1753">
        <v>280</v>
      </c>
      <c r="M1753">
        <v>469</v>
      </c>
    </row>
    <row r="1754" spans="10:13">
      <c r="J1754">
        <v>1418</v>
      </c>
      <c r="K1754">
        <v>603</v>
      </c>
      <c r="L1754">
        <v>266</v>
      </c>
      <c r="M1754">
        <v>468</v>
      </c>
    </row>
    <row r="1755" spans="10:13">
      <c r="J1755">
        <v>1431</v>
      </c>
      <c r="K1755">
        <v>599</v>
      </c>
      <c r="L1755">
        <v>254</v>
      </c>
      <c r="M1755">
        <v>467</v>
      </c>
    </row>
    <row r="1756" spans="10:13">
      <c r="J1756">
        <v>1443</v>
      </c>
      <c r="K1756">
        <v>595</v>
      </c>
      <c r="L1756">
        <v>240</v>
      </c>
      <c r="M1756">
        <v>466</v>
      </c>
    </row>
    <row r="1757" spans="10:13">
      <c r="J1757">
        <v>1456</v>
      </c>
      <c r="K1757">
        <v>590</v>
      </c>
      <c r="L1757">
        <v>229</v>
      </c>
      <c r="M1757">
        <v>464</v>
      </c>
    </row>
    <row r="1758" spans="10:13">
      <c r="J1758">
        <v>1468</v>
      </c>
      <c r="K1758">
        <v>585</v>
      </c>
      <c r="L1758">
        <v>213</v>
      </c>
      <c r="M1758">
        <v>462</v>
      </c>
    </row>
    <row r="1759" spans="10:13">
      <c r="J1759">
        <v>1479</v>
      </c>
      <c r="K1759">
        <v>578</v>
      </c>
      <c r="L1759">
        <v>203</v>
      </c>
      <c r="M1759">
        <v>460</v>
      </c>
    </row>
    <row r="1760" spans="10:13">
      <c r="J1760">
        <v>1490</v>
      </c>
      <c r="K1760">
        <v>571</v>
      </c>
      <c r="L1760">
        <v>190</v>
      </c>
      <c r="M1760">
        <v>458</v>
      </c>
    </row>
    <row r="1761" spans="10:13">
      <c r="J1761">
        <v>1501</v>
      </c>
      <c r="K1761">
        <v>564</v>
      </c>
      <c r="L1761">
        <v>176</v>
      </c>
      <c r="M1761">
        <v>458</v>
      </c>
    </row>
    <row r="1762" spans="10:13">
      <c r="J1762">
        <v>1512</v>
      </c>
      <c r="K1762">
        <v>558</v>
      </c>
      <c r="L1762">
        <v>163</v>
      </c>
      <c r="M1762">
        <v>457</v>
      </c>
    </row>
    <row r="1763" spans="10:13">
      <c r="J1763">
        <v>1525</v>
      </c>
      <c r="K1763">
        <v>552</v>
      </c>
      <c r="L1763">
        <v>150</v>
      </c>
      <c r="M1763">
        <v>457</v>
      </c>
    </row>
    <row r="1764" spans="10:13">
      <c r="J1764">
        <v>1538</v>
      </c>
      <c r="K1764">
        <v>546</v>
      </c>
      <c r="L1764">
        <v>137</v>
      </c>
      <c r="M1764">
        <v>456</v>
      </c>
    </row>
    <row r="1765" spans="10:13">
      <c r="J1765">
        <v>1551</v>
      </c>
      <c r="K1765">
        <v>540</v>
      </c>
      <c r="L1765">
        <v>125</v>
      </c>
      <c r="M1765">
        <v>457</v>
      </c>
    </row>
    <row r="1766" spans="10:13">
      <c r="J1766">
        <v>1566</v>
      </c>
      <c r="K1766">
        <v>534</v>
      </c>
      <c r="L1766">
        <v>114</v>
      </c>
      <c r="M1766">
        <v>456</v>
      </c>
    </row>
    <row r="1767" spans="10:13">
      <c r="J1767">
        <v>1579</v>
      </c>
      <c r="K1767">
        <v>528</v>
      </c>
      <c r="L1767">
        <v>101</v>
      </c>
      <c r="M1767">
        <v>456</v>
      </c>
    </row>
    <row r="1768" spans="10:13">
      <c r="J1768">
        <v>1593</v>
      </c>
      <c r="K1768">
        <v>521</v>
      </c>
      <c r="L1768">
        <v>90</v>
      </c>
      <c r="M1768">
        <v>456</v>
      </c>
    </row>
    <row r="1769" spans="10:13">
      <c r="J1769">
        <v>1608</v>
      </c>
      <c r="K1769">
        <v>515</v>
      </c>
      <c r="L1769">
        <v>78</v>
      </c>
      <c r="M1769">
        <v>454</v>
      </c>
    </row>
    <row r="1770" spans="10:13">
      <c r="J1770">
        <v>1622</v>
      </c>
      <c r="K1770">
        <v>507</v>
      </c>
      <c r="L1770">
        <v>67</v>
      </c>
      <c r="M1770">
        <v>454</v>
      </c>
    </row>
    <row r="1771" spans="10:13">
      <c r="J1771">
        <v>1636</v>
      </c>
      <c r="K1771">
        <v>499</v>
      </c>
      <c r="L1771">
        <v>56</v>
      </c>
      <c r="M1771">
        <v>453</v>
      </c>
    </row>
    <row r="1772" spans="10:13">
      <c r="J1772">
        <v>1648</v>
      </c>
      <c r="K1772">
        <v>491</v>
      </c>
      <c r="L1772">
        <v>43</v>
      </c>
      <c r="M1772">
        <v>452</v>
      </c>
    </row>
    <row r="1773" spans="10:13">
      <c r="J1773">
        <v>1661</v>
      </c>
      <c r="K1773">
        <v>483</v>
      </c>
      <c r="L1773">
        <v>30</v>
      </c>
      <c r="M1773">
        <v>452</v>
      </c>
    </row>
    <row r="1774" spans="10:13">
      <c r="J1774">
        <v>1672</v>
      </c>
      <c r="K1774">
        <v>475</v>
      </c>
      <c r="L1774">
        <v>16</v>
      </c>
      <c r="M1774">
        <v>449</v>
      </c>
    </row>
    <row r="1775" spans="10:13">
      <c r="J1775">
        <v>1684</v>
      </c>
      <c r="K1775">
        <v>466</v>
      </c>
      <c r="L1775">
        <v>0</v>
      </c>
      <c r="M1775">
        <v>446</v>
      </c>
    </row>
    <row r="1776" spans="10:13">
      <c r="J1776">
        <v>1695</v>
      </c>
      <c r="K1776">
        <v>457</v>
      </c>
      <c r="L1776">
        <v>0</v>
      </c>
      <c r="M1776">
        <v>443</v>
      </c>
    </row>
    <row r="1777" spans="10:13">
      <c r="J1777">
        <v>1705</v>
      </c>
      <c r="K1777">
        <v>447</v>
      </c>
      <c r="L1777">
        <v>0</v>
      </c>
      <c r="M1777">
        <v>440</v>
      </c>
    </row>
    <row r="1778" spans="10:13">
      <c r="J1778">
        <v>1716</v>
      </c>
      <c r="K1778">
        <v>438</v>
      </c>
      <c r="L1778">
        <v>0</v>
      </c>
      <c r="M1778">
        <v>436</v>
      </c>
    </row>
    <row r="1779" spans="10:13">
      <c r="J1779">
        <v>1727</v>
      </c>
      <c r="K1779">
        <v>427</v>
      </c>
      <c r="L1779">
        <v>0</v>
      </c>
      <c r="M1779">
        <v>438</v>
      </c>
    </row>
    <row r="1780" spans="10:13">
      <c r="J1780">
        <v>1739</v>
      </c>
      <c r="K1780">
        <v>415</v>
      </c>
      <c r="L1780">
        <v>0</v>
      </c>
      <c r="M1780">
        <v>0</v>
      </c>
    </row>
    <row r="1781" spans="10:13">
      <c r="J1781">
        <v>1751</v>
      </c>
      <c r="K1781">
        <v>401</v>
      </c>
      <c r="L1781">
        <v>0</v>
      </c>
      <c r="M1781">
        <v>0</v>
      </c>
    </row>
    <row r="1782" spans="10:13">
      <c r="J1782">
        <v>1763</v>
      </c>
      <c r="K1782">
        <v>393</v>
      </c>
      <c r="L1782">
        <v>0</v>
      </c>
      <c r="M1782">
        <v>0</v>
      </c>
    </row>
    <row r="1783" spans="10:13">
      <c r="J1783">
        <v>1774</v>
      </c>
      <c r="K1783">
        <v>381</v>
      </c>
      <c r="L1783">
        <v>0</v>
      </c>
      <c r="M1783">
        <v>0</v>
      </c>
    </row>
    <row r="1784" spans="10:13">
      <c r="J1784">
        <v>1787</v>
      </c>
      <c r="K1784">
        <v>371</v>
      </c>
      <c r="L1784">
        <v>0</v>
      </c>
      <c r="M1784">
        <v>0</v>
      </c>
    </row>
    <row r="1785" spans="10:13">
      <c r="J1785">
        <v>1803</v>
      </c>
      <c r="K1785">
        <v>361</v>
      </c>
      <c r="L1785">
        <v>0</v>
      </c>
      <c r="M1785">
        <v>0</v>
      </c>
    </row>
    <row r="1786" spans="10:13">
      <c r="J1786">
        <v>1811</v>
      </c>
      <c r="K1786">
        <v>351</v>
      </c>
      <c r="L1786">
        <v>0</v>
      </c>
      <c r="M1786">
        <v>0</v>
      </c>
    </row>
    <row r="1787" spans="10:13">
      <c r="J1787">
        <v>1822</v>
      </c>
      <c r="K1787">
        <v>341</v>
      </c>
      <c r="L1787">
        <v>0</v>
      </c>
      <c r="M1787">
        <v>0</v>
      </c>
    </row>
    <row r="1788" spans="10:13">
      <c r="J1788">
        <v>1834</v>
      </c>
      <c r="K1788">
        <v>335</v>
      </c>
      <c r="L1788">
        <v>0</v>
      </c>
      <c r="M1788">
        <v>0</v>
      </c>
    </row>
    <row r="1789" spans="10:13">
      <c r="J1789">
        <v>1851</v>
      </c>
      <c r="K1789">
        <v>323</v>
      </c>
      <c r="L1789">
        <v>0</v>
      </c>
      <c r="M1789">
        <v>0</v>
      </c>
    </row>
    <row r="1790" spans="10:13">
      <c r="J1790">
        <v>1862</v>
      </c>
      <c r="K1790">
        <v>313</v>
      </c>
      <c r="L1790">
        <v>0</v>
      </c>
      <c r="M1790">
        <v>0</v>
      </c>
    </row>
    <row r="1791" spans="10:13">
      <c r="J1791">
        <v>1863</v>
      </c>
      <c r="K1791">
        <v>303</v>
      </c>
      <c r="L1791">
        <v>0</v>
      </c>
      <c r="M1791">
        <v>0</v>
      </c>
    </row>
    <row r="1792" spans="10:13">
      <c r="J1792">
        <v>1871</v>
      </c>
      <c r="K1792">
        <v>295</v>
      </c>
      <c r="L1792">
        <v>0</v>
      </c>
      <c r="M1792">
        <v>0</v>
      </c>
    </row>
    <row r="1793" spans="10:13">
      <c r="J1793">
        <v>1892</v>
      </c>
      <c r="K1793">
        <v>286</v>
      </c>
      <c r="L1793">
        <v>0</v>
      </c>
      <c r="M1793">
        <v>0</v>
      </c>
    </row>
    <row r="1794" spans="10:13">
      <c r="J1794">
        <v>1901</v>
      </c>
      <c r="K1794">
        <v>278</v>
      </c>
      <c r="L1794">
        <v>0</v>
      </c>
      <c r="M1794">
        <v>0</v>
      </c>
    </row>
    <row r="1795" spans="10:13">
      <c r="J1795">
        <v>1913</v>
      </c>
      <c r="K1795">
        <v>279</v>
      </c>
      <c r="L1795">
        <v>0</v>
      </c>
      <c r="M1795">
        <v>0</v>
      </c>
    </row>
    <row r="1796" spans="10:13">
      <c r="J1796">
        <v>0</v>
      </c>
      <c r="K1796">
        <v>0</v>
      </c>
      <c r="L1796">
        <v>0</v>
      </c>
      <c r="M1796">
        <v>0</v>
      </c>
    </row>
    <row r="1797" spans="10:13">
      <c r="J1797">
        <v>0</v>
      </c>
      <c r="K1797">
        <v>0</v>
      </c>
      <c r="L1797">
        <v>0</v>
      </c>
      <c r="M1797">
        <v>0</v>
      </c>
    </row>
    <row r="1798" spans="10:13">
      <c r="J1798">
        <v>0</v>
      </c>
      <c r="K1798">
        <v>0</v>
      </c>
      <c r="L1798">
        <v>0</v>
      </c>
      <c r="M1798">
        <v>0</v>
      </c>
    </row>
    <row r="1799" spans="10:13">
      <c r="J1799">
        <v>0</v>
      </c>
      <c r="K1799">
        <v>0</v>
      </c>
      <c r="L1799">
        <v>0</v>
      </c>
      <c r="M1799">
        <v>0</v>
      </c>
    </row>
    <row r="1800" spans="10:13">
      <c r="J1800">
        <v>0</v>
      </c>
      <c r="K1800">
        <v>0</v>
      </c>
      <c r="L1800">
        <v>0</v>
      </c>
      <c r="M1800">
        <v>0</v>
      </c>
    </row>
    <row r="1801" spans="10:13">
      <c r="J1801">
        <v>0</v>
      </c>
      <c r="K1801">
        <v>0</v>
      </c>
      <c r="L1801">
        <v>0</v>
      </c>
      <c r="M1801">
        <v>0</v>
      </c>
    </row>
    <row r="1802" spans="10:13">
      <c r="J1802">
        <v>0</v>
      </c>
      <c r="K1802">
        <v>0</v>
      </c>
      <c r="L1802">
        <v>0</v>
      </c>
      <c r="M1802">
        <v>0</v>
      </c>
    </row>
    <row r="1803" spans="10:13">
      <c r="J1803">
        <v>0</v>
      </c>
      <c r="K1803">
        <v>0</v>
      </c>
      <c r="L1803">
        <v>0</v>
      </c>
      <c r="M1803">
        <v>0</v>
      </c>
    </row>
    <row r="1804" spans="10:13">
      <c r="J1804">
        <v>0</v>
      </c>
      <c r="K1804">
        <v>0</v>
      </c>
      <c r="L1804">
        <v>0</v>
      </c>
      <c r="M1804">
        <v>0</v>
      </c>
    </row>
    <row r="1805" spans="10:13">
      <c r="J1805">
        <v>0</v>
      </c>
      <c r="K1805">
        <v>0</v>
      </c>
      <c r="L1805">
        <v>0</v>
      </c>
      <c r="M1805">
        <v>0</v>
      </c>
    </row>
    <row r="1806" spans="10:13">
      <c r="J1806">
        <v>0</v>
      </c>
      <c r="K1806">
        <v>0</v>
      </c>
      <c r="L1806">
        <v>0</v>
      </c>
      <c r="M1806">
        <v>0</v>
      </c>
    </row>
    <row r="1807" spans="10:13">
      <c r="J1807">
        <v>0</v>
      </c>
      <c r="K1807">
        <v>0</v>
      </c>
      <c r="L1807">
        <v>0</v>
      </c>
      <c r="M1807">
        <v>0</v>
      </c>
    </row>
    <row r="1808" spans="10:13">
      <c r="J1808">
        <v>0</v>
      </c>
      <c r="K1808">
        <v>0</v>
      </c>
      <c r="L1808">
        <v>0</v>
      </c>
      <c r="M1808">
        <v>0</v>
      </c>
    </row>
    <row r="1809" spans="10:13">
      <c r="J1809">
        <v>0</v>
      </c>
      <c r="K1809">
        <v>0</v>
      </c>
      <c r="L1809">
        <v>0</v>
      </c>
      <c r="M1809">
        <v>0</v>
      </c>
    </row>
    <row r="1810" spans="10:13">
      <c r="J1810">
        <v>0</v>
      </c>
      <c r="K1810">
        <v>0</v>
      </c>
      <c r="L1810">
        <v>0</v>
      </c>
      <c r="M1810">
        <v>0</v>
      </c>
    </row>
    <row r="1811" spans="10:13">
      <c r="J1811">
        <v>0</v>
      </c>
      <c r="K1811">
        <v>0</v>
      </c>
      <c r="L1811">
        <v>0</v>
      </c>
      <c r="M1811">
        <v>0</v>
      </c>
    </row>
    <row r="1812" spans="10:13">
      <c r="J1812">
        <v>0</v>
      </c>
      <c r="K1812">
        <v>0</v>
      </c>
      <c r="L1812">
        <v>0</v>
      </c>
      <c r="M1812">
        <v>0</v>
      </c>
    </row>
    <row r="1813" spans="10:13">
      <c r="J1813">
        <v>0</v>
      </c>
      <c r="K1813">
        <v>0</v>
      </c>
      <c r="L1813">
        <v>0</v>
      </c>
      <c r="M1813">
        <v>0</v>
      </c>
    </row>
    <row r="1814" spans="10:13">
      <c r="J1814">
        <v>0</v>
      </c>
      <c r="K1814">
        <v>0</v>
      </c>
      <c r="L1814">
        <v>0</v>
      </c>
      <c r="M1814">
        <v>0</v>
      </c>
    </row>
    <row r="1815" spans="10:13">
      <c r="J1815">
        <v>0</v>
      </c>
      <c r="K1815">
        <v>0</v>
      </c>
      <c r="L1815">
        <v>0</v>
      </c>
      <c r="M1815">
        <v>0</v>
      </c>
    </row>
    <row r="1816" spans="10:13">
      <c r="J1816">
        <v>0</v>
      </c>
      <c r="K1816">
        <v>0</v>
      </c>
      <c r="L1816">
        <v>0</v>
      </c>
      <c r="M1816">
        <v>0</v>
      </c>
    </row>
    <row r="1817" spans="10:13">
      <c r="J1817">
        <v>0</v>
      </c>
      <c r="K1817">
        <v>0</v>
      </c>
      <c r="L1817">
        <v>0</v>
      </c>
      <c r="M1817">
        <v>0</v>
      </c>
    </row>
    <row r="1818" spans="10:13">
      <c r="J1818">
        <v>0</v>
      </c>
      <c r="K1818">
        <v>0</v>
      </c>
      <c r="L1818">
        <v>0</v>
      </c>
      <c r="M1818">
        <v>0</v>
      </c>
    </row>
    <row r="1819" spans="10:13">
      <c r="J1819">
        <v>0</v>
      </c>
      <c r="K1819">
        <v>0</v>
      </c>
      <c r="L1819">
        <v>0</v>
      </c>
      <c r="M1819">
        <v>0</v>
      </c>
    </row>
    <row r="1820" spans="10:13">
      <c r="J1820">
        <v>0</v>
      </c>
      <c r="K1820">
        <v>0</v>
      </c>
      <c r="L1820">
        <v>0</v>
      </c>
      <c r="M1820">
        <v>0</v>
      </c>
    </row>
    <row r="1821" spans="10:13">
      <c r="J1821">
        <v>0</v>
      </c>
      <c r="K1821">
        <v>0</v>
      </c>
      <c r="L1821">
        <v>0</v>
      </c>
      <c r="M1821">
        <v>0</v>
      </c>
    </row>
    <row r="1822" spans="10:13">
      <c r="J1822">
        <v>0</v>
      </c>
      <c r="K1822">
        <v>0</v>
      </c>
      <c r="L1822">
        <v>0</v>
      </c>
      <c r="M1822">
        <v>0</v>
      </c>
    </row>
    <row r="1823" spans="10:13">
      <c r="J1823">
        <v>0</v>
      </c>
      <c r="K1823">
        <v>0</v>
      </c>
      <c r="L1823">
        <v>0</v>
      </c>
      <c r="M1823">
        <v>0</v>
      </c>
    </row>
    <row r="1824" spans="10:13">
      <c r="J1824">
        <v>0</v>
      </c>
      <c r="K1824">
        <v>0</v>
      </c>
      <c r="L1824">
        <v>0</v>
      </c>
      <c r="M1824">
        <v>0</v>
      </c>
    </row>
    <row r="1825" spans="10:13">
      <c r="J1825">
        <v>0</v>
      </c>
      <c r="K1825">
        <v>0</v>
      </c>
      <c r="L1825">
        <v>0</v>
      </c>
      <c r="M1825">
        <v>0</v>
      </c>
    </row>
    <row r="1826" spans="10:13">
      <c r="J1826">
        <v>0</v>
      </c>
      <c r="K1826">
        <v>0</v>
      </c>
      <c r="L1826">
        <v>0</v>
      </c>
      <c r="M1826">
        <v>0</v>
      </c>
    </row>
    <row r="1827" spans="10:13">
      <c r="J1827">
        <v>0</v>
      </c>
      <c r="K1827">
        <v>0</v>
      </c>
      <c r="L1827">
        <v>0</v>
      </c>
      <c r="M1827">
        <v>0</v>
      </c>
    </row>
    <row r="1828" spans="10:13">
      <c r="J1828">
        <v>0</v>
      </c>
      <c r="K1828">
        <v>0</v>
      </c>
      <c r="L1828">
        <v>0</v>
      </c>
      <c r="M1828">
        <v>0</v>
      </c>
    </row>
    <row r="1829" spans="10:13">
      <c r="J1829">
        <v>0</v>
      </c>
      <c r="K1829">
        <v>0</v>
      </c>
      <c r="L1829">
        <v>0</v>
      </c>
      <c r="M1829">
        <v>0</v>
      </c>
    </row>
    <row r="1830" spans="10:13">
      <c r="J1830">
        <v>0</v>
      </c>
      <c r="K1830">
        <v>0</v>
      </c>
      <c r="L1830">
        <v>0</v>
      </c>
      <c r="M1830">
        <v>0</v>
      </c>
    </row>
    <row r="1831" spans="10:13">
      <c r="J1831">
        <v>0</v>
      </c>
      <c r="K1831">
        <v>0</v>
      </c>
      <c r="L1831">
        <v>0</v>
      </c>
      <c r="M1831">
        <v>0</v>
      </c>
    </row>
    <row r="1832" spans="10:13">
      <c r="J1832">
        <v>0</v>
      </c>
      <c r="K1832">
        <v>0</v>
      </c>
      <c r="L1832">
        <v>0</v>
      </c>
      <c r="M1832">
        <v>0</v>
      </c>
    </row>
    <row r="1833" spans="10:13">
      <c r="J1833">
        <v>0</v>
      </c>
      <c r="K1833">
        <v>0</v>
      </c>
      <c r="L1833">
        <v>0</v>
      </c>
      <c r="M1833">
        <v>0</v>
      </c>
    </row>
    <row r="1834" spans="10:13">
      <c r="J1834">
        <v>0</v>
      </c>
      <c r="K1834">
        <v>0</v>
      </c>
      <c r="L1834">
        <v>0</v>
      </c>
      <c r="M1834">
        <v>0</v>
      </c>
    </row>
    <row r="1835" spans="10:13">
      <c r="J1835">
        <v>0</v>
      </c>
      <c r="K1835">
        <v>0</v>
      </c>
      <c r="L1835">
        <v>0</v>
      </c>
      <c r="M1835">
        <v>0</v>
      </c>
    </row>
    <row r="1836" spans="10:13">
      <c r="J1836">
        <v>0</v>
      </c>
      <c r="K1836">
        <v>0</v>
      </c>
      <c r="L1836">
        <v>0</v>
      </c>
      <c r="M1836">
        <v>0</v>
      </c>
    </row>
    <row r="1837" spans="10:13">
      <c r="J1837">
        <v>0</v>
      </c>
      <c r="K1837">
        <v>0</v>
      </c>
      <c r="L1837">
        <v>0</v>
      </c>
      <c r="M1837">
        <v>0</v>
      </c>
    </row>
    <row r="1838" spans="10:13">
      <c r="J1838">
        <v>0</v>
      </c>
      <c r="K1838">
        <v>0</v>
      </c>
      <c r="L1838">
        <v>0</v>
      </c>
      <c r="M1838">
        <v>0</v>
      </c>
    </row>
    <row r="1839" spans="10:13">
      <c r="J1839">
        <v>0</v>
      </c>
      <c r="K1839">
        <v>0</v>
      </c>
      <c r="L1839">
        <v>0</v>
      </c>
      <c r="M1839">
        <v>0</v>
      </c>
    </row>
    <row r="1840" spans="10:13">
      <c r="J1840">
        <v>0</v>
      </c>
      <c r="K1840">
        <v>0</v>
      </c>
      <c r="L1840">
        <v>0</v>
      </c>
      <c r="M1840">
        <v>0</v>
      </c>
    </row>
    <row r="1841" spans="10:13">
      <c r="J1841">
        <v>0</v>
      </c>
      <c r="K1841">
        <v>0</v>
      </c>
      <c r="L1841">
        <v>0</v>
      </c>
      <c r="M1841">
        <v>0</v>
      </c>
    </row>
    <row r="1842" spans="10:13">
      <c r="J1842">
        <v>0</v>
      </c>
      <c r="K1842">
        <v>0</v>
      </c>
      <c r="L1842">
        <v>0</v>
      </c>
      <c r="M1842">
        <v>0</v>
      </c>
    </row>
    <row r="1843" spans="10:13">
      <c r="J1843">
        <v>0</v>
      </c>
      <c r="K1843">
        <v>0</v>
      </c>
      <c r="L1843">
        <v>0</v>
      </c>
      <c r="M1843">
        <v>0</v>
      </c>
    </row>
    <row r="1844" spans="10:13">
      <c r="J1844">
        <v>0</v>
      </c>
      <c r="K1844">
        <v>0</v>
      </c>
      <c r="L1844">
        <v>0</v>
      </c>
      <c r="M1844">
        <v>0</v>
      </c>
    </row>
    <row r="1845" spans="10:13">
      <c r="J1845">
        <v>0</v>
      </c>
      <c r="K1845">
        <v>0</v>
      </c>
      <c r="L1845">
        <v>0</v>
      </c>
      <c r="M1845">
        <v>0</v>
      </c>
    </row>
    <row r="1846" spans="10:13">
      <c r="J1846">
        <v>0</v>
      </c>
      <c r="K1846">
        <v>0</v>
      </c>
      <c r="L1846">
        <v>0</v>
      </c>
      <c r="M1846">
        <v>0</v>
      </c>
    </row>
    <row r="1847" spans="10:13">
      <c r="J1847">
        <v>0</v>
      </c>
      <c r="K1847">
        <v>0</v>
      </c>
      <c r="L1847">
        <v>0</v>
      </c>
      <c r="M1847">
        <v>0</v>
      </c>
    </row>
    <row r="1848" spans="10:13">
      <c r="J1848">
        <v>0</v>
      </c>
      <c r="K1848">
        <v>0</v>
      </c>
      <c r="L1848">
        <v>0</v>
      </c>
      <c r="M1848">
        <v>0</v>
      </c>
    </row>
    <row r="1849" spans="10:13">
      <c r="J1849">
        <v>0</v>
      </c>
      <c r="K1849">
        <v>0</v>
      </c>
      <c r="L1849">
        <v>0</v>
      </c>
      <c r="M1849">
        <v>0</v>
      </c>
    </row>
    <row r="1850" spans="10:13">
      <c r="J1850">
        <v>0</v>
      </c>
      <c r="K1850">
        <v>0</v>
      </c>
      <c r="L1850">
        <v>0</v>
      </c>
      <c r="M1850">
        <v>0</v>
      </c>
    </row>
    <row r="1851" spans="10:13">
      <c r="J1851">
        <v>0</v>
      </c>
      <c r="K1851">
        <v>0</v>
      </c>
      <c r="L1851">
        <v>0</v>
      </c>
      <c r="M1851">
        <v>0</v>
      </c>
    </row>
    <row r="1852" spans="10:13">
      <c r="J1852">
        <v>0</v>
      </c>
      <c r="K1852">
        <v>0</v>
      </c>
      <c r="L1852">
        <v>0</v>
      </c>
      <c r="M1852">
        <v>0</v>
      </c>
    </row>
    <row r="1853" spans="10:13">
      <c r="J1853">
        <v>0</v>
      </c>
      <c r="K1853">
        <v>0</v>
      </c>
      <c r="L1853">
        <v>0</v>
      </c>
      <c r="M1853">
        <v>0</v>
      </c>
    </row>
    <row r="1854" spans="10:13">
      <c r="J1854">
        <v>0</v>
      </c>
      <c r="K1854">
        <v>0</v>
      </c>
      <c r="L1854">
        <v>0</v>
      </c>
      <c r="M1854">
        <v>0</v>
      </c>
    </row>
    <row r="1855" spans="10:13">
      <c r="J1855">
        <v>0</v>
      </c>
      <c r="K1855">
        <v>0</v>
      </c>
      <c r="L1855">
        <v>0</v>
      </c>
      <c r="M1855">
        <v>0</v>
      </c>
    </row>
    <row r="1856" spans="10:13">
      <c r="J1856">
        <v>0</v>
      </c>
      <c r="K1856">
        <v>0</v>
      </c>
      <c r="L1856">
        <v>0</v>
      </c>
      <c r="M1856">
        <v>0</v>
      </c>
    </row>
    <row r="1857" spans="10:13">
      <c r="J1857">
        <v>0</v>
      </c>
      <c r="K1857">
        <v>0</v>
      </c>
      <c r="L1857">
        <v>0</v>
      </c>
      <c r="M1857">
        <v>0</v>
      </c>
    </row>
    <row r="1858" spans="10:13">
      <c r="J1858">
        <v>0</v>
      </c>
      <c r="K1858">
        <v>0</v>
      </c>
      <c r="L1858">
        <v>0</v>
      </c>
      <c r="M1858">
        <v>0</v>
      </c>
    </row>
    <row r="1859" spans="10:13">
      <c r="J1859">
        <v>0</v>
      </c>
      <c r="K1859">
        <v>0</v>
      </c>
      <c r="L1859">
        <v>0</v>
      </c>
      <c r="M1859">
        <v>0</v>
      </c>
    </row>
    <row r="1860" spans="10:13">
      <c r="J1860">
        <v>0</v>
      </c>
      <c r="K1860">
        <v>0</v>
      </c>
      <c r="L1860">
        <v>0</v>
      </c>
      <c r="M1860">
        <v>0</v>
      </c>
    </row>
    <row r="1861" spans="10:13">
      <c r="J1861">
        <v>0</v>
      </c>
      <c r="K1861">
        <v>0</v>
      </c>
      <c r="L1861">
        <v>0</v>
      </c>
      <c r="M1861">
        <v>0</v>
      </c>
    </row>
    <row r="1862" spans="10:13">
      <c r="J1862">
        <v>0</v>
      </c>
      <c r="K1862">
        <v>0</v>
      </c>
      <c r="L1862">
        <v>0</v>
      </c>
      <c r="M1862">
        <v>0</v>
      </c>
    </row>
    <row r="1863" spans="10:13">
      <c r="J1863">
        <v>0</v>
      </c>
      <c r="K1863">
        <v>0</v>
      </c>
      <c r="L1863">
        <v>0</v>
      </c>
      <c r="M1863">
        <v>0</v>
      </c>
    </row>
    <row r="1864" spans="10:13">
      <c r="J1864">
        <v>0</v>
      </c>
      <c r="K1864">
        <v>0</v>
      </c>
      <c r="L1864">
        <v>0</v>
      </c>
      <c r="M1864">
        <v>0</v>
      </c>
    </row>
    <row r="1865" spans="10:13">
      <c r="J1865">
        <v>0</v>
      </c>
      <c r="K1865">
        <v>0</v>
      </c>
      <c r="L1865">
        <v>0</v>
      </c>
      <c r="M1865">
        <v>0</v>
      </c>
    </row>
    <row r="1866" spans="10:13">
      <c r="J1866">
        <v>0</v>
      </c>
      <c r="K1866">
        <v>0</v>
      </c>
      <c r="L1866">
        <v>0</v>
      </c>
      <c r="M1866">
        <v>0</v>
      </c>
    </row>
    <row r="1867" spans="10:13">
      <c r="J1867">
        <v>0</v>
      </c>
      <c r="K1867">
        <v>0</v>
      </c>
      <c r="L1867">
        <v>0</v>
      </c>
      <c r="M1867">
        <v>0</v>
      </c>
    </row>
    <row r="1868" spans="10:13">
      <c r="J1868">
        <v>0</v>
      </c>
      <c r="K1868">
        <v>0</v>
      </c>
      <c r="L1868">
        <v>0</v>
      </c>
      <c r="M1868">
        <v>0</v>
      </c>
    </row>
    <row r="1869" spans="10:13">
      <c r="J1869">
        <v>0</v>
      </c>
      <c r="K1869">
        <v>0</v>
      </c>
      <c r="L1869">
        <v>0</v>
      </c>
      <c r="M1869">
        <v>0</v>
      </c>
    </row>
    <row r="1870" spans="10:13">
      <c r="J1870">
        <v>0</v>
      </c>
      <c r="K1870">
        <v>0</v>
      </c>
      <c r="L1870">
        <v>0</v>
      </c>
      <c r="M1870">
        <v>0</v>
      </c>
    </row>
    <row r="1871" spans="10:13">
      <c r="J1871">
        <v>0</v>
      </c>
      <c r="K1871">
        <v>0</v>
      </c>
      <c r="L1871">
        <v>0</v>
      </c>
      <c r="M1871">
        <v>0</v>
      </c>
    </row>
    <row r="1872" spans="10:13">
      <c r="J1872">
        <v>0</v>
      </c>
      <c r="K1872">
        <v>0</v>
      </c>
      <c r="L1872">
        <v>0</v>
      </c>
      <c r="M1872">
        <v>0</v>
      </c>
    </row>
    <row r="1873" spans="10:13">
      <c r="J1873">
        <v>0</v>
      </c>
      <c r="K1873">
        <v>0</v>
      </c>
      <c r="L1873">
        <v>0</v>
      </c>
      <c r="M1873">
        <v>0</v>
      </c>
    </row>
    <row r="1874" spans="10:13">
      <c r="J1874">
        <v>0</v>
      </c>
      <c r="K1874">
        <v>0</v>
      </c>
      <c r="L1874">
        <v>0</v>
      </c>
      <c r="M1874">
        <v>0</v>
      </c>
    </row>
    <row r="1875" spans="10:13">
      <c r="J1875">
        <v>0</v>
      </c>
      <c r="K1875">
        <v>0</v>
      </c>
      <c r="L1875">
        <v>0</v>
      </c>
      <c r="M1875">
        <v>0</v>
      </c>
    </row>
    <row r="1876" spans="10:13">
      <c r="J1876">
        <v>0</v>
      </c>
      <c r="K1876">
        <v>0</v>
      </c>
      <c r="L1876">
        <v>0</v>
      </c>
      <c r="M1876">
        <v>0</v>
      </c>
    </row>
    <row r="1877" spans="10:13">
      <c r="J1877">
        <v>0</v>
      </c>
      <c r="K1877">
        <v>0</v>
      </c>
      <c r="L1877">
        <v>0</v>
      </c>
      <c r="M1877">
        <v>0</v>
      </c>
    </row>
    <row r="1878" spans="10:13">
      <c r="J1878">
        <v>0</v>
      </c>
      <c r="K1878">
        <v>0</v>
      </c>
      <c r="L1878">
        <v>0</v>
      </c>
      <c r="M1878">
        <v>0</v>
      </c>
    </row>
    <row r="1879" spans="10:13">
      <c r="J1879">
        <v>0</v>
      </c>
      <c r="K1879">
        <v>0</v>
      </c>
      <c r="L1879">
        <v>0</v>
      </c>
      <c r="M1879">
        <v>0</v>
      </c>
    </row>
    <row r="1880" spans="10:13">
      <c r="J1880">
        <v>0</v>
      </c>
      <c r="K1880">
        <v>0</v>
      </c>
      <c r="L1880">
        <v>0</v>
      </c>
      <c r="M1880">
        <v>0</v>
      </c>
    </row>
    <row r="1881" spans="10:13">
      <c r="J1881">
        <v>0</v>
      </c>
      <c r="K1881">
        <v>0</v>
      </c>
      <c r="L1881">
        <v>0</v>
      </c>
      <c r="M1881">
        <v>0</v>
      </c>
    </row>
    <row r="1882" spans="10:13">
      <c r="J1882">
        <v>0</v>
      </c>
      <c r="K1882">
        <v>0</v>
      </c>
      <c r="L1882">
        <v>0</v>
      </c>
      <c r="M1882">
        <v>0</v>
      </c>
    </row>
    <row r="1883" spans="10:13">
      <c r="J1883">
        <v>0</v>
      </c>
      <c r="K1883">
        <v>0</v>
      </c>
      <c r="L1883">
        <v>0</v>
      </c>
      <c r="M1883">
        <v>0</v>
      </c>
    </row>
    <row r="1884" spans="10:13">
      <c r="J1884">
        <v>0</v>
      </c>
      <c r="K1884">
        <v>0</v>
      </c>
      <c r="L1884">
        <v>0</v>
      </c>
      <c r="M1884">
        <v>0</v>
      </c>
    </row>
    <row r="1885" spans="10:13">
      <c r="J1885">
        <v>0</v>
      </c>
      <c r="K1885">
        <v>0</v>
      </c>
      <c r="L1885">
        <v>0</v>
      </c>
      <c r="M1885">
        <v>0</v>
      </c>
    </row>
    <row r="1886" spans="10:13">
      <c r="J1886">
        <v>0</v>
      </c>
      <c r="K1886">
        <v>0</v>
      </c>
      <c r="L1886">
        <v>0</v>
      </c>
      <c r="M1886">
        <v>0</v>
      </c>
    </row>
    <row r="1887" spans="10:13">
      <c r="J1887">
        <v>0</v>
      </c>
      <c r="K1887">
        <v>0</v>
      </c>
      <c r="L1887">
        <v>0</v>
      </c>
      <c r="M1887">
        <v>0</v>
      </c>
    </row>
    <row r="1888" spans="10:13">
      <c r="J1888">
        <v>0</v>
      </c>
      <c r="K1888">
        <v>0</v>
      </c>
      <c r="L1888">
        <v>0</v>
      </c>
      <c r="M1888">
        <v>0</v>
      </c>
    </row>
    <row r="1889" spans="10:13">
      <c r="J1889">
        <v>0</v>
      </c>
      <c r="K1889">
        <v>0</v>
      </c>
      <c r="L1889">
        <v>0</v>
      </c>
      <c r="M1889">
        <v>0</v>
      </c>
    </row>
    <row r="1890" spans="10:13">
      <c r="J1890">
        <v>0</v>
      </c>
      <c r="K1890">
        <v>0</v>
      </c>
      <c r="L1890">
        <v>0</v>
      </c>
      <c r="M1890">
        <v>0</v>
      </c>
    </row>
    <row r="1891" spans="10:13">
      <c r="J1891">
        <v>0</v>
      </c>
      <c r="K1891">
        <v>0</v>
      </c>
      <c r="L1891">
        <v>0</v>
      </c>
      <c r="M1891">
        <v>0</v>
      </c>
    </row>
    <row r="1892" spans="10:13">
      <c r="J1892">
        <v>0</v>
      </c>
      <c r="K1892">
        <v>0</v>
      </c>
      <c r="L1892">
        <v>0</v>
      </c>
      <c r="M1892">
        <v>0</v>
      </c>
    </row>
    <row r="1893" spans="10:13">
      <c r="J1893">
        <v>0</v>
      </c>
      <c r="K1893">
        <v>0</v>
      </c>
      <c r="L1893">
        <v>0</v>
      </c>
      <c r="M1893">
        <v>0</v>
      </c>
    </row>
    <row r="1894" spans="10:13">
      <c r="J1894">
        <v>0</v>
      </c>
      <c r="K1894">
        <v>0</v>
      </c>
      <c r="L1894">
        <v>0</v>
      </c>
      <c r="M1894">
        <v>0</v>
      </c>
    </row>
    <row r="1895" spans="10:13">
      <c r="J1895">
        <v>0</v>
      </c>
      <c r="K1895">
        <v>0</v>
      </c>
      <c r="L1895">
        <v>0</v>
      </c>
      <c r="M1895">
        <v>0</v>
      </c>
    </row>
    <row r="1896" spans="10:13">
      <c r="J1896">
        <v>0</v>
      </c>
      <c r="K1896">
        <v>0</v>
      </c>
      <c r="L1896">
        <v>0</v>
      </c>
      <c r="M1896">
        <v>0</v>
      </c>
    </row>
    <row r="1897" spans="10:13">
      <c r="J1897">
        <v>0</v>
      </c>
      <c r="K1897">
        <v>0</v>
      </c>
      <c r="L1897">
        <v>0</v>
      </c>
      <c r="M1897">
        <v>0</v>
      </c>
    </row>
    <row r="1898" spans="10:13">
      <c r="J1898">
        <v>0</v>
      </c>
      <c r="K1898">
        <v>0</v>
      </c>
      <c r="L1898">
        <v>0</v>
      </c>
      <c r="M1898">
        <v>0</v>
      </c>
    </row>
    <row r="1899" spans="10:13">
      <c r="J1899">
        <v>0</v>
      </c>
      <c r="K1899">
        <v>0</v>
      </c>
      <c r="L1899">
        <v>0</v>
      </c>
      <c r="M1899">
        <v>0</v>
      </c>
    </row>
    <row r="1900" spans="10:13">
      <c r="J1900">
        <v>0</v>
      </c>
      <c r="K1900">
        <v>0</v>
      </c>
      <c r="L1900">
        <v>0</v>
      </c>
      <c r="M1900">
        <v>0</v>
      </c>
    </row>
    <row r="1901" spans="10:13">
      <c r="J1901">
        <v>0</v>
      </c>
      <c r="K1901">
        <v>0</v>
      </c>
      <c r="L1901">
        <v>0</v>
      </c>
      <c r="M1901">
        <v>0</v>
      </c>
    </row>
    <row r="1902" spans="10:13">
      <c r="J1902">
        <v>0</v>
      </c>
      <c r="K1902">
        <v>0</v>
      </c>
      <c r="L1902">
        <v>0</v>
      </c>
      <c r="M1902">
        <v>0</v>
      </c>
    </row>
    <row r="1903" spans="10:13">
      <c r="J1903">
        <v>0</v>
      </c>
      <c r="K1903">
        <v>0</v>
      </c>
      <c r="L1903">
        <v>0</v>
      </c>
      <c r="M1903">
        <v>0</v>
      </c>
    </row>
    <row r="1904" spans="10:13">
      <c r="J1904">
        <v>0</v>
      </c>
      <c r="K1904">
        <v>0</v>
      </c>
      <c r="L1904">
        <v>0</v>
      </c>
      <c r="M1904">
        <v>0</v>
      </c>
    </row>
    <row r="1905" spans="10:13">
      <c r="J1905">
        <v>0</v>
      </c>
      <c r="K1905">
        <v>0</v>
      </c>
      <c r="L1905">
        <v>0</v>
      </c>
      <c r="M1905">
        <v>0</v>
      </c>
    </row>
    <row r="1906" spans="10:13">
      <c r="J1906">
        <v>0</v>
      </c>
      <c r="K1906">
        <v>0</v>
      </c>
      <c r="L1906">
        <v>0</v>
      </c>
      <c r="M1906">
        <v>0</v>
      </c>
    </row>
    <row r="1907" spans="10:13">
      <c r="J1907">
        <v>0</v>
      </c>
      <c r="K1907">
        <v>0</v>
      </c>
      <c r="L1907">
        <v>0</v>
      </c>
      <c r="M1907">
        <v>0</v>
      </c>
    </row>
    <row r="1908" spans="10:13">
      <c r="J1908">
        <v>0</v>
      </c>
      <c r="K1908">
        <v>0</v>
      </c>
      <c r="L1908">
        <v>0</v>
      </c>
      <c r="M1908">
        <v>14</v>
      </c>
    </row>
    <row r="1909" spans="10:13">
      <c r="J1909">
        <v>0</v>
      </c>
      <c r="K1909">
        <v>0</v>
      </c>
      <c r="L1909">
        <v>0</v>
      </c>
      <c r="M1909">
        <v>16</v>
      </c>
    </row>
    <row r="1910" spans="10:13">
      <c r="J1910">
        <v>0</v>
      </c>
      <c r="K1910">
        <v>0</v>
      </c>
      <c r="L1910">
        <v>0</v>
      </c>
      <c r="M1910">
        <v>19</v>
      </c>
    </row>
    <row r="1911" spans="10:13">
      <c r="J1911">
        <v>0</v>
      </c>
      <c r="K1911">
        <v>0</v>
      </c>
      <c r="L1911">
        <v>0</v>
      </c>
      <c r="M1911">
        <v>22</v>
      </c>
    </row>
    <row r="1912" spans="10:13">
      <c r="J1912">
        <v>0</v>
      </c>
      <c r="K1912">
        <v>0</v>
      </c>
      <c r="L1912">
        <v>0</v>
      </c>
      <c r="M1912">
        <v>25</v>
      </c>
    </row>
    <row r="1913" spans="10:13">
      <c r="J1913">
        <v>0</v>
      </c>
      <c r="K1913">
        <v>0</v>
      </c>
      <c r="L1913">
        <v>0</v>
      </c>
      <c r="M1913">
        <v>30</v>
      </c>
    </row>
    <row r="1914" spans="10:13">
      <c r="J1914">
        <v>0</v>
      </c>
      <c r="K1914">
        <v>0</v>
      </c>
      <c r="L1914">
        <v>0</v>
      </c>
      <c r="M1914">
        <v>36</v>
      </c>
    </row>
    <row r="1915" spans="10:13">
      <c r="J1915">
        <v>0</v>
      </c>
      <c r="K1915">
        <v>0</v>
      </c>
      <c r="L1915">
        <v>19</v>
      </c>
      <c r="M1915">
        <v>40</v>
      </c>
    </row>
    <row r="1916" spans="10:13">
      <c r="J1916">
        <v>0</v>
      </c>
      <c r="K1916">
        <v>0</v>
      </c>
      <c r="L1916">
        <v>32</v>
      </c>
      <c r="M1916">
        <v>46</v>
      </c>
    </row>
    <row r="1917" spans="10:13">
      <c r="J1917">
        <v>0</v>
      </c>
      <c r="K1917">
        <v>0</v>
      </c>
      <c r="L1917">
        <v>48</v>
      </c>
      <c r="M1917">
        <v>50</v>
      </c>
    </row>
    <row r="1918" spans="10:13">
      <c r="J1918">
        <v>1909</v>
      </c>
      <c r="K1918">
        <v>66</v>
      </c>
      <c r="L1918">
        <v>60</v>
      </c>
      <c r="M1918">
        <v>52</v>
      </c>
    </row>
    <row r="1919" spans="10:13">
      <c r="J1919">
        <v>1899</v>
      </c>
      <c r="K1919">
        <v>69</v>
      </c>
      <c r="L1919">
        <v>72</v>
      </c>
      <c r="M1919">
        <v>54</v>
      </c>
    </row>
    <row r="1920" spans="10:13">
      <c r="J1920">
        <v>1887</v>
      </c>
      <c r="K1920">
        <v>71</v>
      </c>
      <c r="L1920">
        <v>86</v>
      </c>
      <c r="M1920">
        <v>59</v>
      </c>
    </row>
    <row r="1921" spans="10:13">
      <c r="J1921">
        <v>1877</v>
      </c>
      <c r="K1921">
        <v>79</v>
      </c>
      <c r="L1921">
        <v>98</v>
      </c>
      <c r="M1921">
        <v>61</v>
      </c>
    </row>
    <row r="1922" spans="10:13">
      <c r="J1922">
        <v>1867</v>
      </c>
      <c r="K1922">
        <v>87</v>
      </c>
      <c r="L1922">
        <v>110</v>
      </c>
      <c r="M1922">
        <v>63</v>
      </c>
    </row>
    <row r="1923" spans="10:13">
      <c r="J1923">
        <v>1858</v>
      </c>
      <c r="K1923">
        <v>94</v>
      </c>
      <c r="L1923">
        <v>122</v>
      </c>
      <c r="M1923">
        <v>66</v>
      </c>
    </row>
    <row r="1924" spans="10:13">
      <c r="J1924">
        <v>1849</v>
      </c>
      <c r="K1924">
        <v>103</v>
      </c>
      <c r="L1924">
        <v>134</v>
      </c>
      <c r="M1924">
        <v>70</v>
      </c>
    </row>
    <row r="1925" spans="10:13">
      <c r="J1925">
        <v>1839</v>
      </c>
      <c r="K1925">
        <v>111</v>
      </c>
      <c r="L1925">
        <v>143</v>
      </c>
      <c r="M1925">
        <v>74</v>
      </c>
    </row>
    <row r="1926" spans="10:13">
      <c r="J1926">
        <v>1829</v>
      </c>
      <c r="K1926">
        <v>119</v>
      </c>
      <c r="L1926">
        <v>154</v>
      </c>
      <c r="M1926">
        <v>77</v>
      </c>
    </row>
    <row r="1927" spans="10:13">
      <c r="J1927">
        <v>1819</v>
      </c>
      <c r="K1927">
        <v>127</v>
      </c>
      <c r="L1927">
        <v>166</v>
      </c>
      <c r="M1927">
        <v>82</v>
      </c>
    </row>
    <row r="1928" spans="10:13">
      <c r="J1928">
        <v>1809</v>
      </c>
      <c r="K1928">
        <v>135</v>
      </c>
      <c r="L1928">
        <v>176</v>
      </c>
      <c r="M1928">
        <v>88</v>
      </c>
    </row>
    <row r="1929" spans="10:13">
      <c r="J1929" s="16">
        <v>1797</v>
      </c>
      <c r="K1929">
        <v>141</v>
      </c>
      <c r="L1929">
        <v>188</v>
      </c>
      <c r="M1929">
        <v>94</v>
      </c>
    </row>
    <row r="1930" spans="10:13">
      <c r="J1930" s="16">
        <v>1785</v>
      </c>
      <c r="K1930">
        <v>148</v>
      </c>
      <c r="L1930">
        <v>200</v>
      </c>
      <c r="M1930">
        <v>102</v>
      </c>
    </row>
    <row r="1931" spans="10:13">
      <c r="J1931" s="16">
        <v>1773</v>
      </c>
      <c r="K1931">
        <v>154</v>
      </c>
      <c r="L1931">
        <v>214</v>
      </c>
      <c r="M1931">
        <v>110</v>
      </c>
    </row>
    <row r="1932" spans="10:13">
      <c r="J1932" s="16">
        <v>1759</v>
      </c>
      <c r="K1932">
        <v>159</v>
      </c>
      <c r="L1932">
        <v>226</v>
      </c>
      <c r="M1932">
        <v>118</v>
      </c>
    </row>
    <row r="1933" spans="10:13">
      <c r="J1933" s="16">
        <v>1746</v>
      </c>
      <c r="K1933">
        <v>165</v>
      </c>
      <c r="L1933">
        <v>238</v>
      </c>
      <c r="M1933">
        <v>126</v>
      </c>
    </row>
    <row r="1934" spans="10:13">
      <c r="J1934">
        <v>1732</v>
      </c>
      <c r="K1934">
        <v>170</v>
      </c>
      <c r="L1934">
        <v>250</v>
      </c>
      <c r="M1934">
        <v>136</v>
      </c>
    </row>
    <row r="1935" spans="10:13">
      <c r="J1935">
        <v>1718</v>
      </c>
      <c r="K1935">
        <v>174</v>
      </c>
      <c r="L1935">
        <v>262</v>
      </c>
      <c r="M1935">
        <v>146</v>
      </c>
    </row>
    <row r="1936" spans="10:13">
      <c r="J1936">
        <v>1705</v>
      </c>
      <c r="K1936">
        <v>178</v>
      </c>
      <c r="L1936">
        <v>271</v>
      </c>
      <c r="M1936">
        <v>156</v>
      </c>
    </row>
    <row r="1937" spans="10:13">
      <c r="J1937">
        <v>1691</v>
      </c>
      <c r="K1937">
        <v>182</v>
      </c>
      <c r="L1937">
        <v>282</v>
      </c>
      <c r="M1937">
        <v>162</v>
      </c>
    </row>
    <row r="1938" spans="10:13">
      <c r="J1938">
        <v>1676</v>
      </c>
      <c r="K1938">
        <v>185</v>
      </c>
      <c r="L1938">
        <v>294</v>
      </c>
      <c r="M1938">
        <v>172</v>
      </c>
    </row>
    <row r="1939" spans="10:13">
      <c r="J1939">
        <v>1663</v>
      </c>
      <c r="K1939">
        <v>187</v>
      </c>
      <c r="L1939">
        <v>304</v>
      </c>
      <c r="M1939">
        <v>180</v>
      </c>
    </row>
    <row r="1940" spans="10:13">
      <c r="J1940">
        <v>1649</v>
      </c>
      <c r="K1940">
        <v>189</v>
      </c>
      <c r="L1940">
        <v>314</v>
      </c>
      <c r="M1940">
        <v>188</v>
      </c>
    </row>
    <row r="1941" spans="10:13">
      <c r="J1941">
        <v>1635</v>
      </c>
      <c r="K1941">
        <v>191</v>
      </c>
      <c r="L1941">
        <v>326</v>
      </c>
      <c r="M1941">
        <v>196</v>
      </c>
    </row>
    <row r="1942" spans="10:13">
      <c r="J1942">
        <v>1622</v>
      </c>
      <c r="K1942">
        <v>193</v>
      </c>
      <c r="L1942">
        <v>338</v>
      </c>
      <c r="M1942">
        <v>204</v>
      </c>
    </row>
    <row r="1943" spans="10:13">
      <c r="J1943">
        <v>1608</v>
      </c>
      <c r="K1943">
        <v>196</v>
      </c>
      <c r="L1943">
        <v>350</v>
      </c>
      <c r="M1943">
        <v>210</v>
      </c>
    </row>
    <row r="1944" spans="10:13">
      <c r="J1944">
        <v>1595</v>
      </c>
      <c r="K1944">
        <v>199</v>
      </c>
      <c r="L1944">
        <v>363</v>
      </c>
      <c r="M1944">
        <v>216</v>
      </c>
    </row>
    <row r="1945" spans="10:13">
      <c r="J1945">
        <v>1582</v>
      </c>
      <c r="K1945">
        <v>204</v>
      </c>
      <c r="L1945">
        <v>376</v>
      </c>
      <c r="M1945">
        <v>223</v>
      </c>
    </row>
    <row r="1946" spans="10:13">
      <c r="J1946">
        <v>1569</v>
      </c>
      <c r="K1946">
        <v>208</v>
      </c>
      <c r="L1946">
        <v>390</v>
      </c>
      <c r="M1946">
        <v>229</v>
      </c>
    </row>
    <row r="1947" spans="10:13">
      <c r="J1947">
        <v>1556</v>
      </c>
      <c r="K1947">
        <v>214</v>
      </c>
      <c r="L1947">
        <v>403</v>
      </c>
      <c r="M1947">
        <v>234</v>
      </c>
    </row>
    <row r="1948" spans="10:13">
      <c r="J1948">
        <v>1543</v>
      </c>
      <c r="K1948">
        <v>219</v>
      </c>
      <c r="L1948">
        <v>418</v>
      </c>
      <c r="M1948">
        <v>242</v>
      </c>
    </row>
    <row r="1949" spans="10:13">
      <c r="J1949">
        <v>1529</v>
      </c>
      <c r="K1949">
        <v>225</v>
      </c>
      <c r="L1949">
        <v>426</v>
      </c>
      <c r="M1949">
        <v>248</v>
      </c>
    </row>
    <row r="1950" spans="10:13">
      <c r="J1950">
        <v>1516</v>
      </c>
      <c r="K1950">
        <v>231</v>
      </c>
      <c r="L1950">
        <v>445</v>
      </c>
      <c r="M1950">
        <v>246</v>
      </c>
    </row>
    <row r="1951" spans="10:13">
      <c r="J1951">
        <v>1503</v>
      </c>
      <c r="K1951">
        <v>237</v>
      </c>
      <c r="L1951">
        <v>458</v>
      </c>
      <c r="M1951">
        <v>258</v>
      </c>
    </row>
    <row r="1952" spans="10:13">
      <c r="J1952">
        <v>1489</v>
      </c>
      <c r="K1952">
        <v>245</v>
      </c>
      <c r="L1952">
        <v>470</v>
      </c>
      <c r="M1952">
        <v>256</v>
      </c>
    </row>
    <row r="1953" spans="10:13">
      <c r="J1953">
        <v>1477</v>
      </c>
      <c r="K1953">
        <v>252</v>
      </c>
      <c r="L1953">
        <v>482</v>
      </c>
      <c r="M1953">
        <v>266</v>
      </c>
    </row>
    <row r="1954" spans="10:13">
      <c r="J1954">
        <v>1463</v>
      </c>
      <c r="K1954">
        <v>260</v>
      </c>
      <c r="L1954">
        <v>492</v>
      </c>
      <c r="M1954">
        <v>266</v>
      </c>
    </row>
    <row r="1955" spans="10:13">
      <c r="J1955">
        <v>1450</v>
      </c>
      <c r="K1955">
        <v>269</v>
      </c>
      <c r="L1955">
        <v>503</v>
      </c>
      <c r="M1955">
        <v>276</v>
      </c>
    </row>
    <row r="1956" spans="10:13">
      <c r="J1956">
        <v>1437</v>
      </c>
      <c r="K1956">
        <v>277</v>
      </c>
      <c r="L1956">
        <v>513</v>
      </c>
      <c r="M1956">
        <v>280</v>
      </c>
    </row>
    <row r="1957" spans="10:13">
      <c r="J1957">
        <v>1424</v>
      </c>
      <c r="K1957">
        <v>285</v>
      </c>
      <c r="L1957">
        <v>523</v>
      </c>
      <c r="M1957">
        <v>284</v>
      </c>
    </row>
    <row r="1958" spans="10:13">
      <c r="J1958">
        <v>1410</v>
      </c>
      <c r="K1958">
        <v>292</v>
      </c>
      <c r="L1958">
        <v>533</v>
      </c>
      <c r="M1958">
        <v>291</v>
      </c>
    </row>
    <row r="1959" spans="10:13">
      <c r="J1959">
        <v>1397</v>
      </c>
      <c r="K1959">
        <v>299</v>
      </c>
      <c r="L1959">
        <v>543</v>
      </c>
      <c r="M1959">
        <v>298</v>
      </c>
    </row>
    <row r="1960" spans="10:13">
      <c r="J1960">
        <v>1383</v>
      </c>
      <c r="K1960">
        <v>307</v>
      </c>
      <c r="L1960">
        <v>554</v>
      </c>
      <c r="M1960">
        <v>304</v>
      </c>
    </row>
    <row r="1961" spans="10:13">
      <c r="J1961">
        <v>1369</v>
      </c>
      <c r="K1961">
        <v>313</v>
      </c>
      <c r="L1961">
        <v>566</v>
      </c>
      <c r="M1961">
        <v>310</v>
      </c>
    </row>
    <row r="1962" spans="10:13">
      <c r="J1962">
        <v>1354</v>
      </c>
      <c r="K1962">
        <v>321</v>
      </c>
      <c r="L1962">
        <v>577</v>
      </c>
      <c r="M1962">
        <v>318</v>
      </c>
    </row>
    <row r="1963" spans="10:13">
      <c r="J1963">
        <v>1340</v>
      </c>
      <c r="K1963">
        <v>327</v>
      </c>
      <c r="L1963">
        <v>588</v>
      </c>
      <c r="M1963">
        <v>324</v>
      </c>
    </row>
    <row r="1964" spans="10:13">
      <c r="J1964">
        <v>1326</v>
      </c>
      <c r="K1964">
        <v>335</v>
      </c>
      <c r="L1964">
        <v>599</v>
      </c>
      <c r="M1964">
        <v>332</v>
      </c>
    </row>
    <row r="1965" spans="10:13">
      <c r="J1965">
        <v>1311</v>
      </c>
      <c r="K1965">
        <v>341</v>
      </c>
      <c r="L1965">
        <v>610</v>
      </c>
      <c r="M1965">
        <v>340</v>
      </c>
    </row>
    <row r="1966" spans="10:13">
      <c r="J1966">
        <v>1295</v>
      </c>
      <c r="K1966">
        <v>347</v>
      </c>
      <c r="L1966">
        <v>620</v>
      </c>
      <c r="M1966">
        <v>350</v>
      </c>
    </row>
    <row r="1967" spans="10:13">
      <c r="J1967">
        <v>1280</v>
      </c>
      <c r="K1967">
        <v>353</v>
      </c>
      <c r="L1967">
        <v>630</v>
      </c>
      <c r="M1967">
        <v>358</v>
      </c>
    </row>
    <row r="1968" spans="10:13">
      <c r="J1968">
        <v>1265</v>
      </c>
      <c r="K1968">
        <v>359</v>
      </c>
      <c r="L1968">
        <v>639</v>
      </c>
      <c r="M1968">
        <v>366</v>
      </c>
    </row>
    <row r="1969" spans="10:13">
      <c r="J1969">
        <v>1249</v>
      </c>
      <c r="K1969">
        <v>360</v>
      </c>
      <c r="L1969">
        <v>649</v>
      </c>
      <c r="M1969">
        <v>374</v>
      </c>
    </row>
    <row r="1970" spans="10:13">
      <c r="J1970">
        <v>1234</v>
      </c>
      <c r="K1970">
        <v>365</v>
      </c>
      <c r="L1970">
        <v>658</v>
      </c>
      <c r="M1970">
        <v>382</v>
      </c>
    </row>
    <row r="1971" spans="10:13">
      <c r="J1971">
        <v>1219</v>
      </c>
      <c r="K1971">
        <v>374</v>
      </c>
      <c r="L1971">
        <v>667</v>
      </c>
      <c r="M1971">
        <v>390</v>
      </c>
    </row>
    <row r="1972" spans="10:13">
      <c r="J1972">
        <v>1204</v>
      </c>
      <c r="K1972">
        <v>382</v>
      </c>
      <c r="L1972">
        <v>676</v>
      </c>
      <c r="M1972">
        <v>397</v>
      </c>
    </row>
    <row r="1973" spans="10:13">
      <c r="J1973">
        <v>1190</v>
      </c>
      <c r="K1973">
        <v>391</v>
      </c>
      <c r="L1973">
        <v>685</v>
      </c>
      <c r="M1973">
        <v>404</v>
      </c>
    </row>
    <row r="1974" spans="10:13">
      <c r="J1974">
        <v>1177</v>
      </c>
      <c r="K1974">
        <v>399</v>
      </c>
      <c r="L1974">
        <v>694</v>
      </c>
      <c r="M1974">
        <v>410</v>
      </c>
    </row>
    <row r="1975" spans="10:13">
      <c r="J1975">
        <v>1164</v>
      </c>
      <c r="K1975">
        <v>409</v>
      </c>
      <c r="L1975">
        <v>702</v>
      </c>
      <c r="M1975">
        <v>416</v>
      </c>
    </row>
    <row r="1976" spans="10:13">
      <c r="J1976">
        <v>1152</v>
      </c>
      <c r="K1976">
        <v>417</v>
      </c>
      <c r="L1976">
        <v>710</v>
      </c>
      <c r="M1976">
        <v>422</v>
      </c>
    </row>
    <row r="1977" spans="10:13">
      <c r="J1977">
        <v>1140</v>
      </c>
      <c r="K1977">
        <v>425</v>
      </c>
      <c r="L1977">
        <v>718</v>
      </c>
      <c r="M1977">
        <v>426</v>
      </c>
    </row>
    <row r="1978" spans="10:13">
      <c r="J1978">
        <v>1127</v>
      </c>
      <c r="K1978">
        <v>434</v>
      </c>
      <c r="L1978">
        <v>725</v>
      </c>
      <c r="M1978">
        <v>430</v>
      </c>
    </row>
    <row r="1979" spans="10:13">
      <c r="J1979">
        <v>1115</v>
      </c>
      <c r="K1979">
        <v>443</v>
      </c>
      <c r="L1979">
        <v>731</v>
      </c>
      <c r="M1979">
        <v>434</v>
      </c>
    </row>
    <row r="1980" spans="10:13">
      <c r="J1980">
        <v>1104</v>
      </c>
      <c r="K1980">
        <v>451</v>
      </c>
      <c r="L1980">
        <v>737</v>
      </c>
      <c r="M1980">
        <v>436</v>
      </c>
    </row>
    <row r="1981" spans="10:13">
      <c r="J1981">
        <v>1092</v>
      </c>
      <c r="K1981">
        <v>457</v>
      </c>
      <c r="L1981">
        <v>742</v>
      </c>
      <c r="M1981">
        <v>440</v>
      </c>
    </row>
    <row r="1982" spans="10:13">
      <c r="J1982">
        <v>1080</v>
      </c>
      <c r="K1982">
        <v>460</v>
      </c>
      <c r="L1982">
        <v>746</v>
      </c>
      <c r="M1982">
        <v>442</v>
      </c>
    </row>
    <row r="1983" spans="10:13">
      <c r="J1983">
        <v>1069</v>
      </c>
      <c r="K1983">
        <v>463</v>
      </c>
      <c r="L1983">
        <v>748</v>
      </c>
      <c r="M1983">
        <v>442</v>
      </c>
    </row>
    <row r="1984" spans="10:13">
      <c r="J1984">
        <v>1056</v>
      </c>
      <c r="K1984">
        <v>465</v>
      </c>
      <c r="L1984">
        <v>752</v>
      </c>
      <c r="M1984">
        <v>444</v>
      </c>
    </row>
    <row r="1985" spans="10:13">
      <c r="J1985">
        <v>1047</v>
      </c>
      <c r="K1985">
        <v>465</v>
      </c>
      <c r="L1985">
        <v>756</v>
      </c>
      <c r="M1985">
        <v>444</v>
      </c>
    </row>
    <row r="1986" spans="10:13">
      <c r="J1986">
        <v>1037</v>
      </c>
      <c r="K1986">
        <v>465</v>
      </c>
      <c r="L1986">
        <v>758</v>
      </c>
      <c r="M1986">
        <v>444</v>
      </c>
    </row>
    <row r="1987" spans="10:13">
      <c r="J1987">
        <v>1028</v>
      </c>
      <c r="K1987">
        <v>465</v>
      </c>
      <c r="L1987">
        <v>762</v>
      </c>
      <c r="M1987">
        <v>443</v>
      </c>
    </row>
    <row r="1988" spans="10:13">
      <c r="J1988">
        <v>1019</v>
      </c>
      <c r="K1988">
        <v>463</v>
      </c>
      <c r="L1988">
        <v>766</v>
      </c>
      <c r="M1988">
        <v>442</v>
      </c>
    </row>
    <row r="1989" spans="10:13">
      <c r="J1989">
        <v>1011</v>
      </c>
      <c r="K1989">
        <v>463</v>
      </c>
      <c r="L1989">
        <v>770</v>
      </c>
      <c r="M1989">
        <v>440</v>
      </c>
    </row>
    <row r="1990" spans="10:13">
      <c r="J1990">
        <v>1005</v>
      </c>
      <c r="K1990">
        <v>463</v>
      </c>
      <c r="L1990">
        <v>774</v>
      </c>
      <c r="M1990">
        <v>436</v>
      </c>
    </row>
    <row r="1991" spans="10:13">
      <c r="J1991">
        <v>997</v>
      </c>
      <c r="K1991">
        <v>463</v>
      </c>
      <c r="L1991">
        <v>778</v>
      </c>
      <c r="M1991">
        <v>433</v>
      </c>
    </row>
    <row r="1992" spans="10:13">
      <c r="J1992">
        <v>991</v>
      </c>
      <c r="K1992">
        <v>465</v>
      </c>
      <c r="L1992">
        <v>780</v>
      </c>
      <c r="M1992">
        <v>428</v>
      </c>
    </row>
    <row r="1993" spans="10:13">
      <c r="J1993">
        <v>985</v>
      </c>
      <c r="K1993">
        <v>467</v>
      </c>
      <c r="L1993">
        <v>781</v>
      </c>
      <c r="M1993">
        <v>426</v>
      </c>
    </row>
    <row r="1994" spans="10:13">
      <c r="J1994">
        <v>980</v>
      </c>
      <c r="K1994">
        <v>467</v>
      </c>
      <c r="L1994">
        <v>782</v>
      </c>
      <c r="M1994">
        <v>423</v>
      </c>
    </row>
    <row r="1995" spans="10:13">
      <c r="J1995">
        <v>975</v>
      </c>
      <c r="K1995">
        <v>467</v>
      </c>
      <c r="L1995">
        <v>782</v>
      </c>
      <c r="M1995">
        <v>420</v>
      </c>
    </row>
    <row r="1996" spans="10:13">
      <c r="J1996">
        <v>970</v>
      </c>
      <c r="K1996">
        <v>467</v>
      </c>
      <c r="L1996">
        <v>782</v>
      </c>
      <c r="M1996">
        <v>418</v>
      </c>
    </row>
    <row r="1997" spans="10:13">
      <c r="J1997">
        <v>966</v>
      </c>
      <c r="K1997">
        <v>465</v>
      </c>
      <c r="L1997">
        <v>782</v>
      </c>
      <c r="M1997">
        <v>416</v>
      </c>
    </row>
    <row r="1998" spans="10:13">
      <c r="J1998">
        <v>962</v>
      </c>
      <c r="K1998">
        <v>464</v>
      </c>
      <c r="L1998">
        <v>784</v>
      </c>
      <c r="M1998">
        <v>414</v>
      </c>
    </row>
    <row r="1999" spans="10:13">
      <c r="J1999">
        <v>956</v>
      </c>
      <c r="K1999">
        <v>467</v>
      </c>
      <c r="L1999">
        <v>784</v>
      </c>
      <c r="M1999">
        <v>412</v>
      </c>
    </row>
    <row r="2000" spans="10:13">
      <c r="J2000">
        <v>951</v>
      </c>
      <c r="K2000">
        <v>471</v>
      </c>
      <c r="L2000">
        <v>786</v>
      </c>
      <c r="M2000">
        <v>410</v>
      </c>
    </row>
    <row r="2001" spans="10:13">
      <c r="J2001" s="16">
        <v>947</v>
      </c>
      <c r="K2001">
        <v>479</v>
      </c>
      <c r="L2001">
        <v>787</v>
      </c>
      <c r="M2001">
        <v>407</v>
      </c>
    </row>
    <row r="2002" spans="10:13">
      <c r="J2002" s="16">
        <v>941</v>
      </c>
      <c r="K2002">
        <v>487</v>
      </c>
      <c r="L2002">
        <v>794</v>
      </c>
      <c r="M2002">
        <v>403</v>
      </c>
    </row>
    <row r="2003" spans="10:13">
      <c r="J2003" s="16">
        <v>935</v>
      </c>
      <c r="K2003">
        <v>496</v>
      </c>
      <c r="L2003">
        <v>799</v>
      </c>
      <c r="M2003">
        <v>400</v>
      </c>
    </row>
    <row r="2004" spans="10:13">
      <c r="J2004" s="16">
        <v>932</v>
      </c>
      <c r="K2004">
        <v>505</v>
      </c>
      <c r="L2004">
        <v>804</v>
      </c>
      <c r="M2004">
        <v>396</v>
      </c>
    </row>
    <row r="2005" spans="10:13">
      <c r="J2005" s="16">
        <v>927</v>
      </c>
      <c r="K2005">
        <v>515</v>
      </c>
      <c r="L2005">
        <v>811</v>
      </c>
      <c r="M2005">
        <v>394</v>
      </c>
    </row>
    <row r="2006" spans="10:13">
      <c r="J2006">
        <v>921</v>
      </c>
      <c r="K2006">
        <v>525</v>
      </c>
      <c r="L2006">
        <v>818</v>
      </c>
      <c r="M2006">
        <v>392</v>
      </c>
    </row>
    <row r="2007" spans="10:13">
      <c r="J2007">
        <v>914</v>
      </c>
      <c r="K2007">
        <v>536</v>
      </c>
      <c r="L2007">
        <v>824</v>
      </c>
      <c r="M2007">
        <v>390</v>
      </c>
    </row>
    <row r="2008" spans="10:13">
      <c r="J2008">
        <v>909</v>
      </c>
      <c r="K2008">
        <v>547</v>
      </c>
      <c r="L2008">
        <v>831</v>
      </c>
      <c r="M2008">
        <v>390</v>
      </c>
    </row>
    <row r="2009" spans="10:13">
      <c r="J2009">
        <v>903</v>
      </c>
      <c r="K2009">
        <v>558</v>
      </c>
      <c r="L2009">
        <v>839</v>
      </c>
      <c r="M2009">
        <v>391</v>
      </c>
    </row>
    <row r="2010" spans="10:13">
      <c r="J2010">
        <v>896</v>
      </c>
      <c r="K2010">
        <v>569</v>
      </c>
      <c r="L2010">
        <v>846</v>
      </c>
      <c r="M2010">
        <v>392</v>
      </c>
    </row>
    <row r="2011" spans="10:13">
      <c r="J2011">
        <v>889</v>
      </c>
      <c r="K2011">
        <v>578</v>
      </c>
      <c r="L2011">
        <v>855</v>
      </c>
      <c r="M2011">
        <v>396</v>
      </c>
    </row>
    <row r="2012" spans="10:13">
      <c r="J2012">
        <v>881</v>
      </c>
      <c r="K2012">
        <v>588</v>
      </c>
      <c r="L2012">
        <v>861</v>
      </c>
      <c r="M2012">
        <v>398</v>
      </c>
    </row>
    <row r="2013" spans="10:13">
      <c r="J2013">
        <v>874</v>
      </c>
      <c r="K2013">
        <v>596</v>
      </c>
      <c r="L2013">
        <v>868</v>
      </c>
      <c r="M2013">
        <v>402</v>
      </c>
    </row>
    <row r="2014" spans="10:13">
      <c r="J2014">
        <v>865</v>
      </c>
      <c r="K2014">
        <v>604</v>
      </c>
      <c r="L2014">
        <v>874</v>
      </c>
      <c r="M2014">
        <v>406</v>
      </c>
    </row>
    <row r="2015" spans="10:13">
      <c r="J2015">
        <v>856</v>
      </c>
      <c r="K2015">
        <v>611</v>
      </c>
      <c r="L2015">
        <v>881</v>
      </c>
      <c r="M2015">
        <v>410</v>
      </c>
    </row>
    <row r="2016" spans="10:13">
      <c r="J2016">
        <v>847</v>
      </c>
      <c r="K2016">
        <v>617</v>
      </c>
      <c r="L2016">
        <v>889</v>
      </c>
      <c r="M2016">
        <v>414</v>
      </c>
    </row>
    <row r="2017" spans="10:13">
      <c r="J2017">
        <v>835</v>
      </c>
      <c r="K2017">
        <v>624</v>
      </c>
      <c r="L2017">
        <v>899</v>
      </c>
      <c r="M2017">
        <v>418</v>
      </c>
    </row>
    <row r="2018" spans="10:13">
      <c r="J2018">
        <v>831</v>
      </c>
      <c r="K2018">
        <v>630</v>
      </c>
      <c r="L2018">
        <v>910</v>
      </c>
      <c r="M2018">
        <v>422</v>
      </c>
    </row>
    <row r="2019" spans="10:13">
      <c r="J2019">
        <v>821</v>
      </c>
      <c r="K2019">
        <v>636</v>
      </c>
      <c r="L2019">
        <v>923</v>
      </c>
      <c r="M2019">
        <v>426</v>
      </c>
    </row>
    <row r="2020" spans="10:13">
      <c r="J2020">
        <v>812</v>
      </c>
      <c r="K2020">
        <v>641</v>
      </c>
      <c r="L2020">
        <v>937</v>
      </c>
      <c r="M2020">
        <v>432</v>
      </c>
    </row>
    <row r="2021" spans="10:13">
      <c r="J2021">
        <v>801</v>
      </c>
      <c r="K2021">
        <v>647</v>
      </c>
      <c r="L2021">
        <v>950</v>
      </c>
      <c r="M2021">
        <v>442</v>
      </c>
    </row>
    <row r="2022" spans="10:13">
      <c r="J2022">
        <v>791</v>
      </c>
      <c r="K2022">
        <v>652</v>
      </c>
      <c r="L2022">
        <v>964</v>
      </c>
      <c r="M2022">
        <v>446</v>
      </c>
    </row>
    <row r="2023" spans="10:13">
      <c r="J2023">
        <v>778</v>
      </c>
      <c r="K2023">
        <v>657</v>
      </c>
      <c r="L2023">
        <v>976</v>
      </c>
      <c r="M2023">
        <v>448</v>
      </c>
    </row>
    <row r="2024" spans="10:13">
      <c r="J2024">
        <v>765</v>
      </c>
      <c r="K2024">
        <v>662</v>
      </c>
      <c r="L2024">
        <v>989</v>
      </c>
      <c r="M2024">
        <v>450</v>
      </c>
    </row>
    <row r="2025" spans="10:13">
      <c r="J2025">
        <v>753</v>
      </c>
      <c r="K2025">
        <v>668</v>
      </c>
      <c r="L2025">
        <v>1002</v>
      </c>
      <c r="M2025">
        <v>454</v>
      </c>
    </row>
    <row r="2026" spans="10:13">
      <c r="J2026">
        <v>741</v>
      </c>
      <c r="K2026">
        <v>674</v>
      </c>
      <c r="L2026">
        <v>1014</v>
      </c>
      <c r="M2026">
        <v>458</v>
      </c>
    </row>
    <row r="2027" spans="10:13">
      <c r="J2027">
        <v>727</v>
      </c>
      <c r="K2027">
        <v>681</v>
      </c>
      <c r="L2027">
        <v>1026</v>
      </c>
      <c r="M2027">
        <v>464</v>
      </c>
    </row>
    <row r="2028" spans="10:13">
      <c r="J2028">
        <v>714</v>
      </c>
      <c r="K2028">
        <v>687</v>
      </c>
      <c r="L2028">
        <v>1037</v>
      </c>
      <c r="M2028">
        <v>470</v>
      </c>
    </row>
    <row r="2029" spans="10:13">
      <c r="J2029">
        <v>702</v>
      </c>
      <c r="K2029">
        <v>693</v>
      </c>
      <c r="L2029">
        <v>1047</v>
      </c>
      <c r="M2029">
        <v>478</v>
      </c>
    </row>
    <row r="2030" spans="10:13">
      <c r="J2030">
        <v>692</v>
      </c>
      <c r="K2030">
        <v>699</v>
      </c>
      <c r="L2030">
        <v>1057</v>
      </c>
      <c r="M2030">
        <v>484</v>
      </c>
    </row>
    <row r="2031" spans="10:13">
      <c r="J2031">
        <v>679</v>
      </c>
      <c r="K2031">
        <v>705</v>
      </c>
      <c r="L2031">
        <v>1067</v>
      </c>
      <c r="M2031">
        <v>492</v>
      </c>
    </row>
    <row r="2032" spans="10:13">
      <c r="J2032">
        <v>667</v>
      </c>
      <c r="K2032">
        <v>710</v>
      </c>
      <c r="L2032">
        <v>1076</v>
      </c>
      <c r="M2032">
        <v>501</v>
      </c>
    </row>
    <row r="2033" spans="10:13">
      <c r="J2033">
        <v>655</v>
      </c>
      <c r="K2033">
        <v>715</v>
      </c>
      <c r="L2033">
        <v>1084</v>
      </c>
      <c r="M2033">
        <v>510</v>
      </c>
    </row>
    <row r="2034" spans="10:13">
      <c r="J2034">
        <v>643</v>
      </c>
      <c r="K2034">
        <v>721</v>
      </c>
      <c r="L2034">
        <v>1093</v>
      </c>
      <c r="M2034">
        <v>519</v>
      </c>
    </row>
    <row r="2035" spans="10:13">
      <c r="J2035">
        <v>631</v>
      </c>
      <c r="K2035">
        <v>727</v>
      </c>
      <c r="L2035">
        <v>1101</v>
      </c>
      <c r="M2035">
        <v>530</v>
      </c>
    </row>
    <row r="2036" spans="10:13">
      <c r="J2036">
        <v>619</v>
      </c>
      <c r="K2036">
        <v>733</v>
      </c>
      <c r="L2036">
        <v>1110</v>
      </c>
      <c r="M2036">
        <v>539</v>
      </c>
    </row>
    <row r="2037" spans="10:13">
      <c r="J2037">
        <v>605</v>
      </c>
      <c r="K2037">
        <v>739</v>
      </c>
      <c r="L2037">
        <v>1122</v>
      </c>
      <c r="M2037">
        <v>547</v>
      </c>
    </row>
    <row r="2038" spans="10:13">
      <c r="J2038">
        <v>591</v>
      </c>
      <c r="K2038">
        <v>747</v>
      </c>
      <c r="L2038">
        <v>1133</v>
      </c>
      <c r="M2038">
        <v>556</v>
      </c>
    </row>
    <row r="2039" spans="10:13">
      <c r="J2039">
        <v>577</v>
      </c>
      <c r="K2039">
        <v>755</v>
      </c>
      <c r="L2039">
        <v>1144</v>
      </c>
      <c r="M2039">
        <v>564</v>
      </c>
    </row>
    <row r="2040" spans="10:13">
      <c r="J2040">
        <v>563</v>
      </c>
      <c r="K2040">
        <v>761</v>
      </c>
      <c r="L2040">
        <v>1156</v>
      </c>
      <c r="M2040">
        <v>571</v>
      </c>
    </row>
    <row r="2041" spans="10:13">
      <c r="J2041">
        <v>549</v>
      </c>
      <c r="K2041">
        <v>768</v>
      </c>
      <c r="L2041">
        <v>1168</v>
      </c>
      <c r="M2041">
        <v>580</v>
      </c>
    </row>
  </sheetData>
  <mergeCells count="2">
    <mergeCell ref="A14:F14"/>
    <mergeCell ref="A1:F1"/>
  </mergeCells>
  <phoneticPr fontId="4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E1300"/>
  <sheetViews>
    <sheetView topLeftCell="A966" zoomScale="89" zoomScaleNormal="65" zoomScalePageLayoutView="50" workbookViewId="0">
      <selection activeCell="B978" sqref="B978"/>
    </sheetView>
  </sheetViews>
  <sheetFormatPr baseColWidth="10" defaultColWidth="12.83203125" defaultRowHeight="15"/>
  <cols>
    <col min="1" max="1" width="28.83203125" customWidth="1"/>
    <col min="3" max="5" width="13.33203125" customWidth="1"/>
    <col min="6" max="6" width="14.5" customWidth="1"/>
    <col min="7" max="9" width="14" customWidth="1"/>
    <col min="10" max="11" width="14.5" customWidth="1"/>
    <col min="12" max="12" width="20" customWidth="1"/>
    <col min="13" max="14" width="11.33203125" style="9" customWidth="1"/>
    <col min="15" max="16" width="17" customWidth="1"/>
    <col min="17" max="17" width="18.5" customWidth="1"/>
    <col min="18" max="20" width="14.1640625" style="9" customWidth="1"/>
    <col min="21" max="21" width="30.5" style="6" customWidth="1"/>
    <col min="22" max="22" width="17.83203125" customWidth="1"/>
    <col min="23" max="23" width="18.5" customWidth="1"/>
    <col min="24" max="26" width="17.83203125" customWidth="1"/>
    <col min="29" max="29" width="16.6640625" customWidth="1"/>
  </cols>
  <sheetData>
    <row r="1" spans="1:31">
      <c r="A1" s="1" t="s">
        <v>2</v>
      </c>
      <c r="B1" s="3" t="s">
        <v>3</v>
      </c>
      <c r="C1" s="3" t="s">
        <v>4</v>
      </c>
      <c r="D1" s="3" t="s">
        <v>61</v>
      </c>
      <c r="E1" s="3" t="s">
        <v>62</v>
      </c>
      <c r="F1" s="5" t="s">
        <v>5</v>
      </c>
      <c r="G1" s="5" t="s">
        <v>6</v>
      </c>
      <c r="H1" s="5" t="s">
        <v>63</v>
      </c>
      <c r="I1" s="5" t="s">
        <v>64</v>
      </c>
      <c r="J1" s="3" t="s">
        <v>0</v>
      </c>
      <c r="K1" s="3" t="s">
        <v>67</v>
      </c>
      <c r="L1" s="3" t="s">
        <v>69</v>
      </c>
      <c r="M1" s="7" t="s">
        <v>8</v>
      </c>
      <c r="N1" s="7" t="s">
        <v>10</v>
      </c>
      <c r="O1" s="4" t="s">
        <v>1</v>
      </c>
      <c r="P1" s="5" t="s">
        <v>68</v>
      </c>
      <c r="Q1" s="5" t="s">
        <v>7</v>
      </c>
      <c r="R1" s="8" t="s">
        <v>9</v>
      </c>
      <c r="S1" s="8" t="s">
        <v>11</v>
      </c>
      <c r="T1"/>
      <c r="U1" s="11" t="s">
        <v>13</v>
      </c>
      <c r="V1" s="1" t="s">
        <v>14</v>
      </c>
      <c r="X1" s="3" t="s">
        <v>19</v>
      </c>
      <c r="Y1" s="12" t="s">
        <v>20</v>
      </c>
      <c r="Z1" s="1" t="s">
        <v>70</v>
      </c>
      <c r="AA1" s="42" t="s">
        <v>74</v>
      </c>
      <c r="AB1" s="42"/>
      <c r="AC1" s="42"/>
      <c r="AD1" s="42"/>
      <c r="AE1" s="42"/>
    </row>
    <row r="2" spans="1:31">
      <c r="A2">
        <v>1920</v>
      </c>
      <c r="B2" s="13"/>
      <c r="C2" s="13"/>
      <c r="D2" s="13"/>
      <c r="E2" s="13"/>
      <c r="F2" s="13"/>
      <c r="G2" s="13"/>
      <c r="H2" s="13"/>
      <c r="I2" s="13"/>
    </row>
    <row r="3" spans="1:31" ht="20">
      <c r="A3" s="1" t="s">
        <v>85</v>
      </c>
      <c r="B3" s="22">
        <v>1492</v>
      </c>
      <c r="C3" s="22">
        <v>808</v>
      </c>
      <c r="D3" s="18">
        <f>IF(B3&gt;=$A$24,B3+($A$14*B3*C3),B3-($A$14*B3*C3))</f>
        <v>2092.1158207999997</v>
      </c>
      <c r="E3" s="18">
        <f>C3+($A$16*C3)</f>
        <v>1210.9506487839999</v>
      </c>
      <c r="F3" s="18">
        <v>99</v>
      </c>
      <c r="G3" s="18">
        <v>804</v>
      </c>
      <c r="H3" s="13">
        <f>IF(F3&gt;=$A$24,F3+($A$14*F3*G3),F3-($A$14*F3*G3))</f>
        <v>59.377111200000002</v>
      </c>
      <c r="I3" s="13">
        <f>G3+($A$16*G3)</f>
        <v>1204.9558435920001</v>
      </c>
      <c r="AA3" t="s">
        <v>38</v>
      </c>
      <c r="AB3" t="s">
        <v>73</v>
      </c>
    </row>
    <row r="4" spans="1:31" ht="20">
      <c r="A4" s="10">
        <v>19.940000000000001</v>
      </c>
      <c r="B4" s="22">
        <v>1488</v>
      </c>
      <c r="C4" s="22">
        <v>808</v>
      </c>
      <c r="D4" s="18">
        <f t="shared" ref="D4:D67" si="0">IF(B4&gt;=$A$24,B4+($A$14*B4*C4),B4-($A$14*B4*C4))</f>
        <v>2086.5069312000001</v>
      </c>
      <c r="E4" s="18">
        <f t="shared" ref="E4:E67" si="1">C4+($A$16*C4)</f>
        <v>1210.9506487839999</v>
      </c>
      <c r="F4" s="18">
        <v>101</v>
      </c>
      <c r="G4" s="18">
        <v>804</v>
      </c>
      <c r="H4" s="13">
        <f t="shared" ref="H4:H67" si="2">IF(F4&gt;=$A$24,F4+($A$14*F4*G4),F4-($A$14*F4*G4))</f>
        <v>60.576648800000001</v>
      </c>
      <c r="I4" s="13">
        <f t="shared" ref="I4:I67" si="3">G4+($A$16*G4)</f>
        <v>1204.9558435920001</v>
      </c>
      <c r="AA4" s="14" t="s">
        <v>55</v>
      </c>
      <c r="AB4" s="14" t="s">
        <v>56</v>
      </c>
      <c r="AC4" s="14" t="s">
        <v>72</v>
      </c>
      <c r="AD4" s="14" t="s">
        <v>57</v>
      </c>
      <c r="AE4" s="14" t="s">
        <v>24</v>
      </c>
    </row>
    <row r="5" spans="1:31" ht="20">
      <c r="A5" s="1" t="s">
        <v>59</v>
      </c>
      <c r="B5" s="22">
        <v>1484</v>
      </c>
      <c r="C5" s="22">
        <v>808</v>
      </c>
      <c r="D5" s="18">
        <f t="shared" si="0"/>
        <v>2080.8980415999999</v>
      </c>
      <c r="E5" s="18">
        <f t="shared" si="1"/>
        <v>1210.9506487839999</v>
      </c>
      <c r="F5" s="18">
        <v>104</v>
      </c>
      <c r="G5" s="18">
        <v>802</v>
      </c>
      <c r="H5" s="13">
        <f t="shared" si="2"/>
        <v>62.479497600000002</v>
      </c>
      <c r="I5" s="13">
        <f t="shared" si="3"/>
        <v>1201.958440996</v>
      </c>
      <c r="J5" s="19">
        <f t="shared" ref="J5:J36" si="4">D4-D5</f>
        <v>5.6088896000001114</v>
      </c>
      <c r="K5">
        <f t="shared" ref="K5:K36" si="5">E4-E5</f>
        <v>0</v>
      </c>
      <c r="L5">
        <f>SQRT((J5*$A$6)^2+(K5*$A$12)^2)</f>
        <v>5.8250655533334493E-2</v>
      </c>
      <c r="M5" s="9">
        <f>L5*$A$20*1000</f>
        <v>1.9416885177778165</v>
      </c>
      <c r="N5" s="9">
        <f>M5*$A$22</f>
        <v>6.9900786640001398</v>
      </c>
      <c r="O5">
        <f t="shared" ref="O5:O36" si="6">H5-H4</f>
        <v>1.902848800000001</v>
      </c>
      <c r="P5">
        <f t="shared" ref="P5:P36" si="7">I5-I4</f>
        <v>-2.997402596000029</v>
      </c>
      <c r="Q5">
        <f>SQRT((O5*$A$6)^2+(P5*$A$12)^2)</f>
        <v>8.1556338464773212E-2</v>
      </c>
      <c r="R5" s="9">
        <f>Q5*$A$20*1000</f>
        <v>2.7185446154924402</v>
      </c>
      <c r="S5" s="9">
        <f>R5*$A$22</f>
        <v>9.7867606157727849</v>
      </c>
      <c r="U5" s="6">
        <f t="shared" ref="U5:U36" si="8">SQRT((H3-D3)^2+(I3-E3)^2)/100</f>
        <v>20.327475493025599</v>
      </c>
      <c r="V5" s="10">
        <v>0</v>
      </c>
      <c r="X5">
        <f t="shared" ref="X5:X36" si="9">DEGREES(ATAN2(D5-$A$24,E5-$A$26))+180</f>
        <v>210.90402719525179</v>
      </c>
      <c r="Y5">
        <f t="shared" ref="Y5:Y36" si="10">DEGREES(ATAN2(H5-$A$24,I5-$A$26))+180</f>
        <v>323.58969266247004</v>
      </c>
      <c r="Z5" s="20">
        <f>IF(ABS(Y5-X5)&lt;=180,ABS(Y5-X5),IF(ABS(Y5-X5)&gt;180,360-ABS(Y5-X5),"0"))</f>
        <v>112.68566546721826</v>
      </c>
      <c r="AA5" s="9">
        <f>$R5</f>
        <v>2.7185446154924402</v>
      </c>
      <c r="AB5" s="9">
        <f>$M5</f>
        <v>1.9416885177778165</v>
      </c>
      <c r="AC5" s="21">
        <f>$Z5</f>
        <v>112.68566546721826</v>
      </c>
      <c r="AD5" s="6">
        <f>$U5</f>
        <v>20.327475493025599</v>
      </c>
      <c r="AE5">
        <f>$V5</f>
        <v>0</v>
      </c>
    </row>
    <row r="6" spans="1:31" ht="20">
      <c r="A6" s="2">
        <f>($A$4)/$A$2</f>
        <v>1.0385416666666668E-2</v>
      </c>
      <c r="B6" s="22">
        <v>1482</v>
      </c>
      <c r="C6" s="22">
        <v>806</v>
      </c>
      <c r="D6" s="18">
        <f t="shared" si="0"/>
        <v>2076.6181176</v>
      </c>
      <c r="E6" s="18">
        <f t="shared" si="1"/>
        <v>1207.9532461880001</v>
      </c>
      <c r="F6" s="18">
        <v>107</v>
      </c>
      <c r="G6" s="18">
        <v>802</v>
      </c>
      <c r="H6" s="13">
        <f t="shared" si="2"/>
        <v>64.28179080000001</v>
      </c>
      <c r="I6" s="13">
        <f t="shared" si="3"/>
        <v>1201.958440996</v>
      </c>
      <c r="J6" s="19">
        <f t="shared" si="4"/>
        <v>4.2799239999999372</v>
      </c>
      <c r="K6">
        <f t="shared" si="5"/>
        <v>2.9974025959998016</v>
      </c>
      <c r="L6">
        <f>SQRT((J6*$A$6)^2+(K6*$A$12)^2)</f>
        <v>9.0755715123698608E-2</v>
      </c>
      <c r="M6" s="9">
        <f t="shared" ref="M6:M69" si="11">L6*$A$20*1000</f>
        <v>3.0251905041232869</v>
      </c>
      <c r="N6" s="9">
        <f>M6*$A$22</f>
        <v>10.890685814843833</v>
      </c>
      <c r="O6">
        <f t="shared" si="6"/>
        <v>1.8022932000000083</v>
      </c>
      <c r="P6">
        <f t="shared" si="7"/>
        <v>0</v>
      </c>
      <c r="Q6">
        <f t="shared" ref="Q6:Q69" si="12">SQRT((O6*$A$6)^2+(P6*$A$12)^2)</f>
        <v>1.8717565837500089E-2</v>
      </c>
      <c r="R6" s="9">
        <f t="shared" ref="R6:R69" si="13">Q6*$A$20*1000</f>
        <v>0.62391886125000295</v>
      </c>
      <c r="S6" s="9">
        <f t="shared" ref="S6:S69" si="14">R6*$A$22</f>
        <v>2.2461079005000109</v>
      </c>
      <c r="U6" s="6">
        <f t="shared" si="8"/>
        <v>20.259391518095093</v>
      </c>
      <c r="V6" s="10">
        <v>0</v>
      </c>
      <c r="X6">
        <f t="shared" si="9"/>
        <v>210.8875722366358</v>
      </c>
      <c r="Y6">
        <f t="shared" si="10"/>
        <v>323.53466043916887</v>
      </c>
      <c r="Z6" s="20">
        <f t="shared" ref="Z6:Z69" si="15">IF(ABS(Y6-X6)&lt;=180,ABS(Y6-X6),IF(ABS(Y6-X6)&gt;180,360-ABS(Y6-X6),"0"))</f>
        <v>112.64708820253307</v>
      </c>
      <c r="AA6" s="9">
        <f t="shared" ref="AA6:AA69" si="16">$R6</f>
        <v>0.62391886125000295</v>
      </c>
      <c r="AB6" s="9">
        <f t="shared" ref="AB6:AB69" si="17">$M6</f>
        <v>3.0251905041232869</v>
      </c>
      <c r="AC6" s="21">
        <f t="shared" ref="AC6:AC69" si="18">$Z6</f>
        <v>112.64708820253307</v>
      </c>
      <c r="AD6" s="6">
        <f t="shared" ref="AD6:AD69" si="19">$U6</f>
        <v>20.259391518095093</v>
      </c>
      <c r="AE6">
        <f t="shared" ref="AE6:AE69" si="20">$V6</f>
        <v>0</v>
      </c>
    </row>
    <row r="7" spans="1:31" ht="20">
      <c r="A7" s="1" t="s">
        <v>58</v>
      </c>
      <c r="B7" s="22">
        <v>1478</v>
      </c>
      <c r="C7" s="22">
        <v>806</v>
      </c>
      <c r="D7" s="18">
        <f t="shared" si="0"/>
        <v>2071.0132103999999</v>
      </c>
      <c r="E7" s="18">
        <f t="shared" si="1"/>
        <v>1207.9532461880001</v>
      </c>
      <c r="F7" s="18">
        <v>110</v>
      </c>
      <c r="G7" s="18">
        <v>802</v>
      </c>
      <c r="H7" s="13">
        <f t="shared" si="2"/>
        <v>66.084084000000004</v>
      </c>
      <c r="I7" s="13">
        <f t="shared" si="3"/>
        <v>1201.958440996</v>
      </c>
      <c r="J7" s="19">
        <f t="shared" si="4"/>
        <v>5.6049072000000706</v>
      </c>
      <c r="K7">
        <f t="shared" si="5"/>
        <v>0</v>
      </c>
      <c r="L7">
        <f t="shared" ref="L7:L70" si="21">SQRT((J7*$A$6)^2+(K7*$A$12)^2)</f>
        <v>5.8209296650000741E-2</v>
      </c>
      <c r="M7" s="9">
        <f>L7*$A$20*1000</f>
        <v>1.9403098883333578</v>
      </c>
      <c r="N7" s="9">
        <f t="shared" ref="N7:N70" si="22">M7*$A$22</f>
        <v>6.9851155980000881</v>
      </c>
      <c r="O7">
        <f t="shared" si="6"/>
        <v>1.802293199999994</v>
      </c>
      <c r="P7">
        <f t="shared" si="7"/>
        <v>0</v>
      </c>
      <c r="Q7">
        <f t="shared" si="12"/>
        <v>1.8717565837499939E-2</v>
      </c>
      <c r="R7" s="9">
        <f t="shared" si="13"/>
        <v>0.62391886124999796</v>
      </c>
      <c r="S7" s="9">
        <f t="shared" si="14"/>
        <v>2.2461079004999926</v>
      </c>
      <c r="U7" s="6">
        <f t="shared" si="8"/>
        <v>20.184385743846612</v>
      </c>
      <c r="V7" s="10">
        <v>0</v>
      </c>
      <c r="X7">
        <f t="shared" si="9"/>
        <v>211.01474336334027</v>
      </c>
      <c r="Y7">
        <f t="shared" si="10"/>
        <v>323.47948479498905</v>
      </c>
      <c r="Z7" s="20">
        <f t="shared" si="15"/>
        <v>112.46474143164878</v>
      </c>
      <c r="AA7" s="9">
        <f t="shared" si="16"/>
        <v>0.62391886124999796</v>
      </c>
      <c r="AB7" s="9">
        <f t="shared" si="17"/>
        <v>1.9403098883333578</v>
      </c>
      <c r="AC7" s="21">
        <f t="shared" si="18"/>
        <v>112.46474143164878</v>
      </c>
      <c r="AD7" s="6">
        <f t="shared" si="19"/>
        <v>20.184385743846612</v>
      </c>
      <c r="AE7">
        <f t="shared" si="20"/>
        <v>0</v>
      </c>
    </row>
    <row r="8" spans="1:31" ht="20">
      <c r="A8">
        <v>1080</v>
      </c>
      <c r="B8" s="22">
        <v>1474</v>
      </c>
      <c r="C8" s="22">
        <v>804</v>
      </c>
      <c r="D8" s="18">
        <f t="shared" si="0"/>
        <v>2063.9407888000001</v>
      </c>
      <c r="E8" s="18">
        <f t="shared" si="1"/>
        <v>1204.9558435920001</v>
      </c>
      <c r="F8" s="18">
        <v>113</v>
      </c>
      <c r="G8" s="18">
        <v>802</v>
      </c>
      <c r="H8" s="13">
        <f t="shared" si="2"/>
        <v>67.886377199999998</v>
      </c>
      <c r="I8" s="13">
        <f t="shared" si="3"/>
        <v>1201.958440996</v>
      </c>
      <c r="J8" s="19">
        <f t="shared" si="4"/>
        <v>7.0724215999998705</v>
      </c>
      <c r="K8">
        <f t="shared" si="5"/>
        <v>2.997402596000029</v>
      </c>
      <c r="L8">
        <f t="shared" si="21"/>
        <v>0.10796209367003518</v>
      </c>
      <c r="M8" s="9">
        <f t="shared" si="11"/>
        <v>3.5987364556678387</v>
      </c>
      <c r="N8" s="9">
        <f t="shared" si="22"/>
        <v>12.955451240404219</v>
      </c>
      <c r="O8">
        <f t="shared" si="6"/>
        <v>1.802293199999994</v>
      </c>
      <c r="P8">
        <f t="shared" si="7"/>
        <v>0</v>
      </c>
      <c r="Q8">
        <f t="shared" si="12"/>
        <v>1.8717565837499939E-2</v>
      </c>
      <c r="R8" s="9">
        <f t="shared" si="13"/>
        <v>0.62391886124999796</v>
      </c>
      <c r="S8" s="9">
        <f t="shared" si="14"/>
        <v>2.2461079004999926</v>
      </c>
      <c r="U8" s="6">
        <f t="shared" si="8"/>
        <v>20.123452561248545</v>
      </c>
      <c r="V8" s="10">
        <v>0</v>
      </c>
      <c r="X8">
        <f t="shared" si="9"/>
        <v>211.06254755122541</v>
      </c>
      <c r="Y8">
        <f t="shared" si="10"/>
        <v>323.42416527127659</v>
      </c>
      <c r="Z8" s="20">
        <f t="shared" si="15"/>
        <v>112.36161772005119</v>
      </c>
      <c r="AA8" s="9">
        <f t="shared" si="16"/>
        <v>0.62391886124999796</v>
      </c>
      <c r="AB8" s="9">
        <f t="shared" si="17"/>
        <v>3.5987364556678387</v>
      </c>
      <c r="AC8" s="21">
        <f t="shared" si="18"/>
        <v>112.36161772005119</v>
      </c>
      <c r="AD8" s="6">
        <f t="shared" si="19"/>
        <v>20.123452561248545</v>
      </c>
      <c r="AE8">
        <f t="shared" si="20"/>
        <v>0</v>
      </c>
    </row>
    <row r="9" spans="1:31" ht="20">
      <c r="A9" s="1" t="s">
        <v>84</v>
      </c>
      <c r="B9" s="22">
        <v>1472</v>
      </c>
      <c r="C9" s="22">
        <v>802</v>
      </c>
      <c r="D9" s="18">
        <f t="shared" si="0"/>
        <v>2059.6748032</v>
      </c>
      <c r="E9" s="18">
        <f t="shared" si="1"/>
        <v>1201.958440996</v>
      </c>
      <c r="F9" s="18">
        <v>116</v>
      </c>
      <c r="G9" s="18">
        <v>802</v>
      </c>
      <c r="H9" s="13">
        <f t="shared" si="2"/>
        <v>69.688670400000007</v>
      </c>
      <c r="I9" s="13">
        <f t="shared" si="3"/>
        <v>1201.958440996</v>
      </c>
      <c r="J9" s="19">
        <f t="shared" si="4"/>
        <v>4.2659856000000218</v>
      </c>
      <c r="K9">
        <f t="shared" si="5"/>
        <v>2.997402596000029</v>
      </c>
      <c r="L9">
        <f t="shared" si="21"/>
        <v>9.068490676254512E-2</v>
      </c>
      <c r="M9" s="9">
        <f t="shared" si="11"/>
        <v>3.0228302254181703</v>
      </c>
      <c r="N9" s="9">
        <f t="shared" si="22"/>
        <v>10.882188811505413</v>
      </c>
      <c r="O9">
        <f t="shared" si="6"/>
        <v>1.8022932000000083</v>
      </c>
      <c r="P9">
        <f t="shared" si="7"/>
        <v>0</v>
      </c>
      <c r="Q9">
        <f t="shared" si="12"/>
        <v>1.8717565837500089E-2</v>
      </c>
      <c r="R9" s="9">
        <f t="shared" si="13"/>
        <v>0.62391886125000295</v>
      </c>
      <c r="S9" s="9">
        <f t="shared" si="14"/>
        <v>2.2461079005000109</v>
      </c>
      <c r="U9" s="6">
        <f t="shared" si="8"/>
        <v>20.049380887140522</v>
      </c>
      <c r="V9" s="10">
        <v>0</v>
      </c>
      <c r="X9">
        <f t="shared" si="9"/>
        <v>211.04618948911559</v>
      </c>
      <c r="Y9">
        <f t="shared" si="10"/>
        <v>323.36870140805524</v>
      </c>
      <c r="Z9" s="20">
        <f t="shared" si="15"/>
        <v>112.32251191893965</v>
      </c>
      <c r="AA9" s="9">
        <f t="shared" si="16"/>
        <v>0.62391886125000295</v>
      </c>
      <c r="AB9" s="9">
        <f t="shared" si="17"/>
        <v>3.0228302254181703</v>
      </c>
      <c r="AC9" s="21">
        <f t="shared" si="18"/>
        <v>112.32251191893965</v>
      </c>
      <c r="AD9" s="6">
        <f t="shared" si="19"/>
        <v>20.049380887140522</v>
      </c>
      <c r="AE9">
        <f t="shared" si="20"/>
        <v>0</v>
      </c>
    </row>
    <row r="10" spans="1:31" ht="20">
      <c r="A10" s="10">
        <v>28.51</v>
      </c>
      <c r="B10" s="22">
        <v>1468</v>
      </c>
      <c r="C10" s="22">
        <v>800</v>
      </c>
      <c r="D10" s="18">
        <f t="shared" si="0"/>
        <v>2052.6163200000001</v>
      </c>
      <c r="E10" s="18">
        <f t="shared" si="1"/>
        <v>1198.9610384</v>
      </c>
      <c r="F10" s="18">
        <v>120</v>
      </c>
      <c r="G10" s="18">
        <v>801</v>
      </c>
      <c r="H10" s="13">
        <f t="shared" si="2"/>
        <v>72.151464000000004</v>
      </c>
      <c r="I10" s="13">
        <f t="shared" si="3"/>
        <v>1200.459739698</v>
      </c>
      <c r="J10" s="19">
        <f t="shared" si="4"/>
        <v>7.0584831999999551</v>
      </c>
      <c r="K10">
        <f t="shared" si="5"/>
        <v>2.997402596000029</v>
      </c>
      <c r="L10">
        <f t="shared" si="21"/>
        <v>0.1078636636731941</v>
      </c>
      <c r="M10" s="9">
        <f t="shared" si="11"/>
        <v>3.5954554557731369</v>
      </c>
      <c r="N10" s="9">
        <f t="shared" si="22"/>
        <v>12.943639640783292</v>
      </c>
      <c r="O10">
        <f t="shared" si="6"/>
        <v>2.4627935999999977</v>
      </c>
      <c r="P10">
        <f t="shared" si="7"/>
        <v>-1.4987012980000145</v>
      </c>
      <c r="Q10">
        <f t="shared" si="12"/>
        <v>4.711067932952008E-2</v>
      </c>
      <c r="R10" s="9">
        <f t="shared" si="13"/>
        <v>1.5703559776506693</v>
      </c>
      <c r="S10" s="9">
        <f t="shared" si="14"/>
        <v>5.6532815195424098</v>
      </c>
      <c r="U10" s="6">
        <f t="shared" si="8"/>
        <v>19.96056662144175</v>
      </c>
      <c r="V10" s="10">
        <v>0</v>
      </c>
      <c r="X10">
        <f t="shared" si="9"/>
        <v>211.09433764168296</v>
      </c>
      <c r="Y10">
        <f t="shared" si="10"/>
        <v>323.3548888986885</v>
      </c>
      <c r="Z10" s="20">
        <f t="shared" si="15"/>
        <v>112.26055125700555</v>
      </c>
      <c r="AA10" s="9">
        <f t="shared" si="16"/>
        <v>1.5703559776506693</v>
      </c>
      <c r="AB10" s="9">
        <f t="shared" si="17"/>
        <v>3.5954554557731369</v>
      </c>
      <c r="AC10" s="21">
        <f t="shared" si="18"/>
        <v>112.26055125700555</v>
      </c>
      <c r="AD10" s="6">
        <f t="shared" si="19"/>
        <v>19.96056662144175</v>
      </c>
      <c r="AE10">
        <f t="shared" si="20"/>
        <v>0</v>
      </c>
    </row>
    <row r="11" spans="1:31" ht="20">
      <c r="A11" s="1" t="s">
        <v>60</v>
      </c>
      <c r="B11" s="22">
        <v>1464</v>
      </c>
      <c r="C11" s="22">
        <v>798</v>
      </c>
      <c r="D11" s="18">
        <f t="shared" si="0"/>
        <v>2045.5658016</v>
      </c>
      <c r="E11" s="18">
        <f t="shared" si="1"/>
        <v>1195.963635804</v>
      </c>
      <c r="F11" s="18">
        <v>122</v>
      </c>
      <c r="G11" s="18">
        <v>801</v>
      </c>
      <c r="H11" s="13">
        <f t="shared" si="2"/>
        <v>73.353988400000006</v>
      </c>
      <c r="I11" s="13">
        <f t="shared" si="3"/>
        <v>1200.459739698</v>
      </c>
      <c r="J11" s="19">
        <f t="shared" si="4"/>
        <v>7.0505184000001009</v>
      </c>
      <c r="K11">
        <f t="shared" si="5"/>
        <v>2.997402596000029</v>
      </c>
      <c r="L11">
        <f t="shared" si="21"/>
        <v>0.10780746487901559</v>
      </c>
      <c r="M11" s="9">
        <f t="shared" si="11"/>
        <v>3.5935821626338527</v>
      </c>
      <c r="N11" s="9">
        <f t="shared" si="22"/>
        <v>12.93689578548187</v>
      </c>
      <c r="O11">
        <f t="shared" si="6"/>
        <v>1.2025244000000015</v>
      </c>
      <c r="P11">
        <f t="shared" si="7"/>
        <v>0</v>
      </c>
      <c r="Q11">
        <f t="shared" si="12"/>
        <v>1.248871694583335E-2</v>
      </c>
      <c r="R11" s="9">
        <f t="shared" si="13"/>
        <v>0.41629056486111166</v>
      </c>
      <c r="S11" s="9">
        <f t="shared" si="14"/>
        <v>1.498646033500002</v>
      </c>
      <c r="U11" s="6">
        <f t="shared" si="8"/>
        <v>19.899861328</v>
      </c>
      <c r="V11" s="10">
        <v>0</v>
      </c>
      <c r="X11">
        <f t="shared" si="9"/>
        <v>211.14287614198221</v>
      </c>
      <c r="Y11">
        <f t="shared" si="10"/>
        <v>323.31769349995784</v>
      </c>
      <c r="Z11" s="20">
        <f t="shared" si="15"/>
        <v>112.17481735797563</v>
      </c>
      <c r="AA11" s="9">
        <f t="shared" si="16"/>
        <v>0.41629056486111166</v>
      </c>
      <c r="AB11" s="9">
        <f t="shared" si="17"/>
        <v>3.5935821626338527</v>
      </c>
      <c r="AC11" s="21">
        <f t="shared" si="18"/>
        <v>112.17481735797563</v>
      </c>
      <c r="AD11" s="6">
        <f t="shared" si="19"/>
        <v>19.899861328</v>
      </c>
      <c r="AE11">
        <f t="shared" si="20"/>
        <v>0</v>
      </c>
    </row>
    <row r="12" spans="1:31" ht="20">
      <c r="A12" s="2">
        <f>($A$10)/$A$8</f>
        <v>2.639814814814815E-2</v>
      </c>
      <c r="B12" s="22">
        <v>1462</v>
      </c>
      <c r="C12" s="22">
        <v>798</v>
      </c>
      <c r="D12" s="18">
        <f t="shared" si="0"/>
        <v>2042.7713128</v>
      </c>
      <c r="E12" s="18">
        <f t="shared" si="1"/>
        <v>1195.963635804</v>
      </c>
      <c r="F12" s="18">
        <v>125</v>
      </c>
      <c r="G12" s="18">
        <v>801</v>
      </c>
      <c r="H12" s="13">
        <f t="shared" si="2"/>
        <v>75.157775000000001</v>
      </c>
      <c r="I12" s="13">
        <f t="shared" si="3"/>
        <v>1200.459739698</v>
      </c>
      <c r="J12" s="19">
        <f t="shared" si="4"/>
        <v>2.7944887999999537</v>
      </c>
      <c r="K12">
        <f t="shared" si="5"/>
        <v>0</v>
      </c>
      <c r="L12">
        <f t="shared" si="21"/>
        <v>2.9021930558332857E-2</v>
      </c>
      <c r="M12" s="9">
        <f t="shared" si="11"/>
        <v>0.96739768527776193</v>
      </c>
      <c r="N12" s="9">
        <f t="shared" si="22"/>
        <v>3.4826316669999429</v>
      </c>
      <c r="O12">
        <f t="shared" si="6"/>
        <v>1.8037865999999951</v>
      </c>
      <c r="P12">
        <f t="shared" si="7"/>
        <v>0</v>
      </c>
      <c r="Q12">
        <f t="shared" si="12"/>
        <v>1.8733075418749953E-2</v>
      </c>
      <c r="R12" s="9">
        <f t="shared" si="13"/>
        <v>0.62443584729166512</v>
      </c>
      <c r="S12" s="9">
        <f t="shared" si="14"/>
        <v>2.2479690502499947</v>
      </c>
      <c r="U12" s="6">
        <f t="shared" si="8"/>
        <v>19.804654230651646</v>
      </c>
      <c r="V12" s="10">
        <v>0</v>
      </c>
      <c r="X12">
        <f t="shared" si="9"/>
        <v>211.20828522557304</v>
      </c>
      <c r="Y12">
        <f t="shared" si="10"/>
        <v>323.2617785862281</v>
      </c>
      <c r="Z12" s="20">
        <f t="shared" si="15"/>
        <v>112.05349336065507</v>
      </c>
      <c r="AA12" s="9">
        <f t="shared" si="16"/>
        <v>0.62443584729166512</v>
      </c>
      <c r="AB12" s="9">
        <f t="shared" si="17"/>
        <v>0.96739768527776193</v>
      </c>
      <c r="AC12" s="21">
        <f t="shared" si="18"/>
        <v>112.05349336065507</v>
      </c>
      <c r="AD12" s="6">
        <f t="shared" si="19"/>
        <v>19.804654230651646</v>
      </c>
      <c r="AE12">
        <f t="shared" si="20"/>
        <v>0</v>
      </c>
    </row>
    <row r="13" spans="1:31" ht="20">
      <c r="A13" s="17" t="s">
        <v>65</v>
      </c>
      <c r="B13" s="22">
        <v>1458</v>
      </c>
      <c r="C13" s="22">
        <v>798</v>
      </c>
      <c r="D13" s="18">
        <f t="shared" si="0"/>
        <v>2037.1823351999999</v>
      </c>
      <c r="E13" s="18">
        <f t="shared" si="1"/>
        <v>1195.963635804</v>
      </c>
      <c r="F13" s="18">
        <v>126</v>
      </c>
      <c r="G13" s="18">
        <v>802</v>
      </c>
      <c r="H13" s="13">
        <f t="shared" si="2"/>
        <v>75.696314400000006</v>
      </c>
      <c r="I13" s="13">
        <f t="shared" si="3"/>
        <v>1201.958440996</v>
      </c>
      <c r="J13" s="19">
        <f t="shared" si="4"/>
        <v>5.5889776000001348</v>
      </c>
      <c r="K13">
        <f t="shared" si="5"/>
        <v>0</v>
      </c>
      <c r="L13">
        <f t="shared" si="21"/>
        <v>5.8043861116668073E-2</v>
      </c>
      <c r="M13" s="9">
        <f t="shared" si="11"/>
        <v>1.9347953705556025</v>
      </c>
      <c r="N13" s="9">
        <f t="shared" si="22"/>
        <v>6.9652633340001691</v>
      </c>
      <c r="O13">
        <f t="shared" si="6"/>
        <v>0.53853940000000478</v>
      </c>
      <c r="P13">
        <f t="shared" si="7"/>
        <v>1.4987012980000145</v>
      </c>
      <c r="Q13">
        <f t="shared" si="12"/>
        <v>3.9956317290984943E-2</v>
      </c>
      <c r="R13" s="9">
        <f t="shared" si="13"/>
        <v>1.3318772430328314</v>
      </c>
      <c r="S13" s="9">
        <f t="shared" si="14"/>
        <v>4.7947580749181933</v>
      </c>
      <c r="U13" s="6">
        <f t="shared" si="8"/>
        <v>19.722169381373487</v>
      </c>
      <c r="V13" s="10">
        <v>0</v>
      </c>
      <c r="X13">
        <f t="shared" si="9"/>
        <v>211.3398469636374</v>
      </c>
      <c r="Y13">
        <f t="shared" si="10"/>
        <v>323.18277347925402</v>
      </c>
      <c r="Z13" s="20">
        <f t="shared" si="15"/>
        <v>111.84292651561663</v>
      </c>
      <c r="AA13" s="9">
        <f t="shared" si="16"/>
        <v>1.3318772430328314</v>
      </c>
      <c r="AB13" s="9">
        <f t="shared" si="17"/>
        <v>1.9347953705556025</v>
      </c>
      <c r="AC13" s="21">
        <f t="shared" si="18"/>
        <v>111.84292651561663</v>
      </c>
      <c r="AD13" s="6">
        <f t="shared" si="19"/>
        <v>19.722169381373487</v>
      </c>
      <c r="AE13">
        <f t="shared" si="20"/>
        <v>0</v>
      </c>
    </row>
    <row r="14" spans="1:31" ht="20">
      <c r="A14" s="13">
        <v>4.9779999999999996E-4</v>
      </c>
      <c r="B14" s="22">
        <v>1454</v>
      </c>
      <c r="C14" s="22">
        <v>796</v>
      </c>
      <c r="D14" s="18">
        <f t="shared" si="0"/>
        <v>2030.1457551999999</v>
      </c>
      <c r="E14" s="18">
        <f t="shared" si="1"/>
        <v>1192.9662332079999</v>
      </c>
      <c r="F14" s="18">
        <v>130</v>
      </c>
      <c r="G14" s="18">
        <v>802</v>
      </c>
      <c r="H14" s="13">
        <f t="shared" si="2"/>
        <v>78.099372000000002</v>
      </c>
      <c r="I14" s="13">
        <f t="shared" si="3"/>
        <v>1201.958440996</v>
      </c>
      <c r="J14" s="19">
        <f t="shared" si="4"/>
        <v>7.0365799999999581</v>
      </c>
      <c r="K14">
        <f t="shared" si="5"/>
        <v>2.997402596000029</v>
      </c>
      <c r="L14">
        <f t="shared" si="21"/>
        <v>0.1077091992890101</v>
      </c>
      <c r="M14" s="9">
        <f t="shared" si="11"/>
        <v>3.5903066429670032</v>
      </c>
      <c r="N14" s="9">
        <f t="shared" si="22"/>
        <v>12.925103914681213</v>
      </c>
      <c r="O14">
        <f t="shared" si="6"/>
        <v>2.4030575999999968</v>
      </c>
      <c r="P14">
        <f t="shared" si="7"/>
        <v>0</v>
      </c>
      <c r="Q14">
        <f t="shared" si="12"/>
        <v>2.4956754449999969E-2</v>
      </c>
      <c r="R14" s="9">
        <f t="shared" si="13"/>
        <v>0.83189181499999898</v>
      </c>
      <c r="S14" s="9">
        <f t="shared" si="14"/>
        <v>2.9948105339999964</v>
      </c>
      <c r="U14" s="6">
        <f t="shared" si="8"/>
        <v>19.676186747141983</v>
      </c>
      <c r="V14" s="10">
        <v>0</v>
      </c>
      <c r="X14">
        <f t="shared" si="9"/>
        <v>211.39010977827189</v>
      </c>
      <c r="Y14">
        <f t="shared" si="10"/>
        <v>323.10794796756375</v>
      </c>
      <c r="Z14" s="20">
        <f t="shared" si="15"/>
        <v>111.71783818929185</v>
      </c>
      <c r="AA14" s="9">
        <f t="shared" si="16"/>
        <v>0.83189181499999898</v>
      </c>
      <c r="AB14" s="9">
        <f t="shared" si="17"/>
        <v>3.5903066429670032</v>
      </c>
      <c r="AC14" s="21">
        <f t="shared" si="18"/>
        <v>111.71783818929185</v>
      </c>
      <c r="AD14" s="6">
        <f t="shared" si="19"/>
        <v>19.676186747141983</v>
      </c>
      <c r="AE14">
        <f t="shared" si="20"/>
        <v>0</v>
      </c>
    </row>
    <row r="15" spans="1:31" ht="20">
      <c r="A15" s="17" t="s">
        <v>66</v>
      </c>
      <c r="B15" s="22">
        <v>1450</v>
      </c>
      <c r="C15" s="22">
        <v>796</v>
      </c>
      <c r="D15" s="18">
        <f t="shared" si="0"/>
        <v>2024.5607599999998</v>
      </c>
      <c r="E15" s="18">
        <f t="shared" si="1"/>
        <v>1192.9662332079999</v>
      </c>
      <c r="F15" s="18">
        <v>132</v>
      </c>
      <c r="G15" s="18">
        <v>802</v>
      </c>
      <c r="H15" s="13">
        <f t="shared" si="2"/>
        <v>79.300900800000008</v>
      </c>
      <c r="I15" s="13">
        <f t="shared" si="3"/>
        <v>1201.958440996</v>
      </c>
      <c r="J15" s="19">
        <f t="shared" si="4"/>
        <v>5.584995200000094</v>
      </c>
      <c r="K15">
        <f t="shared" si="5"/>
        <v>0</v>
      </c>
      <c r="L15">
        <f t="shared" si="21"/>
        <v>5.8002502233334315E-2</v>
      </c>
      <c r="M15" s="9">
        <f t="shared" si="11"/>
        <v>1.9334167411111438</v>
      </c>
      <c r="N15" s="9">
        <f t="shared" si="22"/>
        <v>6.9603002680001183</v>
      </c>
      <c r="O15">
        <f t="shared" si="6"/>
        <v>1.2015288000000055</v>
      </c>
      <c r="P15">
        <f t="shared" si="7"/>
        <v>0</v>
      </c>
      <c r="Q15">
        <f t="shared" si="12"/>
        <v>1.2478377225000059E-2</v>
      </c>
      <c r="R15" s="9">
        <f t="shared" si="13"/>
        <v>0.41594590750000199</v>
      </c>
      <c r="S15" s="9">
        <f t="shared" si="14"/>
        <v>1.4974052670000071</v>
      </c>
      <c r="U15" s="6">
        <f t="shared" si="8"/>
        <v>19.614951816109841</v>
      </c>
      <c r="V15" s="10">
        <v>0</v>
      </c>
      <c r="X15">
        <f t="shared" si="9"/>
        <v>211.5235708289315</v>
      </c>
      <c r="Y15">
        <f t="shared" si="10"/>
        <v>323.07043730039453</v>
      </c>
      <c r="Z15" s="20">
        <f t="shared" si="15"/>
        <v>111.54686647146303</v>
      </c>
      <c r="AA15" s="9">
        <f t="shared" si="16"/>
        <v>0.41594590750000199</v>
      </c>
      <c r="AB15" s="9">
        <f t="shared" si="17"/>
        <v>1.9334167411111438</v>
      </c>
      <c r="AC15" s="21">
        <f t="shared" si="18"/>
        <v>111.54686647146303</v>
      </c>
      <c r="AD15" s="6">
        <f t="shared" si="19"/>
        <v>19.614951816109841</v>
      </c>
      <c r="AE15">
        <f t="shared" si="20"/>
        <v>0</v>
      </c>
    </row>
    <row r="16" spans="1:31" ht="20">
      <c r="A16" s="13">
        <v>0.49870129800000002</v>
      </c>
      <c r="B16" s="22">
        <v>1446</v>
      </c>
      <c r="C16" s="22">
        <v>796</v>
      </c>
      <c r="D16" s="18">
        <f t="shared" si="0"/>
        <v>2018.9757648</v>
      </c>
      <c r="E16" s="18">
        <f t="shared" si="1"/>
        <v>1192.9662332079999</v>
      </c>
      <c r="F16" s="18">
        <v>134</v>
      </c>
      <c r="G16" s="18">
        <v>803</v>
      </c>
      <c r="H16" s="13">
        <f t="shared" si="2"/>
        <v>80.435724399999998</v>
      </c>
      <c r="I16" s="13">
        <f t="shared" si="3"/>
        <v>1203.4571422940001</v>
      </c>
      <c r="J16" s="19">
        <f t="shared" si="4"/>
        <v>5.5849951999998666</v>
      </c>
      <c r="K16">
        <f t="shared" si="5"/>
        <v>0</v>
      </c>
      <c r="L16">
        <f t="shared" si="21"/>
        <v>5.8002502233331955E-2</v>
      </c>
      <c r="M16" s="9">
        <f t="shared" si="11"/>
        <v>1.9334167411110652</v>
      </c>
      <c r="N16" s="9">
        <f t="shared" si="22"/>
        <v>6.9603002679998349</v>
      </c>
      <c r="O16">
        <f t="shared" si="6"/>
        <v>1.1348235999999901</v>
      </c>
      <c r="P16">
        <f t="shared" si="7"/>
        <v>1.4987012980000145</v>
      </c>
      <c r="Q16">
        <f t="shared" si="12"/>
        <v>4.1281071652682841E-2</v>
      </c>
      <c r="R16" s="9">
        <f t="shared" si="13"/>
        <v>1.3760357217560946</v>
      </c>
      <c r="S16" s="9">
        <f t="shared" si="14"/>
        <v>4.9537285983219403</v>
      </c>
      <c r="U16" s="6">
        <f t="shared" si="8"/>
        <v>19.52067094637145</v>
      </c>
      <c r="V16" s="10">
        <v>0</v>
      </c>
      <c r="X16">
        <f t="shared" si="9"/>
        <v>211.65805330471909</v>
      </c>
      <c r="Y16">
        <f t="shared" si="10"/>
        <v>322.97267442613611</v>
      </c>
      <c r="Z16" s="20">
        <f t="shared" si="15"/>
        <v>111.31462112141702</v>
      </c>
      <c r="AA16" s="9">
        <f t="shared" si="16"/>
        <v>1.3760357217560946</v>
      </c>
      <c r="AB16" s="9">
        <f t="shared" si="17"/>
        <v>1.9334167411110652</v>
      </c>
      <c r="AC16" s="21">
        <f t="shared" si="18"/>
        <v>111.31462112141702</v>
      </c>
      <c r="AD16" s="6">
        <f t="shared" si="19"/>
        <v>19.52067094637145</v>
      </c>
      <c r="AE16">
        <f t="shared" si="20"/>
        <v>0</v>
      </c>
    </row>
    <row r="17" spans="1:31" ht="20">
      <c r="A17" s="1" t="s">
        <v>12</v>
      </c>
      <c r="B17" s="22">
        <v>1442</v>
      </c>
      <c r="C17" s="22">
        <v>796</v>
      </c>
      <c r="D17" s="18">
        <f t="shared" si="0"/>
        <v>2013.3907695999999</v>
      </c>
      <c r="E17" s="18">
        <f t="shared" si="1"/>
        <v>1192.9662332079999</v>
      </c>
      <c r="F17" s="18">
        <v>136</v>
      </c>
      <c r="G17" s="18">
        <v>803</v>
      </c>
      <c r="H17" s="13">
        <f t="shared" si="2"/>
        <v>81.636257600000008</v>
      </c>
      <c r="I17" s="13">
        <f t="shared" si="3"/>
        <v>1203.4571422940001</v>
      </c>
      <c r="J17" s="19">
        <f t="shared" si="4"/>
        <v>5.584995200000094</v>
      </c>
      <c r="K17">
        <f t="shared" si="5"/>
        <v>0</v>
      </c>
      <c r="L17">
        <f t="shared" si="21"/>
        <v>5.8002502233334315E-2</v>
      </c>
      <c r="M17" s="9">
        <f t="shared" si="11"/>
        <v>1.9334167411111438</v>
      </c>
      <c r="N17" s="9">
        <f t="shared" si="22"/>
        <v>6.9603002680001183</v>
      </c>
      <c r="O17">
        <f t="shared" si="6"/>
        <v>1.2005332000000095</v>
      </c>
      <c r="P17">
        <f t="shared" si="7"/>
        <v>0</v>
      </c>
      <c r="Q17">
        <f t="shared" si="12"/>
        <v>1.2468037504166767E-2</v>
      </c>
      <c r="R17" s="9">
        <f t="shared" si="13"/>
        <v>0.41560125013889221</v>
      </c>
      <c r="S17" s="9">
        <f t="shared" si="14"/>
        <v>1.4961645005000119</v>
      </c>
      <c r="U17" s="6">
        <f t="shared" si="8"/>
        <v>19.452806428933865</v>
      </c>
      <c r="V17" s="10">
        <v>0</v>
      </c>
      <c r="X17">
        <f t="shared" si="9"/>
        <v>211.79356747775566</v>
      </c>
      <c r="Y17">
        <f t="shared" si="10"/>
        <v>322.93504415471085</v>
      </c>
      <c r="Z17" s="20">
        <f t="shared" si="15"/>
        <v>111.14147667695519</v>
      </c>
      <c r="AA17" s="9">
        <f t="shared" si="16"/>
        <v>0.41560125013889221</v>
      </c>
      <c r="AB17" s="9">
        <f t="shared" si="17"/>
        <v>1.9334167411111438</v>
      </c>
      <c r="AC17" s="21">
        <f t="shared" si="18"/>
        <v>111.14147667695519</v>
      </c>
      <c r="AD17" s="6">
        <f t="shared" si="19"/>
        <v>19.452806428933865</v>
      </c>
      <c r="AE17">
        <f t="shared" si="20"/>
        <v>0</v>
      </c>
    </row>
    <row r="18" spans="1:31" ht="20">
      <c r="A18">
        <v>30</v>
      </c>
      <c r="B18" s="22">
        <v>1438</v>
      </c>
      <c r="C18" s="22">
        <v>794</v>
      </c>
      <c r="D18" s="18">
        <f t="shared" si="0"/>
        <v>2006.3741015999999</v>
      </c>
      <c r="E18" s="18">
        <f t="shared" si="1"/>
        <v>1189.9688306120001</v>
      </c>
      <c r="F18" s="18">
        <v>139</v>
      </c>
      <c r="G18" s="18">
        <v>804</v>
      </c>
      <c r="H18" s="13">
        <f t="shared" si="2"/>
        <v>83.367863200000002</v>
      </c>
      <c r="I18" s="13">
        <f t="shared" si="3"/>
        <v>1204.9558435920001</v>
      </c>
      <c r="J18" s="19">
        <f t="shared" si="4"/>
        <v>7.0166679999999815</v>
      </c>
      <c r="K18">
        <f t="shared" si="5"/>
        <v>2.9974025959998016</v>
      </c>
      <c r="L18">
        <f t="shared" si="21"/>
        <v>0.10756900207343648</v>
      </c>
      <c r="M18" s="9">
        <f t="shared" si="11"/>
        <v>3.5856334024478822</v>
      </c>
      <c r="N18" s="9">
        <f t="shared" si="22"/>
        <v>12.908280248812376</v>
      </c>
      <c r="O18">
        <f t="shared" si="6"/>
        <v>1.7316055999999946</v>
      </c>
      <c r="P18">
        <f t="shared" si="7"/>
        <v>1.4987012980000145</v>
      </c>
      <c r="Q18">
        <f t="shared" si="12"/>
        <v>4.3458376082296683E-2</v>
      </c>
      <c r="R18" s="9">
        <f t="shared" si="13"/>
        <v>1.448612536076556</v>
      </c>
      <c r="S18" s="9">
        <f t="shared" si="14"/>
        <v>5.2150051298756015</v>
      </c>
      <c r="U18" s="6">
        <f t="shared" si="8"/>
        <v>19.385684273214302</v>
      </c>
      <c r="V18" s="10">
        <v>0</v>
      </c>
      <c r="X18">
        <f t="shared" si="9"/>
        <v>211.84701871907674</v>
      </c>
      <c r="Y18">
        <f t="shared" si="10"/>
        <v>322.81842295657907</v>
      </c>
      <c r="Z18" s="20">
        <f t="shared" si="15"/>
        <v>110.97140423750233</v>
      </c>
      <c r="AA18" s="9">
        <f t="shared" si="16"/>
        <v>1.448612536076556</v>
      </c>
      <c r="AB18" s="9">
        <f t="shared" si="17"/>
        <v>3.5856334024478822</v>
      </c>
      <c r="AC18" s="21">
        <f t="shared" si="18"/>
        <v>110.97140423750233</v>
      </c>
      <c r="AD18" s="6">
        <f t="shared" si="19"/>
        <v>19.385684273214302</v>
      </c>
      <c r="AE18">
        <f t="shared" si="20"/>
        <v>0</v>
      </c>
    </row>
    <row r="19" spans="1:31" ht="20">
      <c r="A19" s="1" t="s">
        <v>15</v>
      </c>
      <c r="B19" s="22">
        <v>1436</v>
      </c>
      <c r="C19" s="22">
        <v>794</v>
      </c>
      <c r="D19" s="18">
        <f t="shared" si="0"/>
        <v>2003.5835952</v>
      </c>
      <c r="E19" s="18">
        <f t="shared" si="1"/>
        <v>1189.9688306120001</v>
      </c>
      <c r="F19" s="18">
        <v>142</v>
      </c>
      <c r="G19" s="18">
        <v>804</v>
      </c>
      <c r="H19" s="13">
        <f t="shared" si="2"/>
        <v>85.167169600000008</v>
      </c>
      <c r="I19" s="13">
        <f t="shared" si="3"/>
        <v>1204.9558435920001</v>
      </c>
      <c r="J19" s="19">
        <f t="shared" si="4"/>
        <v>2.7905063999999129</v>
      </c>
      <c r="K19">
        <f t="shared" si="5"/>
        <v>0</v>
      </c>
      <c r="L19">
        <f t="shared" si="21"/>
        <v>2.8980571674999098E-2</v>
      </c>
      <c r="M19" s="9">
        <f t="shared" si="11"/>
        <v>0.96601905583330328</v>
      </c>
      <c r="N19" s="9">
        <f t="shared" si="22"/>
        <v>3.4776686009998921</v>
      </c>
      <c r="O19">
        <f t="shared" si="6"/>
        <v>1.7993064000000061</v>
      </c>
      <c r="P19">
        <f t="shared" si="7"/>
        <v>0</v>
      </c>
      <c r="Q19">
        <f t="shared" si="12"/>
        <v>1.8686546675000065E-2</v>
      </c>
      <c r="R19" s="9">
        <f t="shared" si="13"/>
        <v>0.62288488916666873</v>
      </c>
      <c r="S19" s="9">
        <f t="shared" si="14"/>
        <v>2.2423856010000076</v>
      </c>
      <c r="U19" s="6">
        <f t="shared" si="8"/>
        <v>19.317829986325609</v>
      </c>
      <c r="V19" s="10">
        <v>0</v>
      </c>
      <c r="X19">
        <f t="shared" si="9"/>
        <v>211.91563803526174</v>
      </c>
      <c r="Y19">
        <f t="shared" si="10"/>
        <v>322.76172492857114</v>
      </c>
      <c r="Z19" s="20">
        <f t="shared" si="15"/>
        <v>110.8460868933094</v>
      </c>
      <c r="AA19" s="9">
        <f t="shared" si="16"/>
        <v>0.62288488916666873</v>
      </c>
      <c r="AB19" s="9">
        <f t="shared" si="17"/>
        <v>0.96601905583330328</v>
      </c>
      <c r="AC19" s="21">
        <f t="shared" si="18"/>
        <v>110.8460868933094</v>
      </c>
      <c r="AD19" s="6">
        <f t="shared" si="19"/>
        <v>19.317829986325609</v>
      </c>
      <c r="AE19">
        <f t="shared" si="20"/>
        <v>0</v>
      </c>
    </row>
    <row r="20" spans="1:31" ht="20">
      <c r="A20">
        <f>1/A18</f>
        <v>3.3333333333333333E-2</v>
      </c>
      <c r="B20" s="22">
        <v>1432</v>
      </c>
      <c r="C20" s="22">
        <v>794</v>
      </c>
      <c r="D20" s="18">
        <f t="shared" si="0"/>
        <v>1998.0025823999999</v>
      </c>
      <c r="E20" s="18">
        <f t="shared" si="1"/>
        <v>1189.9688306120001</v>
      </c>
      <c r="F20" s="18">
        <v>143</v>
      </c>
      <c r="G20" s="18">
        <v>805</v>
      </c>
      <c r="H20" s="13">
        <f t="shared" si="2"/>
        <v>85.695752999999996</v>
      </c>
      <c r="I20" s="13">
        <f t="shared" si="3"/>
        <v>1206.4545448900001</v>
      </c>
      <c r="J20" s="19">
        <f t="shared" si="4"/>
        <v>5.5810128000000532</v>
      </c>
      <c r="K20">
        <f t="shared" si="5"/>
        <v>0</v>
      </c>
      <c r="L20">
        <f t="shared" si="21"/>
        <v>5.7961143350000556E-2</v>
      </c>
      <c r="M20" s="9">
        <f t="shared" si="11"/>
        <v>1.9320381116666852</v>
      </c>
      <c r="N20" s="9">
        <f t="shared" si="22"/>
        <v>6.9553372020000666</v>
      </c>
      <c r="O20">
        <f t="shared" si="6"/>
        <v>0.52858339999998805</v>
      </c>
      <c r="P20">
        <f t="shared" si="7"/>
        <v>1.4987012980000145</v>
      </c>
      <c r="Q20">
        <f t="shared" si="12"/>
        <v>3.994197529360053E-2</v>
      </c>
      <c r="R20" s="9">
        <f t="shared" si="13"/>
        <v>1.331399176453351</v>
      </c>
      <c r="S20" s="9">
        <f t="shared" si="14"/>
        <v>4.7930370352320635</v>
      </c>
      <c r="U20" s="6">
        <f t="shared" si="8"/>
        <v>19.230646384049027</v>
      </c>
      <c r="V20" s="10">
        <v>0</v>
      </c>
      <c r="X20">
        <f t="shared" si="9"/>
        <v>212.0536727522254</v>
      </c>
      <c r="Y20">
        <f t="shared" si="10"/>
        <v>322.68286964910055</v>
      </c>
      <c r="Z20" s="20">
        <f t="shared" si="15"/>
        <v>110.62919689687516</v>
      </c>
      <c r="AA20" s="9">
        <f t="shared" si="16"/>
        <v>1.331399176453351</v>
      </c>
      <c r="AB20" s="9">
        <f t="shared" si="17"/>
        <v>1.9320381116666852</v>
      </c>
      <c r="AC20" s="21">
        <f t="shared" si="18"/>
        <v>110.62919689687516</v>
      </c>
      <c r="AD20" s="6">
        <f t="shared" si="19"/>
        <v>19.230646384049027</v>
      </c>
      <c r="AE20">
        <f t="shared" si="20"/>
        <v>0</v>
      </c>
    </row>
    <row r="21" spans="1:31" ht="20">
      <c r="A21" s="1" t="s">
        <v>16</v>
      </c>
      <c r="B21" s="22">
        <v>1428</v>
      </c>
      <c r="C21" s="22">
        <v>794</v>
      </c>
      <c r="D21" s="18">
        <f t="shared" si="0"/>
        <v>1992.4215695999999</v>
      </c>
      <c r="E21" s="18">
        <f t="shared" si="1"/>
        <v>1189.9688306120001</v>
      </c>
      <c r="F21" s="18">
        <v>145</v>
      </c>
      <c r="G21" s="18">
        <v>806</v>
      </c>
      <c r="H21" s="13">
        <f t="shared" si="2"/>
        <v>86.822113999999999</v>
      </c>
      <c r="I21" s="13">
        <f t="shared" si="3"/>
        <v>1207.9532461880001</v>
      </c>
      <c r="J21" s="19">
        <f t="shared" si="4"/>
        <v>5.5810128000000532</v>
      </c>
      <c r="K21">
        <f t="shared" si="5"/>
        <v>0</v>
      </c>
      <c r="L21">
        <f t="shared" si="21"/>
        <v>5.7961143350000556E-2</v>
      </c>
      <c r="M21" s="9">
        <f t="shared" si="11"/>
        <v>1.9320381116666852</v>
      </c>
      <c r="N21" s="9">
        <f t="shared" si="22"/>
        <v>6.9553372020000666</v>
      </c>
      <c r="O21">
        <f t="shared" si="6"/>
        <v>1.1263610000000028</v>
      </c>
      <c r="P21">
        <f t="shared" si="7"/>
        <v>1.4987012980000145</v>
      </c>
      <c r="Q21">
        <f t="shared" si="12"/>
        <v>4.1256065995117275E-2</v>
      </c>
      <c r="R21" s="9">
        <f t="shared" si="13"/>
        <v>1.3752021998372426</v>
      </c>
      <c r="S21" s="9">
        <f t="shared" si="14"/>
        <v>4.9507279194140734</v>
      </c>
      <c r="U21" s="6">
        <f t="shared" si="8"/>
        <v>19.184749653227019</v>
      </c>
      <c r="V21" s="10">
        <v>0</v>
      </c>
      <c r="X21">
        <f t="shared" si="9"/>
        <v>212.19277786361158</v>
      </c>
      <c r="Y21">
        <f t="shared" si="10"/>
        <v>322.58516364515486</v>
      </c>
      <c r="Z21" s="20">
        <f t="shared" si="15"/>
        <v>110.39238578154328</v>
      </c>
      <c r="AA21" s="9">
        <f t="shared" si="16"/>
        <v>1.3752021998372426</v>
      </c>
      <c r="AB21" s="9">
        <f t="shared" si="17"/>
        <v>1.9320381116666852</v>
      </c>
      <c r="AC21" s="21">
        <f t="shared" si="18"/>
        <v>110.39238578154328</v>
      </c>
      <c r="AD21" s="6">
        <f t="shared" si="19"/>
        <v>19.184749653227019</v>
      </c>
      <c r="AE21">
        <f t="shared" si="20"/>
        <v>0</v>
      </c>
    </row>
    <row r="22" spans="1:31" ht="20">
      <c r="A22">
        <v>3.6</v>
      </c>
      <c r="B22" s="22">
        <v>1424</v>
      </c>
      <c r="C22" s="22">
        <v>792</v>
      </c>
      <c r="D22" s="18">
        <f t="shared" si="0"/>
        <v>1985.4228223999999</v>
      </c>
      <c r="E22" s="18">
        <f t="shared" si="1"/>
        <v>1186.9714280160001</v>
      </c>
      <c r="F22" s="18">
        <v>148</v>
      </c>
      <c r="G22" s="18">
        <v>806</v>
      </c>
      <c r="H22" s="13">
        <f t="shared" si="2"/>
        <v>88.618433600000003</v>
      </c>
      <c r="I22" s="13">
        <f t="shared" si="3"/>
        <v>1207.9532461880001</v>
      </c>
      <c r="J22" s="19">
        <f t="shared" si="4"/>
        <v>6.9987472000000253</v>
      </c>
      <c r="K22">
        <f t="shared" si="5"/>
        <v>2.997402596000029</v>
      </c>
      <c r="L22">
        <f t="shared" si="21"/>
        <v>0.10744300847162733</v>
      </c>
      <c r="M22" s="9">
        <f t="shared" si="11"/>
        <v>3.5814336157209108</v>
      </c>
      <c r="N22" s="9">
        <f t="shared" si="22"/>
        <v>12.893161016595279</v>
      </c>
      <c r="O22">
        <f t="shared" si="6"/>
        <v>1.7963196000000039</v>
      </c>
      <c r="P22">
        <f t="shared" si="7"/>
        <v>0</v>
      </c>
      <c r="Q22">
        <f t="shared" si="12"/>
        <v>1.8655527512500044E-2</v>
      </c>
      <c r="R22" s="9">
        <f t="shared" si="13"/>
        <v>0.62185091708333484</v>
      </c>
      <c r="S22" s="9">
        <f t="shared" si="14"/>
        <v>2.2386633015000057</v>
      </c>
      <c r="U22" s="6">
        <f t="shared" si="8"/>
        <v>19.123778885317453</v>
      </c>
      <c r="V22" s="10">
        <v>0</v>
      </c>
      <c r="X22">
        <f t="shared" si="9"/>
        <v>212.24911317701299</v>
      </c>
      <c r="Y22">
        <f t="shared" si="10"/>
        <v>322.52820847629243</v>
      </c>
      <c r="Z22" s="20">
        <f t="shared" si="15"/>
        <v>110.27909529927945</v>
      </c>
      <c r="AA22" s="9">
        <f t="shared" si="16"/>
        <v>0.62185091708333484</v>
      </c>
      <c r="AB22" s="9">
        <f t="shared" si="17"/>
        <v>3.5814336157209108</v>
      </c>
      <c r="AC22" s="21">
        <f t="shared" si="18"/>
        <v>110.27909529927945</v>
      </c>
      <c r="AD22" s="6">
        <f t="shared" si="19"/>
        <v>19.123778885317453</v>
      </c>
      <c r="AE22">
        <f t="shared" si="20"/>
        <v>0</v>
      </c>
    </row>
    <row r="23" spans="1:31" ht="20">
      <c r="A23" s="1" t="s">
        <v>17</v>
      </c>
      <c r="B23" s="22">
        <v>1422</v>
      </c>
      <c r="C23" s="22">
        <v>792</v>
      </c>
      <c r="D23" s="18">
        <f t="shared" si="0"/>
        <v>1982.6343072</v>
      </c>
      <c r="E23" s="18">
        <f t="shared" si="1"/>
        <v>1186.9714280160001</v>
      </c>
      <c r="F23" s="18">
        <v>149</v>
      </c>
      <c r="G23" s="18">
        <v>806</v>
      </c>
      <c r="H23" s="13">
        <f t="shared" si="2"/>
        <v>89.217206800000014</v>
      </c>
      <c r="I23" s="13">
        <f t="shared" si="3"/>
        <v>1207.9532461880001</v>
      </c>
      <c r="J23" s="19">
        <f t="shared" si="4"/>
        <v>2.7885151999998925</v>
      </c>
      <c r="K23">
        <f t="shared" si="5"/>
        <v>0</v>
      </c>
      <c r="L23">
        <f t="shared" si="21"/>
        <v>2.8959892233332219E-2</v>
      </c>
      <c r="M23" s="9">
        <f t="shared" si="11"/>
        <v>0.96532974111107395</v>
      </c>
      <c r="N23" s="9">
        <f t="shared" si="22"/>
        <v>3.4751870679998662</v>
      </c>
      <c r="O23">
        <f t="shared" si="6"/>
        <v>0.59877320000001077</v>
      </c>
      <c r="P23">
        <f t="shared" si="7"/>
        <v>0</v>
      </c>
      <c r="Q23">
        <f t="shared" si="12"/>
        <v>6.218509170833446E-3</v>
      </c>
      <c r="R23" s="9">
        <f t="shared" si="13"/>
        <v>0.20728363902778155</v>
      </c>
      <c r="S23" s="9">
        <f t="shared" si="14"/>
        <v>0.74622110050001356</v>
      </c>
      <c r="U23" s="6">
        <f t="shared" si="8"/>
        <v>19.056843191847452</v>
      </c>
      <c r="V23" s="10">
        <v>0</v>
      </c>
      <c r="X23">
        <f t="shared" si="9"/>
        <v>212.31956461392397</v>
      </c>
      <c r="Y23">
        <f t="shared" si="10"/>
        <v>322.50919053115717</v>
      </c>
      <c r="Z23" s="20">
        <f t="shared" si="15"/>
        <v>110.1896259172332</v>
      </c>
      <c r="AA23" s="9">
        <f t="shared" si="16"/>
        <v>0.20728363902778155</v>
      </c>
      <c r="AB23" s="9">
        <f t="shared" si="17"/>
        <v>0.96532974111107395</v>
      </c>
      <c r="AC23" s="21">
        <f t="shared" si="18"/>
        <v>110.1896259172332</v>
      </c>
      <c r="AD23" s="6">
        <f t="shared" si="19"/>
        <v>19.056843191847452</v>
      </c>
      <c r="AE23">
        <f t="shared" si="20"/>
        <v>0</v>
      </c>
    </row>
    <row r="24" spans="1:31" ht="20">
      <c r="A24">
        <v>960</v>
      </c>
      <c r="B24" s="22">
        <v>1420</v>
      </c>
      <c r="C24" s="22">
        <v>792</v>
      </c>
      <c r="D24" s="18">
        <f t="shared" si="0"/>
        <v>1979.8457920000001</v>
      </c>
      <c r="E24" s="18">
        <f t="shared" si="1"/>
        <v>1186.9714280160001</v>
      </c>
      <c r="F24" s="18">
        <v>151</v>
      </c>
      <c r="G24" s="18">
        <v>806</v>
      </c>
      <c r="H24" s="13">
        <f t="shared" si="2"/>
        <v>90.414753200000007</v>
      </c>
      <c r="I24" s="13">
        <f t="shared" si="3"/>
        <v>1207.9532461880001</v>
      </c>
      <c r="J24" s="19">
        <f t="shared" si="4"/>
        <v>2.7885151999998925</v>
      </c>
      <c r="K24">
        <f t="shared" si="5"/>
        <v>0</v>
      </c>
      <c r="L24">
        <f t="shared" si="21"/>
        <v>2.8959892233332219E-2</v>
      </c>
      <c r="M24" s="9">
        <f t="shared" si="11"/>
        <v>0.96532974111107395</v>
      </c>
      <c r="N24" s="9">
        <f t="shared" si="22"/>
        <v>3.4751870679998662</v>
      </c>
      <c r="O24">
        <f t="shared" si="6"/>
        <v>1.1975463999999931</v>
      </c>
      <c r="P24">
        <f t="shared" si="7"/>
        <v>0</v>
      </c>
      <c r="Q24">
        <f t="shared" si="12"/>
        <v>1.2437018341666597E-2</v>
      </c>
      <c r="R24" s="9">
        <f t="shared" si="13"/>
        <v>0.41456727805555321</v>
      </c>
      <c r="S24" s="9">
        <f t="shared" si="14"/>
        <v>1.4924422009999916</v>
      </c>
      <c r="U24" s="6">
        <f t="shared" si="8"/>
        <v>18.969204321912777</v>
      </c>
      <c r="V24" s="10">
        <v>0</v>
      </c>
      <c r="X24">
        <f t="shared" si="9"/>
        <v>212.39029097541609</v>
      </c>
      <c r="Y24">
        <f t="shared" si="10"/>
        <v>322.47110520449689</v>
      </c>
      <c r="Z24" s="20">
        <f t="shared" si="15"/>
        <v>110.0808142290808</v>
      </c>
      <c r="AA24" s="9">
        <f t="shared" si="16"/>
        <v>0.41456727805555321</v>
      </c>
      <c r="AB24" s="9">
        <f t="shared" si="17"/>
        <v>0.96532974111107395</v>
      </c>
      <c r="AC24" s="21">
        <f t="shared" si="18"/>
        <v>110.0808142290808</v>
      </c>
      <c r="AD24" s="6">
        <f t="shared" si="19"/>
        <v>18.969204321912777</v>
      </c>
      <c r="AE24">
        <f t="shared" si="20"/>
        <v>0</v>
      </c>
    </row>
    <row r="25" spans="1:31" ht="20">
      <c r="A25" s="1" t="s">
        <v>18</v>
      </c>
      <c r="B25" s="22">
        <v>1416</v>
      </c>
      <c r="C25" s="22">
        <v>792</v>
      </c>
      <c r="D25" s="18">
        <f t="shared" si="0"/>
        <v>1974.2687615999998</v>
      </c>
      <c r="E25" s="18">
        <f t="shared" si="1"/>
        <v>1186.9714280160001</v>
      </c>
      <c r="F25" s="18">
        <v>154</v>
      </c>
      <c r="G25" s="18">
        <v>807</v>
      </c>
      <c r="H25" s="13">
        <f t="shared" si="2"/>
        <v>92.134411599999993</v>
      </c>
      <c r="I25" s="13">
        <f t="shared" si="3"/>
        <v>1209.4519474859999</v>
      </c>
      <c r="J25" s="19">
        <f t="shared" si="4"/>
        <v>5.5770304000002398</v>
      </c>
      <c r="K25">
        <f t="shared" si="5"/>
        <v>0</v>
      </c>
      <c r="L25">
        <f t="shared" si="21"/>
        <v>5.7919784466669164E-2</v>
      </c>
      <c r="M25" s="9">
        <f t="shared" si="11"/>
        <v>1.9306594822223053</v>
      </c>
      <c r="N25" s="9">
        <f t="shared" si="22"/>
        <v>6.9503741360002991</v>
      </c>
      <c r="O25">
        <f t="shared" si="6"/>
        <v>1.7196583999999859</v>
      </c>
      <c r="P25">
        <f t="shared" si="7"/>
        <v>1.4987012979997871</v>
      </c>
      <c r="Q25">
        <f t="shared" si="12"/>
        <v>4.340717907604049E-2</v>
      </c>
      <c r="R25" s="9">
        <f t="shared" si="13"/>
        <v>1.4469059692013497</v>
      </c>
      <c r="S25" s="9">
        <f t="shared" si="14"/>
        <v>5.2088614891248595</v>
      </c>
      <c r="U25" s="6">
        <f t="shared" si="8"/>
        <v>18.935333513780385</v>
      </c>
      <c r="V25" s="10">
        <v>0</v>
      </c>
      <c r="X25">
        <f t="shared" si="9"/>
        <v>212.53257406210551</v>
      </c>
      <c r="Y25">
        <f t="shared" si="10"/>
        <v>322.35421555519542</v>
      </c>
      <c r="Z25" s="20">
        <f t="shared" si="15"/>
        <v>109.82164149308991</v>
      </c>
      <c r="AA25" s="9">
        <f t="shared" si="16"/>
        <v>1.4469059692013497</v>
      </c>
      <c r="AB25" s="9">
        <f t="shared" si="17"/>
        <v>1.9306594822223053</v>
      </c>
      <c r="AC25" s="21">
        <f t="shared" si="18"/>
        <v>109.82164149308991</v>
      </c>
      <c r="AD25" s="6">
        <f t="shared" si="19"/>
        <v>18.935333513780385</v>
      </c>
      <c r="AE25">
        <f t="shared" si="20"/>
        <v>0</v>
      </c>
    </row>
    <row r="26" spans="1:31" ht="20">
      <c r="A26">
        <v>540</v>
      </c>
      <c r="B26" s="22">
        <v>1412</v>
      </c>
      <c r="C26" s="22">
        <v>790</v>
      </c>
      <c r="D26" s="18">
        <f t="shared" si="0"/>
        <v>1967.285944</v>
      </c>
      <c r="E26" s="18">
        <f t="shared" si="1"/>
        <v>1183.9740254200001</v>
      </c>
      <c r="F26" s="18">
        <v>157</v>
      </c>
      <c r="G26" s="18">
        <v>807</v>
      </c>
      <c r="H26" s="13">
        <f t="shared" si="2"/>
        <v>93.92923780000001</v>
      </c>
      <c r="I26" s="13">
        <f t="shared" si="3"/>
        <v>1209.4519474859999</v>
      </c>
      <c r="J26" s="19">
        <f t="shared" si="4"/>
        <v>6.9828175999998621</v>
      </c>
      <c r="K26">
        <f t="shared" si="5"/>
        <v>2.997402596000029</v>
      </c>
      <c r="L26">
        <f t="shared" si="21"/>
        <v>0.10733116092743757</v>
      </c>
      <c r="M26" s="9">
        <f t="shared" si="11"/>
        <v>3.5777053642479189</v>
      </c>
      <c r="N26" s="9">
        <f t="shared" si="22"/>
        <v>12.879739311292509</v>
      </c>
      <c r="O26">
        <f t="shared" si="6"/>
        <v>1.794826200000017</v>
      </c>
      <c r="P26">
        <f t="shared" si="7"/>
        <v>0</v>
      </c>
      <c r="Q26">
        <f t="shared" si="12"/>
        <v>1.8640017931250179E-2</v>
      </c>
      <c r="R26" s="9">
        <f t="shared" si="13"/>
        <v>0.62133393104167267</v>
      </c>
      <c r="S26" s="9">
        <f t="shared" si="14"/>
        <v>2.2368021517500218</v>
      </c>
      <c r="U26" s="6">
        <f t="shared" si="8"/>
        <v>18.895475350132504</v>
      </c>
      <c r="V26" s="10">
        <v>0</v>
      </c>
      <c r="X26">
        <f t="shared" si="9"/>
        <v>212.59143219656011</v>
      </c>
      <c r="Y26">
        <f t="shared" si="10"/>
        <v>322.29683617803357</v>
      </c>
      <c r="Z26" s="20">
        <f t="shared" si="15"/>
        <v>109.70540398147347</v>
      </c>
      <c r="AA26" s="9">
        <f t="shared" si="16"/>
        <v>0.62133393104167267</v>
      </c>
      <c r="AB26" s="9">
        <f t="shared" si="17"/>
        <v>3.5777053642479189</v>
      </c>
      <c r="AC26" s="21">
        <f t="shared" si="18"/>
        <v>109.70540398147347</v>
      </c>
      <c r="AD26" s="6">
        <f t="shared" si="19"/>
        <v>18.895475350132504</v>
      </c>
      <c r="AE26">
        <f t="shared" si="20"/>
        <v>0</v>
      </c>
    </row>
    <row r="27" spans="1:31" ht="20">
      <c r="B27" s="22">
        <v>1408</v>
      </c>
      <c r="C27" s="22">
        <v>790</v>
      </c>
      <c r="D27" s="18">
        <f t="shared" si="0"/>
        <v>1961.712896</v>
      </c>
      <c r="E27" s="18">
        <f t="shared" si="1"/>
        <v>1183.9740254200001</v>
      </c>
      <c r="F27" s="18">
        <v>160</v>
      </c>
      <c r="G27" s="18">
        <v>808</v>
      </c>
      <c r="H27" s="13">
        <f t="shared" si="2"/>
        <v>95.644416000000007</v>
      </c>
      <c r="I27" s="13">
        <f t="shared" si="3"/>
        <v>1210.9506487839999</v>
      </c>
      <c r="J27" s="19">
        <f t="shared" si="4"/>
        <v>5.5730479999999716</v>
      </c>
      <c r="K27">
        <f t="shared" si="5"/>
        <v>0</v>
      </c>
      <c r="L27">
        <f t="shared" si="21"/>
        <v>5.7878425583333046E-2</v>
      </c>
      <c r="M27" s="9">
        <f t="shared" si="11"/>
        <v>1.9292808527777681</v>
      </c>
      <c r="N27" s="9">
        <f t="shared" si="22"/>
        <v>6.9454110699999649</v>
      </c>
      <c r="O27">
        <f t="shared" si="6"/>
        <v>1.7151781999999969</v>
      </c>
      <c r="P27">
        <f t="shared" si="7"/>
        <v>1.4987012980000145</v>
      </c>
      <c r="Q27">
        <f t="shared" si="12"/>
        <v>4.3388056101370455E-2</v>
      </c>
      <c r="R27" s="9">
        <f t="shared" si="13"/>
        <v>1.4462685367123485</v>
      </c>
      <c r="S27" s="9">
        <f t="shared" si="14"/>
        <v>5.2065667321644549</v>
      </c>
      <c r="U27" s="6">
        <f t="shared" si="8"/>
        <v>18.822686007064885</v>
      </c>
      <c r="V27" s="10">
        <v>0</v>
      </c>
      <c r="X27">
        <f t="shared" si="9"/>
        <v>212.73586310138342</v>
      </c>
      <c r="Y27">
        <f t="shared" si="10"/>
        <v>322.17982017621091</v>
      </c>
      <c r="Z27" s="20">
        <f t="shared" si="15"/>
        <v>109.44395707482749</v>
      </c>
      <c r="AA27" s="9">
        <f t="shared" si="16"/>
        <v>1.4462685367123485</v>
      </c>
      <c r="AB27" s="9">
        <f t="shared" si="17"/>
        <v>1.9292808527777681</v>
      </c>
      <c r="AC27" s="21">
        <f t="shared" si="18"/>
        <v>109.44395707482749</v>
      </c>
      <c r="AD27" s="6">
        <f t="shared" si="19"/>
        <v>18.822686007064885</v>
      </c>
      <c r="AE27">
        <f t="shared" si="20"/>
        <v>0</v>
      </c>
    </row>
    <row r="28" spans="1:31" ht="20">
      <c r="B28" s="22">
        <v>1404</v>
      </c>
      <c r="C28" s="22">
        <v>790</v>
      </c>
      <c r="D28" s="18">
        <f t="shared" si="0"/>
        <v>1956.1398479999998</v>
      </c>
      <c r="E28" s="18">
        <f t="shared" si="1"/>
        <v>1183.9740254200001</v>
      </c>
      <c r="F28" s="18">
        <v>162</v>
      </c>
      <c r="G28" s="18">
        <v>807</v>
      </c>
      <c r="H28" s="13">
        <f t="shared" si="2"/>
        <v>96.92061480000001</v>
      </c>
      <c r="I28" s="13">
        <f t="shared" si="3"/>
        <v>1209.4519474859999</v>
      </c>
      <c r="J28" s="19">
        <f t="shared" si="4"/>
        <v>5.573048000000199</v>
      </c>
      <c r="K28">
        <f t="shared" si="5"/>
        <v>0</v>
      </c>
      <c r="L28">
        <f t="shared" si="21"/>
        <v>5.7878425583335405E-2</v>
      </c>
      <c r="M28" s="9">
        <f t="shared" si="11"/>
        <v>1.9292808527778469</v>
      </c>
      <c r="N28" s="9">
        <f t="shared" si="22"/>
        <v>6.9454110700002492</v>
      </c>
      <c r="O28">
        <f t="shared" si="6"/>
        <v>1.2761988000000031</v>
      </c>
      <c r="P28">
        <f t="shared" si="7"/>
        <v>-1.4987012980000145</v>
      </c>
      <c r="Q28">
        <f t="shared" si="12"/>
        <v>4.1723983995464939E-2</v>
      </c>
      <c r="R28" s="9">
        <f t="shared" si="13"/>
        <v>1.3907994665154979</v>
      </c>
      <c r="S28" s="9">
        <f t="shared" si="14"/>
        <v>5.0068780794557926</v>
      </c>
      <c r="U28" s="6">
        <f t="shared" si="8"/>
        <v>18.73529949901339</v>
      </c>
      <c r="V28" s="10">
        <v>0</v>
      </c>
      <c r="X28">
        <f t="shared" si="9"/>
        <v>212.88143562442747</v>
      </c>
      <c r="Y28">
        <f t="shared" si="10"/>
        <v>322.20087239451277</v>
      </c>
      <c r="Z28" s="20">
        <f t="shared" si="15"/>
        <v>109.3194367700853</v>
      </c>
      <c r="AA28" s="9">
        <f t="shared" si="16"/>
        <v>1.3907994665154979</v>
      </c>
      <c r="AB28" s="9">
        <f t="shared" si="17"/>
        <v>1.9292808527778469</v>
      </c>
      <c r="AC28" s="21">
        <f t="shared" si="18"/>
        <v>109.3194367700853</v>
      </c>
      <c r="AD28" s="6">
        <f t="shared" si="19"/>
        <v>18.73529949901339</v>
      </c>
      <c r="AE28">
        <f t="shared" si="20"/>
        <v>0</v>
      </c>
    </row>
    <row r="29" spans="1:31" ht="20">
      <c r="A29" s="17" t="s">
        <v>65</v>
      </c>
      <c r="B29" s="22">
        <v>1402</v>
      </c>
      <c r="C29" s="22">
        <v>790</v>
      </c>
      <c r="D29" s="18">
        <f t="shared" si="0"/>
        <v>1953.3533239999999</v>
      </c>
      <c r="E29" s="18">
        <f t="shared" si="1"/>
        <v>1183.9740254200001</v>
      </c>
      <c r="F29" s="18">
        <v>164</v>
      </c>
      <c r="G29" s="18">
        <v>807</v>
      </c>
      <c r="H29" s="13">
        <f t="shared" si="2"/>
        <v>98.117165600000007</v>
      </c>
      <c r="I29" s="13">
        <f t="shared" si="3"/>
        <v>1209.4519474859999</v>
      </c>
      <c r="J29" s="19">
        <f t="shared" si="4"/>
        <v>2.7865239999998721</v>
      </c>
      <c r="K29">
        <f t="shared" si="5"/>
        <v>0</v>
      </c>
      <c r="L29">
        <f t="shared" si="21"/>
        <v>2.8939212791665343E-2</v>
      </c>
      <c r="M29" s="9">
        <f t="shared" si="11"/>
        <v>0.96464042638884484</v>
      </c>
      <c r="N29" s="9">
        <f t="shared" si="22"/>
        <v>3.4727055349998417</v>
      </c>
      <c r="O29">
        <f t="shared" si="6"/>
        <v>1.1965507999999971</v>
      </c>
      <c r="P29">
        <f t="shared" si="7"/>
        <v>0</v>
      </c>
      <c r="Q29">
        <f t="shared" si="12"/>
        <v>1.2426678620833305E-2</v>
      </c>
      <c r="R29" s="9">
        <f t="shared" si="13"/>
        <v>0.41422262069444349</v>
      </c>
      <c r="S29" s="9">
        <f t="shared" si="14"/>
        <v>1.4912014344999966</v>
      </c>
      <c r="U29" s="6">
        <f t="shared" si="8"/>
        <v>18.66263462177201</v>
      </c>
      <c r="V29" s="10">
        <v>0</v>
      </c>
      <c r="X29">
        <f t="shared" si="9"/>
        <v>212.95465364016874</v>
      </c>
      <c r="Y29">
        <f t="shared" si="10"/>
        <v>322.16237045793025</v>
      </c>
      <c r="Z29" s="20">
        <f t="shared" si="15"/>
        <v>109.20771681776151</v>
      </c>
      <c r="AA29" s="9">
        <f t="shared" si="16"/>
        <v>0.41422262069444349</v>
      </c>
      <c r="AB29" s="9">
        <f t="shared" si="17"/>
        <v>0.96464042638884484</v>
      </c>
      <c r="AC29" s="21">
        <f t="shared" si="18"/>
        <v>109.20771681776151</v>
      </c>
      <c r="AD29" s="6">
        <f t="shared" si="19"/>
        <v>18.66263462177201</v>
      </c>
      <c r="AE29">
        <f t="shared" si="20"/>
        <v>0</v>
      </c>
    </row>
    <row r="30" spans="1:31" ht="20">
      <c r="A30" s="13">
        <v>0.95577557700000004</v>
      </c>
      <c r="B30" s="22">
        <v>1398</v>
      </c>
      <c r="C30" s="22">
        <v>790</v>
      </c>
      <c r="D30" s="18">
        <f t="shared" si="0"/>
        <v>1947.780276</v>
      </c>
      <c r="E30" s="18">
        <f t="shared" si="1"/>
        <v>1183.9740254200001</v>
      </c>
      <c r="F30" s="18">
        <v>167</v>
      </c>
      <c r="G30" s="18">
        <v>808</v>
      </c>
      <c r="H30" s="13">
        <f t="shared" si="2"/>
        <v>99.828859200000011</v>
      </c>
      <c r="I30" s="13">
        <f t="shared" si="3"/>
        <v>1210.9506487839999</v>
      </c>
      <c r="J30" s="19">
        <f t="shared" si="4"/>
        <v>5.5730479999999716</v>
      </c>
      <c r="K30">
        <f t="shared" si="5"/>
        <v>0</v>
      </c>
      <c r="L30">
        <f t="shared" si="21"/>
        <v>5.7878425583333046E-2</v>
      </c>
      <c r="M30" s="9">
        <f t="shared" si="11"/>
        <v>1.9292808527777681</v>
      </c>
      <c r="N30" s="9">
        <f t="shared" si="22"/>
        <v>6.9454110699999649</v>
      </c>
      <c r="O30">
        <f t="shared" si="6"/>
        <v>1.7116936000000038</v>
      </c>
      <c r="P30">
        <f t="shared" si="7"/>
        <v>1.4987012980000145</v>
      </c>
      <c r="Q30">
        <f t="shared" si="12"/>
        <v>4.3373211355996692E-2</v>
      </c>
      <c r="R30" s="9">
        <f t="shared" si="13"/>
        <v>1.4457737118665563</v>
      </c>
      <c r="S30" s="9">
        <f t="shared" si="14"/>
        <v>5.204785362719603</v>
      </c>
      <c r="U30" s="6">
        <f t="shared" si="8"/>
        <v>18.593937941204373</v>
      </c>
      <c r="V30" s="10">
        <v>0</v>
      </c>
      <c r="X30">
        <f t="shared" si="9"/>
        <v>213.1019605433539</v>
      </c>
      <c r="Y30">
        <f t="shared" si="10"/>
        <v>322.04505851626482</v>
      </c>
      <c r="Z30" s="20">
        <f t="shared" si="15"/>
        <v>108.94309797291092</v>
      </c>
      <c r="AA30" s="9">
        <f t="shared" si="16"/>
        <v>1.4457737118665563</v>
      </c>
      <c r="AB30" s="9">
        <f t="shared" si="17"/>
        <v>1.9292808527777681</v>
      </c>
      <c r="AC30" s="21">
        <f t="shared" si="18"/>
        <v>108.94309797291092</v>
      </c>
      <c r="AD30" s="6">
        <f t="shared" si="19"/>
        <v>18.593937941204373</v>
      </c>
      <c r="AE30">
        <f t="shared" si="20"/>
        <v>0</v>
      </c>
    </row>
    <row r="31" spans="1:31" ht="20">
      <c r="A31">
        <f>A30/1920</f>
        <v>4.9779977968750005E-4</v>
      </c>
      <c r="B31" s="22">
        <v>1394</v>
      </c>
      <c r="C31" s="22">
        <v>790</v>
      </c>
      <c r="D31" s="18">
        <f t="shared" si="0"/>
        <v>1942.207228</v>
      </c>
      <c r="E31" s="18">
        <f t="shared" si="1"/>
        <v>1183.9740254200001</v>
      </c>
      <c r="F31" s="18">
        <v>170</v>
      </c>
      <c r="G31" s="18">
        <v>808</v>
      </c>
      <c r="H31" s="13">
        <f t="shared" si="2"/>
        <v>101.62219200000001</v>
      </c>
      <c r="I31" s="13">
        <f t="shared" si="3"/>
        <v>1210.9506487839999</v>
      </c>
      <c r="J31" s="19">
        <f t="shared" si="4"/>
        <v>5.5730479999999716</v>
      </c>
      <c r="K31">
        <f t="shared" si="5"/>
        <v>0</v>
      </c>
      <c r="L31">
        <f t="shared" si="21"/>
        <v>5.7878425583333046E-2</v>
      </c>
      <c r="M31" s="9">
        <f t="shared" si="11"/>
        <v>1.9292808527777681</v>
      </c>
      <c r="N31" s="9">
        <f t="shared" si="22"/>
        <v>6.9454110699999649</v>
      </c>
      <c r="O31">
        <f t="shared" si="6"/>
        <v>1.7933328000000017</v>
      </c>
      <c r="P31">
        <f t="shared" si="7"/>
        <v>0</v>
      </c>
      <c r="Q31">
        <f t="shared" si="12"/>
        <v>1.862450835000002E-2</v>
      </c>
      <c r="R31" s="9">
        <f t="shared" si="13"/>
        <v>0.62081694500000062</v>
      </c>
      <c r="S31" s="9">
        <f t="shared" si="14"/>
        <v>2.2349410020000025</v>
      </c>
      <c r="U31" s="6">
        <f t="shared" si="8"/>
        <v>18.554110940564065</v>
      </c>
      <c r="V31" s="10">
        <v>0</v>
      </c>
      <c r="X31">
        <f t="shared" si="9"/>
        <v>213.25043851836725</v>
      </c>
      <c r="Y31">
        <f t="shared" si="10"/>
        <v>321.98705356714754</v>
      </c>
      <c r="Z31" s="20">
        <f t="shared" si="15"/>
        <v>108.73661504878029</v>
      </c>
      <c r="AA31" s="9">
        <f t="shared" si="16"/>
        <v>0.62081694500000062</v>
      </c>
      <c r="AB31" s="9">
        <f t="shared" si="17"/>
        <v>1.9292808527777681</v>
      </c>
      <c r="AC31" s="21">
        <f t="shared" si="18"/>
        <v>108.73661504878029</v>
      </c>
      <c r="AD31" s="6">
        <f t="shared" si="19"/>
        <v>18.554110940564065</v>
      </c>
      <c r="AE31">
        <f t="shared" si="20"/>
        <v>0</v>
      </c>
    </row>
    <row r="32" spans="1:31" ht="20">
      <c r="B32" s="22">
        <v>1392</v>
      </c>
      <c r="C32" s="22">
        <v>790</v>
      </c>
      <c r="D32" s="18">
        <f t="shared" si="0"/>
        <v>1939.4207040000001</v>
      </c>
      <c r="E32" s="18">
        <f t="shared" si="1"/>
        <v>1183.9740254200001</v>
      </c>
      <c r="F32" s="18">
        <v>172</v>
      </c>
      <c r="G32" s="18">
        <v>808</v>
      </c>
      <c r="H32" s="13">
        <f t="shared" si="2"/>
        <v>102.8177472</v>
      </c>
      <c r="I32" s="13">
        <f t="shared" si="3"/>
        <v>1210.9506487839999</v>
      </c>
      <c r="J32" s="19">
        <f t="shared" si="4"/>
        <v>2.7865239999998721</v>
      </c>
      <c r="K32">
        <f t="shared" si="5"/>
        <v>0</v>
      </c>
      <c r="L32">
        <f t="shared" si="21"/>
        <v>2.8939212791665343E-2</v>
      </c>
      <c r="M32" s="9">
        <f t="shared" si="11"/>
        <v>0.96464042638884484</v>
      </c>
      <c r="N32" s="9">
        <f t="shared" si="22"/>
        <v>3.4727055349998417</v>
      </c>
      <c r="O32">
        <f t="shared" si="6"/>
        <v>1.1955551999999869</v>
      </c>
      <c r="P32">
        <f t="shared" si="7"/>
        <v>0</v>
      </c>
      <c r="Q32">
        <f t="shared" si="12"/>
        <v>1.2416338899999865E-2</v>
      </c>
      <c r="R32" s="9">
        <f t="shared" si="13"/>
        <v>0.41387796333332882</v>
      </c>
      <c r="S32" s="9">
        <f t="shared" si="14"/>
        <v>1.4899606679999837</v>
      </c>
      <c r="U32" s="6">
        <f t="shared" si="8"/>
        <v>18.481483103531627</v>
      </c>
      <c r="V32" s="10">
        <v>0</v>
      </c>
      <c r="X32">
        <f t="shared" si="9"/>
        <v>213.32512040357824</v>
      </c>
      <c r="Y32">
        <f t="shared" si="10"/>
        <v>321.94829993881575</v>
      </c>
      <c r="Z32" s="20">
        <f t="shared" si="15"/>
        <v>108.62317953523751</v>
      </c>
      <c r="AA32" s="9">
        <f t="shared" si="16"/>
        <v>0.41387796333332882</v>
      </c>
      <c r="AB32" s="9">
        <f t="shared" si="17"/>
        <v>0.96464042638884484</v>
      </c>
      <c r="AC32" s="21">
        <f t="shared" si="18"/>
        <v>108.62317953523751</v>
      </c>
      <c r="AD32" s="6">
        <f t="shared" si="19"/>
        <v>18.481483103531627</v>
      </c>
      <c r="AE32">
        <f t="shared" si="20"/>
        <v>0</v>
      </c>
    </row>
    <row r="33" spans="2:31" ht="20">
      <c r="B33" s="22">
        <v>1388</v>
      </c>
      <c r="C33" s="22">
        <v>790</v>
      </c>
      <c r="D33" s="18">
        <f t="shared" si="0"/>
        <v>1933.8476559999999</v>
      </c>
      <c r="E33" s="18">
        <f t="shared" si="1"/>
        <v>1183.9740254200001</v>
      </c>
      <c r="F33" s="18">
        <v>173</v>
      </c>
      <c r="G33" s="18">
        <v>808</v>
      </c>
      <c r="H33" s="13">
        <f t="shared" si="2"/>
        <v>103.4155248</v>
      </c>
      <c r="I33" s="13">
        <f t="shared" si="3"/>
        <v>1210.9506487839999</v>
      </c>
      <c r="J33" s="19">
        <f t="shared" si="4"/>
        <v>5.573048000000199</v>
      </c>
      <c r="K33">
        <f t="shared" si="5"/>
        <v>0</v>
      </c>
      <c r="L33">
        <f t="shared" si="21"/>
        <v>5.7878425583335405E-2</v>
      </c>
      <c r="M33" s="9">
        <f t="shared" si="11"/>
        <v>1.9292808527778469</v>
      </c>
      <c r="N33" s="9">
        <f t="shared" si="22"/>
        <v>6.9454110700002492</v>
      </c>
      <c r="O33">
        <f t="shared" si="6"/>
        <v>0.59777760000000058</v>
      </c>
      <c r="P33">
        <f t="shared" si="7"/>
        <v>0</v>
      </c>
      <c r="Q33">
        <f t="shared" si="12"/>
        <v>6.2081694500000064E-3</v>
      </c>
      <c r="R33" s="9">
        <f t="shared" si="13"/>
        <v>0.20693898166666685</v>
      </c>
      <c r="S33" s="9">
        <f t="shared" si="14"/>
        <v>0.74498033400000074</v>
      </c>
      <c r="U33" s="6">
        <f t="shared" si="8"/>
        <v>18.407827174751628</v>
      </c>
      <c r="V33" s="10">
        <v>0</v>
      </c>
      <c r="X33">
        <f t="shared" si="9"/>
        <v>213.47537753056082</v>
      </c>
      <c r="Y33">
        <f t="shared" si="10"/>
        <v>321.92889797409305</v>
      </c>
      <c r="Z33" s="20">
        <f t="shared" si="15"/>
        <v>108.45352044353223</v>
      </c>
      <c r="AA33" s="9">
        <f t="shared" si="16"/>
        <v>0.20693898166666685</v>
      </c>
      <c r="AB33" s="9">
        <f t="shared" si="17"/>
        <v>1.9292808527778469</v>
      </c>
      <c r="AC33" s="21">
        <f t="shared" si="18"/>
        <v>108.45352044353223</v>
      </c>
      <c r="AD33" s="6">
        <f t="shared" si="19"/>
        <v>18.407827174751628</v>
      </c>
      <c r="AE33">
        <f t="shared" si="20"/>
        <v>0</v>
      </c>
    </row>
    <row r="34" spans="2:31" ht="20">
      <c r="B34" s="22">
        <v>1384</v>
      </c>
      <c r="C34" s="22">
        <v>792</v>
      </c>
      <c r="D34" s="18">
        <f t="shared" si="0"/>
        <v>1929.6525184</v>
      </c>
      <c r="E34" s="18">
        <f t="shared" si="1"/>
        <v>1186.9714280160001</v>
      </c>
      <c r="F34" s="18">
        <v>176</v>
      </c>
      <c r="G34" s="18">
        <v>808</v>
      </c>
      <c r="H34" s="13">
        <f t="shared" si="2"/>
        <v>105.2088576</v>
      </c>
      <c r="I34" s="13">
        <f t="shared" si="3"/>
        <v>1210.9506487839999</v>
      </c>
      <c r="J34" s="19">
        <f t="shared" si="4"/>
        <v>4.1951375999999527</v>
      </c>
      <c r="K34">
        <f t="shared" si="5"/>
        <v>-2.997402596000029</v>
      </c>
      <c r="L34">
        <f t="shared" si="21"/>
        <v>9.0327720627917302E-2</v>
      </c>
      <c r="M34" s="9">
        <f t="shared" si="11"/>
        <v>3.0109240209305765</v>
      </c>
      <c r="N34" s="9">
        <f t="shared" si="22"/>
        <v>10.839326475350076</v>
      </c>
      <c r="O34">
        <f t="shared" si="6"/>
        <v>1.7933328000000017</v>
      </c>
      <c r="P34">
        <f t="shared" si="7"/>
        <v>0</v>
      </c>
      <c r="Q34">
        <f t="shared" si="12"/>
        <v>1.862450835000002E-2</v>
      </c>
      <c r="R34" s="9">
        <f t="shared" si="13"/>
        <v>0.62081694500000062</v>
      </c>
      <c r="S34" s="9">
        <f t="shared" si="14"/>
        <v>2.2349410020000025</v>
      </c>
      <c r="U34" s="6">
        <f t="shared" si="8"/>
        <v>18.368010668372953</v>
      </c>
      <c r="V34" s="10">
        <v>0</v>
      </c>
      <c r="X34">
        <f t="shared" si="9"/>
        <v>213.71200548833343</v>
      </c>
      <c r="Y34">
        <f t="shared" si="10"/>
        <v>321.87059126978147</v>
      </c>
      <c r="Z34" s="20">
        <f t="shared" si="15"/>
        <v>108.15858578144804</v>
      </c>
      <c r="AA34" s="9">
        <f t="shared" si="16"/>
        <v>0.62081694500000062</v>
      </c>
      <c r="AB34" s="9">
        <f t="shared" si="17"/>
        <v>3.0109240209305765</v>
      </c>
      <c r="AC34" s="21">
        <f t="shared" si="18"/>
        <v>108.15858578144804</v>
      </c>
      <c r="AD34" s="6">
        <f t="shared" si="19"/>
        <v>18.368010668372953</v>
      </c>
      <c r="AE34">
        <f t="shared" si="20"/>
        <v>0</v>
      </c>
    </row>
    <row r="35" spans="2:31" ht="20">
      <c r="B35" s="22">
        <v>1382</v>
      </c>
      <c r="C35" s="22">
        <v>792</v>
      </c>
      <c r="D35" s="18">
        <f t="shared" si="0"/>
        <v>1926.8640031999998</v>
      </c>
      <c r="E35" s="18">
        <f t="shared" si="1"/>
        <v>1186.9714280160001</v>
      </c>
      <c r="F35" s="18">
        <v>178</v>
      </c>
      <c r="G35" s="18">
        <v>808</v>
      </c>
      <c r="H35" s="13">
        <f t="shared" si="2"/>
        <v>106.4044128</v>
      </c>
      <c r="I35" s="13">
        <f t="shared" si="3"/>
        <v>1210.9506487839999</v>
      </c>
      <c r="J35" s="19">
        <f t="shared" si="4"/>
        <v>2.7885152000001199</v>
      </c>
      <c r="K35">
        <f t="shared" si="5"/>
        <v>0</v>
      </c>
      <c r="L35">
        <f t="shared" si="21"/>
        <v>2.8959892233334582E-2</v>
      </c>
      <c r="M35" s="9">
        <f t="shared" si="11"/>
        <v>0.96532974111115266</v>
      </c>
      <c r="N35" s="9">
        <f t="shared" si="22"/>
        <v>3.4751870680001495</v>
      </c>
      <c r="O35">
        <f t="shared" si="6"/>
        <v>1.1955552000000012</v>
      </c>
      <c r="P35">
        <f t="shared" si="7"/>
        <v>0</v>
      </c>
      <c r="Q35">
        <f t="shared" si="12"/>
        <v>1.2416338900000013E-2</v>
      </c>
      <c r="R35" s="9">
        <f t="shared" si="13"/>
        <v>0.41387796333333371</v>
      </c>
      <c r="S35" s="9">
        <f t="shared" si="14"/>
        <v>1.4899606680000015</v>
      </c>
      <c r="U35" s="6">
        <f t="shared" si="8"/>
        <v>18.306309090413329</v>
      </c>
      <c r="V35" s="10">
        <v>0</v>
      </c>
      <c r="X35">
        <f t="shared" si="9"/>
        <v>213.788229298376</v>
      </c>
      <c r="Y35">
        <f t="shared" si="10"/>
        <v>321.83163595156577</v>
      </c>
      <c r="Z35" s="20">
        <f t="shared" si="15"/>
        <v>108.04340665318978</v>
      </c>
      <c r="AA35" s="9">
        <f t="shared" si="16"/>
        <v>0.41387796333333371</v>
      </c>
      <c r="AB35" s="9">
        <f t="shared" si="17"/>
        <v>0.96532974111115266</v>
      </c>
      <c r="AC35" s="21">
        <f t="shared" si="18"/>
        <v>108.04340665318978</v>
      </c>
      <c r="AD35" s="6">
        <f t="shared" si="19"/>
        <v>18.306309090413329</v>
      </c>
      <c r="AE35">
        <f t="shared" si="20"/>
        <v>0</v>
      </c>
    </row>
    <row r="36" spans="2:31" ht="20">
      <c r="B36" s="22">
        <v>1378</v>
      </c>
      <c r="C36" s="22">
        <v>792</v>
      </c>
      <c r="D36" s="18">
        <f t="shared" si="0"/>
        <v>1921.2869728000001</v>
      </c>
      <c r="E36" s="18">
        <f t="shared" si="1"/>
        <v>1186.9714280160001</v>
      </c>
      <c r="F36" s="18">
        <v>182</v>
      </c>
      <c r="G36" s="18">
        <v>808</v>
      </c>
      <c r="H36" s="13">
        <f t="shared" si="2"/>
        <v>108.79552320000001</v>
      </c>
      <c r="I36" s="13">
        <f t="shared" si="3"/>
        <v>1210.9506487839999</v>
      </c>
      <c r="J36" s="19">
        <f t="shared" si="4"/>
        <v>5.577030399999785</v>
      </c>
      <c r="K36">
        <f t="shared" si="5"/>
        <v>0</v>
      </c>
      <c r="L36">
        <f t="shared" si="21"/>
        <v>5.7919784466664438E-2</v>
      </c>
      <c r="M36" s="9">
        <f t="shared" si="11"/>
        <v>1.9306594822221479</v>
      </c>
      <c r="N36" s="9">
        <f t="shared" si="22"/>
        <v>6.9503741359997324</v>
      </c>
      <c r="O36">
        <f t="shared" si="6"/>
        <v>2.3911104000000023</v>
      </c>
      <c r="P36">
        <f t="shared" si="7"/>
        <v>0</v>
      </c>
      <c r="Q36">
        <f t="shared" si="12"/>
        <v>2.4832677800000025E-2</v>
      </c>
      <c r="R36" s="9">
        <f t="shared" si="13"/>
        <v>0.82775592666666742</v>
      </c>
      <c r="S36" s="9">
        <f t="shared" si="14"/>
        <v>2.979921336000003</v>
      </c>
      <c r="U36" s="6">
        <f t="shared" si="8"/>
        <v>18.246012371096171</v>
      </c>
      <c r="V36" s="10">
        <v>0</v>
      </c>
      <c r="X36">
        <f t="shared" si="9"/>
        <v>213.9415913634694</v>
      </c>
      <c r="Y36">
        <f t="shared" si="10"/>
        <v>321.75352265221051</v>
      </c>
      <c r="Z36" s="20">
        <f t="shared" si="15"/>
        <v>107.81193128874111</v>
      </c>
      <c r="AA36" s="9">
        <f t="shared" si="16"/>
        <v>0.82775592666666742</v>
      </c>
      <c r="AB36" s="9">
        <f t="shared" si="17"/>
        <v>1.9306594822221479</v>
      </c>
      <c r="AC36" s="21">
        <f t="shared" si="18"/>
        <v>107.81193128874111</v>
      </c>
      <c r="AD36" s="6">
        <f t="shared" si="19"/>
        <v>18.246012371096171</v>
      </c>
      <c r="AE36">
        <f t="shared" si="20"/>
        <v>0</v>
      </c>
    </row>
    <row r="37" spans="2:31" ht="20">
      <c r="B37" s="22">
        <v>1374</v>
      </c>
      <c r="C37" s="22">
        <v>792</v>
      </c>
      <c r="D37" s="18">
        <f t="shared" si="0"/>
        <v>1915.7099423999998</v>
      </c>
      <c r="E37" s="18">
        <f t="shared" si="1"/>
        <v>1186.9714280160001</v>
      </c>
      <c r="F37" s="18">
        <v>182</v>
      </c>
      <c r="G37" s="18">
        <v>808</v>
      </c>
      <c r="H37" s="13">
        <f t="shared" si="2"/>
        <v>108.79552320000001</v>
      </c>
      <c r="I37" s="13">
        <f t="shared" si="3"/>
        <v>1210.9506487839999</v>
      </c>
      <c r="J37" s="19">
        <f t="shared" ref="J37:J68" si="23">D36-D37</f>
        <v>5.5770304000002398</v>
      </c>
      <c r="K37">
        <f t="shared" ref="K37:K68" si="24">E36-E37</f>
        <v>0</v>
      </c>
      <c r="L37">
        <f t="shared" si="21"/>
        <v>5.7919784466669164E-2</v>
      </c>
      <c r="M37" s="9">
        <f t="shared" si="11"/>
        <v>1.9306594822223053</v>
      </c>
      <c r="N37" s="9">
        <f t="shared" si="22"/>
        <v>6.9503741360002991</v>
      </c>
      <c r="O37">
        <f t="shared" ref="O37:O68" si="25">H37-H36</f>
        <v>0</v>
      </c>
      <c r="P37">
        <f t="shared" ref="P37:P68" si="26">I37-I36</f>
        <v>0</v>
      </c>
      <c r="Q37">
        <f t="shared" si="12"/>
        <v>0</v>
      </c>
      <c r="R37" s="9">
        <f t="shared" si="13"/>
        <v>0</v>
      </c>
      <c r="S37" s="9">
        <f t="shared" si="14"/>
        <v>0</v>
      </c>
      <c r="U37" s="6">
        <f t="shared" ref="U37:U68" si="27">SQRT((H35-D35)^2+(I35-E35)^2)/100</f>
        <v>18.206175115350216</v>
      </c>
      <c r="V37" s="10">
        <v>0</v>
      </c>
      <c r="X37">
        <f t="shared" ref="X37:X68" si="28">DEGREES(ATAN2(D37-$A$24,E37-$A$26))+180</f>
        <v>214.0961830697789</v>
      </c>
      <c r="Y37">
        <f t="shared" ref="Y37:Y68" si="29">DEGREES(ATAN2(H37-$A$24,I37-$A$26))+180</f>
        <v>321.75352265221051</v>
      </c>
      <c r="Z37" s="20">
        <f t="shared" si="15"/>
        <v>107.6573395824316</v>
      </c>
      <c r="AA37" s="9">
        <f>$R37</f>
        <v>0</v>
      </c>
      <c r="AB37" s="9">
        <f t="shared" si="17"/>
        <v>1.9306594822223053</v>
      </c>
      <c r="AC37" s="21">
        <f t="shared" si="18"/>
        <v>107.6573395824316</v>
      </c>
      <c r="AD37" s="6">
        <f t="shared" si="19"/>
        <v>18.206175115350216</v>
      </c>
      <c r="AE37">
        <f t="shared" si="20"/>
        <v>0</v>
      </c>
    </row>
    <row r="38" spans="2:31" ht="20">
      <c r="B38" s="22">
        <v>1372</v>
      </c>
      <c r="C38" s="22">
        <v>792</v>
      </c>
      <c r="D38" s="18">
        <f t="shared" si="0"/>
        <v>1912.9214271999999</v>
      </c>
      <c r="E38" s="18">
        <f t="shared" si="1"/>
        <v>1186.9714280160001</v>
      </c>
      <c r="F38" s="18">
        <v>188</v>
      </c>
      <c r="G38" s="18">
        <v>808</v>
      </c>
      <c r="H38" s="13">
        <f t="shared" si="2"/>
        <v>112.38218880000001</v>
      </c>
      <c r="I38" s="13">
        <f t="shared" si="3"/>
        <v>1210.9506487839999</v>
      </c>
      <c r="J38" s="19">
        <f t="shared" si="23"/>
        <v>2.7885151999998925</v>
      </c>
      <c r="K38">
        <f t="shared" si="24"/>
        <v>0</v>
      </c>
      <c r="L38">
        <f t="shared" si="21"/>
        <v>2.8959892233332219E-2</v>
      </c>
      <c r="M38" s="9">
        <f t="shared" si="11"/>
        <v>0.96532974111107395</v>
      </c>
      <c r="N38" s="9">
        <f t="shared" si="22"/>
        <v>3.4751870679998662</v>
      </c>
      <c r="O38">
        <f t="shared" si="25"/>
        <v>3.5866656000000035</v>
      </c>
      <c r="P38">
        <f t="shared" si="26"/>
        <v>0</v>
      </c>
      <c r="Q38">
        <f t="shared" si="12"/>
        <v>3.724901670000004E-2</v>
      </c>
      <c r="R38" s="9">
        <f t="shared" si="13"/>
        <v>1.2416338900000012</v>
      </c>
      <c r="S38" s="9">
        <f t="shared" si="14"/>
        <v>4.4698820040000049</v>
      </c>
      <c r="U38" s="6">
        <f t="shared" si="27"/>
        <v>18.126500649330389</v>
      </c>
      <c r="V38" s="10">
        <v>0</v>
      </c>
      <c r="X38">
        <f t="shared" si="28"/>
        <v>214.17394396150362</v>
      </c>
      <c r="Y38">
        <f t="shared" si="29"/>
        <v>321.63584395233397</v>
      </c>
      <c r="Z38" s="20">
        <f t="shared" si="15"/>
        <v>107.46189999083035</v>
      </c>
      <c r="AA38" s="9">
        <f t="shared" si="16"/>
        <v>1.2416338900000012</v>
      </c>
      <c r="AB38" s="9">
        <f t="shared" si="17"/>
        <v>0.96532974111107395</v>
      </c>
      <c r="AC38" s="21">
        <f t="shared" si="18"/>
        <v>107.46189999083035</v>
      </c>
      <c r="AD38" s="6">
        <f t="shared" si="19"/>
        <v>18.126500649330389</v>
      </c>
      <c r="AE38">
        <f t="shared" si="20"/>
        <v>0</v>
      </c>
    </row>
    <row r="39" spans="2:31" ht="20">
      <c r="B39" s="22">
        <v>1368</v>
      </c>
      <c r="C39" s="22">
        <v>790</v>
      </c>
      <c r="D39" s="18">
        <f t="shared" si="0"/>
        <v>1905.9824159999998</v>
      </c>
      <c r="E39" s="18">
        <f t="shared" si="1"/>
        <v>1183.9740254200001</v>
      </c>
      <c r="F39" s="18">
        <v>190</v>
      </c>
      <c r="G39" s="18">
        <v>808</v>
      </c>
      <c r="H39" s="13">
        <f t="shared" si="2"/>
        <v>113.57774400000001</v>
      </c>
      <c r="I39" s="13">
        <f t="shared" si="3"/>
        <v>1210.9506487839999</v>
      </c>
      <c r="J39" s="19">
        <f t="shared" si="23"/>
        <v>6.9390112000000954</v>
      </c>
      <c r="K39">
        <f t="shared" si="24"/>
        <v>2.997402596000029</v>
      </c>
      <c r="L39">
        <f t="shared" si="21"/>
        <v>0.10702429606691273</v>
      </c>
      <c r="M39" s="9">
        <f t="shared" si="11"/>
        <v>3.5674765355637579</v>
      </c>
      <c r="N39" s="9">
        <f t="shared" si="22"/>
        <v>12.842915528029529</v>
      </c>
      <c r="O39">
        <f t="shared" si="25"/>
        <v>1.1955552000000012</v>
      </c>
      <c r="P39">
        <f t="shared" si="26"/>
        <v>0</v>
      </c>
      <c r="Q39">
        <f t="shared" si="12"/>
        <v>1.2416338900000013E-2</v>
      </c>
      <c r="R39" s="9">
        <f t="shared" si="13"/>
        <v>0.41387796333333371</v>
      </c>
      <c r="S39" s="9">
        <f t="shared" si="14"/>
        <v>1.4899606680000015</v>
      </c>
      <c r="U39" s="6">
        <f t="shared" si="27"/>
        <v>18.070735240552647</v>
      </c>
      <c r="V39" s="10">
        <v>0</v>
      </c>
      <c r="X39">
        <f t="shared" si="28"/>
        <v>214.24493131235783</v>
      </c>
      <c r="Y39">
        <f t="shared" si="29"/>
        <v>321.59648149225757</v>
      </c>
      <c r="Z39" s="20">
        <f t="shared" si="15"/>
        <v>107.35155017989973</v>
      </c>
      <c r="AA39" s="9">
        <f t="shared" si="16"/>
        <v>0.41387796333333371</v>
      </c>
      <c r="AB39" s="9">
        <f t="shared" si="17"/>
        <v>3.5674765355637579</v>
      </c>
      <c r="AC39" s="21">
        <f t="shared" si="18"/>
        <v>107.35155017989973</v>
      </c>
      <c r="AD39" s="6">
        <f t="shared" si="19"/>
        <v>18.070735240552647</v>
      </c>
      <c r="AE39">
        <f t="shared" si="20"/>
        <v>0</v>
      </c>
    </row>
    <row r="40" spans="2:31" ht="20">
      <c r="B40" s="22">
        <v>1364</v>
      </c>
      <c r="C40" s="22">
        <v>790</v>
      </c>
      <c r="D40" s="18">
        <f t="shared" si="0"/>
        <v>1900.4093680000001</v>
      </c>
      <c r="E40" s="18">
        <f t="shared" si="1"/>
        <v>1183.9740254200001</v>
      </c>
      <c r="F40" s="18">
        <v>194</v>
      </c>
      <c r="G40" s="18">
        <v>806</v>
      </c>
      <c r="H40" s="13">
        <f t="shared" si="2"/>
        <v>116.1620008</v>
      </c>
      <c r="I40" s="13">
        <f t="shared" si="3"/>
        <v>1207.9532461880001</v>
      </c>
      <c r="J40" s="19">
        <f t="shared" si="23"/>
        <v>5.5730479999997442</v>
      </c>
      <c r="K40">
        <f t="shared" si="24"/>
        <v>0</v>
      </c>
      <c r="L40">
        <f t="shared" si="21"/>
        <v>5.7878425583330687E-2</v>
      </c>
      <c r="M40" s="9">
        <f t="shared" si="11"/>
        <v>1.9292808527776897</v>
      </c>
      <c r="N40" s="9">
        <f t="shared" si="22"/>
        <v>6.9454110699996834</v>
      </c>
      <c r="O40">
        <f t="shared" si="25"/>
        <v>2.5842567999999915</v>
      </c>
      <c r="P40">
        <f t="shared" si="26"/>
        <v>-2.9974025959998016</v>
      </c>
      <c r="Q40">
        <f t="shared" si="12"/>
        <v>8.3553660049971626E-2</v>
      </c>
      <c r="R40" s="9">
        <f t="shared" si="13"/>
        <v>2.7851220016657208</v>
      </c>
      <c r="S40" s="9">
        <f t="shared" si="14"/>
        <v>10.026439205996596</v>
      </c>
      <c r="U40" s="6">
        <f t="shared" si="27"/>
        <v>18.006989065489801</v>
      </c>
      <c r="V40" s="10">
        <v>0</v>
      </c>
      <c r="X40">
        <f t="shared" si="28"/>
        <v>214.40258377432343</v>
      </c>
      <c r="Y40">
        <f t="shared" si="29"/>
        <v>321.63606973000424</v>
      </c>
      <c r="Z40" s="20">
        <f t="shared" si="15"/>
        <v>107.23348595568081</v>
      </c>
      <c r="AA40" s="9">
        <f t="shared" si="16"/>
        <v>2.7851220016657208</v>
      </c>
      <c r="AB40" s="9">
        <f t="shared" si="17"/>
        <v>1.9292808527776897</v>
      </c>
      <c r="AC40" s="21">
        <f t="shared" si="18"/>
        <v>107.23348595568081</v>
      </c>
      <c r="AD40" s="6">
        <f t="shared" si="19"/>
        <v>18.006989065489801</v>
      </c>
      <c r="AE40">
        <f t="shared" si="20"/>
        <v>0</v>
      </c>
    </row>
    <row r="41" spans="2:31" ht="20">
      <c r="B41" s="22">
        <v>1360</v>
      </c>
      <c r="C41" s="22">
        <v>790</v>
      </c>
      <c r="D41" s="18">
        <f t="shared" si="0"/>
        <v>1894.8363199999999</v>
      </c>
      <c r="E41" s="18">
        <f t="shared" si="1"/>
        <v>1183.9740254200001</v>
      </c>
      <c r="F41" s="18">
        <v>196</v>
      </c>
      <c r="G41" s="18">
        <v>806</v>
      </c>
      <c r="H41" s="13">
        <f t="shared" si="2"/>
        <v>117.35954720000001</v>
      </c>
      <c r="I41" s="13">
        <f t="shared" si="3"/>
        <v>1207.9532461880001</v>
      </c>
      <c r="J41" s="19">
        <f t="shared" si="23"/>
        <v>5.573048000000199</v>
      </c>
      <c r="K41">
        <f t="shared" si="24"/>
        <v>0</v>
      </c>
      <c r="L41">
        <f t="shared" si="21"/>
        <v>5.7878425583335405E-2</v>
      </c>
      <c r="M41" s="9">
        <f t="shared" si="11"/>
        <v>1.9292808527778469</v>
      </c>
      <c r="N41" s="9">
        <f t="shared" si="22"/>
        <v>6.9454110700002492</v>
      </c>
      <c r="O41">
        <f t="shared" si="25"/>
        <v>1.1975464000000073</v>
      </c>
      <c r="P41">
        <f t="shared" si="26"/>
        <v>0</v>
      </c>
      <c r="Q41">
        <f t="shared" si="12"/>
        <v>1.2437018341666745E-2</v>
      </c>
      <c r="R41" s="9">
        <f t="shared" si="13"/>
        <v>0.41456727805555815</v>
      </c>
      <c r="S41" s="9">
        <f t="shared" si="14"/>
        <v>1.4924422010000093</v>
      </c>
      <c r="U41" s="6">
        <f t="shared" si="27"/>
        <v>17.926076666174197</v>
      </c>
      <c r="V41" s="10">
        <v>0</v>
      </c>
      <c r="X41">
        <f t="shared" si="28"/>
        <v>214.56151344121531</v>
      </c>
      <c r="Y41">
        <f t="shared" si="29"/>
        <v>321.59646496335262</v>
      </c>
      <c r="Z41" s="20">
        <f t="shared" si="15"/>
        <v>107.03495152213731</v>
      </c>
      <c r="AA41" s="9">
        <f t="shared" si="16"/>
        <v>0.41456727805555815</v>
      </c>
      <c r="AB41" s="9">
        <f t="shared" si="17"/>
        <v>1.9292808527778469</v>
      </c>
      <c r="AC41" s="21">
        <f t="shared" si="18"/>
        <v>107.03495152213731</v>
      </c>
      <c r="AD41" s="6">
        <f t="shared" si="19"/>
        <v>17.926076666174197</v>
      </c>
      <c r="AE41">
        <f t="shared" si="20"/>
        <v>0</v>
      </c>
    </row>
    <row r="42" spans="2:31" ht="20">
      <c r="B42" s="22">
        <v>1358</v>
      </c>
      <c r="C42" s="22">
        <v>792</v>
      </c>
      <c r="D42" s="18">
        <f t="shared" si="0"/>
        <v>1893.4018208</v>
      </c>
      <c r="E42" s="18">
        <f t="shared" si="1"/>
        <v>1186.9714280160001</v>
      </c>
      <c r="F42" s="18">
        <v>197</v>
      </c>
      <c r="G42" s="18">
        <v>804</v>
      </c>
      <c r="H42" s="13">
        <f t="shared" si="2"/>
        <v>118.15445360000001</v>
      </c>
      <c r="I42" s="13">
        <f t="shared" si="3"/>
        <v>1204.9558435920001</v>
      </c>
      <c r="J42" s="19">
        <f t="shared" si="23"/>
        <v>1.4344991999998911</v>
      </c>
      <c r="K42">
        <f t="shared" si="24"/>
        <v>-2.997402596000029</v>
      </c>
      <c r="L42">
        <f t="shared" si="21"/>
        <v>8.0516154422607733E-2</v>
      </c>
      <c r="M42" s="9">
        <f t="shared" si="11"/>
        <v>2.6838718140869244</v>
      </c>
      <c r="N42" s="9">
        <f t="shared" si="22"/>
        <v>9.6619385307129289</v>
      </c>
      <c r="O42">
        <f t="shared" si="25"/>
        <v>0.79490640000000212</v>
      </c>
      <c r="P42">
        <f t="shared" si="26"/>
        <v>-2.997402596000029</v>
      </c>
      <c r="Q42">
        <f t="shared" si="12"/>
        <v>7.9555368953164937E-2</v>
      </c>
      <c r="R42" s="9">
        <f t="shared" si="13"/>
        <v>2.6518456317721646</v>
      </c>
      <c r="S42" s="9">
        <f t="shared" si="14"/>
        <v>9.5466442743797923</v>
      </c>
      <c r="U42" s="6">
        <f t="shared" si="27"/>
        <v>17.844084931396097</v>
      </c>
      <c r="V42" s="10">
        <v>0</v>
      </c>
      <c r="X42">
        <f t="shared" si="28"/>
        <v>214.72709965231908</v>
      </c>
      <c r="Y42">
        <f t="shared" si="29"/>
        <v>321.695544895078</v>
      </c>
      <c r="Z42" s="20">
        <f t="shared" si="15"/>
        <v>106.96844524275892</v>
      </c>
      <c r="AA42" s="9">
        <f t="shared" si="16"/>
        <v>2.6518456317721646</v>
      </c>
      <c r="AB42" s="9">
        <f t="shared" si="17"/>
        <v>2.6838718140869244</v>
      </c>
      <c r="AC42" s="21">
        <f t="shared" si="18"/>
        <v>106.96844524275892</v>
      </c>
      <c r="AD42" s="6">
        <f t="shared" si="19"/>
        <v>17.844084931396097</v>
      </c>
      <c r="AE42">
        <f t="shared" si="20"/>
        <v>0</v>
      </c>
    </row>
    <row r="43" spans="2:31" ht="20">
      <c r="B43" s="22">
        <v>1354</v>
      </c>
      <c r="C43" s="22">
        <v>792</v>
      </c>
      <c r="D43" s="18">
        <f t="shared" si="0"/>
        <v>1887.8247904</v>
      </c>
      <c r="E43" s="18">
        <f t="shared" si="1"/>
        <v>1186.9714280160001</v>
      </c>
      <c r="F43" s="18">
        <v>204</v>
      </c>
      <c r="G43" s="18">
        <v>804</v>
      </c>
      <c r="H43" s="13">
        <f t="shared" si="2"/>
        <v>122.3528352</v>
      </c>
      <c r="I43" s="13">
        <f t="shared" si="3"/>
        <v>1204.9558435920001</v>
      </c>
      <c r="J43" s="19">
        <f t="shared" si="23"/>
        <v>5.5770304000000124</v>
      </c>
      <c r="K43">
        <f t="shared" si="24"/>
        <v>0</v>
      </c>
      <c r="L43">
        <f t="shared" si="21"/>
        <v>5.7919784466666804E-2</v>
      </c>
      <c r="M43" s="9">
        <f t="shared" si="11"/>
        <v>1.9306594822222267</v>
      </c>
      <c r="N43" s="9">
        <f t="shared" si="22"/>
        <v>6.9503741360000166</v>
      </c>
      <c r="O43">
        <f t="shared" si="25"/>
        <v>4.1983815999999905</v>
      </c>
      <c r="P43">
        <f t="shared" si="26"/>
        <v>0</v>
      </c>
      <c r="Q43">
        <f t="shared" si="12"/>
        <v>4.3601942241666573E-2</v>
      </c>
      <c r="R43" s="9">
        <f t="shared" si="13"/>
        <v>1.453398074722219</v>
      </c>
      <c r="S43" s="9">
        <f t="shared" si="14"/>
        <v>5.2322330689999887</v>
      </c>
      <c r="U43" s="6">
        <f t="shared" si="27"/>
        <v>17.776385124293814</v>
      </c>
      <c r="V43" s="10">
        <v>0</v>
      </c>
      <c r="X43">
        <f t="shared" si="28"/>
        <v>214.88803071087978</v>
      </c>
      <c r="Y43">
        <f t="shared" si="29"/>
        <v>321.5561310376404</v>
      </c>
      <c r="Z43" s="20">
        <f t="shared" si="15"/>
        <v>106.66810032676062</v>
      </c>
      <c r="AA43" s="9">
        <f t="shared" si="16"/>
        <v>1.453398074722219</v>
      </c>
      <c r="AB43" s="9">
        <f t="shared" si="17"/>
        <v>1.9306594822222267</v>
      </c>
      <c r="AC43" s="21">
        <f t="shared" si="18"/>
        <v>106.66810032676062</v>
      </c>
      <c r="AD43" s="6">
        <f t="shared" si="19"/>
        <v>17.776385124293814</v>
      </c>
      <c r="AE43">
        <f t="shared" si="20"/>
        <v>0</v>
      </c>
    </row>
    <row r="44" spans="2:31" ht="20">
      <c r="B44" s="22">
        <v>1350</v>
      </c>
      <c r="C44" s="22">
        <v>792</v>
      </c>
      <c r="D44" s="18">
        <f t="shared" si="0"/>
        <v>1882.24776</v>
      </c>
      <c r="E44" s="18">
        <f t="shared" si="1"/>
        <v>1186.9714280160001</v>
      </c>
      <c r="F44" s="18">
        <v>207</v>
      </c>
      <c r="G44" s="18">
        <v>804</v>
      </c>
      <c r="H44" s="13">
        <f t="shared" si="2"/>
        <v>124.15214160000001</v>
      </c>
      <c r="I44" s="13">
        <f t="shared" si="3"/>
        <v>1204.9558435920001</v>
      </c>
      <c r="J44" s="19">
        <f t="shared" si="23"/>
        <v>5.5770304000000124</v>
      </c>
      <c r="K44">
        <f t="shared" si="24"/>
        <v>0</v>
      </c>
      <c r="L44">
        <f t="shared" si="21"/>
        <v>5.7919784466666804E-2</v>
      </c>
      <c r="M44" s="9">
        <f t="shared" si="11"/>
        <v>1.9306594822222267</v>
      </c>
      <c r="N44" s="9">
        <f t="shared" si="22"/>
        <v>6.9503741360000166</v>
      </c>
      <c r="O44">
        <f t="shared" si="25"/>
        <v>1.7993064000000061</v>
      </c>
      <c r="P44">
        <f t="shared" si="26"/>
        <v>0</v>
      </c>
      <c r="Q44">
        <f t="shared" si="12"/>
        <v>1.8686546675000065E-2</v>
      </c>
      <c r="R44" s="9">
        <f t="shared" si="13"/>
        <v>0.62288488916666873</v>
      </c>
      <c r="S44" s="9">
        <f t="shared" si="14"/>
        <v>2.2423856010000076</v>
      </c>
      <c r="U44" s="6">
        <f t="shared" si="27"/>
        <v>17.753384618021833</v>
      </c>
      <c r="V44" s="10">
        <v>0</v>
      </c>
      <c r="X44">
        <f t="shared" si="28"/>
        <v>215.05026878189059</v>
      </c>
      <c r="Y44">
        <f t="shared" si="29"/>
        <v>321.49611936682624</v>
      </c>
      <c r="Z44" s="20">
        <f t="shared" si="15"/>
        <v>106.44585058493564</v>
      </c>
      <c r="AA44" s="9">
        <f t="shared" si="16"/>
        <v>0.62288488916666873</v>
      </c>
      <c r="AB44" s="9">
        <f t="shared" si="17"/>
        <v>1.9306594822222267</v>
      </c>
      <c r="AC44" s="21">
        <f t="shared" si="18"/>
        <v>106.44585058493564</v>
      </c>
      <c r="AD44" s="6">
        <f t="shared" si="19"/>
        <v>17.753384618021833</v>
      </c>
      <c r="AE44">
        <f t="shared" si="20"/>
        <v>0</v>
      </c>
    </row>
    <row r="45" spans="2:31" ht="20">
      <c r="B45" s="22">
        <v>1346</v>
      </c>
      <c r="C45" s="22">
        <v>794</v>
      </c>
      <c r="D45" s="18">
        <f t="shared" si="0"/>
        <v>1878.0108071999998</v>
      </c>
      <c r="E45" s="18">
        <f t="shared" si="1"/>
        <v>1189.9688306120001</v>
      </c>
      <c r="F45" s="18">
        <v>208</v>
      </c>
      <c r="G45" s="18">
        <v>804</v>
      </c>
      <c r="H45" s="13">
        <f t="shared" si="2"/>
        <v>124.7519104</v>
      </c>
      <c r="I45" s="13">
        <f t="shared" si="3"/>
        <v>1204.9558435920001</v>
      </c>
      <c r="J45" s="19">
        <f t="shared" si="23"/>
        <v>4.2369528000001537</v>
      </c>
      <c r="K45">
        <f t="shared" si="24"/>
        <v>-2.997402596000029</v>
      </c>
      <c r="L45">
        <f t="shared" si="21"/>
        <v>9.0537982758663871E-2</v>
      </c>
      <c r="M45" s="9">
        <f t="shared" si="11"/>
        <v>3.0179327586221292</v>
      </c>
      <c r="N45" s="9">
        <f t="shared" si="22"/>
        <v>10.864557931039664</v>
      </c>
      <c r="O45">
        <f t="shared" si="25"/>
        <v>0.59976879999999255</v>
      </c>
      <c r="P45">
        <f t="shared" si="26"/>
        <v>0</v>
      </c>
      <c r="Q45">
        <f t="shared" si="12"/>
        <v>6.2288488916665899E-3</v>
      </c>
      <c r="R45" s="9">
        <f t="shared" si="13"/>
        <v>0.20762829638888633</v>
      </c>
      <c r="S45" s="9">
        <f t="shared" si="14"/>
        <v>0.74746186699999084</v>
      </c>
      <c r="U45" s="6">
        <f t="shared" si="27"/>
        <v>17.655635541665784</v>
      </c>
      <c r="V45" s="10">
        <v>0</v>
      </c>
      <c r="X45">
        <f t="shared" si="28"/>
        <v>215.29920795561983</v>
      </c>
      <c r="Y45">
        <f t="shared" si="29"/>
        <v>321.47608029262915</v>
      </c>
      <c r="Z45" s="20">
        <f t="shared" si="15"/>
        <v>106.17687233700931</v>
      </c>
      <c r="AA45" s="9">
        <f t="shared" si="16"/>
        <v>0.20762829638888633</v>
      </c>
      <c r="AB45" s="9">
        <f t="shared" si="17"/>
        <v>3.0179327586221292</v>
      </c>
      <c r="AC45" s="21">
        <f t="shared" si="18"/>
        <v>106.17687233700931</v>
      </c>
      <c r="AD45" s="6">
        <f t="shared" si="19"/>
        <v>17.655635541665784</v>
      </c>
      <c r="AE45">
        <f t="shared" si="20"/>
        <v>0</v>
      </c>
    </row>
    <row r="46" spans="2:31" ht="20">
      <c r="B46" s="22">
        <v>1344</v>
      </c>
      <c r="C46" s="22">
        <v>794</v>
      </c>
      <c r="D46" s="18">
        <f t="shared" si="0"/>
        <v>1875.2203007999999</v>
      </c>
      <c r="E46" s="18">
        <f t="shared" si="1"/>
        <v>1189.9688306120001</v>
      </c>
      <c r="F46" s="18">
        <v>212</v>
      </c>
      <c r="G46" s="18">
        <v>804</v>
      </c>
      <c r="H46" s="13">
        <f t="shared" si="2"/>
        <v>127.15098560000001</v>
      </c>
      <c r="I46" s="13">
        <f t="shared" si="3"/>
        <v>1204.9558435920001</v>
      </c>
      <c r="J46" s="19">
        <f t="shared" si="23"/>
        <v>2.7905063999999129</v>
      </c>
      <c r="K46">
        <f t="shared" si="24"/>
        <v>0</v>
      </c>
      <c r="L46">
        <f t="shared" si="21"/>
        <v>2.8980571674999098E-2</v>
      </c>
      <c r="M46" s="9">
        <f t="shared" si="11"/>
        <v>0.96601905583330328</v>
      </c>
      <c r="N46" s="9">
        <f t="shared" si="22"/>
        <v>3.4776686009998921</v>
      </c>
      <c r="O46">
        <f t="shared" si="25"/>
        <v>2.3990752000000128</v>
      </c>
      <c r="P46">
        <f t="shared" si="26"/>
        <v>0</v>
      </c>
      <c r="Q46">
        <f t="shared" si="12"/>
        <v>2.4915395566666804E-2</v>
      </c>
      <c r="R46" s="9">
        <f t="shared" si="13"/>
        <v>0.83051318555556009</v>
      </c>
      <c r="S46" s="9">
        <f t="shared" si="14"/>
        <v>2.9898474680000162</v>
      </c>
      <c r="U46" s="6">
        <f t="shared" si="27"/>
        <v>17.581876016628282</v>
      </c>
      <c r="V46" s="10">
        <v>0</v>
      </c>
      <c r="X46">
        <f t="shared" si="28"/>
        <v>215.38151135826942</v>
      </c>
      <c r="Y46">
        <f t="shared" si="29"/>
        <v>321.39574758759773</v>
      </c>
      <c r="Z46" s="20">
        <f t="shared" si="15"/>
        <v>106.0142362293283</v>
      </c>
      <c r="AA46" s="9">
        <f t="shared" si="16"/>
        <v>0.83051318555556009</v>
      </c>
      <c r="AB46" s="9">
        <f t="shared" si="17"/>
        <v>0.96601905583330328</v>
      </c>
      <c r="AC46" s="21">
        <f t="shared" si="18"/>
        <v>106.0142362293283</v>
      </c>
      <c r="AD46" s="6">
        <f t="shared" si="19"/>
        <v>17.581876016628282</v>
      </c>
      <c r="AE46">
        <f t="shared" si="20"/>
        <v>0</v>
      </c>
    </row>
    <row r="47" spans="2:31" ht="20">
      <c r="B47" s="22">
        <v>1340</v>
      </c>
      <c r="C47" s="22">
        <v>796</v>
      </c>
      <c r="D47" s="18">
        <f t="shared" si="0"/>
        <v>1870.9733919999999</v>
      </c>
      <c r="E47" s="18">
        <f t="shared" si="1"/>
        <v>1192.9662332079999</v>
      </c>
      <c r="F47" s="18">
        <v>214</v>
      </c>
      <c r="G47" s="18">
        <v>804</v>
      </c>
      <c r="H47" s="13">
        <f t="shared" si="2"/>
        <v>128.3505232</v>
      </c>
      <c r="I47" s="13">
        <f t="shared" si="3"/>
        <v>1204.9558435920001</v>
      </c>
      <c r="J47" s="19">
        <f t="shared" si="23"/>
        <v>4.2469088000000284</v>
      </c>
      <c r="K47">
        <f t="shared" si="24"/>
        <v>-2.9974025959998016</v>
      </c>
      <c r="L47">
        <f t="shared" si="21"/>
        <v>9.0588280083527012E-2</v>
      </c>
      <c r="M47" s="9">
        <f t="shared" si="11"/>
        <v>3.0196093361175667</v>
      </c>
      <c r="N47" s="9">
        <f t="shared" si="22"/>
        <v>10.87059361002324</v>
      </c>
      <c r="O47">
        <f t="shared" si="25"/>
        <v>1.1995375999999851</v>
      </c>
      <c r="P47">
        <f t="shared" si="26"/>
        <v>0</v>
      </c>
      <c r="Q47">
        <f t="shared" si="12"/>
        <v>1.245769778333318E-2</v>
      </c>
      <c r="R47" s="9">
        <f t="shared" si="13"/>
        <v>0.41525659277777266</v>
      </c>
      <c r="S47" s="9">
        <f t="shared" si="14"/>
        <v>1.4949237339999817</v>
      </c>
      <c r="U47" s="6">
        <f t="shared" si="27"/>
        <v>17.533229507898465</v>
      </c>
      <c r="V47" s="10">
        <v>0</v>
      </c>
      <c r="X47">
        <f t="shared" si="28"/>
        <v>215.63214418471327</v>
      </c>
      <c r="Y47">
        <f t="shared" si="29"/>
        <v>321.35547513309075</v>
      </c>
      <c r="Z47" s="20">
        <f t="shared" si="15"/>
        <v>105.72333094837748</v>
      </c>
      <c r="AA47" s="9">
        <f t="shared" si="16"/>
        <v>0.41525659277777266</v>
      </c>
      <c r="AB47" s="9">
        <f t="shared" si="17"/>
        <v>3.0196093361175667</v>
      </c>
      <c r="AC47" s="21">
        <f t="shared" si="18"/>
        <v>105.72333094837748</v>
      </c>
      <c r="AD47" s="6">
        <f t="shared" si="19"/>
        <v>17.533229507898465</v>
      </c>
      <c r="AE47">
        <f t="shared" si="20"/>
        <v>0</v>
      </c>
    </row>
    <row r="48" spans="2:31" ht="20">
      <c r="B48" s="22">
        <v>1336</v>
      </c>
      <c r="C48" s="22">
        <v>796</v>
      </c>
      <c r="D48" s="18">
        <f t="shared" si="0"/>
        <v>1865.3883968</v>
      </c>
      <c r="E48" s="18">
        <f t="shared" si="1"/>
        <v>1192.9662332079999</v>
      </c>
      <c r="F48" s="18">
        <v>218</v>
      </c>
      <c r="G48" s="18">
        <v>804</v>
      </c>
      <c r="H48" s="13">
        <f t="shared" si="2"/>
        <v>130.74959840000002</v>
      </c>
      <c r="I48" s="13">
        <f t="shared" si="3"/>
        <v>1204.9558435920001</v>
      </c>
      <c r="J48" s="19">
        <f t="shared" si="23"/>
        <v>5.5849951999998666</v>
      </c>
      <c r="K48">
        <f t="shared" si="24"/>
        <v>0</v>
      </c>
      <c r="L48">
        <f t="shared" si="21"/>
        <v>5.8002502233331955E-2</v>
      </c>
      <c r="M48" s="9">
        <f t="shared" si="11"/>
        <v>1.9334167411110652</v>
      </c>
      <c r="N48" s="9">
        <f t="shared" si="22"/>
        <v>6.9603002679998349</v>
      </c>
      <c r="O48">
        <f t="shared" si="25"/>
        <v>2.3990752000000271</v>
      </c>
      <c r="P48">
        <f t="shared" si="26"/>
        <v>0</v>
      </c>
      <c r="Q48">
        <f t="shared" si="12"/>
        <v>2.4915395566666949E-2</v>
      </c>
      <c r="R48" s="9">
        <f t="shared" si="13"/>
        <v>0.83051318555556497</v>
      </c>
      <c r="S48" s="9">
        <f t="shared" si="14"/>
        <v>2.989847468000034</v>
      </c>
      <c r="U48" s="6">
        <f t="shared" si="27"/>
        <v>17.481335593431812</v>
      </c>
      <c r="V48" s="10">
        <v>0</v>
      </c>
      <c r="X48">
        <f t="shared" si="28"/>
        <v>215.79914772370194</v>
      </c>
      <c r="Y48">
        <f t="shared" si="29"/>
        <v>321.27471728404021</v>
      </c>
      <c r="Z48" s="20">
        <f t="shared" si="15"/>
        <v>105.47556956033827</v>
      </c>
      <c r="AA48" s="9">
        <f t="shared" si="16"/>
        <v>0.83051318555556497</v>
      </c>
      <c r="AB48" s="9">
        <f t="shared" si="17"/>
        <v>1.9334167411110652</v>
      </c>
      <c r="AC48" s="21">
        <f t="shared" si="18"/>
        <v>105.47556956033827</v>
      </c>
      <c r="AD48" s="6">
        <f t="shared" si="19"/>
        <v>17.481335593431812</v>
      </c>
      <c r="AE48">
        <f t="shared" si="20"/>
        <v>0</v>
      </c>
    </row>
    <row r="49" spans="2:31" ht="20">
      <c r="B49" s="22">
        <v>1332</v>
      </c>
      <c r="C49" s="22">
        <v>796</v>
      </c>
      <c r="D49" s="18">
        <f t="shared" si="0"/>
        <v>1859.8034015999999</v>
      </c>
      <c r="E49" s="18">
        <f t="shared" si="1"/>
        <v>1192.9662332079999</v>
      </c>
      <c r="F49" s="18">
        <v>222</v>
      </c>
      <c r="G49" s="18">
        <v>804</v>
      </c>
      <c r="H49" s="13">
        <f t="shared" si="2"/>
        <v>133.1486736</v>
      </c>
      <c r="I49" s="13">
        <f t="shared" si="3"/>
        <v>1204.9558435920001</v>
      </c>
      <c r="J49" s="19">
        <f t="shared" si="23"/>
        <v>5.584995200000094</v>
      </c>
      <c r="K49">
        <f t="shared" si="24"/>
        <v>0</v>
      </c>
      <c r="L49">
        <f t="shared" si="21"/>
        <v>5.8002502233334315E-2</v>
      </c>
      <c r="M49" s="9">
        <f t="shared" si="11"/>
        <v>1.9334167411111438</v>
      </c>
      <c r="N49" s="9">
        <f t="shared" si="22"/>
        <v>6.9603002680001183</v>
      </c>
      <c r="O49">
        <f t="shared" si="25"/>
        <v>2.3990751999999702</v>
      </c>
      <c r="P49">
        <f t="shared" si="26"/>
        <v>0</v>
      </c>
      <c r="Q49">
        <f t="shared" si="12"/>
        <v>2.491539556666636E-2</v>
      </c>
      <c r="R49" s="9">
        <f t="shared" si="13"/>
        <v>0.83051318555554532</v>
      </c>
      <c r="S49" s="9">
        <f t="shared" si="14"/>
        <v>2.9898474679999634</v>
      </c>
      <c r="U49" s="6">
        <f t="shared" si="27"/>
        <v>17.426641138274185</v>
      </c>
      <c r="V49" s="10">
        <v>0</v>
      </c>
      <c r="X49">
        <f t="shared" si="28"/>
        <v>215.96751216317213</v>
      </c>
      <c r="Y49">
        <f t="shared" si="29"/>
        <v>321.19367453076563</v>
      </c>
      <c r="Z49" s="20">
        <f t="shared" si="15"/>
        <v>105.2261623675935</v>
      </c>
      <c r="AA49" s="9">
        <f t="shared" si="16"/>
        <v>0.83051318555554532</v>
      </c>
      <c r="AB49" s="9">
        <f t="shared" si="17"/>
        <v>1.9334167411111438</v>
      </c>
      <c r="AC49" s="21">
        <f t="shared" si="18"/>
        <v>105.2261623675935</v>
      </c>
      <c r="AD49" s="6">
        <f t="shared" si="19"/>
        <v>17.426641138274185</v>
      </c>
      <c r="AE49">
        <f t="shared" si="20"/>
        <v>0</v>
      </c>
    </row>
    <row r="50" spans="2:31" ht="20">
      <c r="B50" s="22">
        <v>1326</v>
      </c>
      <c r="C50" s="22">
        <v>796</v>
      </c>
      <c r="D50" s="18">
        <f t="shared" si="0"/>
        <v>1851.4259087999999</v>
      </c>
      <c r="E50" s="18">
        <f t="shared" si="1"/>
        <v>1192.9662332079999</v>
      </c>
      <c r="F50" s="18">
        <v>224</v>
      </c>
      <c r="G50" s="18">
        <v>804</v>
      </c>
      <c r="H50" s="13">
        <f t="shared" si="2"/>
        <v>134.34821120000001</v>
      </c>
      <c r="I50" s="13">
        <f t="shared" si="3"/>
        <v>1204.9558435920001</v>
      </c>
      <c r="J50" s="19">
        <f t="shared" si="23"/>
        <v>8.3774928000000273</v>
      </c>
      <c r="K50">
        <f t="shared" si="24"/>
        <v>0</v>
      </c>
      <c r="L50">
        <f t="shared" si="21"/>
        <v>8.7003753350000296E-2</v>
      </c>
      <c r="M50" s="9">
        <f t="shared" si="11"/>
        <v>2.9001251116666769</v>
      </c>
      <c r="N50" s="9">
        <f t="shared" si="22"/>
        <v>10.440450402000037</v>
      </c>
      <c r="O50">
        <f t="shared" si="25"/>
        <v>1.1995376000000135</v>
      </c>
      <c r="P50">
        <f t="shared" si="26"/>
        <v>0</v>
      </c>
      <c r="Q50">
        <f t="shared" si="12"/>
        <v>1.2457697783333475E-2</v>
      </c>
      <c r="R50" s="9">
        <f t="shared" si="13"/>
        <v>0.41525659277778249</v>
      </c>
      <c r="S50" s="9">
        <f t="shared" si="14"/>
        <v>1.494923734000017</v>
      </c>
      <c r="U50" s="6">
        <f t="shared" si="27"/>
        <v>17.34680233262533</v>
      </c>
      <c r="V50" s="10">
        <v>0</v>
      </c>
      <c r="X50">
        <f t="shared" si="28"/>
        <v>216.22264064486347</v>
      </c>
      <c r="Y50">
        <f t="shared" si="29"/>
        <v>321.15304594509155</v>
      </c>
      <c r="Z50" s="20">
        <f t="shared" si="15"/>
        <v>104.93040530022807</v>
      </c>
      <c r="AA50" s="9">
        <f t="shared" si="16"/>
        <v>0.41525659277778249</v>
      </c>
      <c r="AB50" s="9">
        <f t="shared" si="17"/>
        <v>2.9001251116666769</v>
      </c>
      <c r="AC50" s="21">
        <f t="shared" si="18"/>
        <v>104.93040530022807</v>
      </c>
      <c r="AD50" s="6">
        <f t="shared" si="19"/>
        <v>17.34680233262533</v>
      </c>
      <c r="AE50">
        <f t="shared" si="20"/>
        <v>0</v>
      </c>
    </row>
    <row r="51" spans="2:31" ht="20">
      <c r="B51" s="22">
        <v>1324</v>
      </c>
      <c r="C51" s="22">
        <v>796</v>
      </c>
      <c r="D51" s="18">
        <f t="shared" si="0"/>
        <v>1848.6334112</v>
      </c>
      <c r="E51" s="18">
        <f t="shared" si="1"/>
        <v>1192.9662332079999</v>
      </c>
      <c r="F51" s="18">
        <v>228</v>
      </c>
      <c r="G51" s="18">
        <v>804</v>
      </c>
      <c r="H51" s="13">
        <f t="shared" si="2"/>
        <v>136.74728640000001</v>
      </c>
      <c r="I51" s="13">
        <f t="shared" si="3"/>
        <v>1204.9558435920001</v>
      </c>
      <c r="J51" s="19">
        <f t="shared" si="23"/>
        <v>2.7924975999999333</v>
      </c>
      <c r="K51">
        <f t="shared" si="24"/>
        <v>0</v>
      </c>
      <c r="L51">
        <f t="shared" si="21"/>
        <v>2.9001251116665978E-2</v>
      </c>
      <c r="M51" s="9">
        <f t="shared" si="11"/>
        <v>0.9667083705555326</v>
      </c>
      <c r="N51" s="9">
        <f t="shared" si="22"/>
        <v>3.4801501339999175</v>
      </c>
      <c r="O51">
        <f t="shared" si="25"/>
        <v>2.3990751999999986</v>
      </c>
      <c r="P51">
        <f t="shared" si="26"/>
        <v>0</v>
      </c>
      <c r="Q51">
        <f t="shared" si="12"/>
        <v>2.4915395566666654E-2</v>
      </c>
      <c r="R51" s="9">
        <f t="shared" si="13"/>
        <v>0.83051318555555509</v>
      </c>
      <c r="S51" s="9">
        <f t="shared" si="14"/>
        <v>2.9898474679999985</v>
      </c>
      <c r="U51" s="6">
        <f t="shared" si="27"/>
        <v>17.266963544531837</v>
      </c>
      <c r="V51" s="10">
        <v>0</v>
      </c>
      <c r="X51">
        <f t="shared" si="28"/>
        <v>216.30837891041992</v>
      </c>
      <c r="Y51">
        <f t="shared" si="29"/>
        <v>321.07157361370338</v>
      </c>
      <c r="Z51" s="20">
        <f t="shared" si="15"/>
        <v>104.76319470328346</v>
      </c>
      <c r="AA51" s="9">
        <f t="shared" si="16"/>
        <v>0.83051318555555509</v>
      </c>
      <c r="AB51" s="9">
        <f t="shared" si="17"/>
        <v>0.9667083705555326</v>
      </c>
      <c r="AC51" s="21">
        <f t="shared" si="18"/>
        <v>104.76319470328346</v>
      </c>
      <c r="AD51" s="6">
        <f t="shared" si="19"/>
        <v>17.266963544531837</v>
      </c>
      <c r="AE51">
        <f t="shared" si="20"/>
        <v>0</v>
      </c>
    </row>
    <row r="52" spans="2:31" ht="20">
      <c r="B52" s="22">
        <v>1318</v>
      </c>
      <c r="C52" s="22">
        <v>796</v>
      </c>
      <c r="D52" s="18">
        <f t="shared" si="0"/>
        <v>1840.2559183999999</v>
      </c>
      <c r="E52" s="18">
        <f t="shared" si="1"/>
        <v>1192.9662332079999</v>
      </c>
      <c r="F52" s="18">
        <v>230</v>
      </c>
      <c r="G52" s="18">
        <v>804</v>
      </c>
      <c r="H52" s="13">
        <f t="shared" si="2"/>
        <v>137.94682399999999</v>
      </c>
      <c r="I52" s="13">
        <f t="shared" si="3"/>
        <v>1204.9558435920001</v>
      </c>
      <c r="J52" s="19">
        <f t="shared" si="23"/>
        <v>8.3774928000000273</v>
      </c>
      <c r="K52">
        <f t="shared" si="24"/>
        <v>0</v>
      </c>
      <c r="L52">
        <f t="shared" si="21"/>
        <v>8.7003753350000296E-2</v>
      </c>
      <c r="M52" s="9">
        <f t="shared" si="11"/>
        <v>2.9001251116666769</v>
      </c>
      <c r="N52" s="9">
        <f t="shared" si="22"/>
        <v>10.440450402000037</v>
      </c>
      <c r="O52">
        <f t="shared" si="25"/>
        <v>1.1995375999999851</v>
      </c>
      <c r="P52">
        <f t="shared" si="26"/>
        <v>0</v>
      </c>
      <c r="Q52">
        <f t="shared" si="12"/>
        <v>1.245769778333318E-2</v>
      </c>
      <c r="R52" s="9">
        <f t="shared" si="13"/>
        <v>0.41525659277777266</v>
      </c>
      <c r="S52" s="9">
        <f t="shared" si="14"/>
        <v>1.4949237339999817</v>
      </c>
      <c r="U52" s="6">
        <f t="shared" si="27"/>
        <v>17.171195562197983</v>
      </c>
      <c r="V52" s="10">
        <v>0</v>
      </c>
      <c r="X52">
        <f t="shared" si="28"/>
        <v>216.56770460927484</v>
      </c>
      <c r="Y52">
        <f t="shared" si="29"/>
        <v>321.03072957049903</v>
      </c>
      <c r="Z52" s="20">
        <f t="shared" si="15"/>
        <v>104.46302496122419</v>
      </c>
      <c r="AA52" s="9">
        <f t="shared" si="16"/>
        <v>0.41525659277777266</v>
      </c>
      <c r="AB52" s="9">
        <f t="shared" si="17"/>
        <v>2.9001251116666769</v>
      </c>
      <c r="AC52" s="21">
        <f t="shared" si="18"/>
        <v>104.46302496122419</v>
      </c>
      <c r="AD52" s="6">
        <f t="shared" si="19"/>
        <v>17.171195562197983</v>
      </c>
      <c r="AE52">
        <f t="shared" si="20"/>
        <v>0</v>
      </c>
    </row>
    <row r="53" spans="2:31" ht="20">
      <c r="B53" s="22">
        <v>1314</v>
      </c>
      <c r="C53" s="22">
        <v>796</v>
      </c>
      <c r="D53" s="18">
        <f t="shared" si="0"/>
        <v>1834.6709231999998</v>
      </c>
      <c r="E53" s="18">
        <f t="shared" si="1"/>
        <v>1192.9662332079999</v>
      </c>
      <c r="F53" s="18">
        <v>234</v>
      </c>
      <c r="G53" s="18">
        <v>804</v>
      </c>
      <c r="H53" s="13">
        <f t="shared" si="2"/>
        <v>140.34589920000002</v>
      </c>
      <c r="I53" s="13">
        <f t="shared" si="3"/>
        <v>1204.9558435920001</v>
      </c>
      <c r="J53" s="19">
        <f t="shared" si="23"/>
        <v>5.584995200000094</v>
      </c>
      <c r="K53">
        <f t="shared" si="24"/>
        <v>0</v>
      </c>
      <c r="L53">
        <f t="shared" si="21"/>
        <v>5.8002502233334315E-2</v>
      </c>
      <c r="M53" s="9">
        <f t="shared" si="11"/>
        <v>1.9334167411111438</v>
      </c>
      <c r="N53" s="9">
        <f t="shared" si="22"/>
        <v>6.9603002680001183</v>
      </c>
      <c r="O53">
        <f t="shared" si="25"/>
        <v>2.3990752000000271</v>
      </c>
      <c r="P53">
        <f t="shared" si="26"/>
        <v>0</v>
      </c>
      <c r="Q53">
        <f t="shared" si="12"/>
        <v>2.4915395566666949E-2</v>
      </c>
      <c r="R53" s="9">
        <f t="shared" si="13"/>
        <v>0.83051318555556497</v>
      </c>
      <c r="S53" s="9">
        <f t="shared" si="14"/>
        <v>2.989847468000034</v>
      </c>
      <c r="U53" s="6">
        <f t="shared" si="27"/>
        <v>17.119281103597547</v>
      </c>
      <c r="V53" s="10">
        <v>0</v>
      </c>
      <c r="X53">
        <f t="shared" si="28"/>
        <v>216.74236523725961</v>
      </c>
      <c r="Y53">
        <f t="shared" si="29"/>
        <v>320.94882498359277</v>
      </c>
      <c r="Z53" s="20">
        <f t="shared" si="15"/>
        <v>104.20645974633317</v>
      </c>
      <c r="AA53" s="9">
        <f t="shared" si="16"/>
        <v>0.83051318555556497</v>
      </c>
      <c r="AB53" s="9">
        <f t="shared" si="17"/>
        <v>1.9334167411111438</v>
      </c>
      <c r="AC53" s="21">
        <f t="shared" si="18"/>
        <v>104.20645974633317</v>
      </c>
      <c r="AD53" s="6">
        <f t="shared" si="19"/>
        <v>17.119281103597547</v>
      </c>
      <c r="AE53">
        <f t="shared" si="20"/>
        <v>0</v>
      </c>
    </row>
    <row r="54" spans="2:31" ht="20">
      <c r="B54" s="22">
        <v>1310</v>
      </c>
      <c r="C54" s="22">
        <v>796</v>
      </c>
      <c r="D54" s="18">
        <f t="shared" si="0"/>
        <v>1829.085928</v>
      </c>
      <c r="E54" s="18">
        <f t="shared" si="1"/>
        <v>1192.9662332079999</v>
      </c>
      <c r="F54" s="18">
        <v>238</v>
      </c>
      <c r="G54" s="18">
        <v>804</v>
      </c>
      <c r="H54" s="13">
        <f t="shared" si="2"/>
        <v>142.74497439999999</v>
      </c>
      <c r="I54" s="13">
        <f t="shared" si="3"/>
        <v>1204.9558435920001</v>
      </c>
      <c r="J54" s="19">
        <f t="shared" si="23"/>
        <v>5.5849951999998666</v>
      </c>
      <c r="K54">
        <f t="shared" si="24"/>
        <v>0</v>
      </c>
      <c r="L54">
        <f t="shared" si="21"/>
        <v>5.8002502233331955E-2</v>
      </c>
      <c r="M54" s="9">
        <f t="shared" si="11"/>
        <v>1.9334167411110652</v>
      </c>
      <c r="N54" s="9">
        <f t="shared" si="22"/>
        <v>6.9603002679998349</v>
      </c>
      <c r="O54">
        <f t="shared" si="25"/>
        <v>2.3990751999999702</v>
      </c>
      <c r="P54">
        <f t="shared" si="26"/>
        <v>0</v>
      </c>
      <c r="Q54">
        <f t="shared" si="12"/>
        <v>2.491539556666636E-2</v>
      </c>
      <c r="R54" s="9">
        <f t="shared" si="13"/>
        <v>0.83051318555554532</v>
      </c>
      <c r="S54" s="9">
        <f t="shared" si="14"/>
        <v>2.9898474679999634</v>
      </c>
      <c r="U54" s="6">
        <f t="shared" si="27"/>
        <v>17.02351316160712</v>
      </c>
      <c r="V54" s="10">
        <v>0</v>
      </c>
      <c r="X54">
        <f t="shared" si="28"/>
        <v>216.91846403910679</v>
      </c>
      <c r="Y54">
        <f t="shared" si="29"/>
        <v>320.86663073267442</v>
      </c>
      <c r="Z54" s="20">
        <f t="shared" si="15"/>
        <v>103.94816669356763</v>
      </c>
      <c r="AA54" s="9">
        <f t="shared" si="16"/>
        <v>0.83051318555554532</v>
      </c>
      <c r="AB54" s="9">
        <f t="shared" si="17"/>
        <v>1.9334167411110652</v>
      </c>
      <c r="AC54" s="21">
        <f t="shared" si="18"/>
        <v>103.94816669356763</v>
      </c>
      <c r="AD54" s="6">
        <f t="shared" si="19"/>
        <v>17.02351316160712</v>
      </c>
      <c r="AE54">
        <f t="shared" si="20"/>
        <v>0</v>
      </c>
    </row>
    <row r="55" spans="2:31" ht="20">
      <c r="B55" s="22">
        <v>1306</v>
      </c>
      <c r="C55" s="22">
        <v>798</v>
      </c>
      <c r="D55" s="18">
        <f t="shared" si="0"/>
        <v>1824.8011864</v>
      </c>
      <c r="E55" s="18">
        <f t="shared" si="1"/>
        <v>1195.963635804</v>
      </c>
      <c r="F55" s="18">
        <v>242</v>
      </c>
      <c r="G55" s="18">
        <v>804</v>
      </c>
      <c r="H55" s="13">
        <f t="shared" si="2"/>
        <v>145.14404960000002</v>
      </c>
      <c r="I55" s="13">
        <f t="shared" si="3"/>
        <v>1204.9558435920001</v>
      </c>
      <c r="J55" s="19">
        <f t="shared" si="23"/>
        <v>4.2847415999999612</v>
      </c>
      <c r="K55">
        <f t="shared" si="24"/>
        <v>-2.997402596000029</v>
      </c>
      <c r="L55">
        <f t="shared" si="21"/>
        <v>9.0780229811659674E-2</v>
      </c>
      <c r="M55" s="9">
        <f t="shared" si="11"/>
        <v>3.0260076603886561</v>
      </c>
      <c r="N55" s="9">
        <f t="shared" si="22"/>
        <v>10.893627577399162</v>
      </c>
      <c r="O55">
        <f t="shared" si="25"/>
        <v>2.3990752000000271</v>
      </c>
      <c r="P55">
        <f t="shared" si="26"/>
        <v>0</v>
      </c>
      <c r="Q55">
        <f t="shared" si="12"/>
        <v>2.4915395566666949E-2</v>
      </c>
      <c r="R55" s="9">
        <f t="shared" si="13"/>
        <v>0.83051318555556497</v>
      </c>
      <c r="S55" s="9">
        <f t="shared" si="14"/>
        <v>2.989847468000034</v>
      </c>
      <c r="U55" s="6">
        <f t="shared" si="27"/>
        <v>16.943674447149178</v>
      </c>
      <c r="V55" s="10">
        <v>0</v>
      </c>
      <c r="X55">
        <f t="shared" si="28"/>
        <v>217.18081910932625</v>
      </c>
      <c r="Y55">
        <f t="shared" si="29"/>
        <v>320.78414561848831</v>
      </c>
      <c r="Z55" s="20">
        <f t="shared" si="15"/>
        <v>103.60332650916206</v>
      </c>
      <c r="AA55" s="9">
        <f t="shared" si="16"/>
        <v>0.83051318555556497</v>
      </c>
      <c r="AB55" s="9">
        <f t="shared" si="17"/>
        <v>3.0260076603886561</v>
      </c>
      <c r="AC55" s="21">
        <f t="shared" si="18"/>
        <v>103.60332650916206</v>
      </c>
      <c r="AD55" s="6">
        <f t="shared" si="19"/>
        <v>16.943674447149178</v>
      </c>
      <c r="AE55">
        <f t="shared" si="20"/>
        <v>0</v>
      </c>
    </row>
    <row r="56" spans="2:31" ht="20">
      <c r="B56" s="22">
        <v>1302</v>
      </c>
      <c r="C56" s="22">
        <v>800</v>
      </c>
      <c r="D56" s="18">
        <f t="shared" si="0"/>
        <v>1820.50848</v>
      </c>
      <c r="E56" s="18">
        <f t="shared" si="1"/>
        <v>1198.9610384</v>
      </c>
      <c r="F56" s="18">
        <v>244</v>
      </c>
      <c r="G56" s="18">
        <v>804</v>
      </c>
      <c r="H56" s="13">
        <f t="shared" si="2"/>
        <v>146.3435872</v>
      </c>
      <c r="I56" s="13">
        <f t="shared" si="3"/>
        <v>1204.9558435920001</v>
      </c>
      <c r="J56" s="19">
        <f t="shared" si="23"/>
        <v>4.2927064000000428</v>
      </c>
      <c r="K56">
        <f t="shared" si="24"/>
        <v>-2.997402596000029</v>
      </c>
      <c r="L56">
        <f t="shared" si="21"/>
        <v>9.0820805182707132E-2</v>
      </c>
      <c r="M56" s="9">
        <f t="shared" si="11"/>
        <v>3.0273601727569046</v>
      </c>
      <c r="N56" s="9">
        <f t="shared" si="22"/>
        <v>10.898496621924856</v>
      </c>
      <c r="O56">
        <f t="shared" si="25"/>
        <v>1.1995375999999851</v>
      </c>
      <c r="P56">
        <f t="shared" si="26"/>
        <v>0</v>
      </c>
      <c r="Q56">
        <f t="shared" si="12"/>
        <v>1.245769778333318E-2</v>
      </c>
      <c r="R56" s="9">
        <f t="shared" si="13"/>
        <v>0.41525659277777266</v>
      </c>
      <c r="S56" s="9">
        <f t="shared" si="14"/>
        <v>1.4949237339999817</v>
      </c>
      <c r="U56" s="6">
        <f t="shared" si="27"/>
        <v>16.863835751529713</v>
      </c>
      <c r="V56" s="10">
        <v>0</v>
      </c>
      <c r="X56">
        <f t="shared" si="28"/>
        <v>217.4442059045297</v>
      </c>
      <c r="Y56">
        <f t="shared" si="29"/>
        <v>320.74279361189554</v>
      </c>
      <c r="Z56" s="20">
        <f t="shared" si="15"/>
        <v>103.29858770736584</v>
      </c>
      <c r="AA56" s="9">
        <f t="shared" si="16"/>
        <v>0.41525659277777266</v>
      </c>
      <c r="AB56" s="9">
        <f t="shared" si="17"/>
        <v>3.0273601727569046</v>
      </c>
      <c r="AC56" s="21">
        <f t="shared" si="18"/>
        <v>103.29858770736584</v>
      </c>
      <c r="AD56" s="6">
        <f t="shared" si="19"/>
        <v>16.863835751529713</v>
      </c>
      <c r="AE56">
        <f t="shared" si="20"/>
        <v>0</v>
      </c>
    </row>
    <row r="57" spans="2:31" ht="20">
      <c r="B57" s="22">
        <v>1298</v>
      </c>
      <c r="C57" s="22">
        <v>800</v>
      </c>
      <c r="D57" s="18">
        <f t="shared" si="0"/>
        <v>1814.91552</v>
      </c>
      <c r="E57" s="18">
        <f t="shared" si="1"/>
        <v>1198.9610384</v>
      </c>
      <c r="F57" s="18">
        <v>250</v>
      </c>
      <c r="G57" s="18">
        <v>804</v>
      </c>
      <c r="H57" s="13">
        <f t="shared" si="2"/>
        <v>149.94220000000001</v>
      </c>
      <c r="I57" s="13">
        <f t="shared" si="3"/>
        <v>1204.9558435920001</v>
      </c>
      <c r="J57" s="19">
        <f t="shared" si="23"/>
        <v>5.5929599999999482</v>
      </c>
      <c r="K57">
        <f t="shared" si="24"/>
        <v>0</v>
      </c>
      <c r="L57">
        <f t="shared" si="21"/>
        <v>5.8085219999999466E-2</v>
      </c>
      <c r="M57" s="9">
        <f t="shared" si="11"/>
        <v>1.9361739999999821</v>
      </c>
      <c r="N57" s="9">
        <f t="shared" si="22"/>
        <v>6.9702263999999357</v>
      </c>
      <c r="O57">
        <f t="shared" si="25"/>
        <v>3.5986128000000122</v>
      </c>
      <c r="P57">
        <f t="shared" si="26"/>
        <v>0</v>
      </c>
      <c r="Q57">
        <f t="shared" si="12"/>
        <v>3.7373093350000129E-2</v>
      </c>
      <c r="R57" s="9">
        <f t="shared" si="13"/>
        <v>1.2457697783333375</v>
      </c>
      <c r="S57" s="9">
        <f t="shared" si="14"/>
        <v>4.4847712020000152</v>
      </c>
      <c r="U57" s="6">
        <f t="shared" si="27"/>
        <v>16.796812069568666</v>
      </c>
      <c r="V57" s="10">
        <v>0</v>
      </c>
      <c r="X57">
        <f t="shared" si="28"/>
        <v>217.624705812488</v>
      </c>
      <c r="Y57">
        <f t="shared" si="29"/>
        <v>320.6182979849126</v>
      </c>
      <c r="Z57" s="20">
        <f t="shared" si="15"/>
        <v>102.9935921724246</v>
      </c>
      <c r="AA57" s="9">
        <f t="shared" si="16"/>
        <v>1.2457697783333375</v>
      </c>
      <c r="AB57" s="9">
        <f t="shared" si="17"/>
        <v>1.9361739999999821</v>
      </c>
      <c r="AC57" s="21">
        <f t="shared" si="18"/>
        <v>102.9935921724246</v>
      </c>
      <c r="AD57" s="6">
        <f t="shared" si="19"/>
        <v>16.796812069568666</v>
      </c>
      <c r="AE57">
        <f t="shared" si="20"/>
        <v>0</v>
      </c>
    </row>
    <row r="58" spans="2:31" ht="20">
      <c r="B58" s="22">
        <v>1294</v>
      </c>
      <c r="C58" s="22">
        <v>802</v>
      </c>
      <c r="D58" s="18">
        <f t="shared" si="0"/>
        <v>1810.6108663999998</v>
      </c>
      <c r="E58" s="18">
        <f t="shared" si="1"/>
        <v>1201.958440996</v>
      </c>
      <c r="F58" s="18">
        <v>252</v>
      </c>
      <c r="G58" s="18">
        <v>804</v>
      </c>
      <c r="H58" s="13">
        <f t="shared" si="2"/>
        <v>151.1417376</v>
      </c>
      <c r="I58" s="13">
        <f t="shared" si="3"/>
        <v>1204.9558435920001</v>
      </c>
      <c r="J58" s="19">
        <f t="shared" si="23"/>
        <v>4.3046536000001652</v>
      </c>
      <c r="K58">
        <f t="shared" si="24"/>
        <v>-2.997402596000029</v>
      </c>
      <c r="L58">
        <f t="shared" si="21"/>
        <v>9.0881775436332413E-2</v>
      </c>
      <c r="M58" s="9">
        <f t="shared" si="11"/>
        <v>3.0293925145444138</v>
      </c>
      <c r="N58" s="9">
        <f t="shared" si="22"/>
        <v>10.905813052359891</v>
      </c>
      <c r="O58">
        <f t="shared" si="25"/>
        <v>1.1995375999999851</v>
      </c>
      <c r="P58">
        <f t="shared" si="26"/>
        <v>0</v>
      </c>
      <c r="Q58">
        <f t="shared" si="12"/>
        <v>1.245769778333318E-2</v>
      </c>
      <c r="R58" s="9">
        <f t="shared" si="13"/>
        <v>0.41525659277777266</v>
      </c>
      <c r="S58" s="9">
        <f t="shared" si="14"/>
        <v>1.4949237339999817</v>
      </c>
      <c r="U58" s="6">
        <f t="shared" si="27"/>
        <v>16.741756257852174</v>
      </c>
      <c r="V58" s="10">
        <v>0</v>
      </c>
      <c r="X58">
        <f t="shared" si="28"/>
        <v>217.89060185717281</v>
      </c>
      <c r="Y58">
        <f t="shared" si="29"/>
        <v>320.57665240296677</v>
      </c>
      <c r="Z58" s="20">
        <f t="shared" si="15"/>
        <v>102.68605054579396</v>
      </c>
      <c r="AA58" s="9">
        <f t="shared" si="16"/>
        <v>0.41525659277777266</v>
      </c>
      <c r="AB58" s="9">
        <f t="shared" si="17"/>
        <v>3.0293925145444138</v>
      </c>
      <c r="AC58" s="21">
        <f t="shared" si="18"/>
        <v>102.68605054579396</v>
      </c>
      <c r="AD58" s="6">
        <f t="shared" si="19"/>
        <v>16.741756257852174</v>
      </c>
      <c r="AE58">
        <f t="shared" si="20"/>
        <v>0</v>
      </c>
    </row>
    <row r="59" spans="2:31" ht="20">
      <c r="B59" s="22">
        <v>1288</v>
      </c>
      <c r="C59" s="22">
        <v>802</v>
      </c>
      <c r="D59" s="18">
        <f t="shared" si="0"/>
        <v>1802.2154528000001</v>
      </c>
      <c r="E59" s="18">
        <f t="shared" si="1"/>
        <v>1201.958440996</v>
      </c>
      <c r="F59" s="18">
        <v>256</v>
      </c>
      <c r="G59" s="18">
        <v>804</v>
      </c>
      <c r="H59" s="13">
        <f t="shared" si="2"/>
        <v>153.54081280000003</v>
      </c>
      <c r="I59" s="13">
        <f t="shared" si="3"/>
        <v>1204.9558435920001</v>
      </c>
      <c r="J59" s="19">
        <f t="shared" si="23"/>
        <v>8.3954135999997561</v>
      </c>
      <c r="K59">
        <f t="shared" si="24"/>
        <v>0</v>
      </c>
      <c r="L59">
        <f t="shared" si="21"/>
        <v>8.7189868324997477E-2</v>
      </c>
      <c r="M59" s="9">
        <f t="shared" si="11"/>
        <v>2.9063289441665825</v>
      </c>
      <c r="N59" s="9">
        <f t="shared" si="22"/>
        <v>10.462784198999698</v>
      </c>
      <c r="O59">
        <f t="shared" si="25"/>
        <v>2.3990752000000271</v>
      </c>
      <c r="P59">
        <f t="shared" si="26"/>
        <v>0</v>
      </c>
      <c r="Q59">
        <f t="shared" si="12"/>
        <v>2.4915395566666949E-2</v>
      </c>
      <c r="R59" s="9">
        <f t="shared" si="13"/>
        <v>0.83051318555556497</v>
      </c>
      <c r="S59" s="9">
        <f t="shared" si="14"/>
        <v>2.989847468000034</v>
      </c>
      <c r="U59" s="6">
        <f t="shared" si="27"/>
        <v>16.649841122368443</v>
      </c>
      <c r="V59" s="10">
        <v>0</v>
      </c>
      <c r="X59">
        <f t="shared" si="28"/>
        <v>218.16638364904409</v>
      </c>
      <c r="Y59">
        <f t="shared" si="29"/>
        <v>320.49313977028487</v>
      </c>
      <c r="Z59" s="20">
        <f t="shared" si="15"/>
        <v>102.32675612124078</v>
      </c>
      <c r="AA59" s="9">
        <f t="shared" si="16"/>
        <v>0.83051318555556497</v>
      </c>
      <c r="AB59" s="9">
        <f t="shared" si="17"/>
        <v>2.9063289441665825</v>
      </c>
      <c r="AC59" s="21">
        <f t="shared" si="18"/>
        <v>102.32675612124078</v>
      </c>
      <c r="AD59" s="6">
        <f t="shared" si="19"/>
        <v>16.649841122368443</v>
      </c>
      <c r="AE59">
        <f t="shared" si="20"/>
        <v>0</v>
      </c>
    </row>
    <row r="60" spans="2:31" ht="20">
      <c r="B60" s="22">
        <v>1284</v>
      </c>
      <c r="C60" s="22">
        <v>802</v>
      </c>
      <c r="D60" s="18">
        <f t="shared" si="0"/>
        <v>1796.6185104000001</v>
      </c>
      <c r="E60" s="18">
        <f t="shared" si="1"/>
        <v>1201.958440996</v>
      </c>
      <c r="F60" s="18">
        <v>260</v>
      </c>
      <c r="G60" s="18">
        <v>804</v>
      </c>
      <c r="H60" s="13">
        <f t="shared" si="2"/>
        <v>155.939888</v>
      </c>
      <c r="I60" s="13">
        <f t="shared" si="3"/>
        <v>1204.9558435920001</v>
      </c>
      <c r="J60" s="19">
        <f t="shared" si="23"/>
        <v>5.596942399999989</v>
      </c>
      <c r="K60">
        <f t="shared" si="24"/>
        <v>0</v>
      </c>
      <c r="L60">
        <f t="shared" si="21"/>
        <v>5.8126578883333224E-2</v>
      </c>
      <c r="M60" s="9">
        <f t="shared" si="11"/>
        <v>1.9375526294444407</v>
      </c>
      <c r="N60" s="9">
        <f t="shared" si="22"/>
        <v>6.9751894659999865</v>
      </c>
      <c r="O60">
        <f t="shared" si="25"/>
        <v>2.3990751999999702</v>
      </c>
      <c r="P60">
        <f t="shared" si="26"/>
        <v>0</v>
      </c>
      <c r="Q60">
        <f t="shared" si="12"/>
        <v>2.491539556666636E-2</v>
      </c>
      <c r="R60" s="9">
        <f t="shared" si="13"/>
        <v>0.83051318555554532</v>
      </c>
      <c r="S60" s="9">
        <f t="shared" si="14"/>
        <v>2.9898474679999634</v>
      </c>
      <c r="U60" s="6">
        <f t="shared" si="27"/>
        <v>16.594718358148032</v>
      </c>
      <c r="V60" s="10">
        <v>0</v>
      </c>
      <c r="X60">
        <f t="shared" si="28"/>
        <v>218.35213486922305</v>
      </c>
      <c r="Y60">
        <f t="shared" si="29"/>
        <v>320.40933083248513</v>
      </c>
      <c r="Z60" s="20">
        <f t="shared" si="15"/>
        <v>102.05719596326207</v>
      </c>
      <c r="AA60" s="9">
        <f t="shared" si="16"/>
        <v>0.83051318555554532</v>
      </c>
      <c r="AB60" s="9">
        <f t="shared" si="17"/>
        <v>1.9375526294444407</v>
      </c>
      <c r="AC60" s="21">
        <f t="shared" si="18"/>
        <v>102.05719596326207</v>
      </c>
      <c r="AD60" s="6">
        <f t="shared" si="19"/>
        <v>16.594718358148032</v>
      </c>
      <c r="AE60">
        <f t="shared" si="20"/>
        <v>0</v>
      </c>
    </row>
    <row r="61" spans="2:31" ht="20">
      <c r="B61" s="22">
        <v>1278</v>
      </c>
      <c r="C61" s="22">
        <v>802</v>
      </c>
      <c r="D61" s="18">
        <f t="shared" si="0"/>
        <v>1788.2230967999999</v>
      </c>
      <c r="E61" s="18">
        <f t="shared" si="1"/>
        <v>1201.958440996</v>
      </c>
      <c r="F61" s="18">
        <v>264</v>
      </c>
      <c r="G61" s="18">
        <v>806</v>
      </c>
      <c r="H61" s="13">
        <f t="shared" si="2"/>
        <v>158.0761248</v>
      </c>
      <c r="I61" s="13">
        <f t="shared" si="3"/>
        <v>1207.9532461880001</v>
      </c>
      <c r="J61" s="19">
        <f t="shared" si="23"/>
        <v>8.3954136000002109</v>
      </c>
      <c r="K61">
        <f t="shared" si="24"/>
        <v>0</v>
      </c>
      <c r="L61">
        <f t="shared" si="21"/>
        <v>8.7189868325002196E-2</v>
      </c>
      <c r="M61" s="9">
        <f t="shared" si="11"/>
        <v>2.9063289441667397</v>
      </c>
      <c r="N61" s="9">
        <f t="shared" si="22"/>
        <v>10.462784199000263</v>
      </c>
      <c r="O61">
        <f t="shared" si="25"/>
        <v>2.136236800000006</v>
      </c>
      <c r="P61">
        <f t="shared" si="26"/>
        <v>2.997402596000029</v>
      </c>
      <c r="Q61">
        <f t="shared" si="12"/>
        <v>8.217730971211884E-2</v>
      </c>
      <c r="R61" s="9">
        <f t="shared" si="13"/>
        <v>2.7392436570706282</v>
      </c>
      <c r="S61" s="9">
        <f t="shared" si="14"/>
        <v>9.8612771654542613</v>
      </c>
      <c r="U61" s="6">
        <f t="shared" si="27"/>
        <v>16.486773647386116</v>
      </c>
      <c r="V61" s="10">
        <v>0</v>
      </c>
      <c r="X61">
        <f t="shared" si="28"/>
        <v>218.63364406607036</v>
      </c>
      <c r="Y61">
        <f t="shared" si="29"/>
        <v>320.20778334914507</v>
      </c>
      <c r="Z61" s="20">
        <f t="shared" si="15"/>
        <v>101.57413928307471</v>
      </c>
      <c r="AA61" s="9">
        <f t="shared" si="16"/>
        <v>2.7392436570706282</v>
      </c>
      <c r="AB61" s="9">
        <f t="shared" si="17"/>
        <v>2.9063289441667397</v>
      </c>
      <c r="AC61" s="21">
        <f t="shared" si="18"/>
        <v>101.57413928307471</v>
      </c>
      <c r="AD61" s="6">
        <f t="shared" si="19"/>
        <v>16.486773647386116</v>
      </c>
      <c r="AE61">
        <f t="shared" si="20"/>
        <v>0</v>
      </c>
    </row>
    <row r="62" spans="2:31" ht="20">
      <c r="B62" s="22">
        <v>1274</v>
      </c>
      <c r="C62" s="22">
        <v>802</v>
      </c>
      <c r="D62" s="18">
        <f t="shared" si="0"/>
        <v>1782.6261543999999</v>
      </c>
      <c r="E62" s="18">
        <f t="shared" si="1"/>
        <v>1201.958440996</v>
      </c>
      <c r="F62" s="18">
        <v>268</v>
      </c>
      <c r="G62" s="18">
        <v>806</v>
      </c>
      <c r="H62" s="13">
        <f t="shared" si="2"/>
        <v>160.47121760000002</v>
      </c>
      <c r="I62" s="13">
        <f t="shared" si="3"/>
        <v>1207.9532461880001</v>
      </c>
      <c r="J62" s="19">
        <f t="shared" si="23"/>
        <v>5.596942399999989</v>
      </c>
      <c r="K62">
        <f t="shared" si="24"/>
        <v>0</v>
      </c>
      <c r="L62">
        <f t="shared" si="21"/>
        <v>5.8126578883333224E-2</v>
      </c>
      <c r="M62" s="9">
        <f t="shared" si="11"/>
        <v>1.9375526294444407</v>
      </c>
      <c r="N62" s="9">
        <f t="shared" si="22"/>
        <v>6.9751894659999865</v>
      </c>
      <c r="O62">
        <f t="shared" si="25"/>
        <v>2.3950928000000147</v>
      </c>
      <c r="P62">
        <f t="shared" si="26"/>
        <v>0</v>
      </c>
      <c r="Q62">
        <f t="shared" si="12"/>
        <v>2.4874036683333489E-2</v>
      </c>
      <c r="R62" s="9">
        <f t="shared" si="13"/>
        <v>0.82913455611111631</v>
      </c>
      <c r="S62" s="9">
        <f t="shared" si="14"/>
        <v>2.9848844020000187</v>
      </c>
      <c r="U62" s="6">
        <f t="shared" si="27"/>
        <v>16.406813604178858</v>
      </c>
      <c r="V62" s="10">
        <v>0</v>
      </c>
      <c r="X62">
        <f t="shared" si="28"/>
        <v>218.82326042871583</v>
      </c>
      <c r="Y62">
        <f t="shared" si="29"/>
        <v>320.12348244146585</v>
      </c>
      <c r="Z62" s="20">
        <f t="shared" si="15"/>
        <v>101.30022201275003</v>
      </c>
      <c r="AA62" s="9">
        <f t="shared" si="16"/>
        <v>0.82913455611111631</v>
      </c>
      <c r="AB62" s="9">
        <f t="shared" si="17"/>
        <v>1.9375526294444407</v>
      </c>
      <c r="AC62" s="21">
        <f t="shared" si="18"/>
        <v>101.30022201275003</v>
      </c>
      <c r="AD62" s="6">
        <f t="shared" si="19"/>
        <v>16.406813604178858</v>
      </c>
      <c r="AE62">
        <f t="shared" si="20"/>
        <v>0</v>
      </c>
    </row>
    <row r="63" spans="2:31" ht="20">
      <c r="B63" s="22">
        <v>1270</v>
      </c>
      <c r="C63" s="22">
        <v>800</v>
      </c>
      <c r="D63" s="18">
        <f t="shared" si="0"/>
        <v>1775.7647999999999</v>
      </c>
      <c r="E63" s="18">
        <f t="shared" si="1"/>
        <v>1198.9610384</v>
      </c>
      <c r="F63" s="18">
        <v>272</v>
      </c>
      <c r="G63" s="18">
        <v>806</v>
      </c>
      <c r="H63" s="13">
        <f t="shared" si="2"/>
        <v>162.86631040000003</v>
      </c>
      <c r="I63" s="13">
        <f t="shared" si="3"/>
        <v>1207.9532461880001</v>
      </c>
      <c r="J63" s="19">
        <f t="shared" si="23"/>
        <v>6.861354399999982</v>
      </c>
      <c r="K63">
        <f t="shared" si="24"/>
        <v>2.997402596000029</v>
      </c>
      <c r="L63">
        <f t="shared" si="21"/>
        <v>0.10648291209829855</v>
      </c>
      <c r="M63" s="9">
        <f t="shared" si="11"/>
        <v>3.5494304032766184</v>
      </c>
      <c r="N63" s="9">
        <f t="shared" si="22"/>
        <v>12.777949451795827</v>
      </c>
      <c r="O63">
        <f t="shared" si="25"/>
        <v>2.3950928000000147</v>
      </c>
      <c r="P63">
        <f t="shared" si="26"/>
        <v>0</v>
      </c>
      <c r="Q63">
        <f t="shared" si="12"/>
        <v>2.4874036683333489E-2</v>
      </c>
      <c r="R63" s="9">
        <f t="shared" si="13"/>
        <v>0.82913455611111631</v>
      </c>
      <c r="S63" s="9">
        <f t="shared" si="14"/>
        <v>2.9848844020000187</v>
      </c>
      <c r="U63" s="6">
        <f t="shared" si="27"/>
        <v>16.301579947999084</v>
      </c>
      <c r="V63" s="10">
        <v>0</v>
      </c>
      <c r="X63">
        <f t="shared" si="28"/>
        <v>218.93069249797881</v>
      </c>
      <c r="Y63">
        <f t="shared" si="29"/>
        <v>320.03888355043034</v>
      </c>
      <c r="Z63" s="20">
        <f t="shared" si="15"/>
        <v>101.10819105245153</v>
      </c>
      <c r="AA63" s="9">
        <f t="shared" si="16"/>
        <v>0.82913455611111631</v>
      </c>
      <c r="AB63" s="9">
        <f t="shared" si="17"/>
        <v>3.5494304032766184</v>
      </c>
      <c r="AC63" s="21">
        <f t="shared" si="18"/>
        <v>101.10819105245153</v>
      </c>
      <c r="AD63" s="6">
        <f t="shared" si="19"/>
        <v>16.301579947999084</v>
      </c>
      <c r="AE63">
        <f t="shared" si="20"/>
        <v>0</v>
      </c>
    </row>
    <row r="64" spans="2:31" ht="20">
      <c r="B64" s="22">
        <v>1266</v>
      </c>
      <c r="C64" s="22">
        <v>800</v>
      </c>
      <c r="D64" s="18">
        <f t="shared" si="0"/>
        <v>1770.17184</v>
      </c>
      <c r="E64" s="18">
        <f t="shared" si="1"/>
        <v>1198.9610384</v>
      </c>
      <c r="F64" s="18">
        <v>276</v>
      </c>
      <c r="G64" s="18">
        <v>806</v>
      </c>
      <c r="H64" s="13">
        <f t="shared" si="2"/>
        <v>165.26140320000002</v>
      </c>
      <c r="I64" s="13">
        <f t="shared" si="3"/>
        <v>1207.9532461880001</v>
      </c>
      <c r="J64" s="19">
        <f t="shared" si="23"/>
        <v>5.5929599999999482</v>
      </c>
      <c r="K64">
        <f t="shared" si="24"/>
        <v>0</v>
      </c>
      <c r="L64">
        <f t="shared" si="21"/>
        <v>5.8085219999999466E-2</v>
      </c>
      <c r="M64" s="9">
        <f t="shared" si="11"/>
        <v>1.9361739999999821</v>
      </c>
      <c r="N64" s="9">
        <f t="shared" si="22"/>
        <v>6.9702263999999357</v>
      </c>
      <c r="O64">
        <f t="shared" si="25"/>
        <v>2.3950927999999863</v>
      </c>
      <c r="P64">
        <f t="shared" si="26"/>
        <v>0</v>
      </c>
      <c r="Q64">
        <f t="shared" si="12"/>
        <v>2.4874036683333194E-2</v>
      </c>
      <c r="R64" s="9">
        <f t="shared" si="13"/>
        <v>0.82913455611110642</v>
      </c>
      <c r="S64" s="9">
        <f t="shared" si="14"/>
        <v>2.9848844019999832</v>
      </c>
      <c r="U64" s="6">
        <f t="shared" si="27"/>
        <v>16.221660139066845</v>
      </c>
      <c r="V64" s="10">
        <v>0</v>
      </c>
      <c r="X64">
        <f t="shared" si="28"/>
        <v>219.12351293892061</v>
      </c>
      <c r="Y64">
        <f t="shared" si="29"/>
        <v>319.95398546412923</v>
      </c>
      <c r="Z64" s="20">
        <f t="shared" si="15"/>
        <v>100.83047252520862</v>
      </c>
      <c r="AA64" s="9">
        <f t="shared" si="16"/>
        <v>0.82913455611110642</v>
      </c>
      <c r="AB64" s="9">
        <f t="shared" si="17"/>
        <v>1.9361739999999821</v>
      </c>
      <c r="AC64" s="21">
        <f t="shared" si="18"/>
        <v>100.83047252520862</v>
      </c>
      <c r="AD64" s="6">
        <f t="shared" si="19"/>
        <v>16.221660139066845</v>
      </c>
      <c r="AE64">
        <f t="shared" si="20"/>
        <v>0</v>
      </c>
    </row>
    <row r="65" spans="2:31" ht="20">
      <c r="B65" s="22">
        <v>1262</v>
      </c>
      <c r="C65" s="22">
        <v>802</v>
      </c>
      <c r="D65" s="18">
        <f t="shared" si="0"/>
        <v>1765.8353271999999</v>
      </c>
      <c r="E65" s="18">
        <f t="shared" si="1"/>
        <v>1201.958440996</v>
      </c>
      <c r="F65" s="18">
        <v>280</v>
      </c>
      <c r="G65" s="18">
        <v>808</v>
      </c>
      <c r="H65" s="13">
        <f t="shared" si="2"/>
        <v>167.37772800000002</v>
      </c>
      <c r="I65" s="13">
        <f t="shared" si="3"/>
        <v>1210.9506487839999</v>
      </c>
      <c r="J65" s="19">
        <f t="shared" si="23"/>
        <v>4.3365128000000368</v>
      </c>
      <c r="K65">
        <f t="shared" si="24"/>
        <v>-2.997402596000029</v>
      </c>
      <c r="L65">
        <f t="shared" si="21"/>
        <v>9.1044989841808657E-2</v>
      </c>
      <c r="M65" s="9">
        <f t="shared" si="11"/>
        <v>3.0348329947269552</v>
      </c>
      <c r="N65" s="9">
        <f t="shared" si="22"/>
        <v>10.925398781017039</v>
      </c>
      <c r="O65">
        <f t="shared" si="25"/>
        <v>2.116324800000001</v>
      </c>
      <c r="P65">
        <f t="shared" si="26"/>
        <v>2.9974025959998016</v>
      </c>
      <c r="Q65">
        <f t="shared" si="12"/>
        <v>8.2121722058411825E-2</v>
      </c>
      <c r="R65" s="9">
        <f t="shared" si="13"/>
        <v>2.7373907352803939</v>
      </c>
      <c r="S65" s="9">
        <f t="shared" si="14"/>
        <v>9.8546066470094189</v>
      </c>
      <c r="U65" s="6">
        <f t="shared" si="27"/>
        <v>16.12923556017105</v>
      </c>
      <c r="V65" s="10">
        <v>0</v>
      </c>
      <c r="X65">
        <f t="shared" si="28"/>
        <v>219.40160651862982</v>
      </c>
      <c r="Y65">
        <f t="shared" si="29"/>
        <v>319.75225856565982</v>
      </c>
      <c r="Z65" s="20">
        <f t="shared" si="15"/>
        <v>100.35065204703</v>
      </c>
      <c r="AA65" s="9">
        <f t="shared" si="16"/>
        <v>2.7373907352803939</v>
      </c>
      <c r="AB65" s="9">
        <f t="shared" si="17"/>
        <v>3.0348329947269552</v>
      </c>
      <c r="AC65" s="21">
        <f t="shared" si="18"/>
        <v>100.35065204703</v>
      </c>
      <c r="AD65" s="6">
        <f t="shared" si="19"/>
        <v>16.12923556017105</v>
      </c>
      <c r="AE65">
        <f t="shared" si="20"/>
        <v>0</v>
      </c>
    </row>
    <row r="66" spans="2:31" ht="20">
      <c r="B66" s="22">
        <v>1258</v>
      </c>
      <c r="C66" s="22">
        <v>802</v>
      </c>
      <c r="D66" s="18">
        <f t="shared" si="0"/>
        <v>1760.2383847999999</v>
      </c>
      <c r="E66" s="18">
        <f t="shared" si="1"/>
        <v>1201.958440996</v>
      </c>
      <c r="F66" s="18">
        <v>282</v>
      </c>
      <c r="G66" s="18">
        <v>808</v>
      </c>
      <c r="H66" s="13">
        <f t="shared" si="2"/>
        <v>168.57328319999999</v>
      </c>
      <c r="I66" s="13">
        <f t="shared" si="3"/>
        <v>1210.9506487839999</v>
      </c>
      <c r="J66" s="19">
        <f t="shared" si="23"/>
        <v>5.596942399999989</v>
      </c>
      <c r="K66">
        <f t="shared" si="24"/>
        <v>0</v>
      </c>
      <c r="L66">
        <f t="shared" si="21"/>
        <v>5.8126578883333224E-2</v>
      </c>
      <c r="M66" s="9">
        <f t="shared" si="11"/>
        <v>1.9375526294444407</v>
      </c>
      <c r="N66" s="9">
        <f t="shared" si="22"/>
        <v>6.9751894659999865</v>
      </c>
      <c r="O66">
        <f t="shared" si="25"/>
        <v>1.1955551999999727</v>
      </c>
      <c r="P66">
        <f t="shared" si="26"/>
        <v>0</v>
      </c>
      <c r="Q66">
        <f t="shared" si="12"/>
        <v>1.2416338899999718E-2</v>
      </c>
      <c r="R66" s="9">
        <f t="shared" si="13"/>
        <v>0.41387796333332394</v>
      </c>
      <c r="S66" s="9">
        <f t="shared" si="14"/>
        <v>1.4899606679999662</v>
      </c>
      <c r="U66" s="6">
        <f t="shared" si="27"/>
        <v>16.049356279771686</v>
      </c>
      <c r="V66" s="10">
        <v>0</v>
      </c>
      <c r="X66">
        <f t="shared" si="28"/>
        <v>219.59760570067624</v>
      </c>
      <c r="Y66">
        <f t="shared" si="29"/>
        <v>319.70960310202315</v>
      </c>
      <c r="Z66" s="20">
        <f t="shared" si="15"/>
        <v>100.11199740134691</v>
      </c>
      <c r="AA66" s="9">
        <f t="shared" si="16"/>
        <v>0.41387796333332394</v>
      </c>
      <c r="AB66" s="9">
        <f t="shared" si="17"/>
        <v>1.9375526294444407</v>
      </c>
      <c r="AC66" s="21">
        <f t="shared" si="18"/>
        <v>100.11199740134691</v>
      </c>
      <c r="AD66" s="6">
        <f t="shared" si="19"/>
        <v>16.049356279771686</v>
      </c>
      <c r="AE66">
        <f t="shared" si="20"/>
        <v>0</v>
      </c>
    </row>
    <row r="67" spans="2:31" ht="20">
      <c r="B67" s="22">
        <v>1254</v>
      </c>
      <c r="C67" s="22">
        <v>802</v>
      </c>
      <c r="D67" s="18">
        <f t="shared" si="0"/>
        <v>1754.6414424</v>
      </c>
      <c r="E67" s="18">
        <f t="shared" si="1"/>
        <v>1201.958440996</v>
      </c>
      <c r="F67" s="18">
        <v>288</v>
      </c>
      <c r="G67" s="18">
        <v>808</v>
      </c>
      <c r="H67" s="13">
        <f t="shared" si="2"/>
        <v>172.15994880000002</v>
      </c>
      <c r="I67" s="13">
        <f t="shared" si="3"/>
        <v>1210.9506487839999</v>
      </c>
      <c r="J67" s="19">
        <f t="shared" si="23"/>
        <v>5.596942399999989</v>
      </c>
      <c r="K67">
        <f t="shared" si="24"/>
        <v>0</v>
      </c>
      <c r="L67">
        <f t="shared" si="21"/>
        <v>5.8126578883333224E-2</v>
      </c>
      <c r="M67" s="9">
        <f t="shared" si="11"/>
        <v>1.9375526294444407</v>
      </c>
      <c r="N67" s="9">
        <f t="shared" si="22"/>
        <v>6.9751894659999865</v>
      </c>
      <c r="O67">
        <f t="shared" si="25"/>
        <v>3.5866656000000319</v>
      </c>
      <c r="P67">
        <f t="shared" si="26"/>
        <v>0</v>
      </c>
      <c r="Q67">
        <f t="shared" si="12"/>
        <v>3.7249016700000338E-2</v>
      </c>
      <c r="R67" s="9">
        <f t="shared" si="13"/>
        <v>1.2416338900000112</v>
      </c>
      <c r="S67" s="9">
        <f t="shared" si="14"/>
        <v>4.4698820040000404</v>
      </c>
      <c r="U67" s="6">
        <f t="shared" si="27"/>
        <v>15.984828920702062</v>
      </c>
      <c r="V67" s="10">
        <v>0</v>
      </c>
      <c r="X67">
        <f t="shared" si="28"/>
        <v>219.79523947610329</v>
      </c>
      <c r="Y67">
        <f t="shared" si="29"/>
        <v>319.58118581952681</v>
      </c>
      <c r="Z67" s="20">
        <f t="shared" si="15"/>
        <v>99.785946343423518</v>
      </c>
      <c r="AA67" s="9">
        <f t="shared" si="16"/>
        <v>1.2416338900000112</v>
      </c>
      <c r="AB67" s="9">
        <f t="shared" si="17"/>
        <v>1.9375526294444407</v>
      </c>
      <c r="AC67" s="21">
        <f t="shared" si="18"/>
        <v>99.785946343423518</v>
      </c>
      <c r="AD67" s="6">
        <f t="shared" si="19"/>
        <v>15.984828920702062</v>
      </c>
      <c r="AE67">
        <f t="shared" si="20"/>
        <v>0</v>
      </c>
    </row>
    <row r="68" spans="2:31" ht="20">
      <c r="B68" s="22">
        <v>1250</v>
      </c>
      <c r="C68" s="22">
        <v>804</v>
      </c>
      <c r="D68" s="18">
        <f t="shared" ref="D68:D131" si="30">IF(B68&gt;=$A$24,B68+($A$14*B68*C68),B68-($A$14*B68*C68))</f>
        <v>1750.289</v>
      </c>
      <c r="E68" s="18">
        <f t="shared" ref="E68:E131" si="31">C68+($A$16*C68)</f>
        <v>1204.9558435920001</v>
      </c>
      <c r="F68" s="18">
        <v>292</v>
      </c>
      <c r="G68" s="18">
        <v>808</v>
      </c>
      <c r="H68" s="13">
        <f t="shared" ref="H68:H131" si="32">IF(F68&gt;=$A$24,F68+($A$14*F68*G68),F68-($A$14*F68*G68))</f>
        <v>174.55105920000003</v>
      </c>
      <c r="I68" s="13">
        <f t="shared" ref="I68:I131" si="33">G68+($A$16*G68)</f>
        <v>1210.9506487839999</v>
      </c>
      <c r="J68" s="19">
        <f t="shared" si="23"/>
        <v>4.3524423999999726</v>
      </c>
      <c r="K68">
        <f t="shared" si="24"/>
        <v>-2.997402596000029</v>
      </c>
      <c r="L68">
        <f t="shared" si="21"/>
        <v>9.1126937929789209E-2</v>
      </c>
      <c r="M68" s="9">
        <f t="shared" si="11"/>
        <v>3.0375645976596402</v>
      </c>
      <c r="N68" s="9">
        <f t="shared" si="22"/>
        <v>10.935232551574705</v>
      </c>
      <c r="O68">
        <f t="shared" si="25"/>
        <v>2.3911104000000023</v>
      </c>
      <c r="P68">
        <f t="shared" si="26"/>
        <v>0</v>
      </c>
      <c r="Q68">
        <f t="shared" si="12"/>
        <v>2.4832677800000025E-2</v>
      </c>
      <c r="R68" s="9">
        <f t="shared" si="13"/>
        <v>0.82775592666666742</v>
      </c>
      <c r="S68" s="9">
        <f t="shared" si="14"/>
        <v>2.979921336000003</v>
      </c>
      <c r="U68" s="6">
        <f t="shared" si="27"/>
        <v>15.916905024068722</v>
      </c>
      <c r="V68" s="10">
        <v>0</v>
      </c>
      <c r="X68">
        <f t="shared" si="28"/>
        <v>220.07754020553645</v>
      </c>
      <c r="Y68">
        <f t="shared" si="29"/>
        <v>319.49519704669308</v>
      </c>
      <c r="Z68" s="20">
        <f t="shared" si="15"/>
        <v>99.417656841156628</v>
      </c>
      <c r="AA68" s="9">
        <f t="shared" si="16"/>
        <v>0.82775592666666742</v>
      </c>
      <c r="AB68" s="9">
        <f t="shared" si="17"/>
        <v>3.0375645976596402</v>
      </c>
      <c r="AC68" s="21">
        <f t="shared" si="18"/>
        <v>99.417656841156628</v>
      </c>
      <c r="AD68" s="6">
        <f t="shared" si="19"/>
        <v>15.916905024068722</v>
      </c>
      <c r="AE68">
        <f t="shared" si="20"/>
        <v>0</v>
      </c>
    </row>
    <row r="69" spans="2:31" ht="20">
      <c r="B69" s="22">
        <v>1246</v>
      </c>
      <c r="C69" s="22">
        <v>804</v>
      </c>
      <c r="D69" s="18">
        <f t="shared" si="30"/>
        <v>1744.6880752</v>
      </c>
      <c r="E69" s="18">
        <f t="shared" si="31"/>
        <v>1204.9558435920001</v>
      </c>
      <c r="F69" s="18">
        <v>296</v>
      </c>
      <c r="G69" s="18">
        <v>808</v>
      </c>
      <c r="H69" s="13">
        <f t="shared" si="32"/>
        <v>176.9421696</v>
      </c>
      <c r="I69" s="13">
        <f t="shared" si="33"/>
        <v>1210.9506487839999</v>
      </c>
      <c r="J69" s="19">
        <f t="shared" ref="J69:J100" si="34">D68-D69</f>
        <v>5.6009248000000298</v>
      </c>
      <c r="K69">
        <f t="shared" ref="K69:K100" si="35">E68-E69</f>
        <v>0</v>
      </c>
      <c r="L69">
        <f t="shared" si="21"/>
        <v>5.8167937766666983E-2</v>
      </c>
      <c r="M69" s="9">
        <f t="shared" si="11"/>
        <v>1.9389312588888994</v>
      </c>
      <c r="N69" s="9">
        <f t="shared" si="22"/>
        <v>6.9801525320000382</v>
      </c>
      <c r="O69">
        <f t="shared" ref="O69:O100" si="36">H69-H68</f>
        <v>2.3911103999999739</v>
      </c>
      <c r="P69">
        <f t="shared" ref="P69:P100" si="37">I69-I68</f>
        <v>0</v>
      </c>
      <c r="Q69">
        <f t="shared" si="12"/>
        <v>2.4832677799999731E-2</v>
      </c>
      <c r="R69" s="9">
        <f t="shared" si="13"/>
        <v>0.82775592666665765</v>
      </c>
      <c r="S69" s="9">
        <f t="shared" si="14"/>
        <v>2.9799213359999674</v>
      </c>
      <c r="U69" s="6">
        <f t="shared" ref="U69:U100" si="38">SQRT((H67-D67)^2+(I67-E67)^2)/100</f>
        <v>15.825070418128918</v>
      </c>
      <c r="V69" s="10">
        <v>0</v>
      </c>
      <c r="X69">
        <f t="shared" ref="X69:X100" si="39">DEGREES(ATAN2(D69-$A$24,E69-$A$26))+180</f>
        <v>220.27841599594984</v>
      </c>
      <c r="Y69">
        <f t="shared" ref="Y69:Y100" si="40">DEGREES(ATAN2(H69-$A$24,I69-$A$26))+180</f>
        <v>319.40890506169001</v>
      </c>
      <c r="Z69" s="20">
        <f t="shared" si="15"/>
        <v>99.130489065740164</v>
      </c>
      <c r="AA69" s="9">
        <f t="shared" si="16"/>
        <v>0.82775592666665765</v>
      </c>
      <c r="AB69" s="9">
        <f t="shared" si="17"/>
        <v>1.9389312588888994</v>
      </c>
      <c r="AC69" s="21">
        <f t="shared" si="18"/>
        <v>99.130489065740164</v>
      </c>
      <c r="AD69" s="6">
        <f t="shared" si="19"/>
        <v>15.825070418128918</v>
      </c>
      <c r="AE69">
        <f t="shared" si="20"/>
        <v>0</v>
      </c>
    </row>
    <row r="70" spans="2:31" ht="20">
      <c r="B70" s="22">
        <v>1242</v>
      </c>
      <c r="C70" s="22">
        <v>806</v>
      </c>
      <c r="D70" s="18">
        <f t="shared" si="30"/>
        <v>1740.3236855999999</v>
      </c>
      <c r="E70" s="18">
        <f t="shared" si="31"/>
        <v>1207.9532461880001</v>
      </c>
      <c r="F70" s="18">
        <v>299</v>
      </c>
      <c r="G70" s="18">
        <v>808</v>
      </c>
      <c r="H70" s="13">
        <f t="shared" si="32"/>
        <v>178.73550240000003</v>
      </c>
      <c r="I70" s="13">
        <f t="shared" si="33"/>
        <v>1210.9506487839999</v>
      </c>
      <c r="J70" s="19">
        <f t="shared" si="34"/>
        <v>4.364389600000095</v>
      </c>
      <c r="K70">
        <f t="shared" si="35"/>
        <v>-2.997402596000029</v>
      </c>
      <c r="L70">
        <f t="shared" si="21"/>
        <v>9.1188547630912054E-2</v>
      </c>
      <c r="M70" s="9">
        <f t="shared" ref="M70:M133" si="41">L70*$A$20*1000</f>
        <v>3.0396182543637349</v>
      </c>
      <c r="N70" s="9">
        <f t="shared" si="22"/>
        <v>10.942625715709445</v>
      </c>
      <c r="O70">
        <f t="shared" si="36"/>
        <v>1.7933328000000301</v>
      </c>
      <c r="P70">
        <f t="shared" si="37"/>
        <v>0</v>
      </c>
      <c r="Q70">
        <f t="shared" ref="Q70:Q133" si="42">SQRT((O70*$A$6)^2+(P70*$A$12)^2)</f>
        <v>1.8624508350000315E-2</v>
      </c>
      <c r="R70" s="9">
        <f t="shared" ref="R70:R133" si="43">Q70*$A$20*1000</f>
        <v>0.6208169450000105</v>
      </c>
      <c r="S70" s="9">
        <f t="shared" ref="S70:S133" si="44">R70*$A$22</f>
        <v>2.234941002000038</v>
      </c>
      <c r="U70" s="6">
        <f t="shared" si="38"/>
        <v>15.757493442060872</v>
      </c>
      <c r="V70" s="10">
        <v>0</v>
      </c>
      <c r="X70">
        <f t="shared" si="39"/>
        <v>220.56336327125533</v>
      </c>
      <c r="Y70">
        <f t="shared" si="40"/>
        <v>319.3439863603337</v>
      </c>
      <c r="Z70" s="20">
        <f t="shared" ref="Z70:Z133" si="45">IF(ABS(Y70-X70)&lt;=180,ABS(Y70-X70),IF(ABS(Y70-X70)&gt;180,360-ABS(Y70-X70),"0"))</f>
        <v>98.780623089078375</v>
      </c>
      <c r="AA70" s="9">
        <f t="shared" ref="AA70:AA133" si="46">$R70</f>
        <v>0.6208169450000105</v>
      </c>
      <c r="AB70" s="9">
        <f t="shared" ref="AB70:AB133" si="47">$M70</f>
        <v>3.0396182543637349</v>
      </c>
      <c r="AC70" s="21">
        <f t="shared" ref="AC70:AC133" si="48">$Z70</f>
        <v>98.780623089078375</v>
      </c>
      <c r="AD70" s="6">
        <f t="shared" ref="AD70:AD133" si="49">$U70</f>
        <v>15.757493442060872</v>
      </c>
      <c r="AE70">
        <f t="shared" ref="AE70:AE133" si="50">$V70</f>
        <v>0</v>
      </c>
    </row>
    <row r="71" spans="2:31" ht="20">
      <c r="B71" s="22">
        <v>1238</v>
      </c>
      <c r="C71" s="22">
        <v>806</v>
      </c>
      <c r="D71" s="18">
        <f t="shared" si="30"/>
        <v>1734.7187784</v>
      </c>
      <c r="E71" s="18">
        <f t="shared" si="31"/>
        <v>1207.9532461880001</v>
      </c>
      <c r="F71" s="18">
        <v>304</v>
      </c>
      <c r="G71" s="18">
        <v>808</v>
      </c>
      <c r="H71" s="13">
        <f t="shared" si="32"/>
        <v>181.7243904</v>
      </c>
      <c r="I71" s="13">
        <f t="shared" si="33"/>
        <v>1210.9506487839999</v>
      </c>
      <c r="J71" s="19">
        <f t="shared" si="34"/>
        <v>5.6049071999998432</v>
      </c>
      <c r="K71">
        <f t="shared" si="35"/>
        <v>0</v>
      </c>
      <c r="L71">
        <f t="shared" ref="L71:L134" si="51">SQRT((J71*$A$6)^2+(K71*$A$12)^2)</f>
        <v>5.8209296649998375E-2</v>
      </c>
      <c r="M71" s="9">
        <f t="shared" si="41"/>
        <v>1.9403098883332792</v>
      </c>
      <c r="N71" s="9">
        <f t="shared" ref="N71:N134" si="52">M71*$A$22</f>
        <v>6.9851155979998056</v>
      </c>
      <c r="O71">
        <f t="shared" si="36"/>
        <v>2.9888879999999745</v>
      </c>
      <c r="P71">
        <f t="shared" si="37"/>
        <v>0</v>
      </c>
      <c r="Q71">
        <f t="shared" si="42"/>
        <v>3.104084724999974E-2</v>
      </c>
      <c r="R71" s="9">
        <f t="shared" si="43"/>
        <v>1.0346949083333246</v>
      </c>
      <c r="S71" s="9">
        <f t="shared" si="44"/>
        <v>3.7249016699999684</v>
      </c>
      <c r="U71" s="6">
        <f t="shared" si="38"/>
        <v>15.677573671378024</v>
      </c>
      <c r="V71" s="10">
        <v>0</v>
      </c>
      <c r="X71">
        <f t="shared" si="39"/>
        <v>220.76751801084581</v>
      </c>
      <c r="Y71">
        <f t="shared" si="40"/>
        <v>319.23540659992534</v>
      </c>
      <c r="Z71" s="20">
        <f t="shared" si="45"/>
        <v>98.467888589079536</v>
      </c>
      <c r="AA71" s="9">
        <f t="shared" si="46"/>
        <v>1.0346949083333246</v>
      </c>
      <c r="AB71" s="9">
        <f t="shared" si="47"/>
        <v>1.9403098883332792</v>
      </c>
      <c r="AC71" s="21">
        <f t="shared" si="48"/>
        <v>98.467888589079536</v>
      </c>
      <c r="AD71" s="6">
        <f t="shared" si="49"/>
        <v>15.677573671378024</v>
      </c>
      <c r="AE71">
        <f t="shared" si="50"/>
        <v>0</v>
      </c>
    </row>
    <row r="72" spans="2:31" ht="20">
      <c r="B72" s="22">
        <v>1232</v>
      </c>
      <c r="C72" s="22">
        <v>806</v>
      </c>
      <c r="D72" s="18">
        <f t="shared" si="30"/>
        <v>1726.3114175999999</v>
      </c>
      <c r="E72" s="18">
        <f t="shared" si="31"/>
        <v>1207.9532461880001</v>
      </c>
      <c r="F72" s="18">
        <v>308</v>
      </c>
      <c r="G72" s="18">
        <v>808</v>
      </c>
      <c r="H72" s="13">
        <f t="shared" si="32"/>
        <v>184.11550080000001</v>
      </c>
      <c r="I72" s="13">
        <f t="shared" si="33"/>
        <v>1210.9506487839999</v>
      </c>
      <c r="J72" s="19">
        <f t="shared" si="34"/>
        <v>8.4073608000001059</v>
      </c>
      <c r="K72">
        <f t="shared" si="35"/>
        <v>0</v>
      </c>
      <c r="L72">
        <f t="shared" si="51"/>
        <v>8.7313944975001112E-2</v>
      </c>
      <c r="M72" s="9">
        <f t="shared" si="41"/>
        <v>2.9104648325000371</v>
      </c>
      <c r="N72" s="9">
        <f t="shared" si="52"/>
        <v>10.477673397000133</v>
      </c>
      <c r="O72">
        <f t="shared" si="36"/>
        <v>2.3911104000000023</v>
      </c>
      <c r="P72">
        <f t="shared" si="37"/>
        <v>0</v>
      </c>
      <c r="Q72">
        <f t="shared" si="42"/>
        <v>2.4832677800000025E-2</v>
      </c>
      <c r="R72" s="9">
        <f t="shared" si="43"/>
        <v>0.82775592666666742</v>
      </c>
      <c r="S72" s="9">
        <f t="shared" si="44"/>
        <v>2.979921336000003</v>
      </c>
      <c r="U72" s="6">
        <f t="shared" si="38"/>
        <v>15.615910598912246</v>
      </c>
      <c r="V72" s="10">
        <v>0</v>
      </c>
      <c r="X72">
        <f t="shared" si="39"/>
        <v>221.07694538602829</v>
      </c>
      <c r="Y72">
        <f t="shared" si="40"/>
        <v>319.1481976880479</v>
      </c>
      <c r="Z72" s="20">
        <f t="shared" si="45"/>
        <v>98.071252302019616</v>
      </c>
      <c r="AA72" s="9">
        <f t="shared" si="46"/>
        <v>0.82775592666666742</v>
      </c>
      <c r="AB72" s="9">
        <f t="shared" si="47"/>
        <v>2.9104648325000371</v>
      </c>
      <c r="AC72" s="21">
        <f t="shared" si="48"/>
        <v>98.071252302019616</v>
      </c>
      <c r="AD72" s="6">
        <f t="shared" si="49"/>
        <v>15.615910598912246</v>
      </c>
      <c r="AE72">
        <f t="shared" si="50"/>
        <v>0</v>
      </c>
    </row>
    <row r="73" spans="2:31" ht="20">
      <c r="B73" s="22">
        <v>1228</v>
      </c>
      <c r="C73" s="22">
        <v>808</v>
      </c>
      <c r="D73" s="18">
        <f t="shared" si="30"/>
        <v>1721.9291071999999</v>
      </c>
      <c r="E73" s="18">
        <f t="shared" si="31"/>
        <v>1210.9506487839999</v>
      </c>
      <c r="F73" s="18">
        <v>312</v>
      </c>
      <c r="G73" s="18">
        <v>808</v>
      </c>
      <c r="H73" s="13">
        <f t="shared" si="32"/>
        <v>186.50661120000001</v>
      </c>
      <c r="I73" s="13">
        <f t="shared" si="33"/>
        <v>1210.9506487839999</v>
      </c>
      <c r="J73" s="19">
        <f t="shared" si="34"/>
        <v>4.3823104000000512</v>
      </c>
      <c r="K73">
        <f t="shared" si="35"/>
        <v>-2.9974025959998016</v>
      </c>
      <c r="L73">
        <f t="shared" si="51"/>
        <v>9.1281200442389437E-2</v>
      </c>
      <c r="M73" s="9">
        <f t="shared" si="41"/>
        <v>3.0427066814129811</v>
      </c>
      <c r="N73" s="9">
        <f t="shared" si="52"/>
        <v>10.953744053086732</v>
      </c>
      <c r="O73">
        <f t="shared" si="36"/>
        <v>2.3911104000000023</v>
      </c>
      <c r="P73">
        <f t="shared" si="37"/>
        <v>0</v>
      </c>
      <c r="Q73">
        <f t="shared" si="42"/>
        <v>2.4832677800000025E-2</v>
      </c>
      <c r="R73" s="9">
        <f t="shared" si="43"/>
        <v>0.82775592666666742</v>
      </c>
      <c r="S73" s="9">
        <f t="shared" si="44"/>
        <v>2.979921336000003</v>
      </c>
      <c r="U73" s="6">
        <f t="shared" si="38"/>
        <v>15.529972806099233</v>
      </c>
      <c r="V73" s="10">
        <v>0</v>
      </c>
      <c r="X73">
        <f t="shared" si="39"/>
        <v>221.36697096388079</v>
      </c>
      <c r="Y73">
        <f t="shared" si="40"/>
        <v>319.06068069384344</v>
      </c>
      <c r="Z73" s="20">
        <f t="shared" si="45"/>
        <v>97.693709729962649</v>
      </c>
      <c r="AA73" s="9">
        <f t="shared" si="46"/>
        <v>0.82775592666666742</v>
      </c>
      <c r="AB73" s="9">
        <f t="shared" si="47"/>
        <v>3.0427066814129811</v>
      </c>
      <c r="AC73" s="21">
        <f t="shared" si="48"/>
        <v>97.693709729962649</v>
      </c>
      <c r="AD73" s="6">
        <f t="shared" si="49"/>
        <v>15.529972806099233</v>
      </c>
      <c r="AE73">
        <f t="shared" si="50"/>
        <v>0</v>
      </c>
    </row>
    <row r="74" spans="2:31" ht="20">
      <c r="B74" s="22">
        <v>1224</v>
      </c>
      <c r="C74" s="22">
        <v>808</v>
      </c>
      <c r="D74" s="18">
        <f t="shared" si="30"/>
        <v>1716.3202176</v>
      </c>
      <c r="E74" s="18">
        <f t="shared" si="31"/>
        <v>1210.9506487839999</v>
      </c>
      <c r="F74" s="18">
        <v>317</v>
      </c>
      <c r="G74" s="18">
        <v>807</v>
      </c>
      <c r="H74" s="13">
        <f t="shared" si="32"/>
        <v>189.65330180000001</v>
      </c>
      <c r="I74" s="13">
        <f t="shared" si="33"/>
        <v>1209.4519474859999</v>
      </c>
      <c r="J74" s="19">
        <f t="shared" si="34"/>
        <v>5.608889599999884</v>
      </c>
      <c r="K74">
        <f t="shared" si="35"/>
        <v>0</v>
      </c>
      <c r="L74">
        <f t="shared" si="51"/>
        <v>5.8250655533332134E-2</v>
      </c>
      <c r="M74" s="9">
        <f t="shared" si="41"/>
        <v>1.9416885177777379</v>
      </c>
      <c r="N74" s="9">
        <f t="shared" si="52"/>
        <v>6.9900786639998564</v>
      </c>
      <c r="O74">
        <f t="shared" si="36"/>
        <v>3.1466905999999994</v>
      </c>
      <c r="P74">
        <f t="shared" si="37"/>
        <v>-1.4987012980000145</v>
      </c>
      <c r="Q74">
        <f t="shared" si="42"/>
        <v>5.1314602879438953E-2</v>
      </c>
      <c r="R74" s="9">
        <f t="shared" si="43"/>
        <v>1.7104867626479652</v>
      </c>
      <c r="S74" s="9">
        <f t="shared" si="44"/>
        <v>6.1577523455326748</v>
      </c>
      <c r="U74" s="6">
        <f t="shared" si="38"/>
        <v>15.421988296639686</v>
      </c>
      <c r="V74" s="10">
        <v>0</v>
      </c>
      <c r="X74">
        <f t="shared" si="39"/>
        <v>221.57703697488625</v>
      </c>
      <c r="Y74">
        <f t="shared" si="40"/>
        <v>319.00848322861782</v>
      </c>
      <c r="Z74" s="20">
        <f t="shared" si="45"/>
        <v>97.431446253731565</v>
      </c>
      <c r="AA74" s="9">
        <f t="shared" si="46"/>
        <v>1.7104867626479652</v>
      </c>
      <c r="AB74" s="9">
        <f t="shared" si="47"/>
        <v>1.9416885177777379</v>
      </c>
      <c r="AC74" s="21">
        <f t="shared" si="48"/>
        <v>97.431446253731565</v>
      </c>
      <c r="AD74" s="6">
        <f t="shared" si="49"/>
        <v>15.421988296639686</v>
      </c>
      <c r="AE74">
        <f t="shared" si="50"/>
        <v>0</v>
      </c>
    </row>
    <row r="75" spans="2:31" ht="20">
      <c r="B75" s="22">
        <v>1220</v>
      </c>
      <c r="C75" s="22">
        <v>806</v>
      </c>
      <c r="D75" s="18">
        <f t="shared" si="30"/>
        <v>1709.4966959999999</v>
      </c>
      <c r="E75" s="18">
        <f t="shared" si="31"/>
        <v>1207.9532461880001</v>
      </c>
      <c r="F75" s="18">
        <v>321</v>
      </c>
      <c r="G75" s="18">
        <v>806</v>
      </c>
      <c r="H75" s="13">
        <f t="shared" si="32"/>
        <v>192.20619720000002</v>
      </c>
      <c r="I75" s="13">
        <f t="shared" si="33"/>
        <v>1207.9532461880001</v>
      </c>
      <c r="J75" s="19">
        <f t="shared" si="34"/>
        <v>6.8235216000000491</v>
      </c>
      <c r="K75">
        <f t="shared" si="35"/>
        <v>2.9974025959998016</v>
      </c>
      <c r="L75">
        <f t="shared" si="51"/>
        <v>0.10622037964878622</v>
      </c>
      <c r="M75" s="9">
        <f t="shared" si="41"/>
        <v>3.5406793216262074</v>
      </c>
      <c r="N75" s="9">
        <f t="shared" si="52"/>
        <v>12.746445557854347</v>
      </c>
      <c r="O75">
        <f t="shared" si="36"/>
        <v>2.5528954000000113</v>
      </c>
      <c r="P75">
        <f t="shared" si="37"/>
        <v>-1.4987012979997871</v>
      </c>
      <c r="Q75">
        <f t="shared" si="42"/>
        <v>4.7625193637379229E-2</v>
      </c>
      <c r="R75" s="9">
        <f t="shared" si="43"/>
        <v>1.5875064545793076</v>
      </c>
      <c r="S75" s="9">
        <f t="shared" si="44"/>
        <v>5.7150232364855071</v>
      </c>
      <c r="U75" s="6">
        <f t="shared" si="38"/>
        <v>15.35422496</v>
      </c>
      <c r="V75" s="10">
        <v>0</v>
      </c>
      <c r="X75">
        <f t="shared" si="39"/>
        <v>221.70750162749664</v>
      </c>
      <c r="Y75">
        <f t="shared" si="40"/>
        <v>318.97789320064777</v>
      </c>
      <c r="Z75" s="20">
        <f t="shared" si="45"/>
        <v>97.27039157315113</v>
      </c>
      <c r="AA75" s="9">
        <f t="shared" si="46"/>
        <v>1.5875064545793076</v>
      </c>
      <c r="AB75" s="9">
        <f t="shared" si="47"/>
        <v>3.5406793216262074</v>
      </c>
      <c r="AC75" s="21">
        <f t="shared" si="48"/>
        <v>97.27039157315113</v>
      </c>
      <c r="AD75" s="6">
        <f t="shared" si="49"/>
        <v>15.35422496</v>
      </c>
      <c r="AE75">
        <f t="shared" si="50"/>
        <v>0</v>
      </c>
    </row>
    <row r="76" spans="2:31" ht="20">
      <c r="B76" s="22">
        <v>1214</v>
      </c>
      <c r="C76" s="22">
        <v>806</v>
      </c>
      <c r="D76" s="18">
        <f t="shared" si="30"/>
        <v>1701.0893351999998</v>
      </c>
      <c r="E76" s="18">
        <f t="shared" si="31"/>
        <v>1207.9532461880001</v>
      </c>
      <c r="F76" s="18">
        <v>326</v>
      </c>
      <c r="G76" s="18">
        <v>806</v>
      </c>
      <c r="H76" s="13">
        <f t="shared" si="32"/>
        <v>195.20006320000002</v>
      </c>
      <c r="I76" s="13">
        <f t="shared" si="33"/>
        <v>1207.9532461880001</v>
      </c>
      <c r="J76" s="19">
        <f t="shared" si="34"/>
        <v>8.4073608000001059</v>
      </c>
      <c r="K76">
        <f t="shared" si="35"/>
        <v>0</v>
      </c>
      <c r="L76">
        <f t="shared" si="51"/>
        <v>8.7313944975001112E-2</v>
      </c>
      <c r="M76" s="9">
        <f t="shared" si="41"/>
        <v>2.9104648325000371</v>
      </c>
      <c r="N76" s="9">
        <f t="shared" si="52"/>
        <v>10.477673397000133</v>
      </c>
      <c r="O76">
        <f t="shared" si="36"/>
        <v>2.993865999999997</v>
      </c>
      <c r="P76">
        <f t="shared" si="37"/>
        <v>0</v>
      </c>
      <c r="Q76">
        <f t="shared" si="42"/>
        <v>3.1092545854166639E-2</v>
      </c>
      <c r="R76" s="9">
        <f t="shared" si="43"/>
        <v>1.036418195138888</v>
      </c>
      <c r="S76" s="9">
        <f t="shared" si="44"/>
        <v>3.7311055024999971</v>
      </c>
      <c r="U76" s="6">
        <f t="shared" si="38"/>
        <v>15.266676514238011</v>
      </c>
      <c r="V76" s="10">
        <v>0</v>
      </c>
      <c r="X76">
        <f t="shared" si="39"/>
        <v>222.02873977358863</v>
      </c>
      <c r="Y76">
        <f t="shared" si="40"/>
        <v>318.86701540485103</v>
      </c>
      <c r="Z76" s="20">
        <f t="shared" si="45"/>
        <v>96.838275631262405</v>
      </c>
      <c r="AA76" s="9">
        <f t="shared" si="46"/>
        <v>1.036418195138888</v>
      </c>
      <c r="AB76" s="9">
        <f t="shared" si="47"/>
        <v>2.9104648325000371</v>
      </c>
      <c r="AC76" s="21">
        <f t="shared" si="48"/>
        <v>96.838275631262405</v>
      </c>
      <c r="AD76" s="6">
        <f t="shared" si="49"/>
        <v>15.266676514238011</v>
      </c>
      <c r="AE76">
        <f t="shared" si="50"/>
        <v>0</v>
      </c>
    </row>
    <row r="77" spans="2:31" ht="20">
      <c r="B77" s="22">
        <v>1210</v>
      </c>
      <c r="C77" s="22">
        <v>804</v>
      </c>
      <c r="D77" s="18">
        <f t="shared" si="30"/>
        <v>1694.2797519999999</v>
      </c>
      <c r="E77" s="18">
        <f t="shared" si="31"/>
        <v>1204.9558435920001</v>
      </c>
      <c r="F77" s="18">
        <v>328</v>
      </c>
      <c r="G77" s="18">
        <v>806</v>
      </c>
      <c r="H77" s="13">
        <f t="shared" si="32"/>
        <v>196.39760960000001</v>
      </c>
      <c r="I77" s="13">
        <f t="shared" si="33"/>
        <v>1207.9532461880001</v>
      </c>
      <c r="J77" s="19">
        <f t="shared" si="34"/>
        <v>6.8095831999999064</v>
      </c>
      <c r="K77">
        <f t="shared" si="35"/>
        <v>2.997402596000029</v>
      </c>
      <c r="L77">
        <f t="shared" si="51"/>
        <v>0.10612386014892104</v>
      </c>
      <c r="M77" s="9">
        <f t="shared" si="41"/>
        <v>3.5374620049640346</v>
      </c>
      <c r="N77" s="9">
        <f t="shared" si="52"/>
        <v>12.734863217870524</v>
      </c>
      <c r="O77">
        <f t="shared" si="36"/>
        <v>1.1975463999999931</v>
      </c>
      <c r="P77">
        <f t="shared" si="37"/>
        <v>0</v>
      </c>
      <c r="Q77">
        <f t="shared" si="42"/>
        <v>1.2437018341666597E-2</v>
      </c>
      <c r="R77" s="9">
        <f t="shared" si="43"/>
        <v>0.41456727805555321</v>
      </c>
      <c r="S77" s="9">
        <f t="shared" si="44"/>
        <v>1.4924422009999916</v>
      </c>
      <c r="U77" s="6">
        <f t="shared" si="38"/>
        <v>15.172904988000001</v>
      </c>
      <c r="V77" s="10">
        <v>0</v>
      </c>
      <c r="X77">
        <f t="shared" si="39"/>
        <v>222.16364973095742</v>
      </c>
      <c r="Y77">
        <f t="shared" si="40"/>
        <v>318.82252623132428</v>
      </c>
      <c r="Z77" s="20">
        <f t="shared" si="45"/>
        <v>96.658876500366858</v>
      </c>
      <c r="AA77" s="9">
        <f t="shared" si="46"/>
        <v>0.41456727805555321</v>
      </c>
      <c r="AB77" s="9">
        <f t="shared" si="47"/>
        <v>3.5374620049640346</v>
      </c>
      <c r="AC77" s="21">
        <f t="shared" si="48"/>
        <v>96.658876500366858</v>
      </c>
      <c r="AD77" s="6">
        <f t="shared" si="49"/>
        <v>15.172904988000001</v>
      </c>
      <c r="AE77">
        <f t="shared" si="50"/>
        <v>0</v>
      </c>
    </row>
    <row r="78" spans="2:31" ht="20">
      <c r="B78" s="22">
        <v>1206</v>
      </c>
      <c r="C78" s="22">
        <v>804</v>
      </c>
      <c r="D78" s="18">
        <f t="shared" si="30"/>
        <v>1688.6788271999999</v>
      </c>
      <c r="E78" s="18">
        <f t="shared" si="31"/>
        <v>1204.9558435920001</v>
      </c>
      <c r="F78" s="18">
        <v>332</v>
      </c>
      <c r="G78" s="18">
        <v>806</v>
      </c>
      <c r="H78" s="13">
        <f t="shared" si="32"/>
        <v>198.7927024</v>
      </c>
      <c r="I78" s="13">
        <f t="shared" si="33"/>
        <v>1207.9532461880001</v>
      </c>
      <c r="J78" s="19">
        <f t="shared" si="34"/>
        <v>5.6009248000000298</v>
      </c>
      <c r="K78">
        <f t="shared" si="35"/>
        <v>0</v>
      </c>
      <c r="L78">
        <f t="shared" si="51"/>
        <v>5.8167937766666983E-2</v>
      </c>
      <c r="M78" s="9">
        <f t="shared" si="41"/>
        <v>1.9389312588888994</v>
      </c>
      <c r="N78" s="9">
        <f t="shared" si="52"/>
        <v>6.9801525320000382</v>
      </c>
      <c r="O78">
        <f t="shared" si="36"/>
        <v>2.3950927999999863</v>
      </c>
      <c r="P78">
        <f t="shared" si="37"/>
        <v>0</v>
      </c>
      <c r="Q78">
        <f t="shared" si="42"/>
        <v>2.4874036683333194E-2</v>
      </c>
      <c r="R78" s="9">
        <f t="shared" si="43"/>
        <v>0.82913455611110642</v>
      </c>
      <c r="S78" s="9">
        <f t="shared" si="44"/>
        <v>2.9848844019999832</v>
      </c>
      <c r="U78" s="6">
        <f t="shared" si="38"/>
        <v>15.058892719999999</v>
      </c>
      <c r="V78" s="10">
        <v>0</v>
      </c>
      <c r="X78">
        <f t="shared" si="39"/>
        <v>222.38201348985382</v>
      </c>
      <c r="Y78">
        <f t="shared" si="40"/>
        <v>318.73331035472779</v>
      </c>
      <c r="Z78" s="20">
        <f t="shared" si="45"/>
        <v>96.351296864873973</v>
      </c>
      <c r="AA78" s="9">
        <f t="shared" si="46"/>
        <v>0.82913455611110642</v>
      </c>
      <c r="AB78" s="9">
        <f t="shared" si="47"/>
        <v>1.9389312588888994</v>
      </c>
      <c r="AC78" s="21">
        <f t="shared" si="48"/>
        <v>96.351296864873973</v>
      </c>
      <c r="AD78" s="6">
        <f t="shared" si="49"/>
        <v>15.058892719999999</v>
      </c>
      <c r="AE78">
        <f t="shared" si="50"/>
        <v>0</v>
      </c>
    </row>
    <row r="79" spans="2:31" ht="20">
      <c r="B79" s="22">
        <v>1202</v>
      </c>
      <c r="C79" s="22">
        <v>802</v>
      </c>
      <c r="D79" s="18">
        <f t="shared" si="30"/>
        <v>1681.8811912000001</v>
      </c>
      <c r="E79" s="18">
        <f t="shared" si="31"/>
        <v>1201.958440996</v>
      </c>
      <c r="F79" s="18">
        <v>336</v>
      </c>
      <c r="G79" s="18">
        <v>806</v>
      </c>
      <c r="H79" s="13">
        <f t="shared" si="32"/>
        <v>201.18779520000001</v>
      </c>
      <c r="I79" s="13">
        <f t="shared" si="33"/>
        <v>1207.9532461880001</v>
      </c>
      <c r="J79" s="19">
        <f t="shared" si="34"/>
        <v>6.797635999999784</v>
      </c>
      <c r="K79">
        <f t="shared" si="35"/>
        <v>2.997402596000029</v>
      </c>
      <c r="L79">
        <f t="shared" si="51"/>
        <v>0.10604121650327653</v>
      </c>
      <c r="M79" s="9">
        <f t="shared" si="41"/>
        <v>3.534707216775884</v>
      </c>
      <c r="N79" s="9">
        <f t="shared" si="52"/>
        <v>12.724945980393182</v>
      </c>
      <c r="O79">
        <f t="shared" si="36"/>
        <v>2.3950928000000147</v>
      </c>
      <c r="P79">
        <f t="shared" si="37"/>
        <v>0</v>
      </c>
      <c r="Q79">
        <f t="shared" si="42"/>
        <v>2.4874036683333489E-2</v>
      </c>
      <c r="R79" s="9">
        <f t="shared" si="43"/>
        <v>0.82913455611111631</v>
      </c>
      <c r="S79" s="9">
        <f t="shared" si="44"/>
        <v>2.9848844020000187</v>
      </c>
      <c r="U79" s="6">
        <f t="shared" si="38"/>
        <v>14.978851414388007</v>
      </c>
      <c r="V79" s="10">
        <v>0</v>
      </c>
      <c r="X79">
        <f t="shared" si="39"/>
        <v>222.52053840889332</v>
      </c>
      <c r="Y79">
        <f t="shared" si="40"/>
        <v>318.64377672324605</v>
      </c>
      <c r="Z79" s="20">
        <f t="shared" si="45"/>
        <v>96.123238314352733</v>
      </c>
      <c r="AA79" s="9">
        <f t="shared" si="46"/>
        <v>0.82913455611111631</v>
      </c>
      <c r="AB79" s="9">
        <f t="shared" si="47"/>
        <v>3.534707216775884</v>
      </c>
      <c r="AC79" s="21">
        <f t="shared" si="48"/>
        <v>96.123238314352733</v>
      </c>
      <c r="AD79" s="6">
        <f t="shared" si="49"/>
        <v>14.978851414388007</v>
      </c>
      <c r="AE79">
        <f t="shared" si="50"/>
        <v>0</v>
      </c>
    </row>
    <row r="80" spans="2:31" ht="20">
      <c r="B80" s="22">
        <v>1198</v>
      </c>
      <c r="C80" s="22">
        <v>802</v>
      </c>
      <c r="D80" s="18">
        <f t="shared" si="30"/>
        <v>1676.2842487999999</v>
      </c>
      <c r="E80" s="18">
        <f t="shared" si="31"/>
        <v>1201.958440996</v>
      </c>
      <c r="F80" s="18">
        <v>340</v>
      </c>
      <c r="G80" s="18">
        <v>806</v>
      </c>
      <c r="H80" s="13">
        <f t="shared" si="32"/>
        <v>203.58288800000003</v>
      </c>
      <c r="I80" s="13">
        <f t="shared" si="33"/>
        <v>1207.9532461880001</v>
      </c>
      <c r="J80" s="19">
        <f t="shared" si="34"/>
        <v>5.5969424000002164</v>
      </c>
      <c r="K80">
        <f t="shared" si="35"/>
        <v>0</v>
      </c>
      <c r="L80">
        <f t="shared" si="51"/>
        <v>5.8126578883335583E-2</v>
      </c>
      <c r="M80" s="9">
        <f t="shared" si="41"/>
        <v>1.9375526294445193</v>
      </c>
      <c r="N80" s="9">
        <f t="shared" si="52"/>
        <v>6.9751894660002698</v>
      </c>
      <c r="O80">
        <f t="shared" si="36"/>
        <v>2.3950928000000147</v>
      </c>
      <c r="P80">
        <f t="shared" si="37"/>
        <v>0</v>
      </c>
      <c r="Q80">
        <f t="shared" si="42"/>
        <v>2.4874036683333489E-2</v>
      </c>
      <c r="R80" s="9">
        <f t="shared" si="43"/>
        <v>0.82913455611111631</v>
      </c>
      <c r="S80" s="9">
        <f t="shared" si="44"/>
        <v>2.9848844020000187</v>
      </c>
      <c r="U80" s="6">
        <f t="shared" si="38"/>
        <v>14.898891399342045</v>
      </c>
      <c r="V80" s="10">
        <v>0</v>
      </c>
      <c r="X80">
        <f t="shared" si="39"/>
        <v>222.74275676060054</v>
      </c>
      <c r="Y80">
        <f t="shared" si="40"/>
        <v>318.55392407586476</v>
      </c>
      <c r="Z80" s="20">
        <f t="shared" si="45"/>
        <v>95.811167315264214</v>
      </c>
      <c r="AA80" s="9">
        <f t="shared" si="46"/>
        <v>0.82913455611111631</v>
      </c>
      <c r="AB80" s="9">
        <f t="shared" si="47"/>
        <v>1.9375526294445193</v>
      </c>
      <c r="AC80" s="21">
        <f t="shared" si="48"/>
        <v>95.811167315264214</v>
      </c>
      <c r="AD80" s="6">
        <f t="shared" si="49"/>
        <v>14.898891399342045</v>
      </c>
      <c r="AE80">
        <f t="shared" si="50"/>
        <v>0</v>
      </c>
    </row>
    <row r="81" spans="2:31" ht="20">
      <c r="B81" s="22">
        <v>1194</v>
      </c>
      <c r="C81" s="22">
        <v>802</v>
      </c>
      <c r="D81" s="18">
        <f t="shared" si="30"/>
        <v>1670.6873063999999</v>
      </c>
      <c r="E81" s="18">
        <f t="shared" si="31"/>
        <v>1201.958440996</v>
      </c>
      <c r="F81" s="18">
        <v>344</v>
      </c>
      <c r="G81" s="18">
        <v>806</v>
      </c>
      <c r="H81" s="13">
        <f t="shared" si="32"/>
        <v>205.97798080000001</v>
      </c>
      <c r="I81" s="13">
        <f t="shared" si="33"/>
        <v>1207.9532461880001</v>
      </c>
      <c r="J81" s="19">
        <f t="shared" si="34"/>
        <v>5.596942399999989</v>
      </c>
      <c r="K81">
        <f t="shared" si="35"/>
        <v>0</v>
      </c>
      <c r="L81">
        <f t="shared" si="51"/>
        <v>5.8126578883333224E-2</v>
      </c>
      <c r="M81" s="9">
        <f t="shared" si="41"/>
        <v>1.9375526294444407</v>
      </c>
      <c r="N81" s="9">
        <f t="shared" si="52"/>
        <v>6.9751894659999865</v>
      </c>
      <c r="O81">
        <f t="shared" si="36"/>
        <v>2.3950927999999863</v>
      </c>
      <c r="P81">
        <f t="shared" si="37"/>
        <v>0</v>
      </c>
      <c r="Q81">
        <f t="shared" si="42"/>
        <v>2.4874036683333194E-2</v>
      </c>
      <c r="R81" s="9">
        <f t="shared" si="43"/>
        <v>0.82913455611110642</v>
      </c>
      <c r="S81" s="9">
        <f t="shared" si="44"/>
        <v>2.9848844019999832</v>
      </c>
      <c r="U81" s="6">
        <f t="shared" si="38"/>
        <v>14.807055313759395</v>
      </c>
      <c r="V81" s="10">
        <v>0</v>
      </c>
      <c r="X81">
        <f t="shared" si="39"/>
        <v>222.96685607548895</v>
      </c>
      <c r="Y81">
        <f t="shared" si="40"/>
        <v>318.46375114884415</v>
      </c>
      <c r="Z81" s="20">
        <f t="shared" si="45"/>
        <v>95.496895073355205</v>
      </c>
      <c r="AA81" s="9">
        <f t="shared" si="46"/>
        <v>0.82913455611110642</v>
      </c>
      <c r="AB81" s="9">
        <f t="shared" si="47"/>
        <v>1.9375526294444407</v>
      </c>
      <c r="AC81" s="21">
        <f t="shared" si="48"/>
        <v>95.496895073355205</v>
      </c>
      <c r="AD81" s="6">
        <f t="shared" si="49"/>
        <v>14.807055313759395</v>
      </c>
      <c r="AE81">
        <f t="shared" si="50"/>
        <v>0</v>
      </c>
    </row>
    <row r="82" spans="2:31" ht="20">
      <c r="B82" s="22">
        <v>1190</v>
      </c>
      <c r="C82" s="22">
        <v>802</v>
      </c>
      <c r="D82" s="18">
        <f t="shared" si="30"/>
        <v>1665.0903639999999</v>
      </c>
      <c r="E82" s="18">
        <f t="shared" si="31"/>
        <v>1201.958440996</v>
      </c>
      <c r="F82" s="18">
        <v>348</v>
      </c>
      <c r="G82" s="18">
        <v>808</v>
      </c>
      <c r="H82" s="13">
        <f t="shared" si="32"/>
        <v>208.0266048</v>
      </c>
      <c r="I82" s="13">
        <f t="shared" si="33"/>
        <v>1210.9506487839999</v>
      </c>
      <c r="J82" s="19">
        <f t="shared" si="34"/>
        <v>5.596942399999989</v>
      </c>
      <c r="K82">
        <f t="shared" si="35"/>
        <v>0</v>
      </c>
      <c r="L82">
        <f t="shared" si="51"/>
        <v>5.8126578883333224E-2</v>
      </c>
      <c r="M82" s="9">
        <f t="shared" si="41"/>
        <v>1.9375526294444407</v>
      </c>
      <c r="N82" s="9">
        <f t="shared" si="52"/>
        <v>6.9751894659999865</v>
      </c>
      <c r="O82">
        <f t="shared" si="36"/>
        <v>2.0486239999999896</v>
      </c>
      <c r="P82">
        <f t="shared" si="37"/>
        <v>2.9974025959998016</v>
      </c>
      <c r="Q82">
        <f t="shared" si="42"/>
        <v>8.19363459651829E-2</v>
      </c>
      <c r="R82" s="9">
        <f t="shared" si="43"/>
        <v>2.7312115321727632</v>
      </c>
      <c r="S82" s="9">
        <f t="shared" si="44"/>
        <v>9.8323615158219475</v>
      </c>
      <c r="U82" s="6">
        <f t="shared" si="38"/>
        <v>14.727135620314838</v>
      </c>
      <c r="V82" s="10">
        <v>0</v>
      </c>
      <c r="X82">
        <f t="shared" si="39"/>
        <v>223.19285339286293</v>
      </c>
      <c r="Y82">
        <f t="shared" si="40"/>
        <v>318.2589610116064</v>
      </c>
      <c r="Z82" s="20">
        <f t="shared" si="45"/>
        <v>95.066107618743473</v>
      </c>
      <c r="AA82" s="9">
        <f t="shared" si="46"/>
        <v>2.7312115321727632</v>
      </c>
      <c r="AB82" s="9">
        <f t="shared" si="47"/>
        <v>1.9375526294444407</v>
      </c>
      <c r="AC82" s="21">
        <f t="shared" si="48"/>
        <v>95.066107618743473</v>
      </c>
      <c r="AD82" s="6">
        <f t="shared" si="49"/>
        <v>14.727135620314838</v>
      </c>
      <c r="AE82">
        <f t="shared" si="50"/>
        <v>0</v>
      </c>
    </row>
    <row r="83" spans="2:31" ht="20">
      <c r="B83" s="22">
        <v>1186</v>
      </c>
      <c r="C83" s="22">
        <v>804</v>
      </c>
      <c r="D83" s="18">
        <f t="shared" si="30"/>
        <v>1660.6742032</v>
      </c>
      <c r="E83" s="18">
        <f t="shared" si="31"/>
        <v>1204.9558435920001</v>
      </c>
      <c r="F83" s="18">
        <v>352</v>
      </c>
      <c r="G83" s="18">
        <v>808</v>
      </c>
      <c r="H83" s="13">
        <f t="shared" si="32"/>
        <v>210.4177152</v>
      </c>
      <c r="I83" s="13">
        <f t="shared" si="33"/>
        <v>1210.9506487839999</v>
      </c>
      <c r="J83" s="19">
        <f t="shared" si="34"/>
        <v>4.4161607999999433</v>
      </c>
      <c r="K83">
        <f t="shared" si="35"/>
        <v>-2.997402596000029</v>
      </c>
      <c r="L83">
        <f t="shared" si="51"/>
        <v>9.145698857622693E-2</v>
      </c>
      <c r="M83" s="9">
        <f t="shared" si="41"/>
        <v>3.0485662858742311</v>
      </c>
      <c r="N83" s="9">
        <f t="shared" si="52"/>
        <v>10.974838629147232</v>
      </c>
      <c r="O83">
        <f t="shared" si="36"/>
        <v>2.3911104000000023</v>
      </c>
      <c r="P83">
        <f t="shared" si="37"/>
        <v>0</v>
      </c>
      <c r="Q83">
        <f t="shared" si="42"/>
        <v>2.4832677800000025E-2</v>
      </c>
      <c r="R83" s="9">
        <f t="shared" si="43"/>
        <v>0.82775592666666742</v>
      </c>
      <c r="S83" s="9">
        <f t="shared" si="44"/>
        <v>2.979921336000003</v>
      </c>
      <c r="U83" s="6">
        <f t="shared" si="38"/>
        <v>14.647215934056875</v>
      </c>
      <c r="V83" s="10">
        <v>0</v>
      </c>
      <c r="X83">
        <f t="shared" si="39"/>
        <v>223.50175764435249</v>
      </c>
      <c r="Y83">
        <f t="shared" si="40"/>
        <v>318.16829536775197</v>
      </c>
      <c r="Z83" s="20">
        <f t="shared" si="45"/>
        <v>94.666537723399472</v>
      </c>
      <c r="AA83" s="9">
        <f t="shared" si="46"/>
        <v>0.82775592666666742</v>
      </c>
      <c r="AB83" s="9">
        <f t="shared" si="47"/>
        <v>3.0485662858742311</v>
      </c>
      <c r="AC83" s="21">
        <f t="shared" si="48"/>
        <v>94.666537723399472</v>
      </c>
      <c r="AD83" s="6">
        <f t="shared" si="49"/>
        <v>14.647215934056875</v>
      </c>
      <c r="AE83">
        <f t="shared" si="50"/>
        <v>0</v>
      </c>
    </row>
    <row r="84" spans="2:31" ht="20">
      <c r="B84" s="22">
        <v>1182</v>
      </c>
      <c r="C84" s="22">
        <v>804</v>
      </c>
      <c r="D84" s="18">
        <f t="shared" si="30"/>
        <v>1655.0732783999999</v>
      </c>
      <c r="E84" s="18">
        <f t="shared" si="31"/>
        <v>1204.9558435920001</v>
      </c>
      <c r="F84" s="18">
        <v>356</v>
      </c>
      <c r="G84" s="18">
        <v>808</v>
      </c>
      <c r="H84" s="13">
        <f t="shared" si="32"/>
        <v>212.80882560000001</v>
      </c>
      <c r="I84" s="13">
        <f t="shared" si="33"/>
        <v>1210.9506487839999</v>
      </c>
      <c r="J84" s="19">
        <f t="shared" si="34"/>
        <v>5.6009248000000298</v>
      </c>
      <c r="K84">
        <f t="shared" si="35"/>
        <v>0</v>
      </c>
      <c r="L84">
        <f t="shared" si="51"/>
        <v>5.8167937766666983E-2</v>
      </c>
      <c r="M84" s="9">
        <f t="shared" si="41"/>
        <v>1.9389312588888994</v>
      </c>
      <c r="N84" s="9">
        <f t="shared" si="52"/>
        <v>6.9801525320000382</v>
      </c>
      <c r="O84">
        <f t="shared" si="36"/>
        <v>2.3911104000000023</v>
      </c>
      <c r="P84">
        <f t="shared" si="37"/>
        <v>0</v>
      </c>
      <c r="Q84">
        <f t="shared" si="42"/>
        <v>2.4832677800000025E-2</v>
      </c>
      <c r="R84" s="9">
        <f t="shared" si="43"/>
        <v>0.82775592666666742</v>
      </c>
      <c r="S84" s="9">
        <f t="shared" si="44"/>
        <v>2.979921336000003</v>
      </c>
      <c r="U84" s="6">
        <f t="shared" si="38"/>
        <v>14.5709150645213</v>
      </c>
      <c r="V84" s="10">
        <v>0</v>
      </c>
      <c r="X84">
        <f t="shared" si="39"/>
        <v>223.73140957937858</v>
      </c>
      <c r="Y84">
        <f t="shared" si="40"/>
        <v>318.07730801764376</v>
      </c>
      <c r="Z84" s="20">
        <f t="shared" si="45"/>
        <v>94.345898438265181</v>
      </c>
      <c r="AA84" s="9">
        <f t="shared" si="46"/>
        <v>0.82775592666666742</v>
      </c>
      <c r="AB84" s="9">
        <f t="shared" si="47"/>
        <v>1.9389312588888994</v>
      </c>
      <c r="AC84" s="21">
        <f t="shared" si="48"/>
        <v>94.345898438265181</v>
      </c>
      <c r="AD84" s="6">
        <f t="shared" si="49"/>
        <v>14.5709150645213</v>
      </c>
      <c r="AE84">
        <f t="shared" si="50"/>
        <v>0</v>
      </c>
    </row>
    <row r="85" spans="2:31" ht="20">
      <c r="B85" s="22">
        <v>1178</v>
      </c>
      <c r="C85" s="22">
        <v>806</v>
      </c>
      <c r="D85" s="18">
        <f t="shared" si="30"/>
        <v>1650.6451703999999</v>
      </c>
      <c r="E85" s="18">
        <f t="shared" si="31"/>
        <v>1207.9532461880001</v>
      </c>
      <c r="F85" s="18">
        <v>358</v>
      </c>
      <c r="G85" s="18">
        <v>808</v>
      </c>
      <c r="H85" s="13">
        <f t="shared" si="32"/>
        <v>214.00438080000001</v>
      </c>
      <c r="I85" s="13">
        <f t="shared" si="33"/>
        <v>1210.9506487839999</v>
      </c>
      <c r="J85" s="19">
        <f t="shared" si="34"/>
        <v>4.4281080000000657</v>
      </c>
      <c r="K85">
        <f t="shared" si="35"/>
        <v>-2.997402596000029</v>
      </c>
      <c r="L85">
        <f t="shared" si="51"/>
        <v>9.1519273246140356E-2</v>
      </c>
      <c r="M85" s="9">
        <f t="shared" si="41"/>
        <v>3.0506424415380118</v>
      </c>
      <c r="N85" s="9">
        <f t="shared" si="52"/>
        <v>10.982312789536843</v>
      </c>
      <c r="O85">
        <f t="shared" si="36"/>
        <v>1.1955552000000012</v>
      </c>
      <c r="P85">
        <f t="shared" si="37"/>
        <v>0</v>
      </c>
      <c r="Q85">
        <f t="shared" si="42"/>
        <v>1.2416338900000013E-2</v>
      </c>
      <c r="R85" s="9">
        <f t="shared" si="43"/>
        <v>0.41387796333333371</v>
      </c>
      <c r="S85" s="9">
        <f t="shared" si="44"/>
        <v>1.4899606680000015</v>
      </c>
      <c r="U85" s="6">
        <f t="shared" si="38"/>
        <v>14.502688780620593</v>
      </c>
      <c r="V85" s="10">
        <v>0</v>
      </c>
      <c r="X85">
        <f t="shared" si="39"/>
        <v>224.04310899465682</v>
      </c>
      <c r="Y85">
        <f t="shared" si="40"/>
        <v>318.03169331098275</v>
      </c>
      <c r="Z85" s="20">
        <f t="shared" si="45"/>
        <v>93.988584316325927</v>
      </c>
      <c r="AA85" s="9">
        <f t="shared" si="46"/>
        <v>0.41387796333333371</v>
      </c>
      <c r="AB85" s="9">
        <f t="shared" si="47"/>
        <v>3.0506424415380118</v>
      </c>
      <c r="AC85" s="21">
        <f t="shared" si="48"/>
        <v>93.988584316325927</v>
      </c>
      <c r="AD85" s="6">
        <f t="shared" si="49"/>
        <v>14.502688780620593</v>
      </c>
      <c r="AE85">
        <f t="shared" si="50"/>
        <v>0</v>
      </c>
    </row>
    <row r="86" spans="2:31" ht="20">
      <c r="B86" s="22">
        <v>1174</v>
      </c>
      <c r="C86" s="22">
        <v>806</v>
      </c>
      <c r="D86" s="18">
        <f t="shared" si="30"/>
        <v>1645.0402632</v>
      </c>
      <c r="E86" s="18">
        <f t="shared" si="31"/>
        <v>1207.9532461880001</v>
      </c>
      <c r="F86" s="18">
        <v>362</v>
      </c>
      <c r="G86" s="18">
        <v>810</v>
      </c>
      <c r="H86" s="13">
        <f t="shared" si="32"/>
        <v>216.03508400000001</v>
      </c>
      <c r="I86" s="13">
        <f t="shared" si="33"/>
        <v>1213.9480513799999</v>
      </c>
      <c r="J86" s="19">
        <f t="shared" si="34"/>
        <v>5.6049071999998432</v>
      </c>
      <c r="K86">
        <f t="shared" si="35"/>
        <v>0</v>
      </c>
      <c r="L86">
        <f t="shared" si="51"/>
        <v>5.8209296649998375E-2</v>
      </c>
      <c r="M86" s="9">
        <f t="shared" si="41"/>
        <v>1.9403098883332792</v>
      </c>
      <c r="N86" s="9">
        <f t="shared" si="52"/>
        <v>6.9851155979998056</v>
      </c>
      <c r="O86">
        <f t="shared" si="36"/>
        <v>2.0307032000000049</v>
      </c>
      <c r="P86">
        <f t="shared" si="37"/>
        <v>2.997402596000029</v>
      </c>
      <c r="Q86">
        <f t="shared" si="42"/>
        <v>8.188821608626988E-2</v>
      </c>
      <c r="R86" s="9">
        <f t="shared" si="43"/>
        <v>2.7296072028756626</v>
      </c>
      <c r="S86" s="9">
        <f t="shared" si="44"/>
        <v>9.826585930352385</v>
      </c>
      <c r="U86" s="6">
        <f t="shared" si="38"/>
        <v>14.42276911518649</v>
      </c>
      <c r="V86" s="10">
        <v>0</v>
      </c>
      <c r="X86">
        <f t="shared" si="39"/>
        <v>224.27644744125911</v>
      </c>
      <c r="Y86">
        <f t="shared" si="40"/>
        <v>317.82698233016731</v>
      </c>
      <c r="Z86" s="20">
        <f t="shared" si="45"/>
        <v>93.550534888908203</v>
      </c>
      <c r="AA86" s="9">
        <f t="shared" si="46"/>
        <v>2.7296072028756626</v>
      </c>
      <c r="AB86" s="9">
        <f t="shared" si="47"/>
        <v>1.9403098883332792</v>
      </c>
      <c r="AC86" s="21">
        <f t="shared" si="48"/>
        <v>93.550534888908203</v>
      </c>
      <c r="AD86" s="6">
        <f t="shared" si="49"/>
        <v>14.42276911518649</v>
      </c>
      <c r="AE86">
        <f t="shared" si="50"/>
        <v>0</v>
      </c>
    </row>
    <row r="87" spans="2:31" ht="20">
      <c r="B87" s="22">
        <v>1170</v>
      </c>
      <c r="C87" s="22">
        <v>806</v>
      </c>
      <c r="D87" s="18">
        <f t="shared" si="30"/>
        <v>1639.435356</v>
      </c>
      <c r="E87" s="18">
        <f t="shared" si="31"/>
        <v>1207.9532461880001</v>
      </c>
      <c r="F87" s="18">
        <v>366</v>
      </c>
      <c r="G87" s="18">
        <v>810</v>
      </c>
      <c r="H87" s="13">
        <f t="shared" si="32"/>
        <v>218.422212</v>
      </c>
      <c r="I87" s="13">
        <f t="shared" si="33"/>
        <v>1213.9480513799999</v>
      </c>
      <c r="J87" s="19">
        <f t="shared" si="34"/>
        <v>5.6049072000000706</v>
      </c>
      <c r="K87">
        <f t="shared" si="35"/>
        <v>0</v>
      </c>
      <c r="L87">
        <f t="shared" si="51"/>
        <v>5.8209296650000741E-2</v>
      </c>
      <c r="M87" s="9">
        <f t="shared" si="41"/>
        <v>1.9403098883333578</v>
      </c>
      <c r="N87" s="9">
        <f t="shared" si="52"/>
        <v>6.9851155980000881</v>
      </c>
      <c r="O87">
        <f t="shared" si="36"/>
        <v>2.3871279999999899</v>
      </c>
      <c r="P87">
        <f t="shared" si="37"/>
        <v>0</v>
      </c>
      <c r="Q87">
        <f t="shared" si="42"/>
        <v>2.4791318916666565E-2</v>
      </c>
      <c r="R87" s="9">
        <f t="shared" si="43"/>
        <v>0.82637729722221887</v>
      </c>
      <c r="S87" s="9">
        <f t="shared" si="44"/>
        <v>2.9749582699999881</v>
      </c>
      <c r="U87" s="6">
        <f t="shared" si="38"/>
        <v>14.366439164820326</v>
      </c>
      <c r="V87" s="10">
        <v>0</v>
      </c>
      <c r="X87">
        <f t="shared" si="39"/>
        <v>224.51175146745953</v>
      </c>
      <c r="Y87">
        <f t="shared" si="40"/>
        <v>317.73534686039329</v>
      </c>
      <c r="Z87" s="20">
        <f t="shared" si="45"/>
        <v>93.22359539293376</v>
      </c>
      <c r="AA87" s="9">
        <f t="shared" si="46"/>
        <v>0.82637729722221887</v>
      </c>
      <c r="AB87" s="9">
        <f t="shared" si="47"/>
        <v>1.9403098883333578</v>
      </c>
      <c r="AC87" s="21">
        <f t="shared" si="48"/>
        <v>93.22359539293376</v>
      </c>
      <c r="AD87" s="6">
        <f t="shared" si="49"/>
        <v>14.366439164820326</v>
      </c>
      <c r="AE87">
        <f t="shared" si="50"/>
        <v>0</v>
      </c>
    </row>
    <row r="88" spans="2:31" ht="20">
      <c r="B88" s="22">
        <v>1166</v>
      </c>
      <c r="C88" s="22">
        <v>808</v>
      </c>
      <c r="D88" s="18">
        <f t="shared" si="30"/>
        <v>1634.9913184</v>
      </c>
      <c r="E88" s="18">
        <f t="shared" si="31"/>
        <v>1210.9506487839999</v>
      </c>
      <c r="F88" s="18">
        <v>370</v>
      </c>
      <c r="G88" s="18">
        <v>810</v>
      </c>
      <c r="H88" s="13">
        <f t="shared" si="32"/>
        <v>220.80934000000002</v>
      </c>
      <c r="I88" s="13">
        <f t="shared" si="33"/>
        <v>1213.9480513799999</v>
      </c>
      <c r="J88" s="19">
        <f t="shared" si="34"/>
        <v>4.4440376000000015</v>
      </c>
      <c r="K88">
        <f t="shared" si="35"/>
        <v>-2.9974025959998016</v>
      </c>
      <c r="L88">
        <f t="shared" si="51"/>
        <v>9.1602515026585341E-2</v>
      </c>
      <c r="M88" s="9">
        <f t="shared" si="41"/>
        <v>3.0534171675528445</v>
      </c>
      <c r="N88" s="9">
        <f t="shared" si="52"/>
        <v>10.992301803190241</v>
      </c>
      <c r="O88">
        <f t="shared" si="36"/>
        <v>2.3871280000000183</v>
      </c>
      <c r="P88">
        <f t="shared" si="37"/>
        <v>0</v>
      </c>
      <c r="Q88">
        <f t="shared" si="42"/>
        <v>2.479131891666686E-2</v>
      </c>
      <c r="R88" s="9">
        <f t="shared" si="43"/>
        <v>0.82637729722222875</v>
      </c>
      <c r="S88" s="9">
        <f t="shared" si="44"/>
        <v>2.9749582700000237</v>
      </c>
      <c r="U88" s="6">
        <f t="shared" si="38"/>
        <v>14.290177535180288</v>
      </c>
      <c r="V88" s="10">
        <v>0</v>
      </c>
      <c r="X88">
        <f t="shared" si="39"/>
        <v>224.82799212333566</v>
      </c>
      <c r="Y88">
        <f t="shared" si="40"/>
        <v>317.64338772559597</v>
      </c>
      <c r="Z88" s="20">
        <f t="shared" si="45"/>
        <v>92.81539560226031</v>
      </c>
      <c r="AA88" s="9">
        <f t="shared" si="46"/>
        <v>0.82637729722222875</v>
      </c>
      <c r="AB88" s="9">
        <f t="shared" si="47"/>
        <v>3.0534171675528445</v>
      </c>
      <c r="AC88" s="21">
        <f t="shared" si="48"/>
        <v>92.81539560226031</v>
      </c>
      <c r="AD88" s="6">
        <f t="shared" si="49"/>
        <v>14.290177535180288</v>
      </c>
      <c r="AE88">
        <f t="shared" si="50"/>
        <v>0</v>
      </c>
    </row>
    <row r="89" spans="2:31" ht="20">
      <c r="B89" s="22">
        <v>1162</v>
      </c>
      <c r="C89" s="22">
        <v>808</v>
      </c>
      <c r="D89" s="18">
        <f t="shared" si="30"/>
        <v>1629.3824288000001</v>
      </c>
      <c r="E89" s="18">
        <f t="shared" si="31"/>
        <v>1210.9506487839999</v>
      </c>
      <c r="F89" s="18">
        <v>372</v>
      </c>
      <c r="G89" s="18">
        <v>812</v>
      </c>
      <c r="H89" s="13">
        <f t="shared" si="32"/>
        <v>221.63254080000002</v>
      </c>
      <c r="I89" s="13">
        <f t="shared" si="33"/>
        <v>1216.945453976</v>
      </c>
      <c r="J89" s="19">
        <f t="shared" si="34"/>
        <v>5.608889599999884</v>
      </c>
      <c r="K89">
        <f t="shared" si="35"/>
        <v>0</v>
      </c>
      <c r="L89">
        <f t="shared" si="51"/>
        <v>5.8250655533332134E-2</v>
      </c>
      <c r="M89" s="9">
        <f t="shared" si="41"/>
        <v>1.9416885177777379</v>
      </c>
      <c r="N89" s="9">
        <f t="shared" si="52"/>
        <v>6.9900786639998564</v>
      </c>
      <c r="O89">
        <f t="shared" si="36"/>
        <v>0.82320079999999507</v>
      </c>
      <c r="P89">
        <f t="shared" si="37"/>
        <v>2.997402596000029</v>
      </c>
      <c r="Q89">
        <f t="shared" si="42"/>
        <v>7.958639821566614E-2</v>
      </c>
      <c r="R89" s="9">
        <f t="shared" si="43"/>
        <v>2.6528799405222045</v>
      </c>
      <c r="S89" s="9">
        <f t="shared" si="44"/>
        <v>9.5503677858799367</v>
      </c>
      <c r="U89" s="6">
        <f t="shared" si="38"/>
        <v>14.210257890376427</v>
      </c>
      <c r="V89" s="10">
        <v>0</v>
      </c>
      <c r="X89">
        <f t="shared" si="39"/>
        <v>225.06703732596978</v>
      </c>
      <c r="Y89">
        <f t="shared" si="40"/>
        <v>317.48497329414545</v>
      </c>
      <c r="Z89" s="20">
        <f t="shared" si="45"/>
        <v>92.417935968175669</v>
      </c>
      <c r="AA89" s="9">
        <f t="shared" si="46"/>
        <v>2.6528799405222045</v>
      </c>
      <c r="AB89" s="9">
        <f t="shared" si="47"/>
        <v>1.9416885177777379</v>
      </c>
      <c r="AC89" s="21">
        <f t="shared" si="48"/>
        <v>92.417935968175669</v>
      </c>
      <c r="AD89" s="6">
        <f t="shared" si="49"/>
        <v>14.210257890376427</v>
      </c>
      <c r="AE89">
        <f t="shared" si="50"/>
        <v>0</v>
      </c>
    </row>
    <row r="90" spans="2:31" ht="20">
      <c r="B90" s="22">
        <v>1158</v>
      </c>
      <c r="C90" s="22">
        <v>808</v>
      </c>
      <c r="D90" s="18">
        <f t="shared" si="30"/>
        <v>1623.7735392</v>
      </c>
      <c r="E90" s="18">
        <f t="shared" si="31"/>
        <v>1210.9506487839999</v>
      </c>
      <c r="F90" s="18">
        <v>378</v>
      </c>
      <c r="G90" s="18">
        <v>812</v>
      </c>
      <c r="H90" s="13">
        <f t="shared" si="32"/>
        <v>225.20725920000001</v>
      </c>
      <c r="I90" s="13">
        <f t="shared" si="33"/>
        <v>1216.945453976</v>
      </c>
      <c r="J90" s="19">
        <f t="shared" si="34"/>
        <v>5.6088896000001114</v>
      </c>
      <c r="K90">
        <f t="shared" si="35"/>
        <v>0</v>
      </c>
      <c r="L90">
        <f t="shared" si="51"/>
        <v>5.8250655533334493E-2</v>
      </c>
      <c r="M90" s="9">
        <f t="shared" si="41"/>
        <v>1.9416885177778165</v>
      </c>
      <c r="N90" s="9">
        <f t="shared" si="52"/>
        <v>6.9900786640001398</v>
      </c>
      <c r="O90">
        <f t="shared" si="36"/>
        <v>3.5747183999999947</v>
      </c>
      <c r="P90">
        <f t="shared" si="37"/>
        <v>0</v>
      </c>
      <c r="Q90">
        <f t="shared" si="42"/>
        <v>3.7124940049999951E-2</v>
      </c>
      <c r="R90" s="9">
        <f t="shared" si="43"/>
        <v>1.237498001666665</v>
      </c>
      <c r="S90" s="9">
        <f t="shared" si="44"/>
        <v>4.4549928059999946</v>
      </c>
      <c r="U90" s="6">
        <f t="shared" si="38"/>
        <v>14.141851549403496</v>
      </c>
      <c r="V90" s="10">
        <v>0</v>
      </c>
      <c r="X90">
        <f t="shared" si="39"/>
        <v>225.30808921322074</v>
      </c>
      <c r="Y90">
        <f t="shared" si="40"/>
        <v>317.34643525131537</v>
      </c>
      <c r="Z90" s="20">
        <f t="shared" si="45"/>
        <v>92.03834603809463</v>
      </c>
      <c r="AA90" s="9">
        <f t="shared" si="46"/>
        <v>1.237498001666665</v>
      </c>
      <c r="AB90" s="9">
        <f t="shared" si="47"/>
        <v>1.9416885177778165</v>
      </c>
      <c r="AC90" s="21">
        <f t="shared" si="48"/>
        <v>92.03834603809463</v>
      </c>
      <c r="AD90" s="6">
        <f t="shared" si="49"/>
        <v>14.141851549403496</v>
      </c>
      <c r="AE90">
        <f t="shared" si="50"/>
        <v>0</v>
      </c>
    </row>
    <row r="91" spans="2:31" ht="20">
      <c r="B91" s="22">
        <v>1154</v>
      </c>
      <c r="C91" s="22">
        <v>808</v>
      </c>
      <c r="D91" s="18">
        <f t="shared" si="30"/>
        <v>1618.1646496000001</v>
      </c>
      <c r="E91" s="18">
        <f t="shared" si="31"/>
        <v>1210.9506487839999</v>
      </c>
      <c r="F91" s="18">
        <v>381</v>
      </c>
      <c r="G91" s="18">
        <v>812</v>
      </c>
      <c r="H91" s="13">
        <f t="shared" si="32"/>
        <v>226.99461840000001</v>
      </c>
      <c r="I91" s="13">
        <f t="shared" si="33"/>
        <v>1216.945453976</v>
      </c>
      <c r="J91" s="19">
        <f t="shared" si="34"/>
        <v>5.608889599999884</v>
      </c>
      <c r="K91">
        <f t="shared" si="35"/>
        <v>0</v>
      </c>
      <c r="L91">
        <f t="shared" si="51"/>
        <v>5.8250655533332134E-2</v>
      </c>
      <c r="M91" s="9">
        <f t="shared" si="41"/>
        <v>1.9416885177777379</v>
      </c>
      <c r="N91" s="9">
        <f t="shared" si="52"/>
        <v>6.9900786639998564</v>
      </c>
      <c r="O91">
        <f t="shared" si="36"/>
        <v>1.7873591999999974</v>
      </c>
      <c r="P91">
        <f t="shared" si="37"/>
        <v>0</v>
      </c>
      <c r="Q91">
        <f t="shared" si="42"/>
        <v>1.8562470024999975E-2</v>
      </c>
      <c r="R91" s="9">
        <f t="shared" si="43"/>
        <v>0.61874900083333251</v>
      </c>
      <c r="S91" s="9">
        <f t="shared" si="44"/>
        <v>2.2274964029999973</v>
      </c>
      <c r="U91" s="6">
        <f t="shared" si="38"/>
        <v>14.07762652173051</v>
      </c>
      <c r="V91" s="10">
        <v>0</v>
      </c>
      <c r="X91">
        <f t="shared" si="39"/>
        <v>225.55116451802337</v>
      </c>
      <c r="Y91">
        <f t="shared" si="40"/>
        <v>317.27689234841978</v>
      </c>
      <c r="Z91" s="20">
        <f t="shared" si="45"/>
        <v>91.725727830396409</v>
      </c>
      <c r="AA91" s="9">
        <f t="shared" si="46"/>
        <v>0.61874900083333251</v>
      </c>
      <c r="AB91" s="9">
        <f t="shared" si="47"/>
        <v>1.9416885177777379</v>
      </c>
      <c r="AC91" s="21">
        <f t="shared" si="48"/>
        <v>91.725727830396409</v>
      </c>
      <c r="AD91" s="6">
        <f t="shared" si="49"/>
        <v>14.07762652173051</v>
      </c>
      <c r="AE91">
        <f t="shared" si="50"/>
        <v>0</v>
      </c>
    </row>
    <row r="92" spans="2:31" ht="20">
      <c r="B92" s="22">
        <v>1150</v>
      </c>
      <c r="C92" s="22">
        <v>808</v>
      </c>
      <c r="D92" s="18">
        <f t="shared" si="30"/>
        <v>1612.55576</v>
      </c>
      <c r="E92" s="18">
        <f t="shared" si="31"/>
        <v>1210.9506487839999</v>
      </c>
      <c r="F92" s="18">
        <v>385</v>
      </c>
      <c r="G92" s="18">
        <v>812</v>
      </c>
      <c r="H92" s="13">
        <f t="shared" si="32"/>
        <v>229.37776400000001</v>
      </c>
      <c r="I92" s="13">
        <f t="shared" si="33"/>
        <v>1216.945453976</v>
      </c>
      <c r="J92" s="19">
        <f t="shared" si="34"/>
        <v>5.6088896000001114</v>
      </c>
      <c r="K92">
        <f t="shared" si="35"/>
        <v>0</v>
      </c>
      <c r="L92">
        <f t="shared" si="51"/>
        <v>5.8250655533334493E-2</v>
      </c>
      <c r="M92" s="9">
        <f t="shared" si="41"/>
        <v>1.9416885177778165</v>
      </c>
      <c r="N92" s="9">
        <f t="shared" si="52"/>
        <v>6.9900786640001398</v>
      </c>
      <c r="O92">
        <f t="shared" si="36"/>
        <v>2.383145600000006</v>
      </c>
      <c r="P92">
        <f t="shared" si="37"/>
        <v>0</v>
      </c>
      <c r="Q92">
        <f t="shared" si="42"/>
        <v>2.4749960033333396E-2</v>
      </c>
      <c r="R92" s="9">
        <f t="shared" si="43"/>
        <v>0.82499866777777986</v>
      </c>
      <c r="S92" s="9">
        <f t="shared" si="44"/>
        <v>2.9699952040000075</v>
      </c>
      <c r="U92" s="6">
        <f t="shared" si="38"/>
        <v>13.985791279875187</v>
      </c>
      <c r="V92" s="10">
        <v>0</v>
      </c>
      <c r="X92">
        <f t="shared" si="39"/>
        <v>225.79627996403991</v>
      </c>
      <c r="Y92">
        <f t="shared" si="40"/>
        <v>317.18388328990403</v>
      </c>
      <c r="Z92" s="20">
        <f t="shared" si="45"/>
        <v>91.38760332586412</v>
      </c>
      <c r="AA92" s="9">
        <f t="shared" si="46"/>
        <v>0.82499866777777986</v>
      </c>
      <c r="AB92" s="9">
        <f t="shared" si="47"/>
        <v>1.9416885177778165</v>
      </c>
      <c r="AC92" s="21">
        <f t="shared" si="48"/>
        <v>91.38760332586412</v>
      </c>
      <c r="AD92" s="6">
        <f t="shared" si="49"/>
        <v>13.985791279875187</v>
      </c>
      <c r="AE92">
        <f t="shared" si="50"/>
        <v>0</v>
      </c>
    </row>
    <row r="93" spans="2:31" ht="20">
      <c r="B93" s="22">
        <v>1146</v>
      </c>
      <c r="C93" s="22">
        <v>808</v>
      </c>
      <c r="D93" s="18">
        <f t="shared" si="30"/>
        <v>1606.9468704000001</v>
      </c>
      <c r="E93" s="18">
        <f t="shared" si="31"/>
        <v>1210.9506487839999</v>
      </c>
      <c r="F93" s="18">
        <v>390</v>
      </c>
      <c r="G93" s="18">
        <v>812</v>
      </c>
      <c r="H93" s="13">
        <f t="shared" si="32"/>
        <v>232.35669600000003</v>
      </c>
      <c r="I93" s="13">
        <f t="shared" si="33"/>
        <v>1216.945453976</v>
      </c>
      <c r="J93" s="19">
        <f t="shared" si="34"/>
        <v>5.608889599999884</v>
      </c>
      <c r="K93">
        <f t="shared" si="35"/>
        <v>0</v>
      </c>
      <c r="L93">
        <f t="shared" si="51"/>
        <v>5.8250655533332134E-2</v>
      </c>
      <c r="M93" s="9">
        <f t="shared" si="41"/>
        <v>1.9416885177777379</v>
      </c>
      <c r="N93" s="9">
        <f t="shared" si="52"/>
        <v>6.9900786639998564</v>
      </c>
      <c r="O93">
        <f t="shared" si="36"/>
        <v>2.9789320000000146</v>
      </c>
      <c r="P93">
        <f t="shared" si="37"/>
        <v>0</v>
      </c>
      <c r="Q93">
        <f t="shared" si="42"/>
        <v>3.0937450041666821E-2</v>
      </c>
      <c r="R93" s="9">
        <f t="shared" si="43"/>
        <v>1.0312483347222274</v>
      </c>
      <c r="S93" s="9">
        <f t="shared" si="44"/>
        <v>3.712494005000019</v>
      </c>
      <c r="U93" s="6">
        <f t="shared" si="38"/>
        <v>13.911829474940738</v>
      </c>
      <c r="V93" s="10">
        <v>0</v>
      </c>
      <c r="X93">
        <f t="shared" si="39"/>
        <v>226.04345225810758</v>
      </c>
      <c r="Y93">
        <f t="shared" si="40"/>
        <v>317.06716190116708</v>
      </c>
      <c r="Z93" s="20">
        <f t="shared" si="45"/>
        <v>91.023709643059505</v>
      </c>
      <c r="AA93" s="9">
        <f t="shared" si="46"/>
        <v>1.0312483347222274</v>
      </c>
      <c r="AB93" s="9">
        <f t="shared" si="47"/>
        <v>1.9416885177777379</v>
      </c>
      <c r="AC93" s="21">
        <f t="shared" si="48"/>
        <v>91.023709643059505</v>
      </c>
      <c r="AD93" s="6">
        <f t="shared" si="49"/>
        <v>13.911829474940738</v>
      </c>
      <c r="AE93">
        <f t="shared" si="50"/>
        <v>0</v>
      </c>
    </row>
    <row r="94" spans="2:31" ht="20">
      <c r="B94" s="22">
        <v>1142</v>
      </c>
      <c r="C94" s="22">
        <v>810</v>
      </c>
      <c r="D94" s="18">
        <f t="shared" si="30"/>
        <v>1602.474956</v>
      </c>
      <c r="E94" s="18">
        <f t="shared" si="31"/>
        <v>1213.9480513799999</v>
      </c>
      <c r="F94" s="18">
        <v>394</v>
      </c>
      <c r="G94" s="18">
        <v>812</v>
      </c>
      <c r="H94" s="13">
        <f t="shared" si="32"/>
        <v>234.73984160000001</v>
      </c>
      <c r="I94" s="13">
        <f t="shared" si="33"/>
        <v>1216.945453976</v>
      </c>
      <c r="J94" s="19">
        <f t="shared" si="34"/>
        <v>4.4719144000000597</v>
      </c>
      <c r="K94">
        <f t="shared" si="35"/>
        <v>-2.997402596000029</v>
      </c>
      <c r="L94">
        <f t="shared" si="51"/>
        <v>9.1748724206770174E-2</v>
      </c>
      <c r="M94" s="9">
        <f t="shared" si="41"/>
        <v>3.0582908068923391</v>
      </c>
      <c r="N94" s="9">
        <f t="shared" si="52"/>
        <v>11.009846904812422</v>
      </c>
      <c r="O94">
        <f t="shared" si="36"/>
        <v>2.3831455999999775</v>
      </c>
      <c r="P94">
        <f t="shared" si="37"/>
        <v>0</v>
      </c>
      <c r="Q94">
        <f t="shared" si="42"/>
        <v>2.4749960033333102E-2</v>
      </c>
      <c r="R94" s="9">
        <f t="shared" si="43"/>
        <v>0.82499866777776998</v>
      </c>
      <c r="S94" s="9">
        <f t="shared" si="44"/>
        <v>2.969995203999972</v>
      </c>
      <c r="U94" s="6">
        <f t="shared" si="38"/>
        <v>13.831909869240276</v>
      </c>
      <c r="V94" s="10">
        <v>0</v>
      </c>
      <c r="X94">
        <f t="shared" si="39"/>
        <v>226.3695689458589</v>
      </c>
      <c r="Y94">
        <f t="shared" si="40"/>
        <v>316.97341523824286</v>
      </c>
      <c r="Z94" s="20">
        <f t="shared" si="45"/>
        <v>90.603846292383963</v>
      </c>
      <c r="AA94" s="9">
        <f t="shared" si="46"/>
        <v>0.82499866777776998</v>
      </c>
      <c r="AB94" s="9">
        <f t="shared" si="47"/>
        <v>3.0582908068923391</v>
      </c>
      <c r="AC94" s="21">
        <f t="shared" si="48"/>
        <v>90.603846292383963</v>
      </c>
      <c r="AD94" s="6">
        <f t="shared" si="49"/>
        <v>13.831909869240276</v>
      </c>
      <c r="AE94">
        <f t="shared" si="50"/>
        <v>0</v>
      </c>
    </row>
    <row r="95" spans="2:31" ht="20">
      <c r="B95" s="22">
        <v>1138</v>
      </c>
      <c r="C95" s="22">
        <v>810</v>
      </c>
      <c r="D95" s="18">
        <f t="shared" si="30"/>
        <v>1596.8620839999999</v>
      </c>
      <c r="E95" s="18">
        <f t="shared" si="31"/>
        <v>1213.9480513799999</v>
      </c>
      <c r="F95" s="18">
        <v>397</v>
      </c>
      <c r="G95" s="18">
        <v>812</v>
      </c>
      <c r="H95" s="13">
        <f t="shared" si="32"/>
        <v>236.5272008</v>
      </c>
      <c r="I95" s="13">
        <f t="shared" si="33"/>
        <v>1216.945453976</v>
      </c>
      <c r="J95" s="19">
        <f t="shared" si="34"/>
        <v>5.6128720000001522</v>
      </c>
      <c r="K95">
        <f t="shared" si="35"/>
        <v>0</v>
      </c>
      <c r="L95">
        <f t="shared" si="51"/>
        <v>5.8292014416668252E-2</v>
      </c>
      <c r="M95" s="9">
        <f t="shared" si="41"/>
        <v>1.9430671472222751</v>
      </c>
      <c r="N95" s="9">
        <f t="shared" si="52"/>
        <v>6.9950417300001906</v>
      </c>
      <c r="O95">
        <f t="shared" si="36"/>
        <v>1.7873591999999974</v>
      </c>
      <c r="P95">
        <f t="shared" si="37"/>
        <v>0</v>
      </c>
      <c r="Q95">
        <f t="shared" si="42"/>
        <v>1.8562470024999975E-2</v>
      </c>
      <c r="R95" s="9">
        <f t="shared" si="43"/>
        <v>0.61874900083333251</v>
      </c>
      <c r="S95" s="9">
        <f t="shared" si="44"/>
        <v>2.2274964029999973</v>
      </c>
      <c r="U95" s="6">
        <f t="shared" si="38"/>
        <v>13.746032464847127</v>
      </c>
      <c r="V95" s="10">
        <v>0</v>
      </c>
      <c r="X95">
        <f t="shared" si="39"/>
        <v>226.62060291355033</v>
      </c>
      <c r="Y95">
        <f t="shared" si="40"/>
        <v>316.90288886060705</v>
      </c>
      <c r="Z95" s="20">
        <f t="shared" si="45"/>
        <v>90.282285947056721</v>
      </c>
      <c r="AA95" s="9">
        <f t="shared" si="46"/>
        <v>0.61874900083333251</v>
      </c>
      <c r="AB95" s="9">
        <f t="shared" si="47"/>
        <v>1.9430671472222751</v>
      </c>
      <c r="AC95" s="21">
        <f t="shared" si="48"/>
        <v>90.282285947056721</v>
      </c>
      <c r="AD95" s="6">
        <f t="shared" si="49"/>
        <v>13.746032464847127</v>
      </c>
      <c r="AE95">
        <f t="shared" si="50"/>
        <v>0</v>
      </c>
    </row>
    <row r="96" spans="2:31" ht="20">
      <c r="B96" s="22">
        <v>1134</v>
      </c>
      <c r="C96" s="22">
        <v>810</v>
      </c>
      <c r="D96" s="18">
        <f t="shared" si="30"/>
        <v>1591.2492119999999</v>
      </c>
      <c r="E96" s="18">
        <f t="shared" si="31"/>
        <v>1213.9480513799999</v>
      </c>
      <c r="F96" s="18">
        <v>402</v>
      </c>
      <c r="G96" s="18">
        <v>812</v>
      </c>
      <c r="H96" s="13">
        <f t="shared" si="32"/>
        <v>239.50613280000002</v>
      </c>
      <c r="I96" s="13">
        <f t="shared" si="33"/>
        <v>1216.945453976</v>
      </c>
      <c r="J96" s="19">
        <f t="shared" si="34"/>
        <v>5.6128719999999248</v>
      </c>
      <c r="K96">
        <f t="shared" si="35"/>
        <v>0</v>
      </c>
      <c r="L96">
        <f t="shared" si="51"/>
        <v>5.8292014416665892E-2</v>
      </c>
      <c r="M96" s="9">
        <f t="shared" si="41"/>
        <v>1.9430671472221963</v>
      </c>
      <c r="N96" s="9">
        <f t="shared" si="52"/>
        <v>6.9950417299999073</v>
      </c>
      <c r="O96">
        <f t="shared" si="36"/>
        <v>2.9789320000000146</v>
      </c>
      <c r="P96">
        <f t="shared" si="37"/>
        <v>0</v>
      </c>
      <c r="Q96">
        <f t="shared" si="42"/>
        <v>3.0937450041666821E-2</v>
      </c>
      <c r="R96" s="9">
        <f t="shared" si="43"/>
        <v>1.0312483347222274</v>
      </c>
      <c r="S96" s="9">
        <f t="shared" si="44"/>
        <v>3.712494005000019</v>
      </c>
      <c r="U96" s="6">
        <f t="shared" si="38"/>
        <v>13.677383988121059</v>
      </c>
      <c r="V96" s="10">
        <v>0</v>
      </c>
      <c r="X96">
        <f t="shared" si="39"/>
        <v>226.87373292167561</v>
      </c>
      <c r="Y96">
        <f t="shared" si="40"/>
        <v>316.78493120259765</v>
      </c>
      <c r="Z96" s="20">
        <f t="shared" si="45"/>
        <v>89.911198280922036</v>
      </c>
      <c r="AA96" s="9">
        <f t="shared" si="46"/>
        <v>1.0312483347222274</v>
      </c>
      <c r="AB96" s="9">
        <f t="shared" si="47"/>
        <v>1.9430671472221963</v>
      </c>
      <c r="AC96" s="21">
        <f t="shared" si="48"/>
        <v>89.911198280922036</v>
      </c>
      <c r="AD96" s="6">
        <f t="shared" si="49"/>
        <v>13.677383988121059</v>
      </c>
      <c r="AE96">
        <f t="shared" si="50"/>
        <v>0</v>
      </c>
    </row>
    <row r="97" spans="2:31" ht="20">
      <c r="B97" s="22">
        <v>1130</v>
      </c>
      <c r="C97" s="22">
        <v>810</v>
      </c>
      <c r="D97" s="18">
        <f t="shared" si="30"/>
        <v>1585.63634</v>
      </c>
      <c r="E97" s="18">
        <f t="shared" si="31"/>
        <v>1213.9480513799999</v>
      </c>
      <c r="F97" s="18">
        <v>406</v>
      </c>
      <c r="G97" s="18">
        <v>812</v>
      </c>
      <c r="H97" s="13">
        <f t="shared" si="32"/>
        <v>241.88927840000002</v>
      </c>
      <c r="I97" s="13">
        <f t="shared" si="33"/>
        <v>1216.945453976</v>
      </c>
      <c r="J97" s="19">
        <f t="shared" si="34"/>
        <v>5.6128719999999248</v>
      </c>
      <c r="K97">
        <f t="shared" si="35"/>
        <v>0</v>
      </c>
      <c r="L97">
        <f t="shared" si="51"/>
        <v>5.8292014416665892E-2</v>
      </c>
      <c r="M97" s="9">
        <f t="shared" si="41"/>
        <v>1.9430671472221963</v>
      </c>
      <c r="N97" s="9">
        <f t="shared" si="52"/>
        <v>6.9950417299999073</v>
      </c>
      <c r="O97">
        <f t="shared" si="36"/>
        <v>2.383145600000006</v>
      </c>
      <c r="P97">
        <f t="shared" si="37"/>
        <v>0</v>
      </c>
      <c r="Q97">
        <f t="shared" si="42"/>
        <v>2.4749960033333396E-2</v>
      </c>
      <c r="R97" s="9">
        <f t="shared" si="43"/>
        <v>0.82499866777777986</v>
      </c>
      <c r="S97" s="9">
        <f t="shared" si="44"/>
        <v>2.9699952040000075</v>
      </c>
      <c r="U97" s="6">
        <f t="shared" si="38"/>
        <v>13.603381854792874</v>
      </c>
      <c r="V97" s="10">
        <v>0</v>
      </c>
      <c r="X97">
        <f t="shared" si="39"/>
        <v>227.12897532611657</v>
      </c>
      <c r="Y97">
        <f t="shared" si="40"/>
        <v>316.6901913608823</v>
      </c>
      <c r="Z97" s="20">
        <f t="shared" si="45"/>
        <v>89.561216034765721</v>
      </c>
      <c r="AA97" s="9">
        <f t="shared" si="46"/>
        <v>0.82499866777777986</v>
      </c>
      <c r="AB97" s="9">
        <f t="shared" si="47"/>
        <v>1.9430671472221963</v>
      </c>
      <c r="AC97" s="21">
        <f t="shared" si="48"/>
        <v>89.561216034765721</v>
      </c>
      <c r="AD97" s="6">
        <f t="shared" si="49"/>
        <v>13.603381854792874</v>
      </c>
      <c r="AE97">
        <f t="shared" si="50"/>
        <v>0</v>
      </c>
    </row>
    <row r="98" spans="2:31" ht="20">
      <c r="B98" s="22">
        <v>1126</v>
      </c>
      <c r="C98" s="22">
        <v>812</v>
      </c>
      <c r="D98" s="18">
        <f t="shared" si="30"/>
        <v>1581.1445136</v>
      </c>
      <c r="E98" s="18">
        <f t="shared" si="31"/>
        <v>1216.945453976</v>
      </c>
      <c r="F98" s="18">
        <v>410</v>
      </c>
      <c r="G98" s="18">
        <v>812</v>
      </c>
      <c r="H98" s="13">
        <f t="shared" si="32"/>
        <v>244.27242400000003</v>
      </c>
      <c r="I98" s="13">
        <f t="shared" si="33"/>
        <v>1216.945453976</v>
      </c>
      <c r="J98" s="19">
        <f t="shared" si="34"/>
        <v>4.4918264000000363</v>
      </c>
      <c r="K98">
        <f t="shared" si="35"/>
        <v>-2.997402596000029</v>
      </c>
      <c r="L98">
        <f t="shared" si="51"/>
        <v>9.1853575527958323E-2</v>
      </c>
      <c r="M98" s="9">
        <f t="shared" si="41"/>
        <v>3.061785850931944</v>
      </c>
      <c r="N98" s="9">
        <f t="shared" si="52"/>
        <v>11.022429063354998</v>
      </c>
      <c r="O98">
        <f t="shared" si="36"/>
        <v>2.383145600000006</v>
      </c>
      <c r="P98">
        <f t="shared" si="37"/>
        <v>0</v>
      </c>
      <c r="Q98">
        <f t="shared" si="42"/>
        <v>2.4749960033333396E-2</v>
      </c>
      <c r="R98" s="9">
        <f t="shared" si="43"/>
        <v>0.82499866777777986</v>
      </c>
      <c r="S98" s="9">
        <f t="shared" si="44"/>
        <v>2.9699952040000075</v>
      </c>
      <c r="U98" s="6">
        <f t="shared" si="38"/>
        <v>13.517464024688286</v>
      </c>
      <c r="V98" s="10">
        <v>0</v>
      </c>
      <c r="X98">
        <f t="shared" si="39"/>
        <v>227.46145592103582</v>
      </c>
      <c r="Y98">
        <f t="shared" si="40"/>
        <v>316.59511798812775</v>
      </c>
      <c r="Z98" s="20">
        <f t="shared" si="45"/>
        <v>89.133662067091933</v>
      </c>
      <c r="AA98" s="9">
        <f t="shared" si="46"/>
        <v>0.82499866777777986</v>
      </c>
      <c r="AB98" s="9">
        <f t="shared" si="47"/>
        <v>3.061785850931944</v>
      </c>
      <c r="AC98" s="21">
        <f t="shared" si="48"/>
        <v>89.133662067091933</v>
      </c>
      <c r="AD98" s="6">
        <f t="shared" si="49"/>
        <v>13.517464024688286</v>
      </c>
      <c r="AE98">
        <f t="shared" si="50"/>
        <v>0</v>
      </c>
    </row>
    <row r="99" spans="2:31" ht="20">
      <c r="B99" s="22">
        <v>1122</v>
      </c>
      <c r="C99" s="22">
        <v>812</v>
      </c>
      <c r="D99" s="18">
        <f t="shared" si="30"/>
        <v>1575.5276592</v>
      </c>
      <c r="E99" s="18">
        <f t="shared" si="31"/>
        <v>1216.945453976</v>
      </c>
      <c r="F99" s="18">
        <v>414</v>
      </c>
      <c r="G99" s="18">
        <v>812</v>
      </c>
      <c r="H99" s="13">
        <f t="shared" si="32"/>
        <v>246.65556960000004</v>
      </c>
      <c r="I99" s="13">
        <f t="shared" si="33"/>
        <v>1216.945453976</v>
      </c>
      <c r="J99" s="19">
        <f t="shared" si="34"/>
        <v>5.6168543999999656</v>
      </c>
      <c r="K99">
        <f t="shared" si="35"/>
        <v>0</v>
      </c>
      <c r="L99">
        <f t="shared" si="51"/>
        <v>5.8333373299999651E-2</v>
      </c>
      <c r="M99" s="9">
        <f t="shared" si="41"/>
        <v>1.944445776666655</v>
      </c>
      <c r="N99" s="9">
        <f t="shared" si="52"/>
        <v>7.0000047959999581</v>
      </c>
      <c r="O99">
        <f t="shared" si="36"/>
        <v>2.383145600000006</v>
      </c>
      <c r="P99">
        <f t="shared" si="37"/>
        <v>0</v>
      </c>
      <c r="Q99">
        <f t="shared" si="42"/>
        <v>2.4749960033333396E-2</v>
      </c>
      <c r="R99" s="9">
        <f t="shared" si="43"/>
        <v>0.82499866777777986</v>
      </c>
      <c r="S99" s="9">
        <f t="shared" si="44"/>
        <v>2.9699952040000075</v>
      </c>
      <c r="U99" s="6">
        <f t="shared" si="38"/>
        <v>13.437504046440161</v>
      </c>
      <c r="V99" s="10">
        <v>0</v>
      </c>
      <c r="X99">
        <f t="shared" si="39"/>
        <v>227.72062546180797</v>
      </c>
      <c r="Y99">
        <f t="shared" si="40"/>
        <v>316.49970984626435</v>
      </c>
      <c r="Z99" s="20">
        <f t="shared" si="45"/>
        <v>88.779084384456382</v>
      </c>
      <c r="AA99" s="9">
        <f t="shared" si="46"/>
        <v>0.82499866777777986</v>
      </c>
      <c r="AB99" s="9">
        <f t="shared" si="47"/>
        <v>1.944445776666655</v>
      </c>
      <c r="AC99" s="21">
        <f t="shared" si="48"/>
        <v>88.779084384456382</v>
      </c>
      <c r="AD99" s="6">
        <f t="shared" si="49"/>
        <v>13.437504046440161</v>
      </c>
      <c r="AE99">
        <f t="shared" si="50"/>
        <v>0</v>
      </c>
    </row>
    <row r="100" spans="2:31" ht="20">
      <c r="B100" s="22">
        <v>1118</v>
      </c>
      <c r="C100" s="22">
        <v>810</v>
      </c>
      <c r="D100" s="18">
        <f t="shared" si="30"/>
        <v>1568.797724</v>
      </c>
      <c r="E100" s="18">
        <f t="shared" si="31"/>
        <v>1213.9480513799999</v>
      </c>
      <c r="F100" s="18">
        <v>420</v>
      </c>
      <c r="G100" s="18">
        <v>810</v>
      </c>
      <c r="H100" s="13">
        <f t="shared" si="32"/>
        <v>250.64844000000002</v>
      </c>
      <c r="I100" s="13">
        <f t="shared" si="33"/>
        <v>1213.9480513799999</v>
      </c>
      <c r="J100" s="19">
        <f t="shared" si="34"/>
        <v>6.7299351999999999</v>
      </c>
      <c r="K100">
        <f t="shared" si="35"/>
        <v>2.997402596000029</v>
      </c>
      <c r="L100">
        <f t="shared" si="51"/>
        <v>0.10557443494022399</v>
      </c>
      <c r="M100" s="9">
        <f t="shared" si="41"/>
        <v>3.5191478313408</v>
      </c>
      <c r="N100" s="9">
        <f t="shared" si="52"/>
        <v>12.66893219282688</v>
      </c>
      <c r="O100">
        <f t="shared" si="36"/>
        <v>3.9928703999999868</v>
      </c>
      <c r="P100">
        <f t="shared" si="37"/>
        <v>-2.997402596000029</v>
      </c>
      <c r="Q100">
        <f t="shared" si="42"/>
        <v>8.933346672182553E-2</v>
      </c>
      <c r="R100" s="9">
        <f t="shared" si="43"/>
        <v>2.9777822240608511</v>
      </c>
      <c r="S100" s="9">
        <f t="shared" si="44"/>
        <v>10.720016006619064</v>
      </c>
      <c r="U100" s="6">
        <f t="shared" si="38"/>
        <v>13.368720895999999</v>
      </c>
      <c r="V100" s="10">
        <v>0</v>
      </c>
      <c r="X100">
        <f t="shared" si="39"/>
        <v>227.90753950007559</v>
      </c>
      <c r="Y100">
        <f t="shared" si="40"/>
        <v>316.46608072397436</v>
      </c>
      <c r="Z100" s="20">
        <f t="shared" si="45"/>
        <v>88.558541223898771</v>
      </c>
      <c r="AA100" s="9">
        <f t="shared" si="46"/>
        <v>2.9777822240608511</v>
      </c>
      <c r="AB100" s="9">
        <f t="shared" si="47"/>
        <v>3.5191478313408</v>
      </c>
      <c r="AC100" s="21">
        <f t="shared" si="48"/>
        <v>88.558541223898771</v>
      </c>
      <c r="AD100" s="6">
        <f t="shared" si="49"/>
        <v>13.368720895999999</v>
      </c>
      <c r="AE100">
        <f t="shared" si="50"/>
        <v>0</v>
      </c>
    </row>
    <row r="101" spans="2:31" ht="20">
      <c r="B101" s="22">
        <v>1113</v>
      </c>
      <c r="C101" s="22">
        <v>810</v>
      </c>
      <c r="D101" s="18">
        <f t="shared" si="30"/>
        <v>1561.7816339999999</v>
      </c>
      <c r="E101" s="18">
        <f t="shared" si="31"/>
        <v>1213.9480513799999</v>
      </c>
      <c r="F101" s="18">
        <v>424</v>
      </c>
      <c r="G101" s="18">
        <v>810</v>
      </c>
      <c r="H101" s="13">
        <f t="shared" si="32"/>
        <v>253.03556800000001</v>
      </c>
      <c r="I101" s="13">
        <f t="shared" si="33"/>
        <v>1213.9480513799999</v>
      </c>
      <c r="J101" s="19">
        <f t="shared" ref="J101:J132" si="53">D100-D101</f>
        <v>7.0160900000000765</v>
      </c>
      <c r="K101">
        <f t="shared" ref="K101:K132" si="54">E100-E101</f>
        <v>0</v>
      </c>
      <c r="L101">
        <f t="shared" si="51"/>
        <v>7.286501802083413E-2</v>
      </c>
      <c r="M101" s="9">
        <f t="shared" si="41"/>
        <v>2.4288339340278045</v>
      </c>
      <c r="N101" s="9">
        <f t="shared" si="52"/>
        <v>8.7438021625000957</v>
      </c>
      <c r="O101">
        <f t="shared" ref="O101:O132" si="55">H101-H100</f>
        <v>2.3871279999999899</v>
      </c>
      <c r="P101">
        <f t="shared" ref="P101:P132" si="56">I101-I100</f>
        <v>0</v>
      </c>
      <c r="Q101">
        <f t="shared" si="42"/>
        <v>2.4791318916666565E-2</v>
      </c>
      <c r="R101" s="9">
        <f t="shared" si="43"/>
        <v>0.82637729722221887</v>
      </c>
      <c r="S101" s="9">
        <f t="shared" si="44"/>
        <v>2.9749582699999881</v>
      </c>
      <c r="U101" s="6">
        <f t="shared" ref="U101:U132" si="57">SQRT((H99-D99)^2+(I99-E99)^2)/100</f>
        <v>13.288720895999999</v>
      </c>
      <c r="V101" s="10">
        <v>0</v>
      </c>
      <c r="X101">
        <f t="shared" ref="X101:X132" si="58">DEGREES(ATAN2(D101-$A$24,E101-$A$26))+180</f>
        <v>228.23769926953491</v>
      </c>
      <c r="Y101">
        <f t="shared" ref="Y101:Y132" si="59">DEGREES(ATAN2(H101-$A$24,I101-$A$26))+180</f>
        <v>316.36962982836189</v>
      </c>
      <c r="Z101" s="20">
        <f t="shared" si="45"/>
        <v>88.13193055882698</v>
      </c>
      <c r="AA101" s="9">
        <f t="shared" si="46"/>
        <v>0.82637729722221887</v>
      </c>
      <c r="AB101" s="9">
        <f t="shared" si="47"/>
        <v>2.4288339340278045</v>
      </c>
      <c r="AC101" s="21">
        <f t="shared" si="48"/>
        <v>88.13193055882698</v>
      </c>
      <c r="AD101" s="6">
        <f t="shared" si="49"/>
        <v>13.288720895999999</v>
      </c>
      <c r="AE101">
        <f t="shared" si="50"/>
        <v>0</v>
      </c>
    </row>
    <row r="102" spans="2:31" ht="20">
      <c r="B102" s="22">
        <v>1110</v>
      </c>
      <c r="C102" s="22">
        <v>810</v>
      </c>
      <c r="D102" s="18">
        <f t="shared" si="30"/>
        <v>1557.5719799999999</v>
      </c>
      <c r="E102" s="18">
        <f t="shared" si="31"/>
        <v>1213.9480513799999</v>
      </c>
      <c r="F102" s="18">
        <v>428</v>
      </c>
      <c r="G102" s="18">
        <v>810</v>
      </c>
      <c r="H102" s="13">
        <f t="shared" si="32"/>
        <v>255.422696</v>
      </c>
      <c r="I102" s="13">
        <f t="shared" si="33"/>
        <v>1213.9480513799999</v>
      </c>
      <c r="J102" s="19">
        <f t="shared" si="53"/>
        <v>4.2096540000000005</v>
      </c>
      <c r="K102">
        <f t="shared" si="54"/>
        <v>0</v>
      </c>
      <c r="L102">
        <f t="shared" si="51"/>
        <v>4.3719010812500007E-2</v>
      </c>
      <c r="M102" s="9">
        <f t="shared" si="41"/>
        <v>1.457300360416667</v>
      </c>
      <c r="N102" s="9">
        <f t="shared" si="52"/>
        <v>5.2462812975000013</v>
      </c>
      <c r="O102">
        <f t="shared" si="55"/>
        <v>2.3871279999999899</v>
      </c>
      <c r="P102">
        <f t="shared" si="56"/>
        <v>0</v>
      </c>
      <c r="Q102">
        <f t="shared" si="42"/>
        <v>2.4791318916666565E-2</v>
      </c>
      <c r="R102" s="9">
        <f t="shared" si="43"/>
        <v>0.82637729722221887</v>
      </c>
      <c r="S102" s="9">
        <f t="shared" si="44"/>
        <v>2.9749582699999881</v>
      </c>
      <c r="U102" s="6">
        <f t="shared" si="57"/>
        <v>13.181492840000001</v>
      </c>
      <c r="V102" s="10">
        <v>0</v>
      </c>
      <c r="X102">
        <f t="shared" si="58"/>
        <v>228.4374409212632</v>
      </c>
      <c r="Y102">
        <f t="shared" si="59"/>
        <v>316.27283708939746</v>
      </c>
      <c r="Z102" s="20">
        <f t="shared" si="45"/>
        <v>87.835396168134253</v>
      </c>
      <c r="AA102" s="9">
        <f t="shared" si="46"/>
        <v>0.82637729722221887</v>
      </c>
      <c r="AB102" s="9">
        <f t="shared" si="47"/>
        <v>1.457300360416667</v>
      </c>
      <c r="AC102" s="21">
        <f t="shared" si="48"/>
        <v>87.835396168134253</v>
      </c>
      <c r="AD102" s="6">
        <f t="shared" si="49"/>
        <v>13.181492840000001</v>
      </c>
      <c r="AE102">
        <f t="shared" si="50"/>
        <v>0</v>
      </c>
    </row>
    <row r="103" spans="2:31" ht="20">
      <c r="B103" s="22">
        <v>1106</v>
      </c>
      <c r="C103" s="22">
        <v>810</v>
      </c>
      <c r="D103" s="18">
        <f t="shared" si="30"/>
        <v>1551.959108</v>
      </c>
      <c r="E103" s="18">
        <f t="shared" si="31"/>
        <v>1213.9480513799999</v>
      </c>
      <c r="F103" s="18">
        <v>434</v>
      </c>
      <c r="G103" s="18">
        <v>810</v>
      </c>
      <c r="H103" s="13">
        <f t="shared" si="32"/>
        <v>259.00338799999997</v>
      </c>
      <c r="I103" s="13">
        <f t="shared" si="33"/>
        <v>1213.9480513799999</v>
      </c>
      <c r="J103" s="19">
        <f t="shared" si="53"/>
        <v>5.6128719999999248</v>
      </c>
      <c r="K103">
        <f t="shared" si="54"/>
        <v>0</v>
      </c>
      <c r="L103">
        <f t="shared" si="51"/>
        <v>5.8292014416665892E-2</v>
      </c>
      <c r="M103" s="9">
        <f t="shared" si="41"/>
        <v>1.9430671472221963</v>
      </c>
      <c r="N103" s="9">
        <f t="shared" si="52"/>
        <v>6.9950417299999073</v>
      </c>
      <c r="O103">
        <f t="shared" si="55"/>
        <v>3.5806919999999707</v>
      </c>
      <c r="P103">
        <f t="shared" si="56"/>
        <v>0</v>
      </c>
      <c r="Q103">
        <f t="shared" si="42"/>
        <v>3.71869783749997E-2</v>
      </c>
      <c r="R103" s="9">
        <f t="shared" si="43"/>
        <v>1.2395659458333232</v>
      </c>
      <c r="S103" s="9">
        <f t="shared" si="44"/>
        <v>4.4624374049999638</v>
      </c>
      <c r="U103" s="6">
        <f t="shared" si="57"/>
        <v>13.08746066</v>
      </c>
      <c r="V103" s="10">
        <v>0</v>
      </c>
      <c r="X103">
        <f t="shared" si="58"/>
        <v>228.70569706515906</v>
      </c>
      <c r="Y103">
        <f t="shared" si="59"/>
        <v>316.12700425683215</v>
      </c>
      <c r="Z103" s="20">
        <f t="shared" si="45"/>
        <v>87.421307191673094</v>
      </c>
      <c r="AA103" s="9">
        <f t="shared" si="46"/>
        <v>1.2395659458333232</v>
      </c>
      <c r="AB103" s="9">
        <f t="shared" si="47"/>
        <v>1.9430671472221963</v>
      </c>
      <c r="AC103" s="21">
        <f t="shared" si="48"/>
        <v>87.421307191673094</v>
      </c>
      <c r="AD103" s="6">
        <f t="shared" si="49"/>
        <v>13.08746066</v>
      </c>
      <c r="AE103">
        <f t="shared" si="50"/>
        <v>0</v>
      </c>
    </row>
    <row r="104" spans="2:31" ht="20">
      <c r="B104" s="22">
        <v>1102</v>
      </c>
      <c r="C104" s="22">
        <v>810</v>
      </c>
      <c r="D104" s="18">
        <f t="shared" si="30"/>
        <v>1546.3462359999999</v>
      </c>
      <c r="E104" s="18">
        <f t="shared" si="31"/>
        <v>1213.9480513799999</v>
      </c>
      <c r="F104" s="18">
        <v>438</v>
      </c>
      <c r="G104" s="18">
        <v>810</v>
      </c>
      <c r="H104" s="13">
        <f t="shared" si="32"/>
        <v>261.39051600000005</v>
      </c>
      <c r="I104" s="13">
        <f t="shared" si="33"/>
        <v>1213.9480513799999</v>
      </c>
      <c r="J104" s="19">
        <f t="shared" si="53"/>
        <v>5.6128720000001522</v>
      </c>
      <c r="K104">
        <f t="shared" si="54"/>
        <v>0</v>
      </c>
      <c r="L104">
        <f t="shared" si="51"/>
        <v>5.8292014416668252E-2</v>
      </c>
      <c r="M104" s="9">
        <f t="shared" si="41"/>
        <v>1.9430671472222751</v>
      </c>
      <c r="N104" s="9">
        <f t="shared" si="52"/>
        <v>6.9950417300001906</v>
      </c>
      <c r="O104">
        <f t="shared" si="55"/>
        <v>2.3871280000000752</v>
      </c>
      <c r="P104">
        <f t="shared" si="56"/>
        <v>0</v>
      </c>
      <c r="Q104">
        <f t="shared" si="42"/>
        <v>2.479131891666745E-2</v>
      </c>
      <c r="R104" s="9">
        <f t="shared" si="43"/>
        <v>0.82637729722224829</v>
      </c>
      <c r="S104" s="9">
        <f t="shared" si="44"/>
        <v>2.9749582700000938</v>
      </c>
      <c r="U104" s="6">
        <f t="shared" si="57"/>
        <v>13.021492839999999</v>
      </c>
      <c r="V104" s="10">
        <v>0</v>
      </c>
      <c r="X104">
        <f t="shared" si="58"/>
        <v>228.97617782736668</v>
      </c>
      <c r="Y104">
        <f t="shared" si="59"/>
        <v>316.02935137204736</v>
      </c>
      <c r="Z104" s="20">
        <f t="shared" si="45"/>
        <v>87.053173544680675</v>
      </c>
      <c r="AA104" s="9">
        <f t="shared" si="46"/>
        <v>0.82637729722224829</v>
      </c>
      <c r="AB104" s="9">
        <f t="shared" si="47"/>
        <v>1.9430671472222751</v>
      </c>
      <c r="AC104" s="21">
        <f t="shared" si="48"/>
        <v>87.053173544680675</v>
      </c>
      <c r="AD104" s="6">
        <f t="shared" si="49"/>
        <v>13.021492839999999</v>
      </c>
      <c r="AE104">
        <f t="shared" si="50"/>
        <v>0</v>
      </c>
    </row>
    <row r="105" spans="2:31" ht="20">
      <c r="B105" s="22">
        <v>1098</v>
      </c>
      <c r="C105" s="22">
        <v>810</v>
      </c>
      <c r="D105" s="18">
        <f t="shared" si="30"/>
        <v>1540.7333639999999</v>
      </c>
      <c r="E105" s="18">
        <f t="shared" si="31"/>
        <v>1213.9480513799999</v>
      </c>
      <c r="F105" s="18">
        <v>442</v>
      </c>
      <c r="G105" s="18">
        <v>808</v>
      </c>
      <c r="H105" s="13">
        <f t="shared" si="32"/>
        <v>264.21769919999997</v>
      </c>
      <c r="I105" s="13">
        <f t="shared" si="33"/>
        <v>1210.9506487839999</v>
      </c>
      <c r="J105" s="19">
        <f t="shared" si="53"/>
        <v>5.6128719999999248</v>
      </c>
      <c r="K105">
        <f t="shared" si="54"/>
        <v>0</v>
      </c>
      <c r="L105">
        <f t="shared" si="51"/>
        <v>5.8292014416665892E-2</v>
      </c>
      <c r="M105" s="9">
        <f t="shared" si="41"/>
        <v>1.9430671472221963</v>
      </c>
      <c r="N105" s="9">
        <f t="shared" si="52"/>
        <v>6.9950417299999073</v>
      </c>
      <c r="O105">
        <f t="shared" si="55"/>
        <v>2.8271831999999222</v>
      </c>
      <c r="P105">
        <f t="shared" si="56"/>
        <v>-2.997402596000029</v>
      </c>
      <c r="Q105">
        <f t="shared" si="42"/>
        <v>8.4397871897705853E-2</v>
      </c>
      <c r="R105" s="9">
        <f t="shared" si="43"/>
        <v>2.8132623965901953</v>
      </c>
      <c r="S105" s="9">
        <f t="shared" si="44"/>
        <v>10.127744627724704</v>
      </c>
      <c r="U105" s="6">
        <f t="shared" si="57"/>
        <v>12.9295572</v>
      </c>
      <c r="V105" s="10">
        <v>0</v>
      </c>
      <c r="X105">
        <f t="shared" si="58"/>
        <v>229.24889878925779</v>
      </c>
      <c r="Y105">
        <f t="shared" si="59"/>
        <v>316.04087074294432</v>
      </c>
      <c r="Z105" s="20">
        <f t="shared" si="45"/>
        <v>86.791971953686527</v>
      </c>
      <c r="AA105" s="9">
        <f t="shared" si="46"/>
        <v>2.8132623965901953</v>
      </c>
      <c r="AB105" s="9">
        <f t="shared" si="47"/>
        <v>1.9430671472221963</v>
      </c>
      <c r="AC105" s="21">
        <f t="shared" si="48"/>
        <v>86.791971953686527</v>
      </c>
      <c r="AD105" s="6">
        <f t="shared" si="49"/>
        <v>12.9295572</v>
      </c>
      <c r="AE105">
        <f t="shared" si="50"/>
        <v>0</v>
      </c>
    </row>
    <row r="106" spans="2:31" ht="20">
      <c r="B106" s="22">
        <v>1094</v>
      </c>
      <c r="C106" s="22">
        <v>810</v>
      </c>
      <c r="D106" s="18">
        <f t="shared" si="30"/>
        <v>1535.120492</v>
      </c>
      <c r="E106" s="18">
        <f t="shared" si="31"/>
        <v>1213.9480513799999</v>
      </c>
      <c r="F106" s="18">
        <v>446</v>
      </c>
      <c r="G106" s="18">
        <v>808</v>
      </c>
      <c r="H106" s="13">
        <f t="shared" si="32"/>
        <v>266.60880959999997</v>
      </c>
      <c r="I106" s="13">
        <f t="shared" si="33"/>
        <v>1210.9506487839999</v>
      </c>
      <c r="J106" s="19">
        <f t="shared" si="53"/>
        <v>5.6128719999999248</v>
      </c>
      <c r="K106">
        <f t="shared" si="54"/>
        <v>0</v>
      </c>
      <c r="L106">
        <f t="shared" si="51"/>
        <v>5.8292014416665892E-2</v>
      </c>
      <c r="M106" s="9">
        <f t="shared" si="41"/>
        <v>1.9430671472221963</v>
      </c>
      <c r="N106" s="9">
        <f t="shared" si="52"/>
        <v>6.9950417299999073</v>
      </c>
      <c r="O106">
        <f t="shared" si="55"/>
        <v>2.3911104000000023</v>
      </c>
      <c r="P106">
        <f t="shared" si="56"/>
        <v>0</v>
      </c>
      <c r="Q106">
        <f t="shared" si="42"/>
        <v>2.4832677800000025E-2</v>
      </c>
      <c r="R106" s="9">
        <f t="shared" si="43"/>
        <v>0.82775592666666742</v>
      </c>
      <c r="S106" s="9">
        <f t="shared" si="44"/>
        <v>2.979921336000003</v>
      </c>
      <c r="U106" s="6">
        <f t="shared" si="57"/>
        <v>12.8495572</v>
      </c>
      <c r="V106" s="10">
        <v>0</v>
      </c>
      <c r="X106">
        <f t="shared" si="58"/>
        <v>229.5238753853109</v>
      </c>
      <c r="Y106">
        <f t="shared" si="59"/>
        <v>315.94230958890728</v>
      </c>
      <c r="Z106" s="20">
        <f t="shared" si="45"/>
        <v>86.418434203596377</v>
      </c>
      <c r="AA106" s="9">
        <f t="shared" si="46"/>
        <v>0.82775592666666742</v>
      </c>
      <c r="AB106" s="9">
        <f t="shared" si="47"/>
        <v>1.9430671472221963</v>
      </c>
      <c r="AC106" s="21">
        <f t="shared" si="48"/>
        <v>86.418434203596377</v>
      </c>
      <c r="AD106" s="6">
        <f t="shared" si="49"/>
        <v>12.8495572</v>
      </c>
      <c r="AE106">
        <f t="shared" si="50"/>
        <v>0</v>
      </c>
    </row>
    <row r="107" spans="2:31" ht="20">
      <c r="B107" s="22">
        <v>1090</v>
      </c>
      <c r="C107" s="22">
        <v>810</v>
      </c>
      <c r="D107" s="18">
        <f t="shared" si="30"/>
        <v>1529.5076199999999</v>
      </c>
      <c r="E107" s="18">
        <f t="shared" si="31"/>
        <v>1213.9480513799999</v>
      </c>
      <c r="F107" s="18">
        <v>452</v>
      </c>
      <c r="G107" s="18">
        <v>808</v>
      </c>
      <c r="H107" s="13">
        <f t="shared" si="32"/>
        <v>270.19547520000003</v>
      </c>
      <c r="I107" s="13">
        <f t="shared" si="33"/>
        <v>1210.9506487839999</v>
      </c>
      <c r="J107" s="19">
        <f t="shared" si="53"/>
        <v>5.6128720000001522</v>
      </c>
      <c r="K107">
        <f t="shared" si="54"/>
        <v>0</v>
      </c>
      <c r="L107">
        <f t="shared" si="51"/>
        <v>5.8292014416668252E-2</v>
      </c>
      <c r="M107" s="9">
        <f t="shared" si="41"/>
        <v>1.9430671472222751</v>
      </c>
      <c r="N107" s="9">
        <f t="shared" si="52"/>
        <v>6.9950417300001906</v>
      </c>
      <c r="O107">
        <f t="shared" si="55"/>
        <v>3.5866656000000603</v>
      </c>
      <c r="P107">
        <f t="shared" si="56"/>
        <v>0</v>
      </c>
      <c r="Q107">
        <f t="shared" si="42"/>
        <v>3.724901670000063E-2</v>
      </c>
      <c r="R107" s="9">
        <f t="shared" si="43"/>
        <v>1.241633890000021</v>
      </c>
      <c r="S107" s="9">
        <f t="shared" si="44"/>
        <v>4.469882004000076</v>
      </c>
      <c r="U107" s="6">
        <f t="shared" si="57"/>
        <v>12.765191839146439</v>
      </c>
      <c r="V107" s="10">
        <v>0</v>
      </c>
      <c r="X107">
        <f t="shared" si="58"/>
        <v>229.80112289072358</v>
      </c>
      <c r="Y107">
        <f t="shared" si="59"/>
        <v>315.79380804556706</v>
      </c>
      <c r="Z107" s="20">
        <f t="shared" si="45"/>
        <v>85.992685154843485</v>
      </c>
      <c r="AA107" s="9">
        <f t="shared" si="46"/>
        <v>1.241633890000021</v>
      </c>
      <c r="AB107" s="9">
        <f t="shared" si="47"/>
        <v>1.9430671472222751</v>
      </c>
      <c r="AC107" s="21">
        <f t="shared" si="48"/>
        <v>85.992685154843485</v>
      </c>
      <c r="AD107" s="6">
        <f t="shared" si="49"/>
        <v>12.765191839146439</v>
      </c>
      <c r="AE107">
        <f t="shared" si="50"/>
        <v>0</v>
      </c>
    </row>
    <row r="108" spans="2:31" ht="20">
      <c r="B108" s="22">
        <v>1086</v>
      </c>
      <c r="C108" s="22">
        <v>810</v>
      </c>
      <c r="D108" s="18">
        <f t="shared" si="30"/>
        <v>1523.8947479999999</v>
      </c>
      <c r="E108" s="18">
        <f t="shared" si="31"/>
        <v>1213.9480513799999</v>
      </c>
      <c r="F108" s="18">
        <v>456</v>
      </c>
      <c r="G108" s="18">
        <v>808</v>
      </c>
      <c r="H108" s="13">
        <f t="shared" si="32"/>
        <v>272.58658560000003</v>
      </c>
      <c r="I108" s="13">
        <f t="shared" si="33"/>
        <v>1210.9506487839999</v>
      </c>
      <c r="J108" s="19">
        <f t="shared" si="53"/>
        <v>5.6128719999999248</v>
      </c>
      <c r="K108">
        <f t="shared" si="54"/>
        <v>0</v>
      </c>
      <c r="L108">
        <f t="shared" si="51"/>
        <v>5.8292014416665892E-2</v>
      </c>
      <c r="M108" s="9">
        <f t="shared" si="41"/>
        <v>1.9430671472221963</v>
      </c>
      <c r="N108" s="9">
        <f t="shared" si="52"/>
        <v>6.9950417299999073</v>
      </c>
      <c r="O108">
        <f t="shared" si="55"/>
        <v>2.3911104000000023</v>
      </c>
      <c r="P108">
        <f t="shared" si="56"/>
        <v>0</v>
      </c>
      <c r="Q108">
        <f t="shared" si="42"/>
        <v>2.4832677800000025E-2</v>
      </c>
      <c r="R108" s="9">
        <f t="shared" si="43"/>
        <v>0.82775592666666742</v>
      </c>
      <c r="S108" s="9">
        <f t="shared" si="44"/>
        <v>2.979921336000003</v>
      </c>
      <c r="U108" s="6">
        <f t="shared" si="57"/>
        <v>12.685152237192904</v>
      </c>
      <c r="V108" s="10">
        <v>0</v>
      </c>
      <c r="X108">
        <f t="shared" si="58"/>
        <v>230.08065640863373</v>
      </c>
      <c r="Y108">
        <f t="shared" si="59"/>
        <v>315.69436525600747</v>
      </c>
      <c r="Z108" s="20">
        <f t="shared" si="45"/>
        <v>85.613708847373744</v>
      </c>
      <c r="AA108" s="9">
        <f t="shared" si="46"/>
        <v>0.82775592666666742</v>
      </c>
      <c r="AB108" s="9">
        <f t="shared" si="47"/>
        <v>1.9430671472221963</v>
      </c>
      <c r="AC108" s="21">
        <f t="shared" si="48"/>
        <v>85.613708847373744</v>
      </c>
      <c r="AD108" s="6">
        <f t="shared" si="49"/>
        <v>12.685152237192904</v>
      </c>
      <c r="AE108">
        <f t="shared" si="50"/>
        <v>0</v>
      </c>
    </row>
    <row r="109" spans="2:31" ht="20">
      <c r="B109" s="22">
        <v>1082</v>
      </c>
      <c r="C109" s="22">
        <v>810</v>
      </c>
      <c r="D109" s="18">
        <f t="shared" si="30"/>
        <v>1518.281876</v>
      </c>
      <c r="E109" s="18">
        <f t="shared" si="31"/>
        <v>1213.9480513799999</v>
      </c>
      <c r="F109" s="18">
        <v>460</v>
      </c>
      <c r="G109" s="18">
        <v>810</v>
      </c>
      <c r="H109" s="13">
        <f t="shared" si="32"/>
        <v>274.51972000000001</v>
      </c>
      <c r="I109" s="13">
        <f t="shared" si="33"/>
        <v>1213.9480513799999</v>
      </c>
      <c r="J109" s="19">
        <f t="shared" si="53"/>
        <v>5.6128719999999248</v>
      </c>
      <c r="K109">
        <f t="shared" si="54"/>
        <v>0</v>
      </c>
      <c r="L109">
        <f t="shared" si="51"/>
        <v>5.8292014416665892E-2</v>
      </c>
      <c r="M109" s="9">
        <f t="shared" si="41"/>
        <v>1.9430671472221963</v>
      </c>
      <c r="N109" s="9">
        <f t="shared" si="52"/>
        <v>6.9950417299999073</v>
      </c>
      <c r="O109">
        <f t="shared" si="55"/>
        <v>1.9331343999999717</v>
      </c>
      <c r="P109">
        <f t="shared" si="56"/>
        <v>2.997402596000029</v>
      </c>
      <c r="Q109">
        <f t="shared" si="42"/>
        <v>8.1633122091667176E-2</v>
      </c>
      <c r="R109" s="9">
        <f t="shared" si="43"/>
        <v>2.7211040697222391</v>
      </c>
      <c r="S109" s="9">
        <f t="shared" si="44"/>
        <v>9.7959746510000603</v>
      </c>
      <c r="U109" s="6">
        <f t="shared" si="57"/>
        <v>12.593157119892922</v>
      </c>
      <c r="V109" s="10">
        <v>0</v>
      </c>
      <c r="X109">
        <f t="shared" si="58"/>
        <v>230.36249085694527</v>
      </c>
      <c r="Y109">
        <f t="shared" si="59"/>
        <v>315.48603678749907</v>
      </c>
      <c r="Z109" s="20">
        <f t="shared" si="45"/>
        <v>85.123545930553803</v>
      </c>
      <c r="AA109" s="9">
        <f t="shared" si="46"/>
        <v>2.7211040697222391</v>
      </c>
      <c r="AB109" s="9">
        <f t="shared" si="47"/>
        <v>1.9430671472221963</v>
      </c>
      <c r="AC109" s="21">
        <f t="shared" si="48"/>
        <v>85.123545930553803</v>
      </c>
      <c r="AD109" s="6">
        <f t="shared" si="49"/>
        <v>12.593157119892922</v>
      </c>
      <c r="AE109">
        <f t="shared" si="50"/>
        <v>0</v>
      </c>
    </row>
    <row r="110" spans="2:31" ht="20">
      <c r="B110" s="22">
        <v>1078</v>
      </c>
      <c r="C110" s="22">
        <v>810</v>
      </c>
      <c r="D110" s="18">
        <f t="shared" si="30"/>
        <v>1512.6690040000001</v>
      </c>
      <c r="E110" s="18">
        <f t="shared" si="31"/>
        <v>1213.9480513799999</v>
      </c>
      <c r="F110" s="18">
        <v>466</v>
      </c>
      <c r="G110" s="18">
        <v>810</v>
      </c>
      <c r="H110" s="13">
        <f t="shared" si="32"/>
        <v>278.10041200000001</v>
      </c>
      <c r="I110" s="13">
        <f t="shared" si="33"/>
        <v>1213.9480513799999</v>
      </c>
      <c r="J110" s="19">
        <f t="shared" si="53"/>
        <v>5.6128719999999248</v>
      </c>
      <c r="K110">
        <f t="shared" si="54"/>
        <v>0</v>
      </c>
      <c r="L110">
        <f t="shared" si="51"/>
        <v>5.8292014416665892E-2</v>
      </c>
      <c r="M110" s="9">
        <f t="shared" si="41"/>
        <v>1.9430671472221963</v>
      </c>
      <c r="N110" s="9">
        <f t="shared" si="52"/>
        <v>6.9950417299999073</v>
      </c>
      <c r="O110">
        <f t="shared" si="55"/>
        <v>3.5806919999999991</v>
      </c>
      <c r="P110">
        <f t="shared" si="56"/>
        <v>0</v>
      </c>
      <c r="Q110">
        <f t="shared" si="42"/>
        <v>3.7186978374999992E-2</v>
      </c>
      <c r="R110" s="9">
        <f t="shared" si="43"/>
        <v>1.239565945833333</v>
      </c>
      <c r="S110" s="9">
        <f t="shared" si="44"/>
        <v>4.4624374049999993</v>
      </c>
      <c r="U110" s="6">
        <f t="shared" si="57"/>
        <v>12.513117524067242</v>
      </c>
      <c r="V110" s="10">
        <v>0</v>
      </c>
      <c r="X110">
        <f t="shared" si="58"/>
        <v>230.64664095475473</v>
      </c>
      <c r="Y110">
        <f t="shared" si="59"/>
        <v>315.33601435197568</v>
      </c>
      <c r="Z110" s="20">
        <f t="shared" si="45"/>
        <v>84.689373397220947</v>
      </c>
      <c r="AA110" s="9">
        <f t="shared" si="46"/>
        <v>1.239565945833333</v>
      </c>
      <c r="AB110" s="9">
        <f t="shared" si="47"/>
        <v>1.9430671472221963</v>
      </c>
      <c r="AC110" s="21">
        <f t="shared" si="48"/>
        <v>84.689373397220947</v>
      </c>
      <c r="AD110" s="6">
        <f t="shared" si="49"/>
        <v>12.513117524067242</v>
      </c>
      <c r="AE110">
        <f t="shared" si="50"/>
        <v>0</v>
      </c>
    </row>
    <row r="111" spans="2:31" ht="20">
      <c r="B111" s="22">
        <v>1074</v>
      </c>
      <c r="C111" s="22">
        <v>810</v>
      </c>
      <c r="D111" s="18">
        <f t="shared" si="30"/>
        <v>1507.0561319999999</v>
      </c>
      <c r="E111" s="18">
        <f t="shared" si="31"/>
        <v>1213.9480513799999</v>
      </c>
      <c r="F111" s="18">
        <v>468</v>
      </c>
      <c r="G111" s="18">
        <v>810</v>
      </c>
      <c r="H111" s="13">
        <f t="shared" si="32"/>
        <v>279.29397600000004</v>
      </c>
      <c r="I111" s="13">
        <f t="shared" si="33"/>
        <v>1213.9480513799999</v>
      </c>
      <c r="J111" s="19">
        <f t="shared" si="53"/>
        <v>5.6128720000001522</v>
      </c>
      <c r="K111">
        <f t="shared" si="54"/>
        <v>0</v>
      </c>
      <c r="L111">
        <f t="shared" si="51"/>
        <v>5.8292014416668252E-2</v>
      </c>
      <c r="M111" s="9">
        <f t="shared" si="41"/>
        <v>1.9430671472222751</v>
      </c>
      <c r="N111" s="9">
        <f t="shared" si="52"/>
        <v>6.9950417300001906</v>
      </c>
      <c r="O111">
        <f t="shared" si="55"/>
        <v>1.1935640000000376</v>
      </c>
      <c r="P111">
        <f t="shared" si="56"/>
        <v>0</v>
      </c>
      <c r="Q111">
        <f t="shared" si="42"/>
        <v>1.2395659458333725E-2</v>
      </c>
      <c r="R111" s="9">
        <f t="shared" si="43"/>
        <v>0.41318864861112414</v>
      </c>
      <c r="S111" s="9">
        <f t="shared" si="44"/>
        <v>1.4874791350000469</v>
      </c>
      <c r="U111" s="6">
        <f t="shared" si="57"/>
        <v>12.43762156</v>
      </c>
      <c r="V111" s="10">
        <v>0</v>
      </c>
      <c r="X111">
        <f t="shared" si="58"/>
        <v>230.93312120837567</v>
      </c>
      <c r="Y111">
        <f t="shared" si="59"/>
        <v>315.28582950004773</v>
      </c>
      <c r="Z111" s="20">
        <f t="shared" si="45"/>
        <v>84.352708291672059</v>
      </c>
      <c r="AA111" s="9">
        <f t="shared" si="46"/>
        <v>0.41318864861112414</v>
      </c>
      <c r="AB111" s="9">
        <f t="shared" si="47"/>
        <v>1.9430671472222751</v>
      </c>
      <c r="AC111" s="21">
        <f t="shared" si="48"/>
        <v>84.352708291672059</v>
      </c>
      <c r="AD111" s="6">
        <f t="shared" si="49"/>
        <v>12.43762156</v>
      </c>
      <c r="AE111">
        <f t="shared" si="50"/>
        <v>0</v>
      </c>
    </row>
    <row r="112" spans="2:31" ht="20">
      <c r="B112" s="22">
        <v>1070</v>
      </c>
      <c r="C112" s="22">
        <v>810</v>
      </c>
      <c r="D112" s="18">
        <f t="shared" si="30"/>
        <v>1501.44326</v>
      </c>
      <c r="E112" s="18">
        <f t="shared" si="31"/>
        <v>1213.9480513799999</v>
      </c>
      <c r="F112" s="18">
        <v>474</v>
      </c>
      <c r="G112" s="18">
        <v>810</v>
      </c>
      <c r="H112" s="13">
        <f t="shared" si="32"/>
        <v>282.87466800000004</v>
      </c>
      <c r="I112" s="13">
        <f t="shared" si="33"/>
        <v>1213.9480513799999</v>
      </c>
      <c r="J112" s="19">
        <f t="shared" si="53"/>
        <v>5.6128719999999248</v>
      </c>
      <c r="K112">
        <f t="shared" si="54"/>
        <v>0</v>
      </c>
      <c r="L112">
        <f t="shared" si="51"/>
        <v>5.8292014416665892E-2</v>
      </c>
      <c r="M112" s="9">
        <f t="shared" si="41"/>
        <v>1.9430671472221963</v>
      </c>
      <c r="N112" s="9">
        <f t="shared" si="52"/>
        <v>6.9950417299999073</v>
      </c>
      <c r="O112">
        <f t="shared" si="55"/>
        <v>3.5806919999999991</v>
      </c>
      <c r="P112">
        <f t="shared" si="56"/>
        <v>0</v>
      </c>
      <c r="Q112">
        <f t="shared" si="42"/>
        <v>3.7186978374999992E-2</v>
      </c>
      <c r="R112" s="9">
        <f t="shared" si="43"/>
        <v>1.239565945833333</v>
      </c>
      <c r="S112" s="9">
        <f t="shared" si="44"/>
        <v>4.4624374049999993</v>
      </c>
      <c r="U112" s="6">
        <f t="shared" si="57"/>
        <v>12.345685920000001</v>
      </c>
      <c r="V112" s="10">
        <v>0</v>
      </c>
      <c r="X112">
        <f t="shared" si="58"/>
        <v>231.22194589695812</v>
      </c>
      <c r="Y112">
        <f t="shared" si="59"/>
        <v>315.13474059699809</v>
      </c>
      <c r="Z112" s="20">
        <f t="shared" si="45"/>
        <v>83.912794700039967</v>
      </c>
      <c r="AA112" s="9">
        <f t="shared" si="46"/>
        <v>1.239565945833333</v>
      </c>
      <c r="AB112" s="9">
        <f t="shared" si="47"/>
        <v>1.9430671472221963</v>
      </c>
      <c r="AC112" s="21">
        <f t="shared" si="48"/>
        <v>83.912794700039967</v>
      </c>
      <c r="AD112" s="6">
        <f t="shared" si="49"/>
        <v>12.345685920000001</v>
      </c>
      <c r="AE112">
        <f t="shared" si="50"/>
        <v>0</v>
      </c>
    </row>
    <row r="113" spans="2:31" ht="20">
      <c r="B113" s="22">
        <v>1066</v>
      </c>
      <c r="C113" s="22">
        <v>810</v>
      </c>
      <c r="D113" s="18">
        <f t="shared" si="30"/>
        <v>1495.8303879999999</v>
      </c>
      <c r="E113" s="18">
        <f t="shared" si="31"/>
        <v>1213.9480513799999</v>
      </c>
      <c r="F113" s="18">
        <v>478</v>
      </c>
      <c r="G113" s="18">
        <v>810</v>
      </c>
      <c r="H113" s="13">
        <f t="shared" si="32"/>
        <v>285.261796</v>
      </c>
      <c r="I113" s="13">
        <f t="shared" si="33"/>
        <v>1213.9480513799999</v>
      </c>
      <c r="J113" s="19">
        <f t="shared" si="53"/>
        <v>5.6128720000001522</v>
      </c>
      <c r="K113">
        <f t="shared" si="54"/>
        <v>0</v>
      </c>
      <c r="L113">
        <f t="shared" si="51"/>
        <v>5.8292014416668252E-2</v>
      </c>
      <c r="M113" s="9">
        <f t="shared" si="41"/>
        <v>1.9430671472222751</v>
      </c>
      <c r="N113" s="9">
        <f t="shared" si="52"/>
        <v>6.9950417300001906</v>
      </c>
      <c r="O113">
        <f t="shared" si="55"/>
        <v>2.3871279999999615</v>
      </c>
      <c r="P113">
        <f t="shared" si="56"/>
        <v>0</v>
      </c>
      <c r="Q113">
        <f t="shared" si="42"/>
        <v>2.479131891666627E-2</v>
      </c>
      <c r="R113" s="9">
        <f t="shared" si="43"/>
        <v>0.82637729722220898</v>
      </c>
      <c r="S113" s="9">
        <f t="shared" si="44"/>
        <v>2.9749582699999526</v>
      </c>
      <c r="U113" s="6">
        <f t="shared" si="57"/>
        <v>12.277621559999998</v>
      </c>
      <c r="V113" s="10">
        <v>0</v>
      </c>
      <c r="X113">
        <f t="shared" si="58"/>
        <v>231.51312905770112</v>
      </c>
      <c r="Y113">
        <f t="shared" si="59"/>
        <v>315.03356778119212</v>
      </c>
      <c r="Z113" s="20">
        <f t="shared" si="45"/>
        <v>83.520438723490997</v>
      </c>
      <c r="AA113" s="9">
        <f t="shared" si="46"/>
        <v>0.82637729722220898</v>
      </c>
      <c r="AB113" s="9">
        <f t="shared" si="47"/>
        <v>1.9430671472222751</v>
      </c>
      <c r="AC113" s="21">
        <f t="shared" si="48"/>
        <v>83.520438723490997</v>
      </c>
      <c r="AD113" s="6">
        <f t="shared" si="49"/>
        <v>12.277621559999998</v>
      </c>
      <c r="AE113">
        <f t="shared" si="50"/>
        <v>0</v>
      </c>
    </row>
    <row r="114" spans="2:31" ht="20">
      <c r="B114" s="22">
        <v>1062</v>
      </c>
      <c r="C114" s="22">
        <v>810</v>
      </c>
      <c r="D114" s="18">
        <f t="shared" si="30"/>
        <v>1490.2175159999999</v>
      </c>
      <c r="E114" s="18">
        <f t="shared" si="31"/>
        <v>1213.9480513799999</v>
      </c>
      <c r="F114" s="18">
        <v>484</v>
      </c>
      <c r="G114" s="18">
        <v>810</v>
      </c>
      <c r="H114" s="13">
        <f t="shared" si="32"/>
        <v>288.842488</v>
      </c>
      <c r="I114" s="13">
        <f t="shared" si="33"/>
        <v>1213.9480513799999</v>
      </c>
      <c r="J114" s="19">
        <f t="shared" si="53"/>
        <v>5.6128719999999248</v>
      </c>
      <c r="K114">
        <f t="shared" si="54"/>
        <v>0</v>
      </c>
      <c r="L114">
        <f t="shared" si="51"/>
        <v>5.8292014416665892E-2</v>
      </c>
      <c r="M114" s="9">
        <f t="shared" si="41"/>
        <v>1.9430671472221963</v>
      </c>
      <c r="N114" s="9">
        <f t="shared" si="52"/>
        <v>6.9950417299999073</v>
      </c>
      <c r="O114">
        <f t="shared" si="55"/>
        <v>3.5806919999999991</v>
      </c>
      <c r="P114">
        <f t="shared" si="56"/>
        <v>0</v>
      </c>
      <c r="Q114">
        <f t="shared" si="42"/>
        <v>3.7186978374999992E-2</v>
      </c>
      <c r="R114" s="9">
        <f t="shared" si="43"/>
        <v>1.239565945833333</v>
      </c>
      <c r="S114" s="9">
        <f t="shared" si="44"/>
        <v>4.4624374049999993</v>
      </c>
      <c r="U114" s="6">
        <f t="shared" si="57"/>
        <v>12.185685920000001</v>
      </c>
      <c r="V114" s="10">
        <v>0</v>
      </c>
      <c r="X114">
        <f t="shared" si="58"/>
        <v>231.80668447065653</v>
      </c>
      <c r="Y114">
        <f t="shared" si="59"/>
        <v>314.88113505436763</v>
      </c>
      <c r="Z114" s="20">
        <f t="shared" si="45"/>
        <v>83.074450583711098</v>
      </c>
      <c r="AA114" s="9">
        <f t="shared" si="46"/>
        <v>1.239565945833333</v>
      </c>
      <c r="AB114" s="9">
        <f t="shared" si="47"/>
        <v>1.9430671472221963</v>
      </c>
      <c r="AC114" s="21">
        <f t="shared" si="48"/>
        <v>83.074450583711098</v>
      </c>
      <c r="AD114" s="6">
        <f t="shared" si="49"/>
        <v>12.185685920000001</v>
      </c>
      <c r="AE114">
        <f t="shared" si="50"/>
        <v>0</v>
      </c>
    </row>
    <row r="115" spans="2:31" ht="20">
      <c r="B115" s="22">
        <v>1058</v>
      </c>
      <c r="C115" s="22">
        <v>810</v>
      </c>
      <c r="D115" s="18">
        <f t="shared" si="30"/>
        <v>1484.604644</v>
      </c>
      <c r="E115" s="18">
        <f t="shared" si="31"/>
        <v>1213.9480513799999</v>
      </c>
      <c r="F115" s="18">
        <v>488</v>
      </c>
      <c r="G115" s="18">
        <v>810</v>
      </c>
      <c r="H115" s="13">
        <f t="shared" si="32"/>
        <v>291.22961600000002</v>
      </c>
      <c r="I115" s="13">
        <f t="shared" si="33"/>
        <v>1213.9480513799999</v>
      </c>
      <c r="J115" s="19">
        <f t="shared" si="53"/>
        <v>5.6128719999999248</v>
      </c>
      <c r="K115">
        <f t="shared" si="54"/>
        <v>0</v>
      </c>
      <c r="L115">
        <f t="shared" si="51"/>
        <v>5.8292014416665892E-2</v>
      </c>
      <c r="M115" s="9">
        <f t="shared" si="41"/>
        <v>1.9430671472221963</v>
      </c>
      <c r="N115" s="9">
        <f t="shared" si="52"/>
        <v>6.9950417299999073</v>
      </c>
      <c r="O115">
        <f t="shared" si="55"/>
        <v>2.3871280000000183</v>
      </c>
      <c r="P115">
        <f t="shared" si="56"/>
        <v>0</v>
      </c>
      <c r="Q115">
        <f t="shared" si="42"/>
        <v>2.479131891666686E-2</v>
      </c>
      <c r="R115" s="9">
        <f t="shared" si="43"/>
        <v>0.82637729722222875</v>
      </c>
      <c r="S115" s="9">
        <f t="shared" si="44"/>
        <v>2.9749582700000237</v>
      </c>
      <c r="U115" s="6">
        <f t="shared" si="57"/>
        <v>12.105685919999999</v>
      </c>
      <c r="V115" s="10">
        <v>0</v>
      </c>
      <c r="X115">
        <f t="shared" si="58"/>
        <v>232.10262564312376</v>
      </c>
      <c r="Y115">
        <f t="shared" si="59"/>
        <v>314.77906237793547</v>
      </c>
      <c r="Z115" s="20">
        <f t="shared" si="45"/>
        <v>82.676436734811716</v>
      </c>
      <c r="AA115" s="9">
        <f t="shared" si="46"/>
        <v>0.82637729722222875</v>
      </c>
      <c r="AB115" s="9">
        <f t="shared" si="47"/>
        <v>1.9430671472221963</v>
      </c>
      <c r="AC115" s="21">
        <f t="shared" si="48"/>
        <v>82.676436734811716</v>
      </c>
      <c r="AD115" s="6">
        <f t="shared" si="49"/>
        <v>12.105685919999999</v>
      </c>
      <c r="AE115">
        <f t="shared" si="50"/>
        <v>0</v>
      </c>
    </row>
    <row r="116" spans="2:31" ht="20">
      <c r="B116" s="22">
        <v>1054</v>
      </c>
      <c r="C116" s="22">
        <v>810</v>
      </c>
      <c r="D116" s="18">
        <f t="shared" si="30"/>
        <v>1478.9917719999999</v>
      </c>
      <c r="E116" s="18">
        <f t="shared" si="31"/>
        <v>1213.9480513799999</v>
      </c>
      <c r="F116" s="18">
        <v>493</v>
      </c>
      <c r="G116" s="18">
        <v>809</v>
      </c>
      <c r="H116" s="13">
        <f t="shared" si="32"/>
        <v>294.45894140000001</v>
      </c>
      <c r="I116" s="13">
        <f t="shared" si="33"/>
        <v>1212.4493500819999</v>
      </c>
      <c r="J116" s="19">
        <f t="shared" si="53"/>
        <v>5.6128720000001522</v>
      </c>
      <c r="K116">
        <f t="shared" si="54"/>
        <v>0</v>
      </c>
      <c r="L116">
        <f t="shared" si="51"/>
        <v>5.8292014416668252E-2</v>
      </c>
      <c r="M116" s="9">
        <f t="shared" si="41"/>
        <v>1.9430671472222751</v>
      </c>
      <c r="N116" s="9">
        <f t="shared" si="52"/>
        <v>6.9950417300001906</v>
      </c>
      <c r="O116">
        <f t="shared" si="55"/>
        <v>3.2293253999999934</v>
      </c>
      <c r="P116">
        <f t="shared" si="56"/>
        <v>-1.4987012980000145</v>
      </c>
      <c r="Q116">
        <f t="shared" si="42"/>
        <v>5.1865365980557465E-2</v>
      </c>
      <c r="R116" s="9">
        <f t="shared" si="43"/>
        <v>1.728845532685249</v>
      </c>
      <c r="S116" s="9">
        <f t="shared" si="44"/>
        <v>6.2238439176668967</v>
      </c>
      <c r="U116" s="6">
        <f t="shared" si="57"/>
        <v>12.01375028</v>
      </c>
      <c r="V116" s="10">
        <v>0</v>
      </c>
      <c r="X116">
        <f t="shared" si="58"/>
        <v>232.40096579363501</v>
      </c>
      <c r="Y116">
        <f t="shared" si="59"/>
        <v>314.7041739419285</v>
      </c>
      <c r="Z116" s="20">
        <f t="shared" si="45"/>
        <v>82.303208148293493</v>
      </c>
      <c r="AA116" s="9">
        <f t="shared" si="46"/>
        <v>1.728845532685249</v>
      </c>
      <c r="AB116" s="9">
        <f t="shared" si="47"/>
        <v>1.9430671472222751</v>
      </c>
      <c r="AC116" s="21">
        <f t="shared" si="48"/>
        <v>82.303208148293493</v>
      </c>
      <c r="AD116" s="6">
        <f t="shared" si="49"/>
        <v>12.01375028</v>
      </c>
      <c r="AE116">
        <f t="shared" si="50"/>
        <v>0</v>
      </c>
    </row>
    <row r="117" spans="2:31" ht="20">
      <c r="B117" s="22">
        <v>1052</v>
      </c>
      <c r="C117" s="22">
        <v>810</v>
      </c>
      <c r="D117" s="18">
        <f t="shared" si="30"/>
        <v>1476.185336</v>
      </c>
      <c r="E117" s="18">
        <f t="shared" si="31"/>
        <v>1213.9480513799999</v>
      </c>
      <c r="F117" s="18">
        <v>498</v>
      </c>
      <c r="G117" s="18">
        <v>808</v>
      </c>
      <c r="H117" s="13">
        <f t="shared" si="32"/>
        <v>297.6932448</v>
      </c>
      <c r="I117" s="13">
        <f t="shared" si="33"/>
        <v>1210.9506487839999</v>
      </c>
      <c r="J117" s="19">
        <f t="shared" si="53"/>
        <v>2.8064359999998487</v>
      </c>
      <c r="K117">
        <f t="shared" si="54"/>
        <v>0</v>
      </c>
      <c r="L117">
        <f t="shared" si="51"/>
        <v>2.9146007208331767E-2</v>
      </c>
      <c r="M117" s="9">
        <f t="shared" si="41"/>
        <v>0.97153357361105885</v>
      </c>
      <c r="N117" s="9">
        <f t="shared" si="52"/>
        <v>3.497520864999812</v>
      </c>
      <c r="O117">
        <f t="shared" si="55"/>
        <v>3.2343033999999875</v>
      </c>
      <c r="P117">
        <f t="shared" si="56"/>
        <v>-1.4987012980000145</v>
      </c>
      <c r="Q117">
        <f t="shared" si="42"/>
        <v>5.1898811019374796E-2</v>
      </c>
      <c r="R117" s="9">
        <f t="shared" si="43"/>
        <v>1.7299603673124933</v>
      </c>
      <c r="S117" s="9">
        <f t="shared" si="44"/>
        <v>6.2278573223249758</v>
      </c>
      <c r="U117" s="6">
        <f t="shared" si="57"/>
        <v>11.93375028</v>
      </c>
      <c r="V117" s="10">
        <v>0</v>
      </c>
      <c r="X117">
        <f t="shared" si="58"/>
        <v>232.5510395334552</v>
      </c>
      <c r="Y117">
        <f t="shared" si="59"/>
        <v>314.62854008495049</v>
      </c>
      <c r="Z117" s="20">
        <f t="shared" si="45"/>
        <v>82.077500551495291</v>
      </c>
      <c r="AA117" s="9">
        <f t="shared" si="46"/>
        <v>1.7299603673124933</v>
      </c>
      <c r="AB117" s="9">
        <f t="shared" si="47"/>
        <v>0.97153357361105885</v>
      </c>
      <c r="AC117" s="21">
        <f t="shared" si="48"/>
        <v>82.077500551495291</v>
      </c>
      <c r="AD117" s="6">
        <f t="shared" si="49"/>
        <v>11.93375028</v>
      </c>
      <c r="AE117">
        <f t="shared" si="50"/>
        <v>0</v>
      </c>
    </row>
    <row r="118" spans="2:31" ht="20">
      <c r="B118" s="22">
        <v>1046</v>
      </c>
      <c r="C118" s="22">
        <v>810</v>
      </c>
      <c r="D118" s="18">
        <f t="shared" si="30"/>
        <v>1467.766028</v>
      </c>
      <c r="E118" s="18">
        <f t="shared" si="31"/>
        <v>1213.9480513799999</v>
      </c>
      <c r="F118" s="18">
        <v>504</v>
      </c>
      <c r="G118" s="18">
        <v>808</v>
      </c>
      <c r="H118" s="13">
        <f t="shared" si="32"/>
        <v>301.27991040000001</v>
      </c>
      <c r="I118" s="13">
        <f t="shared" si="33"/>
        <v>1210.9506487839999</v>
      </c>
      <c r="J118" s="19">
        <f t="shared" si="53"/>
        <v>8.4193080000000009</v>
      </c>
      <c r="K118">
        <f t="shared" si="54"/>
        <v>0</v>
      </c>
      <c r="L118">
        <f t="shared" si="51"/>
        <v>8.7438021625000015E-2</v>
      </c>
      <c r="M118" s="9">
        <f t="shared" si="41"/>
        <v>2.914600720833334</v>
      </c>
      <c r="N118" s="9">
        <f t="shared" si="52"/>
        <v>10.492562595000003</v>
      </c>
      <c r="O118">
        <f t="shared" si="55"/>
        <v>3.5866656000000035</v>
      </c>
      <c r="P118">
        <f t="shared" si="56"/>
        <v>0</v>
      </c>
      <c r="Q118">
        <f t="shared" si="42"/>
        <v>3.724901670000004E-2</v>
      </c>
      <c r="R118" s="9">
        <f t="shared" si="43"/>
        <v>1.2416338900000012</v>
      </c>
      <c r="S118" s="9">
        <f t="shared" si="44"/>
        <v>4.4698820040000049</v>
      </c>
      <c r="U118" s="6">
        <f t="shared" si="57"/>
        <v>11.845337786972681</v>
      </c>
      <c r="V118" s="10">
        <v>0</v>
      </c>
      <c r="X118">
        <f t="shared" si="58"/>
        <v>233.004894360132</v>
      </c>
      <c r="Y118">
        <f t="shared" si="59"/>
        <v>314.47299760749922</v>
      </c>
      <c r="Z118" s="20">
        <f t="shared" si="45"/>
        <v>81.468103247367225</v>
      </c>
      <c r="AA118" s="9">
        <f t="shared" si="46"/>
        <v>1.2416338900000012</v>
      </c>
      <c r="AB118" s="9">
        <f t="shared" si="47"/>
        <v>2.914600720833334</v>
      </c>
      <c r="AC118" s="21">
        <f t="shared" si="48"/>
        <v>81.468103247367225</v>
      </c>
      <c r="AD118" s="6">
        <f t="shared" si="49"/>
        <v>11.845337786972681</v>
      </c>
      <c r="AE118">
        <f t="shared" si="50"/>
        <v>0</v>
      </c>
    </row>
    <row r="119" spans="2:31" ht="20">
      <c r="B119" s="22">
        <v>1042</v>
      </c>
      <c r="C119" s="22">
        <v>808</v>
      </c>
      <c r="D119" s="18">
        <f t="shared" si="30"/>
        <v>1461.1157407999999</v>
      </c>
      <c r="E119" s="18">
        <f t="shared" si="31"/>
        <v>1210.9506487839999</v>
      </c>
      <c r="F119" s="18">
        <v>510</v>
      </c>
      <c r="G119" s="18">
        <v>808</v>
      </c>
      <c r="H119" s="13">
        <f t="shared" si="32"/>
        <v>304.86657600000001</v>
      </c>
      <c r="I119" s="13">
        <f t="shared" si="33"/>
        <v>1210.9506487839999</v>
      </c>
      <c r="J119" s="19">
        <f t="shared" si="53"/>
        <v>6.6502872000000934</v>
      </c>
      <c r="K119">
        <f t="shared" si="54"/>
        <v>2.997402596000029</v>
      </c>
      <c r="L119">
        <f t="shared" si="51"/>
        <v>0.10502865027587419</v>
      </c>
      <c r="M119" s="9">
        <f t="shared" si="41"/>
        <v>3.5009550091958062</v>
      </c>
      <c r="N119" s="9">
        <f t="shared" si="52"/>
        <v>12.603438033104903</v>
      </c>
      <c r="O119">
        <f t="shared" si="55"/>
        <v>3.5866656000000035</v>
      </c>
      <c r="P119">
        <f t="shared" si="56"/>
        <v>0</v>
      </c>
      <c r="Q119">
        <f t="shared" si="42"/>
        <v>3.724901670000004E-2</v>
      </c>
      <c r="R119" s="9">
        <f t="shared" si="43"/>
        <v>1.2416338900000012</v>
      </c>
      <c r="S119" s="9">
        <f t="shared" si="44"/>
        <v>4.4698820040000049</v>
      </c>
      <c r="U119" s="6">
        <f t="shared" si="57"/>
        <v>11.784959030235411</v>
      </c>
      <c r="V119" s="10">
        <v>0</v>
      </c>
      <c r="X119">
        <f t="shared" si="58"/>
        <v>233.24489468470122</v>
      </c>
      <c r="Y119">
        <f t="shared" si="59"/>
        <v>314.31662157203118</v>
      </c>
      <c r="Z119" s="20">
        <f t="shared" si="45"/>
        <v>81.071726887329959</v>
      </c>
      <c r="AA119" s="9">
        <f t="shared" si="46"/>
        <v>1.2416338900000012</v>
      </c>
      <c r="AB119" s="9">
        <f t="shared" si="47"/>
        <v>3.5009550091958062</v>
      </c>
      <c r="AC119" s="21">
        <f t="shared" si="48"/>
        <v>81.071726887329959</v>
      </c>
      <c r="AD119" s="6">
        <f t="shared" si="49"/>
        <v>11.784959030235411</v>
      </c>
      <c r="AE119">
        <f t="shared" si="50"/>
        <v>0</v>
      </c>
    </row>
    <row r="120" spans="2:31" ht="20">
      <c r="B120" s="22">
        <v>1038</v>
      </c>
      <c r="C120" s="22">
        <v>808</v>
      </c>
      <c r="D120" s="18">
        <f t="shared" si="30"/>
        <v>1455.5068512</v>
      </c>
      <c r="E120" s="18">
        <f t="shared" si="31"/>
        <v>1210.9506487839999</v>
      </c>
      <c r="F120" s="18">
        <v>512</v>
      </c>
      <c r="G120" s="18">
        <v>806</v>
      </c>
      <c r="H120" s="13">
        <f t="shared" si="32"/>
        <v>306.57187840000006</v>
      </c>
      <c r="I120" s="13">
        <f t="shared" si="33"/>
        <v>1207.9532461880001</v>
      </c>
      <c r="J120" s="19">
        <f t="shared" si="53"/>
        <v>5.608889599999884</v>
      </c>
      <c r="K120">
        <f t="shared" si="54"/>
        <v>0</v>
      </c>
      <c r="L120">
        <f t="shared" si="51"/>
        <v>5.8250655533332134E-2</v>
      </c>
      <c r="M120" s="9">
        <f t="shared" si="41"/>
        <v>1.9416885177777379</v>
      </c>
      <c r="N120" s="9">
        <f t="shared" si="52"/>
        <v>6.9900786639998564</v>
      </c>
      <c r="O120">
        <f t="shared" si="55"/>
        <v>1.7053024000000505</v>
      </c>
      <c r="P120">
        <f t="shared" si="56"/>
        <v>-2.9974025959998016</v>
      </c>
      <c r="Q120">
        <f t="shared" si="42"/>
        <v>8.1083650698960272E-2</v>
      </c>
      <c r="R120" s="9">
        <f t="shared" si="43"/>
        <v>2.7027883566320088</v>
      </c>
      <c r="S120" s="9">
        <f t="shared" si="44"/>
        <v>9.7300380838752325</v>
      </c>
      <c r="U120" s="6">
        <f t="shared" si="57"/>
        <v>11.66489968656329</v>
      </c>
      <c r="V120" s="10">
        <v>0</v>
      </c>
      <c r="X120">
        <f t="shared" si="58"/>
        <v>233.55359087333554</v>
      </c>
      <c r="Y120">
        <f t="shared" si="59"/>
        <v>314.37020845119815</v>
      </c>
      <c r="Z120" s="20">
        <f t="shared" si="45"/>
        <v>80.816617577862615</v>
      </c>
      <c r="AA120" s="9">
        <f t="shared" si="46"/>
        <v>2.7027883566320088</v>
      </c>
      <c r="AB120" s="9">
        <f t="shared" si="47"/>
        <v>1.9416885177777379</v>
      </c>
      <c r="AC120" s="21">
        <f t="shared" si="48"/>
        <v>80.816617577862615</v>
      </c>
      <c r="AD120" s="6">
        <f t="shared" si="49"/>
        <v>11.66489968656329</v>
      </c>
      <c r="AE120">
        <f t="shared" si="50"/>
        <v>0</v>
      </c>
    </row>
    <row r="121" spans="2:31" ht="20">
      <c r="B121" s="22">
        <v>1036</v>
      </c>
      <c r="C121" s="22">
        <v>806</v>
      </c>
      <c r="D121" s="18">
        <f t="shared" si="30"/>
        <v>1451.6709648000001</v>
      </c>
      <c r="E121" s="18">
        <f t="shared" si="31"/>
        <v>1207.9532461880001</v>
      </c>
      <c r="F121" s="18">
        <v>516</v>
      </c>
      <c r="G121" s="18">
        <v>806</v>
      </c>
      <c r="H121" s="13">
        <f t="shared" si="32"/>
        <v>308.96697119999999</v>
      </c>
      <c r="I121" s="13">
        <f t="shared" si="33"/>
        <v>1207.9532461880001</v>
      </c>
      <c r="J121" s="19">
        <f t="shared" si="53"/>
        <v>3.8358863999999357</v>
      </c>
      <c r="K121">
        <f t="shared" si="54"/>
        <v>2.9974025959998016</v>
      </c>
      <c r="L121">
        <f t="shared" si="51"/>
        <v>8.8588449010724463E-2</v>
      </c>
      <c r="M121" s="9">
        <f t="shared" si="41"/>
        <v>2.9529483003574817</v>
      </c>
      <c r="N121" s="9">
        <f t="shared" si="52"/>
        <v>10.630613881286934</v>
      </c>
      <c r="O121">
        <f t="shared" si="55"/>
        <v>2.3950927999999294</v>
      </c>
      <c r="P121">
        <f t="shared" si="56"/>
        <v>0</v>
      </c>
      <c r="Q121">
        <f t="shared" si="42"/>
        <v>2.4874036683332604E-2</v>
      </c>
      <c r="R121" s="9">
        <f t="shared" si="43"/>
        <v>0.82913455611108677</v>
      </c>
      <c r="S121" s="9">
        <f t="shared" si="44"/>
        <v>2.9848844019999126</v>
      </c>
      <c r="U121" s="6">
        <f t="shared" si="57"/>
        <v>11.562491648</v>
      </c>
      <c r="V121" s="10">
        <v>0</v>
      </c>
      <c r="X121">
        <f t="shared" si="58"/>
        <v>233.64373952851756</v>
      </c>
      <c r="Y121">
        <f t="shared" si="59"/>
        <v>314.26503869706903</v>
      </c>
      <c r="Z121" s="20">
        <f t="shared" si="45"/>
        <v>80.621299168551474</v>
      </c>
      <c r="AA121" s="9">
        <f t="shared" si="46"/>
        <v>0.82913455611108677</v>
      </c>
      <c r="AB121" s="9">
        <f t="shared" si="47"/>
        <v>2.9529483003574817</v>
      </c>
      <c r="AC121" s="21">
        <f t="shared" si="48"/>
        <v>80.621299168551474</v>
      </c>
      <c r="AD121" s="6">
        <f t="shared" si="49"/>
        <v>11.562491648</v>
      </c>
      <c r="AE121">
        <f t="shared" si="50"/>
        <v>0</v>
      </c>
    </row>
    <row r="122" spans="2:31" ht="20">
      <c r="B122" s="22">
        <v>1032</v>
      </c>
      <c r="C122" s="22">
        <v>806</v>
      </c>
      <c r="D122" s="18">
        <f t="shared" si="30"/>
        <v>1446.0660576</v>
      </c>
      <c r="E122" s="18">
        <f t="shared" si="31"/>
        <v>1207.9532461880001</v>
      </c>
      <c r="F122" s="18">
        <v>521</v>
      </c>
      <c r="G122" s="18">
        <v>806</v>
      </c>
      <c r="H122" s="13">
        <f t="shared" si="32"/>
        <v>311.96083720000001</v>
      </c>
      <c r="I122" s="13">
        <f t="shared" si="33"/>
        <v>1207.9532461880001</v>
      </c>
      <c r="J122" s="19">
        <f t="shared" si="53"/>
        <v>5.6049072000000706</v>
      </c>
      <c r="K122">
        <f t="shared" si="54"/>
        <v>0</v>
      </c>
      <c r="L122">
        <f t="shared" si="51"/>
        <v>5.8209296650000741E-2</v>
      </c>
      <c r="M122" s="9">
        <f t="shared" si="41"/>
        <v>1.9403098883333578</v>
      </c>
      <c r="N122" s="9">
        <f t="shared" si="52"/>
        <v>6.9851155980000881</v>
      </c>
      <c r="O122">
        <f t="shared" si="55"/>
        <v>2.9938660000000255</v>
      </c>
      <c r="P122">
        <f t="shared" si="56"/>
        <v>0</v>
      </c>
      <c r="Q122">
        <f t="shared" si="42"/>
        <v>3.1092545854166934E-2</v>
      </c>
      <c r="R122" s="9">
        <f t="shared" si="43"/>
        <v>1.0364181951388978</v>
      </c>
      <c r="S122" s="9">
        <f t="shared" si="44"/>
        <v>3.7311055025000321</v>
      </c>
      <c r="U122" s="6">
        <f t="shared" si="57"/>
        <v>11.489388826849142</v>
      </c>
      <c r="V122" s="10">
        <v>0</v>
      </c>
      <c r="X122">
        <f t="shared" si="58"/>
        <v>233.9568154064724</v>
      </c>
      <c r="Y122">
        <f t="shared" si="59"/>
        <v>314.13304526400373</v>
      </c>
      <c r="Z122" s="20">
        <f t="shared" si="45"/>
        <v>80.176229857531325</v>
      </c>
      <c r="AA122" s="9">
        <f t="shared" si="46"/>
        <v>1.0364181951388978</v>
      </c>
      <c r="AB122" s="9">
        <f t="shared" si="47"/>
        <v>1.9403098883333578</v>
      </c>
      <c r="AC122" s="21">
        <f t="shared" si="48"/>
        <v>80.176229857531325</v>
      </c>
      <c r="AD122" s="6">
        <f t="shared" si="49"/>
        <v>11.489388826849142</v>
      </c>
      <c r="AE122">
        <f t="shared" si="50"/>
        <v>0</v>
      </c>
    </row>
    <row r="123" spans="2:31" ht="20">
      <c r="B123" s="22">
        <v>1028</v>
      </c>
      <c r="C123" s="22">
        <v>806</v>
      </c>
      <c r="D123" s="18">
        <f t="shared" si="30"/>
        <v>1440.4611504</v>
      </c>
      <c r="E123" s="18">
        <f t="shared" si="31"/>
        <v>1207.9532461880001</v>
      </c>
      <c r="F123" s="18">
        <v>526</v>
      </c>
      <c r="G123" s="18">
        <v>806</v>
      </c>
      <c r="H123" s="13">
        <f t="shared" si="32"/>
        <v>314.95470320000004</v>
      </c>
      <c r="I123" s="13">
        <f t="shared" si="33"/>
        <v>1207.9532461880001</v>
      </c>
      <c r="J123" s="19">
        <f t="shared" si="53"/>
        <v>5.6049072000000706</v>
      </c>
      <c r="K123">
        <f t="shared" si="54"/>
        <v>0</v>
      </c>
      <c r="L123">
        <f t="shared" si="51"/>
        <v>5.8209296650000741E-2</v>
      </c>
      <c r="M123" s="9">
        <f t="shared" si="41"/>
        <v>1.9403098883333578</v>
      </c>
      <c r="N123" s="9">
        <f t="shared" si="52"/>
        <v>6.9851155980000881</v>
      </c>
      <c r="O123">
        <f t="shared" si="55"/>
        <v>2.9938660000000255</v>
      </c>
      <c r="P123">
        <f t="shared" si="56"/>
        <v>0</v>
      </c>
      <c r="Q123">
        <f t="shared" si="42"/>
        <v>3.1092545854166934E-2</v>
      </c>
      <c r="R123" s="9">
        <f t="shared" si="43"/>
        <v>1.0364181951388978</v>
      </c>
      <c r="S123" s="9">
        <f t="shared" si="44"/>
        <v>3.7311055025000321</v>
      </c>
      <c r="U123" s="6">
        <f t="shared" si="57"/>
        <v>11.427039936000002</v>
      </c>
      <c r="V123" s="10">
        <v>0</v>
      </c>
      <c r="X123">
        <f t="shared" si="58"/>
        <v>234.27240096800597</v>
      </c>
      <c r="Y123">
        <f t="shared" si="59"/>
        <v>314.00045916208251</v>
      </c>
      <c r="Z123" s="20">
        <f t="shared" si="45"/>
        <v>79.728058194076539</v>
      </c>
      <c r="AA123" s="9">
        <f t="shared" si="46"/>
        <v>1.0364181951388978</v>
      </c>
      <c r="AB123" s="9">
        <f t="shared" si="47"/>
        <v>1.9403098883333578</v>
      </c>
      <c r="AC123" s="21">
        <f t="shared" si="48"/>
        <v>79.728058194076539</v>
      </c>
      <c r="AD123" s="6">
        <f t="shared" si="49"/>
        <v>11.427039936000002</v>
      </c>
      <c r="AE123">
        <f t="shared" si="50"/>
        <v>0</v>
      </c>
    </row>
    <row r="124" spans="2:31" ht="20">
      <c r="B124" s="22">
        <v>1024</v>
      </c>
      <c r="C124" s="22">
        <v>804</v>
      </c>
      <c r="D124" s="18">
        <f t="shared" si="30"/>
        <v>1433.8367487999999</v>
      </c>
      <c r="E124" s="18">
        <f t="shared" si="31"/>
        <v>1204.9558435920001</v>
      </c>
      <c r="F124" s="18">
        <v>530</v>
      </c>
      <c r="G124" s="18">
        <v>806</v>
      </c>
      <c r="H124" s="13">
        <f t="shared" si="32"/>
        <v>317.34979600000003</v>
      </c>
      <c r="I124" s="13">
        <f t="shared" si="33"/>
        <v>1207.9532461880001</v>
      </c>
      <c r="J124" s="19">
        <f t="shared" si="53"/>
        <v>6.6244016000000556</v>
      </c>
      <c r="K124">
        <f t="shared" si="54"/>
        <v>2.997402596000029</v>
      </c>
      <c r="L124">
        <f t="shared" si="51"/>
        <v>0.10485206361177472</v>
      </c>
      <c r="M124" s="9">
        <f t="shared" si="41"/>
        <v>3.4950687870591577</v>
      </c>
      <c r="N124" s="9">
        <f t="shared" si="52"/>
        <v>12.582247633412967</v>
      </c>
      <c r="O124">
        <f t="shared" si="55"/>
        <v>2.3950927999999863</v>
      </c>
      <c r="P124">
        <f t="shared" si="56"/>
        <v>0</v>
      </c>
      <c r="Q124">
        <f t="shared" si="42"/>
        <v>2.4874036683333194E-2</v>
      </c>
      <c r="R124" s="9">
        <f t="shared" si="43"/>
        <v>0.82913455611110642</v>
      </c>
      <c r="S124" s="9">
        <f t="shared" si="44"/>
        <v>2.9848844019999832</v>
      </c>
      <c r="U124" s="6">
        <f t="shared" si="57"/>
        <v>11.341052204</v>
      </c>
      <c r="V124" s="10">
        <v>0</v>
      </c>
      <c r="X124">
        <f t="shared" si="58"/>
        <v>234.52694403586852</v>
      </c>
      <c r="Y124">
        <f t="shared" si="59"/>
        <v>313.89396183106379</v>
      </c>
      <c r="Z124" s="20">
        <f t="shared" si="45"/>
        <v>79.367017795195267</v>
      </c>
      <c r="AA124" s="9">
        <f t="shared" si="46"/>
        <v>0.82913455611110642</v>
      </c>
      <c r="AB124" s="9">
        <f t="shared" si="47"/>
        <v>3.4950687870591577</v>
      </c>
      <c r="AC124" s="21">
        <f t="shared" si="48"/>
        <v>79.367017795195267</v>
      </c>
      <c r="AD124" s="6">
        <f t="shared" si="49"/>
        <v>11.341052204</v>
      </c>
      <c r="AE124">
        <f t="shared" si="50"/>
        <v>0</v>
      </c>
    </row>
    <row r="125" spans="2:31" ht="20">
      <c r="B125" s="22">
        <v>1020</v>
      </c>
      <c r="C125" s="22">
        <v>806</v>
      </c>
      <c r="D125" s="18">
        <f t="shared" si="30"/>
        <v>1429.251336</v>
      </c>
      <c r="E125" s="18">
        <f t="shared" si="31"/>
        <v>1207.9532461880001</v>
      </c>
      <c r="F125" s="18">
        <v>534</v>
      </c>
      <c r="G125" s="18">
        <v>806</v>
      </c>
      <c r="H125" s="13">
        <f t="shared" si="32"/>
        <v>319.74488880000001</v>
      </c>
      <c r="I125" s="13">
        <f t="shared" si="33"/>
        <v>1207.9532461880001</v>
      </c>
      <c r="J125" s="19">
        <f t="shared" si="53"/>
        <v>4.5854127999998582</v>
      </c>
      <c r="K125">
        <f t="shared" si="54"/>
        <v>-2.997402596000029</v>
      </c>
      <c r="L125">
        <f t="shared" si="51"/>
        <v>9.2350984934472621E-2</v>
      </c>
      <c r="M125" s="9">
        <f t="shared" si="41"/>
        <v>3.0783661644824205</v>
      </c>
      <c r="N125" s="9">
        <f t="shared" si="52"/>
        <v>11.082118192136715</v>
      </c>
      <c r="O125">
        <f t="shared" si="55"/>
        <v>2.3950927999999863</v>
      </c>
      <c r="P125">
        <f t="shared" si="56"/>
        <v>0</v>
      </c>
      <c r="Q125">
        <f t="shared" si="42"/>
        <v>2.4874036683333194E-2</v>
      </c>
      <c r="R125" s="9">
        <f t="shared" si="43"/>
        <v>0.82913455611110642</v>
      </c>
      <c r="S125" s="9">
        <f t="shared" si="44"/>
        <v>2.9848844019999832</v>
      </c>
      <c r="U125" s="6">
        <f t="shared" si="57"/>
        <v>11.255064471999999</v>
      </c>
      <c r="V125" s="10">
        <v>0</v>
      </c>
      <c r="X125">
        <f t="shared" si="58"/>
        <v>234.91114437092514</v>
      </c>
      <c r="Y125">
        <f t="shared" si="59"/>
        <v>313.78708223112505</v>
      </c>
      <c r="Z125" s="20">
        <f t="shared" si="45"/>
        <v>78.875937860199912</v>
      </c>
      <c r="AA125" s="9">
        <f t="shared" si="46"/>
        <v>0.82913455611110642</v>
      </c>
      <c r="AB125" s="9">
        <f t="shared" si="47"/>
        <v>3.0783661644824205</v>
      </c>
      <c r="AC125" s="21">
        <f t="shared" si="48"/>
        <v>78.875937860199912</v>
      </c>
      <c r="AD125" s="6">
        <f t="shared" si="49"/>
        <v>11.255064471999999</v>
      </c>
      <c r="AE125">
        <f t="shared" si="50"/>
        <v>0</v>
      </c>
    </row>
    <row r="126" spans="2:31" ht="20">
      <c r="B126" s="22">
        <v>1016</v>
      </c>
      <c r="C126" s="22">
        <v>804</v>
      </c>
      <c r="D126" s="18">
        <f t="shared" si="30"/>
        <v>1422.6348991999998</v>
      </c>
      <c r="E126" s="18">
        <f t="shared" si="31"/>
        <v>1204.9558435920001</v>
      </c>
      <c r="F126" s="18">
        <v>538</v>
      </c>
      <c r="G126" s="18">
        <v>806</v>
      </c>
      <c r="H126" s="13">
        <f t="shared" si="32"/>
        <v>322.13998160000006</v>
      </c>
      <c r="I126" s="13">
        <f t="shared" si="33"/>
        <v>1207.9532461880001</v>
      </c>
      <c r="J126" s="19">
        <f t="shared" si="53"/>
        <v>6.6164368000002014</v>
      </c>
      <c r="K126">
        <f t="shared" si="54"/>
        <v>2.997402596000029</v>
      </c>
      <c r="L126">
        <f t="shared" si="51"/>
        <v>0.1047978081318327</v>
      </c>
      <c r="M126" s="9">
        <f t="shared" si="41"/>
        <v>3.4932602710610898</v>
      </c>
      <c r="N126" s="9">
        <f t="shared" si="52"/>
        <v>12.575736975819924</v>
      </c>
      <c r="O126">
        <f t="shared" si="55"/>
        <v>2.3950928000000431</v>
      </c>
      <c r="P126">
        <f t="shared" si="56"/>
        <v>0</v>
      </c>
      <c r="Q126">
        <f t="shared" si="42"/>
        <v>2.4874036683333784E-2</v>
      </c>
      <c r="R126" s="9">
        <f t="shared" si="43"/>
        <v>0.82913455611112619</v>
      </c>
      <c r="S126" s="9">
        <f t="shared" si="44"/>
        <v>2.9848844020000542</v>
      </c>
      <c r="U126" s="6">
        <f t="shared" si="57"/>
        <v>11.164909763159537</v>
      </c>
      <c r="V126" s="10">
        <v>0</v>
      </c>
      <c r="X126">
        <f t="shared" si="58"/>
        <v>235.17220584422685</v>
      </c>
      <c r="Y126">
        <f t="shared" si="59"/>
        <v>313.67981904819055</v>
      </c>
      <c r="Z126" s="20">
        <f t="shared" si="45"/>
        <v>78.5076132039637</v>
      </c>
      <c r="AA126" s="9">
        <f t="shared" si="46"/>
        <v>0.82913455611112619</v>
      </c>
      <c r="AB126" s="9">
        <f t="shared" si="47"/>
        <v>3.4932602710610898</v>
      </c>
      <c r="AC126" s="21">
        <f t="shared" si="48"/>
        <v>78.5076132039637</v>
      </c>
      <c r="AD126" s="6">
        <f t="shared" si="49"/>
        <v>11.164909763159537</v>
      </c>
      <c r="AE126">
        <f t="shared" si="50"/>
        <v>0</v>
      </c>
    </row>
    <row r="127" spans="2:31" ht="20">
      <c r="B127" s="22">
        <v>1012</v>
      </c>
      <c r="C127" s="22">
        <v>804</v>
      </c>
      <c r="D127" s="18">
        <f t="shared" si="30"/>
        <v>1417.0339743999998</v>
      </c>
      <c r="E127" s="18">
        <f t="shared" si="31"/>
        <v>1204.9558435920001</v>
      </c>
      <c r="F127" s="18">
        <v>544</v>
      </c>
      <c r="G127" s="18">
        <v>806</v>
      </c>
      <c r="H127" s="13">
        <f t="shared" si="32"/>
        <v>325.73262080000006</v>
      </c>
      <c r="I127" s="13">
        <f t="shared" si="33"/>
        <v>1207.9532461880001</v>
      </c>
      <c r="J127" s="19">
        <f t="shared" si="53"/>
        <v>5.6009248000000298</v>
      </c>
      <c r="K127">
        <f t="shared" si="54"/>
        <v>0</v>
      </c>
      <c r="L127">
        <f t="shared" si="51"/>
        <v>5.8167937766666983E-2</v>
      </c>
      <c r="M127" s="9">
        <f t="shared" si="41"/>
        <v>1.9389312588888994</v>
      </c>
      <c r="N127" s="9">
        <f t="shared" si="52"/>
        <v>6.9801525320000382</v>
      </c>
      <c r="O127">
        <f t="shared" si="55"/>
        <v>3.5926392000000078</v>
      </c>
      <c r="P127">
        <f t="shared" si="56"/>
        <v>0</v>
      </c>
      <c r="Q127">
        <f t="shared" si="42"/>
        <v>3.7311055025000088E-2</v>
      </c>
      <c r="R127" s="9">
        <f t="shared" si="43"/>
        <v>1.2437018341666697</v>
      </c>
      <c r="S127" s="9">
        <f t="shared" si="44"/>
        <v>4.4773266030000114</v>
      </c>
      <c r="U127" s="6">
        <f t="shared" si="57"/>
        <v>11.095064471999999</v>
      </c>
      <c r="V127" s="10">
        <v>0</v>
      </c>
      <c r="X127">
        <f t="shared" si="58"/>
        <v>235.49868417175477</v>
      </c>
      <c r="Y127">
        <f t="shared" si="59"/>
        <v>313.51820218437535</v>
      </c>
      <c r="Z127" s="20">
        <f t="shared" si="45"/>
        <v>78.01951801262058</v>
      </c>
      <c r="AA127" s="9">
        <f t="shared" si="46"/>
        <v>1.2437018341666697</v>
      </c>
      <c r="AB127" s="9">
        <f t="shared" si="47"/>
        <v>1.9389312588888994</v>
      </c>
      <c r="AC127" s="21">
        <f t="shared" si="48"/>
        <v>78.01951801262058</v>
      </c>
      <c r="AD127" s="6">
        <f t="shared" si="49"/>
        <v>11.095064471999999</v>
      </c>
      <c r="AE127">
        <f t="shared" si="50"/>
        <v>0</v>
      </c>
    </row>
    <row r="128" spans="2:31" ht="20">
      <c r="B128" s="22">
        <v>1008</v>
      </c>
      <c r="C128" s="22">
        <v>804</v>
      </c>
      <c r="D128" s="18">
        <f t="shared" si="30"/>
        <v>1411.4330496</v>
      </c>
      <c r="E128" s="18">
        <f t="shared" si="31"/>
        <v>1204.9558435920001</v>
      </c>
      <c r="F128" s="18">
        <v>548</v>
      </c>
      <c r="G128" s="18">
        <v>806</v>
      </c>
      <c r="H128" s="13">
        <f t="shared" si="32"/>
        <v>328.12771359999999</v>
      </c>
      <c r="I128" s="13">
        <f t="shared" si="33"/>
        <v>1207.9532461880001</v>
      </c>
      <c r="J128" s="19">
        <f t="shared" si="53"/>
        <v>5.6009247999998024</v>
      </c>
      <c r="K128">
        <f t="shared" si="54"/>
        <v>0</v>
      </c>
      <c r="L128">
        <f t="shared" si="51"/>
        <v>5.8167937766664624E-2</v>
      </c>
      <c r="M128" s="9">
        <f t="shared" si="41"/>
        <v>1.9389312588888208</v>
      </c>
      <c r="N128" s="9">
        <f t="shared" si="52"/>
        <v>6.9801525319997548</v>
      </c>
      <c r="O128">
        <f t="shared" si="55"/>
        <v>2.3950927999999294</v>
      </c>
      <c r="P128">
        <f t="shared" si="56"/>
        <v>0</v>
      </c>
      <c r="Q128">
        <f t="shared" si="42"/>
        <v>2.4874036683332604E-2</v>
      </c>
      <c r="R128" s="9">
        <f t="shared" si="43"/>
        <v>0.82913455611108677</v>
      </c>
      <c r="S128" s="9">
        <f t="shared" si="44"/>
        <v>2.9848844019999126</v>
      </c>
      <c r="U128" s="6">
        <f t="shared" si="57"/>
        <v>11.004989995841672</v>
      </c>
      <c r="V128" s="10">
        <v>0</v>
      </c>
      <c r="X128">
        <f t="shared" si="58"/>
        <v>235.82773990102638</v>
      </c>
      <c r="Y128">
        <f t="shared" si="59"/>
        <v>313.40997430374853</v>
      </c>
      <c r="Z128" s="20">
        <f t="shared" si="45"/>
        <v>77.58223440272215</v>
      </c>
      <c r="AA128" s="9">
        <f t="shared" si="46"/>
        <v>0.82913455611108677</v>
      </c>
      <c r="AB128" s="9">
        <f t="shared" si="47"/>
        <v>1.9389312588888208</v>
      </c>
      <c r="AC128" s="21">
        <f t="shared" si="48"/>
        <v>77.58223440272215</v>
      </c>
      <c r="AD128" s="6">
        <f t="shared" si="49"/>
        <v>11.004989995841672</v>
      </c>
      <c r="AE128">
        <f t="shared" si="50"/>
        <v>0</v>
      </c>
    </row>
    <row r="129" spans="2:31" ht="20">
      <c r="B129" s="22">
        <v>1004</v>
      </c>
      <c r="C129" s="22">
        <v>804</v>
      </c>
      <c r="D129" s="18">
        <f t="shared" si="30"/>
        <v>1405.8321248</v>
      </c>
      <c r="E129" s="18">
        <f t="shared" si="31"/>
        <v>1204.9558435920001</v>
      </c>
      <c r="F129" s="18">
        <v>554</v>
      </c>
      <c r="G129" s="18">
        <v>806</v>
      </c>
      <c r="H129" s="13">
        <f t="shared" si="32"/>
        <v>331.7203528</v>
      </c>
      <c r="I129" s="13">
        <f t="shared" si="33"/>
        <v>1207.9532461880001</v>
      </c>
      <c r="J129" s="19">
        <f t="shared" si="53"/>
        <v>5.6009248000000298</v>
      </c>
      <c r="K129">
        <f t="shared" si="54"/>
        <v>0</v>
      </c>
      <c r="L129">
        <f t="shared" si="51"/>
        <v>5.8167937766666983E-2</v>
      </c>
      <c r="M129" s="9">
        <f t="shared" si="41"/>
        <v>1.9389312588888994</v>
      </c>
      <c r="N129" s="9">
        <f t="shared" si="52"/>
        <v>6.9801525320000382</v>
      </c>
      <c r="O129">
        <f t="shared" si="55"/>
        <v>3.5926392000000078</v>
      </c>
      <c r="P129">
        <f t="shared" si="56"/>
        <v>0</v>
      </c>
      <c r="Q129">
        <f t="shared" si="42"/>
        <v>3.7311055025000088E-2</v>
      </c>
      <c r="R129" s="9">
        <f t="shared" si="43"/>
        <v>1.2437018341666697</v>
      </c>
      <c r="S129" s="9">
        <f t="shared" si="44"/>
        <v>4.4773266030000114</v>
      </c>
      <c r="U129" s="6">
        <f t="shared" si="57"/>
        <v>10.913054699723238</v>
      </c>
      <c r="V129" s="10">
        <v>0</v>
      </c>
      <c r="X129">
        <f t="shared" si="58"/>
        <v>236.15938170952836</v>
      </c>
      <c r="Y129">
        <f t="shared" si="59"/>
        <v>313.24690425333097</v>
      </c>
      <c r="Z129" s="20">
        <f t="shared" si="45"/>
        <v>77.087522543802606</v>
      </c>
      <c r="AA129" s="9">
        <f t="shared" si="46"/>
        <v>1.2437018341666697</v>
      </c>
      <c r="AB129" s="9">
        <f t="shared" si="47"/>
        <v>1.9389312588888994</v>
      </c>
      <c r="AC129" s="21">
        <f t="shared" si="48"/>
        <v>77.087522543802606</v>
      </c>
      <c r="AD129" s="6">
        <f t="shared" si="49"/>
        <v>10.913054699723238</v>
      </c>
      <c r="AE129">
        <f t="shared" si="50"/>
        <v>0</v>
      </c>
    </row>
    <row r="130" spans="2:31" ht="20">
      <c r="B130" s="22">
        <v>1002</v>
      </c>
      <c r="C130" s="22">
        <v>804</v>
      </c>
      <c r="D130" s="18">
        <f t="shared" si="30"/>
        <v>1403.0316624</v>
      </c>
      <c r="E130" s="18">
        <f t="shared" si="31"/>
        <v>1204.9558435920001</v>
      </c>
      <c r="F130" s="18">
        <v>558</v>
      </c>
      <c r="G130" s="18">
        <v>808</v>
      </c>
      <c r="H130" s="13">
        <f t="shared" si="32"/>
        <v>333.55990080000004</v>
      </c>
      <c r="I130" s="13">
        <f t="shared" si="33"/>
        <v>1210.9506487839999</v>
      </c>
      <c r="J130" s="19">
        <f t="shared" si="53"/>
        <v>2.8004624000000149</v>
      </c>
      <c r="K130">
        <f t="shared" si="54"/>
        <v>0</v>
      </c>
      <c r="L130">
        <f t="shared" si="51"/>
        <v>2.9083968883333491E-2</v>
      </c>
      <c r="M130" s="9">
        <f t="shared" si="41"/>
        <v>0.96946562944444969</v>
      </c>
      <c r="N130" s="9">
        <f t="shared" si="52"/>
        <v>3.4900762660000191</v>
      </c>
      <c r="O130">
        <f t="shared" si="55"/>
        <v>1.8395480000000362</v>
      </c>
      <c r="P130">
        <f t="shared" si="56"/>
        <v>2.9974025959998016</v>
      </c>
      <c r="Q130">
        <f t="shared" si="42"/>
        <v>8.1399541790889235E-2</v>
      </c>
      <c r="R130" s="9">
        <f t="shared" si="43"/>
        <v>2.713318059696308</v>
      </c>
      <c r="S130" s="9">
        <f t="shared" si="44"/>
        <v>9.7679450149067097</v>
      </c>
      <c r="U130" s="6">
        <f t="shared" si="57"/>
        <v>10.833094827556874</v>
      </c>
      <c r="V130" s="10">
        <v>0</v>
      </c>
      <c r="X130">
        <f t="shared" si="58"/>
        <v>236.32617495372693</v>
      </c>
      <c r="Y130">
        <f t="shared" si="59"/>
        <v>313.03508174214778</v>
      </c>
      <c r="Z130" s="20">
        <f t="shared" si="45"/>
        <v>76.708906788420848</v>
      </c>
      <c r="AA130" s="9">
        <f t="shared" si="46"/>
        <v>2.713318059696308</v>
      </c>
      <c r="AB130" s="9">
        <f t="shared" si="47"/>
        <v>0.96946562944444969</v>
      </c>
      <c r="AC130" s="21">
        <f t="shared" si="48"/>
        <v>76.708906788420848</v>
      </c>
      <c r="AD130" s="6">
        <f t="shared" si="49"/>
        <v>10.833094827556874</v>
      </c>
      <c r="AE130">
        <f t="shared" si="50"/>
        <v>0</v>
      </c>
    </row>
    <row r="131" spans="2:31" ht="20">
      <c r="B131" s="22">
        <v>998</v>
      </c>
      <c r="C131" s="22">
        <v>806</v>
      </c>
      <c r="D131" s="18">
        <f t="shared" si="30"/>
        <v>1398.4243464000001</v>
      </c>
      <c r="E131" s="18">
        <f t="shared" si="31"/>
        <v>1207.9532461880001</v>
      </c>
      <c r="F131" s="18">
        <v>564</v>
      </c>
      <c r="G131" s="18">
        <v>808</v>
      </c>
      <c r="H131" s="13">
        <f t="shared" si="32"/>
        <v>337.14656639999998</v>
      </c>
      <c r="I131" s="13">
        <f t="shared" si="33"/>
        <v>1210.9506487839999</v>
      </c>
      <c r="J131" s="19">
        <f t="shared" si="53"/>
        <v>4.6073159999998552</v>
      </c>
      <c r="K131">
        <f t="shared" si="54"/>
        <v>-2.997402596000029</v>
      </c>
      <c r="L131">
        <f t="shared" si="51"/>
        <v>9.246848879570696E-2</v>
      </c>
      <c r="M131" s="9">
        <f t="shared" si="41"/>
        <v>3.0822829598568986</v>
      </c>
      <c r="N131" s="9">
        <f t="shared" si="52"/>
        <v>11.096218655484835</v>
      </c>
      <c r="O131">
        <f t="shared" si="55"/>
        <v>3.5866655999999466</v>
      </c>
      <c r="P131">
        <f t="shared" si="56"/>
        <v>0</v>
      </c>
      <c r="Q131">
        <f t="shared" si="42"/>
        <v>3.724901669999945E-2</v>
      </c>
      <c r="R131" s="9">
        <f t="shared" si="43"/>
        <v>1.2416338899999817</v>
      </c>
      <c r="S131" s="9">
        <f t="shared" si="44"/>
        <v>4.4698820039999339</v>
      </c>
      <c r="U131" s="6">
        <f t="shared" si="57"/>
        <v>10.741159542485637</v>
      </c>
      <c r="V131" s="10">
        <v>0</v>
      </c>
      <c r="X131">
        <f t="shared" si="58"/>
        <v>236.72031401573838</v>
      </c>
      <c r="Y131">
        <f t="shared" si="59"/>
        <v>312.87100763514297</v>
      </c>
      <c r="Z131" s="20">
        <f t="shared" si="45"/>
        <v>76.150693619404592</v>
      </c>
      <c r="AA131" s="9">
        <f t="shared" si="46"/>
        <v>1.2416338899999817</v>
      </c>
      <c r="AB131" s="9">
        <f t="shared" si="47"/>
        <v>3.0822829598568986</v>
      </c>
      <c r="AC131" s="21">
        <f t="shared" si="48"/>
        <v>76.150693619404592</v>
      </c>
      <c r="AD131" s="6">
        <f t="shared" si="49"/>
        <v>10.741159542485637</v>
      </c>
      <c r="AE131">
        <f t="shared" si="50"/>
        <v>0</v>
      </c>
    </row>
    <row r="132" spans="2:31" ht="20">
      <c r="B132" s="22">
        <v>994</v>
      </c>
      <c r="C132" s="22">
        <v>806</v>
      </c>
      <c r="D132" s="18">
        <f t="shared" ref="D132:D195" si="60">IF(B132&gt;=$A$24,B132+($A$14*B132*C132),B132-($A$14*B132*C132))</f>
        <v>1392.8194392</v>
      </c>
      <c r="E132" s="18">
        <f t="shared" ref="E132:E195" si="61">C132+($A$16*C132)</f>
        <v>1207.9532461880001</v>
      </c>
      <c r="F132" s="18">
        <v>570</v>
      </c>
      <c r="G132" s="18">
        <v>808</v>
      </c>
      <c r="H132" s="13">
        <f t="shared" ref="H132:H195" si="62">IF(F132&gt;=$A$24,F132+($A$14*F132*G132),F132-($A$14*F132*G132))</f>
        <v>340.73323200000004</v>
      </c>
      <c r="I132" s="13">
        <f t="shared" ref="I132:I195" si="63">G132+($A$16*G132)</f>
        <v>1210.9506487839999</v>
      </c>
      <c r="J132" s="19">
        <f t="shared" si="53"/>
        <v>5.6049072000000706</v>
      </c>
      <c r="K132">
        <f t="shared" si="54"/>
        <v>0</v>
      </c>
      <c r="L132">
        <f t="shared" si="51"/>
        <v>5.8209296650000741E-2</v>
      </c>
      <c r="M132" s="9">
        <f t="shared" si="41"/>
        <v>1.9403098883333578</v>
      </c>
      <c r="N132" s="9">
        <f t="shared" si="52"/>
        <v>6.9851155980000881</v>
      </c>
      <c r="O132">
        <f t="shared" si="55"/>
        <v>3.5866656000000603</v>
      </c>
      <c r="P132">
        <f t="shared" si="56"/>
        <v>0</v>
      </c>
      <c r="Q132">
        <f t="shared" si="42"/>
        <v>3.724901670000063E-2</v>
      </c>
      <c r="R132" s="9">
        <f t="shared" si="43"/>
        <v>1.241633890000021</v>
      </c>
      <c r="S132" s="9">
        <f t="shared" si="44"/>
        <v>4.469882004000076</v>
      </c>
      <c r="U132" s="6">
        <f t="shared" si="57"/>
        <v>10.694885630754062</v>
      </c>
      <c r="V132" s="10">
        <v>0</v>
      </c>
      <c r="X132">
        <f t="shared" si="58"/>
        <v>237.05762426775559</v>
      </c>
      <c r="Y132">
        <f t="shared" si="59"/>
        <v>312.70605653393255</v>
      </c>
      <c r="Z132" s="20">
        <f t="shared" si="45"/>
        <v>75.648432266176968</v>
      </c>
      <c r="AA132" s="9">
        <f t="shared" si="46"/>
        <v>1.241633890000021</v>
      </c>
      <c r="AB132" s="9">
        <f t="shared" si="47"/>
        <v>1.9403098883333578</v>
      </c>
      <c r="AC132" s="21">
        <f t="shared" si="48"/>
        <v>75.648432266176968</v>
      </c>
      <c r="AD132" s="6">
        <f t="shared" si="49"/>
        <v>10.694885630754062</v>
      </c>
      <c r="AE132">
        <f t="shared" si="50"/>
        <v>0</v>
      </c>
    </row>
    <row r="133" spans="2:31" ht="20">
      <c r="B133" s="22">
        <v>990</v>
      </c>
      <c r="C133" s="22">
        <v>806</v>
      </c>
      <c r="D133" s="18">
        <f t="shared" si="60"/>
        <v>1387.214532</v>
      </c>
      <c r="E133" s="18">
        <f t="shared" si="61"/>
        <v>1207.9532461880001</v>
      </c>
      <c r="F133" s="18">
        <v>574</v>
      </c>
      <c r="G133" s="18">
        <v>808</v>
      </c>
      <c r="H133" s="13">
        <f t="shared" si="62"/>
        <v>343.12434240000005</v>
      </c>
      <c r="I133" s="13">
        <f t="shared" si="63"/>
        <v>1210.9506487839999</v>
      </c>
      <c r="J133" s="19">
        <f t="shared" ref="J133:J164" si="64">D132-D133</f>
        <v>5.6049072000000706</v>
      </c>
      <c r="K133">
        <f t="shared" ref="K133:K164" si="65">E132-E133</f>
        <v>0</v>
      </c>
      <c r="L133">
        <f t="shared" si="51"/>
        <v>5.8209296650000741E-2</v>
      </c>
      <c r="M133" s="9">
        <f t="shared" si="41"/>
        <v>1.9403098883333578</v>
      </c>
      <c r="N133" s="9">
        <f t="shared" si="52"/>
        <v>6.9851155980000881</v>
      </c>
      <c r="O133">
        <f t="shared" ref="O133:O164" si="66">H133-H132</f>
        <v>2.3911104000000023</v>
      </c>
      <c r="P133">
        <f t="shared" ref="P133:P164" si="67">I133-I132</f>
        <v>0</v>
      </c>
      <c r="Q133">
        <f t="shared" si="42"/>
        <v>2.4832677800000025E-2</v>
      </c>
      <c r="R133" s="9">
        <f t="shared" si="43"/>
        <v>0.82775592666666742</v>
      </c>
      <c r="S133" s="9">
        <f t="shared" si="44"/>
        <v>2.979921336000003</v>
      </c>
      <c r="U133" s="6">
        <f t="shared" ref="U133:U164" si="68">SQRT((H131-D131)^2+(I131-E131)^2)/100</f>
        <v>10.612820128241369</v>
      </c>
      <c r="V133" s="10">
        <v>0</v>
      </c>
      <c r="X133">
        <f t="shared" ref="X133:X164" si="69">DEGREES(ATAN2(D133-$A$24,E133-$A$26))+180</f>
        <v>237.39752779260243</v>
      </c>
      <c r="Y133">
        <f t="shared" ref="Y133:Y164" si="70">DEGREES(ATAN2(H133-$A$24,I133-$A$26))+180</f>
        <v>312.59559979312894</v>
      </c>
      <c r="Z133" s="20">
        <f t="shared" si="45"/>
        <v>75.198072000526508</v>
      </c>
      <c r="AA133" s="9">
        <f t="shared" si="46"/>
        <v>0.82775592666666742</v>
      </c>
      <c r="AB133" s="9">
        <f t="shared" si="47"/>
        <v>1.9403098883333578</v>
      </c>
      <c r="AC133" s="21">
        <f t="shared" si="48"/>
        <v>75.198072000526508</v>
      </c>
      <c r="AD133" s="6">
        <f t="shared" si="49"/>
        <v>10.612820128241369</v>
      </c>
      <c r="AE133">
        <f t="shared" si="50"/>
        <v>0</v>
      </c>
    </row>
    <row r="134" spans="2:31" ht="20">
      <c r="B134" s="22">
        <v>988</v>
      </c>
      <c r="C134" s="22">
        <v>806</v>
      </c>
      <c r="D134" s="18">
        <f t="shared" si="60"/>
        <v>1384.4120783999999</v>
      </c>
      <c r="E134" s="18">
        <f t="shared" si="61"/>
        <v>1207.9532461880001</v>
      </c>
      <c r="F134" s="18">
        <v>580</v>
      </c>
      <c r="G134" s="18">
        <v>808</v>
      </c>
      <c r="H134" s="13">
        <f t="shared" si="62"/>
        <v>346.71100799999999</v>
      </c>
      <c r="I134" s="13">
        <f t="shared" si="63"/>
        <v>1210.9506487839999</v>
      </c>
      <c r="J134" s="19">
        <f t="shared" si="64"/>
        <v>2.8024536000000353</v>
      </c>
      <c r="K134">
        <f t="shared" si="65"/>
        <v>0</v>
      </c>
      <c r="L134">
        <f t="shared" si="51"/>
        <v>2.9104648325000371E-2</v>
      </c>
      <c r="M134" s="9">
        <f t="shared" ref="M134:M197" si="71">L134*$A$20*1000</f>
        <v>0.97015494416667891</v>
      </c>
      <c r="N134" s="9">
        <f t="shared" si="52"/>
        <v>3.492557799000044</v>
      </c>
      <c r="O134">
        <f t="shared" si="66"/>
        <v>3.5866655999999466</v>
      </c>
      <c r="P134">
        <f t="shared" si="67"/>
        <v>0</v>
      </c>
      <c r="Q134">
        <f t="shared" ref="Q134:Q197" si="72">SQRT((O134*$A$6)^2+(P134*$A$12)^2)</f>
        <v>3.724901669999945E-2</v>
      </c>
      <c r="R134" s="9">
        <f t="shared" ref="R134:R197" si="73">Q134*$A$20*1000</f>
        <v>1.2416338899999817</v>
      </c>
      <c r="S134" s="9">
        <f t="shared" ref="S134:S197" si="74">R134*$A$22</f>
        <v>4.4698820039999339</v>
      </c>
      <c r="U134" s="6">
        <f t="shared" si="68"/>
        <v>10.520904770041422</v>
      </c>
      <c r="V134" s="10">
        <v>0</v>
      </c>
      <c r="X134">
        <f t="shared" si="69"/>
        <v>237.56845387626154</v>
      </c>
      <c r="Y134">
        <f t="shared" si="70"/>
        <v>312.4291774992069</v>
      </c>
      <c r="Z134" s="20">
        <f t="shared" ref="Z134:Z197" si="75">IF(ABS(Y134-X134)&lt;=180,ABS(Y134-X134),IF(ABS(Y134-X134)&gt;180,360-ABS(Y134-X134),"0"))</f>
        <v>74.860723622945358</v>
      </c>
      <c r="AA134" s="9">
        <f t="shared" ref="AA134:AA189" si="76">$R134</f>
        <v>1.2416338899999817</v>
      </c>
      <c r="AB134" s="9">
        <f t="shared" ref="AB134:AB197" si="77">$M134</f>
        <v>0.97015494416667891</v>
      </c>
      <c r="AC134" s="21">
        <f t="shared" ref="AC134:AC197" si="78">$Z134</f>
        <v>74.860723622945358</v>
      </c>
      <c r="AD134" s="6">
        <f t="shared" ref="AD134:AD197" si="79">$U134</f>
        <v>10.520904770041422</v>
      </c>
      <c r="AE134">
        <f t="shared" ref="AE134:AE197" si="80">$V134</f>
        <v>0</v>
      </c>
    </row>
    <row r="135" spans="2:31" ht="20">
      <c r="B135" s="22">
        <v>982</v>
      </c>
      <c r="C135" s="22">
        <v>808</v>
      </c>
      <c r="D135" s="18">
        <f t="shared" si="60"/>
        <v>1376.9823968000001</v>
      </c>
      <c r="E135" s="18">
        <f t="shared" si="61"/>
        <v>1210.9506487839999</v>
      </c>
      <c r="F135" s="18">
        <v>586</v>
      </c>
      <c r="G135" s="18">
        <v>808</v>
      </c>
      <c r="H135" s="13">
        <f t="shared" si="62"/>
        <v>350.2976736</v>
      </c>
      <c r="I135" s="13">
        <f t="shared" si="63"/>
        <v>1210.9506487839999</v>
      </c>
      <c r="J135" s="19">
        <f t="shared" si="64"/>
        <v>7.4296815999998671</v>
      </c>
      <c r="K135">
        <f t="shared" si="65"/>
        <v>-2.9974025959998016</v>
      </c>
      <c r="L135">
        <f t="shared" ref="L135:L198" si="81">SQRT((J135*$A$6)^2+(K135*$A$12)^2)</f>
        <v>0.11051978315421307</v>
      </c>
      <c r="M135" s="9">
        <f t="shared" si="71"/>
        <v>3.6839927718071022</v>
      </c>
      <c r="N135" s="9">
        <f t="shared" ref="N135:N198" si="82">M135*$A$22</f>
        <v>13.262373978505568</v>
      </c>
      <c r="O135">
        <f t="shared" si="66"/>
        <v>3.5866656000000035</v>
      </c>
      <c r="P135">
        <f t="shared" si="67"/>
        <v>0</v>
      </c>
      <c r="Q135">
        <f t="shared" si="72"/>
        <v>3.724901670000004E-2</v>
      </c>
      <c r="R135" s="9">
        <f t="shared" si="73"/>
        <v>1.2416338900000012</v>
      </c>
      <c r="S135" s="9">
        <f t="shared" si="74"/>
        <v>4.4698820040000049</v>
      </c>
      <c r="U135" s="6">
        <f t="shared" si="68"/>
        <v>10.440944921037017</v>
      </c>
      <c r="V135" s="10">
        <v>0</v>
      </c>
      <c r="X135">
        <f t="shared" si="69"/>
        <v>238.13987618503654</v>
      </c>
      <c r="Y135">
        <f t="shared" si="70"/>
        <v>312.26186679010283</v>
      </c>
      <c r="Z135" s="20">
        <f t="shared" si="75"/>
        <v>74.121990605066287</v>
      </c>
      <c r="AA135" s="9">
        <f t="shared" si="76"/>
        <v>1.2416338900000012</v>
      </c>
      <c r="AB135" s="9">
        <f t="shared" si="77"/>
        <v>3.6839927718071022</v>
      </c>
      <c r="AC135" s="21">
        <f t="shared" si="78"/>
        <v>74.121990605066287</v>
      </c>
      <c r="AD135" s="6">
        <f t="shared" si="79"/>
        <v>10.440944921037017</v>
      </c>
      <c r="AE135">
        <f t="shared" si="80"/>
        <v>0</v>
      </c>
    </row>
    <row r="136" spans="2:31" ht="20">
      <c r="B136" s="22">
        <v>980</v>
      </c>
      <c r="C136" s="22">
        <v>808</v>
      </c>
      <c r="D136" s="18">
        <f t="shared" si="60"/>
        <v>1374.177952</v>
      </c>
      <c r="E136" s="18">
        <f t="shared" si="61"/>
        <v>1210.9506487839999</v>
      </c>
      <c r="F136" s="18">
        <v>590</v>
      </c>
      <c r="G136" s="18">
        <v>808</v>
      </c>
      <c r="H136" s="13">
        <f t="shared" si="62"/>
        <v>352.68878400000006</v>
      </c>
      <c r="I136" s="13">
        <f t="shared" si="63"/>
        <v>1210.9506487839999</v>
      </c>
      <c r="J136" s="19">
        <f t="shared" si="64"/>
        <v>2.8044448000000557</v>
      </c>
      <c r="K136">
        <f t="shared" si="65"/>
        <v>0</v>
      </c>
      <c r="L136">
        <f t="shared" si="81"/>
        <v>2.9125327766667247E-2</v>
      </c>
      <c r="M136" s="9">
        <f t="shared" si="71"/>
        <v>0.97084425888890824</v>
      </c>
      <c r="N136" s="9">
        <f t="shared" si="82"/>
        <v>3.4950393320000699</v>
      </c>
      <c r="O136">
        <f t="shared" si="66"/>
        <v>2.3911104000000591</v>
      </c>
      <c r="P136">
        <f t="shared" si="67"/>
        <v>0</v>
      </c>
      <c r="Q136">
        <f t="shared" si="72"/>
        <v>2.4832677800000615E-2</v>
      </c>
      <c r="R136" s="9">
        <f t="shared" si="73"/>
        <v>0.82775592666668718</v>
      </c>
      <c r="S136" s="9">
        <f t="shared" si="74"/>
        <v>2.979921336000074</v>
      </c>
      <c r="U136" s="6">
        <f t="shared" si="68"/>
        <v>10.377053993940805</v>
      </c>
      <c r="V136" s="10">
        <v>0</v>
      </c>
      <c r="X136">
        <f t="shared" si="69"/>
        <v>238.31295926538428</v>
      </c>
      <c r="Y136">
        <f t="shared" si="70"/>
        <v>312.1498306506536</v>
      </c>
      <c r="Z136" s="20">
        <f t="shared" si="75"/>
        <v>73.836871385269319</v>
      </c>
      <c r="AA136" s="9">
        <f t="shared" si="76"/>
        <v>0.82775592666668718</v>
      </c>
      <c r="AB136" s="9">
        <f t="shared" si="77"/>
        <v>0.97084425888890824</v>
      </c>
      <c r="AC136" s="21">
        <f t="shared" si="78"/>
        <v>73.836871385269319</v>
      </c>
      <c r="AD136" s="6">
        <f t="shared" si="79"/>
        <v>10.377053993940805</v>
      </c>
      <c r="AE136">
        <f t="shared" si="80"/>
        <v>0</v>
      </c>
    </row>
    <row r="137" spans="2:31" ht="20">
      <c r="B137" s="22">
        <v>976</v>
      </c>
      <c r="C137" s="22">
        <v>808</v>
      </c>
      <c r="D137" s="18">
        <f t="shared" si="60"/>
        <v>1368.5690623999999</v>
      </c>
      <c r="E137" s="18">
        <f t="shared" si="61"/>
        <v>1210.9506487839999</v>
      </c>
      <c r="F137" s="18">
        <v>598</v>
      </c>
      <c r="G137" s="18">
        <v>810</v>
      </c>
      <c r="H137" s="13">
        <f t="shared" si="62"/>
        <v>356.87563600000004</v>
      </c>
      <c r="I137" s="13">
        <f t="shared" si="63"/>
        <v>1213.9480513799999</v>
      </c>
      <c r="J137" s="19">
        <f t="shared" si="64"/>
        <v>5.6088896000001114</v>
      </c>
      <c r="K137">
        <f t="shared" si="65"/>
        <v>0</v>
      </c>
      <c r="L137">
        <f t="shared" si="81"/>
        <v>5.8250655533334493E-2</v>
      </c>
      <c r="M137" s="9">
        <f t="shared" si="71"/>
        <v>1.9416885177778165</v>
      </c>
      <c r="N137" s="9">
        <f t="shared" si="82"/>
        <v>6.9900786640001398</v>
      </c>
      <c r="O137">
        <f t="shared" si="66"/>
        <v>4.1868519999999876</v>
      </c>
      <c r="P137">
        <f t="shared" si="67"/>
        <v>2.997402596000029</v>
      </c>
      <c r="Q137">
        <f t="shared" si="72"/>
        <v>9.0286247423020924E-2</v>
      </c>
      <c r="R137" s="9">
        <f t="shared" si="73"/>
        <v>3.009541580767364</v>
      </c>
      <c r="S137" s="9">
        <f t="shared" si="74"/>
        <v>10.83434969076251</v>
      </c>
      <c r="U137" s="6">
        <f t="shared" si="68"/>
        <v>10.266847232</v>
      </c>
      <c r="V137" s="10">
        <v>0</v>
      </c>
      <c r="X137">
        <f t="shared" si="69"/>
        <v>238.66106967704224</v>
      </c>
      <c r="Y137">
        <f t="shared" si="70"/>
        <v>311.82575093868513</v>
      </c>
      <c r="Z137" s="20">
        <f t="shared" si="75"/>
        <v>73.164681261642897</v>
      </c>
      <c r="AA137" s="9">
        <f t="shared" si="76"/>
        <v>3.009541580767364</v>
      </c>
      <c r="AB137" s="9">
        <f t="shared" si="77"/>
        <v>1.9416885177778165</v>
      </c>
      <c r="AC137" s="21">
        <f t="shared" si="78"/>
        <v>73.164681261642897</v>
      </c>
      <c r="AD137" s="6">
        <f t="shared" si="79"/>
        <v>10.266847232</v>
      </c>
      <c r="AE137">
        <f t="shared" si="80"/>
        <v>0</v>
      </c>
    </row>
    <row r="138" spans="2:31" ht="20">
      <c r="B138" s="22">
        <v>972</v>
      </c>
      <c r="C138" s="22">
        <v>808</v>
      </c>
      <c r="D138" s="18">
        <f t="shared" si="60"/>
        <v>1362.9601728</v>
      </c>
      <c r="E138" s="18">
        <f t="shared" si="61"/>
        <v>1210.9506487839999</v>
      </c>
      <c r="F138" s="18">
        <v>602</v>
      </c>
      <c r="G138" s="18">
        <v>810</v>
      </c>
      <c r="H138" s="13">
        <f t="shared" si="62"/>
        <v>359.262764</v>
      </c>
      <c r="I138" s="13">
        <f t="shared" si="63"/>
        <v>1213.9480513799999</v>
      </c>
      <c r="J138" s="19">
        <f t="shared" si="64"/>
        <v>5.608889599999884</v>
      </c>
      <c r="K138">
        <f t="shared" si="65"/>
        <v>0</v>
      </c>
      <c r="L138">
        <f t="shared" si="81"/>
        <v>5.8250655533332134E-2</v>
      </c>
      <c r="M138" s="9">
        <f t="shared" si="71"/>
        <v>1.9416885177777379</v>
      </c>
      <c r="N138" s="9">
        <f t="shared" si="82"/>
        <v>6.9900786639998564</v>
      </c>
      <c r="O138">
        <f t="shared" si="66"/>
        <v>2.3871279999999615</v>
      </c>
      <c r="P138">
        <f t="shared" si="67"/>
        <v>0</v>
      </c>
      <c r="Q138">
        <f t="shared" si="72"/>
        <v>2.479131891666627E-2</v>
      </c>
      <c r="R138" s="9">
        <f t="shared" si="73"/>
        <v>0.82637729722220898</v>
      </c>
      <c r="S138" s="9">
        <f t="shared" si="74"/>
        <v>2.9749582699999526</v>
      </c>
      <c r="U138" s="6">
        <f t="shared" si="68"/>
        <v>10.214891679999999</v>
      </c>
      <c r="V138" s="10">
        <v>0</v>
      </c>
      <c r="X138">
        <f t="shared" si="69"/>
        <v>239.01177508267114</v>
      </c>
      <c r="Y138">
        <f t="shared" si="70"/>
        <v>311.71286116935039</v>
      </c>
      <c r="Z138" s="20">
        <f t="shared" si="75"/>
        <v>72.701086086679254</v>
      </c>
      <c r="AA138" s="9">
        <f t="shared" si="76"/>
        <v>0.82637729722220898</v>
      </c>
      <c r="AB138" s="9">
        <f t="shared" si="77"/>
        <v>1.9416885177777379</v>
      </c>
      <c r="AC138" s="21">
        <f t="shared" si="78"/>
        <v>72.701086086679254</v>
      </c>
      <c r="AD138" s="6">
        <f t="shared" si="79"/>
        <v>10.214891679999999</v>
      </c>
      <c r="AE138">
        <f t="shared" si="80"/>
        <v>0</v>
      </c>
    </row>
    <row r="139" spans="2:31" ht="20">
      <c r="B139" s="22">
        <v>968</v>
      </c>
      <c r="C139" s="22">
        <v>810</v>
      </c>
      <c r="D139" s="18">
        <f t="shared" si="60"/>
        <v>1358.315024</v>
      </c>
      <c r="E139" s="18">
        <f t="shared" si="61"/>
        <v>1213.9480513799999</v>
      </c>
      <c r="F139" s="18">
        <v>606</v>
      </c>
      <c r="G139" s="18">
        <v>810</v>
      </c>
      <c r="H139" s="13">
        <f t="shared" si="62"/>
        <v>361.64989200000002</v>
      </c>
      <c r="I139" s="13">
        <f t="shared" si="63"/>
        <v>1213.9480513799999</v>
      </c>
      <c r="J139" s="19">
        <f t="shared" si="64"/>
        <v>4.6451488000000154</v>
      </c>
      <c r="K139">
        <f t="shared" si="65"/>
        <v>-2.997402596000029</v>
      </c>
      <c r="L139">
        <f t="shared" si="81"/>
        <v>9.2672414231448882E-2</v>
      </c>
      <c r="M139" s="9">
        <f t="shared" si="71"/>
        <v>3.0890804743816296</v>
      </c>
      <c r="N139" s="9">
        <f t="shared" si="82"/>
        <v>11.120689707773867</v>
      </c>
      <c r="O139">
        <f t="shared" si="66"/>
        <v>2.3871280000000183</v>
      </c>
      <c r="P139">
        <f t="shared" si="67"/>
        <v>0</v>
      </c>
      <c r="Q139">
        <f t="shared" si="72"/>
        <v>2.479131891666686E-2</v>
      </c>
      <c r="R139" s="9">
        <f t="shared" si="73"/>
        <v>0.82637729722222875</v>
      </c>
      <c r="S139" s="9">
        <f t="shared" si="74"/>
        <v>2.9749582700000237</v>
      </c>
      <c r="U139" s="6">
        <f t="shared" si="68"/>
        <v>10.116978666792248</v>
      </c>
      <c r="V139" s="10">
        <v>0</v>
      </c>
      <c r="X139">
        <f t="shared" si="69"/>
        <v>239.41617381621575</v>
      </c>
      <c r="Y139">
        <f t="shared" si="70"/>
        <v>311.59957347407044</v>
      </c>
      <c r="Z139" s="20">
        <f t="shared" si="75"/>
        <v>72.183399657854693</v>
      </c>
      <c r="AA139" s="9">
        <f t="shared" si="76"/>
        <v>0.82637729722222875</v>
      </c>
      <c r="AB139" s="9">
        <f t="shared" si="77"/>
        <v>3.0890804743816296</v>
      </c>
      <c r="AC139" s="21">
        <f t="shared" si="78"/>
        <v>72.183399657854693</v>
      </c>
      <c r="AD139" s="6">
        <f t="shared" si="79"/>
        <v>10.116978666792248</v>
      </c>
      <c r="AE139">
        <f t="shared" si="80"/>
        <v>0</v>
      </c>
    </row>
    <row r="140" spans="2:31" ht="20">
      <c r="B140" s="22">
        <v>964</v>
      </c>
      <c r="C140" s="22">
        <v>810</v>
      </c>
      <c r="D140" s="18">
        <f t="shared" si="60"/>
        <v>1352.7021519999998</v>
      </c>
      <c r="E140" s="18">
        <f t="shared" si="61"/>
        <v>1213.9480513799999</v>
      </c>
      <c r="F140" s="18">
        <v>612</v>
      </c>
      <c r="G140" s="18">
        <v>812</v>
      </c>
      <c r="H140" s="13">
        <f t="shared" si="62"/>
        <v>364.62127680000003</v>
      </c>
      <c r="I140" s="13">
        <f t="shared" si="63"/>
        <v>1216.945453976</v>
      </c>
      <c r="J140" s="19">
        <f t="shared" si="64"/>
        <v>5.6128720000001522</v>
      </c>
      <c r="K140">
        <f t="shared" si="65"/>
        <v>0</v>
      </c>
      <c r="L140">
        <f t="shared" si="81"/>
        <v>5.8292014416668252E-2</v>
      </c>
      <c r="M140" s="9">
        <f t="shared" si="71"/>
        <v>1.9430671472222751</v>
      </c>
      <c r="N140" s="9">
        <f t="shared" si="82"/>
        <v>6.9950417300001906</v>
      </c>
      <c r="O140">
        <f t="shared" si="66"/>
        <v>2.9713848000000098</v>
      </c>
      <c r="P140">
        <f t="shared" si="67"/>
        <v>2.997402596000029</v>
      </c>
      <c r="Q140">
        <f t="shared" si="72"/>
        <v>8.4930481508642047E-2</v>
      </c>
      <c r="R140" s="9">
        <f t="shared" si="73"/>
        <v>2.8310160502880684</v>
      </c>
      <c r="S140" s="9">
        <f t="shared" si="74"/>
        <v>10.191657781037046</v>
      </c>
      <c r="U140" s="6">
        <f t="shared" si="68"/>
        <v>10.037018844528273</v>
      </c>
      <c r="V140" s="10">
        <v>0</v>
      </c>
      <c r="X140">
        <f t="shared" si="69"/>
        <v>239.77111300659467</v>
      </c>
      <c r="Y140">
        <f t="shared" si="70"/>
        <v>311.33187609299034</v>
      </c>
      <c r="Z140" s="20">
        <f t="shared" si="75"/>
        <v>71.560763086395667</v>
      </c>
      <c r="AA140" s="9">
        <f t="shared" si="76"/>
        <v>2.8310160502880684</v>
      </c>
      <c r="AB140" s="9">
        <f t="shared" si="77"/>
        <v>1.9430671472222751</v>
      </c>
      <c r="AC140" s="21">
        <f t="shared" si="78"/>
        <v>71.560763086395667</v>
      </c>
      <c r="AD140" s="6">
        <f t="shared" si="79"/>
        <v>10.037018844528273</v>
      </c>
      <c r="AE140">
        <f t="shared" si="80"/>
        <v>0</v>
      </c>
    </row>
    <row r="141" spans="2:31" ht="20">
      <c r="B141" s="22">
        <v>960</v>
      </c>
      <c r="C141" s="22">
        <v>810</v>
      </c>
      <c r="D141" s="18">
        <f t="shared" si="60"/>
        <v>1347.0892799999999</v>
      </c>
      <c r="E141" s="18">
        <f t="shared" si="61"/>
        <v>1213.9480513799999</v>
      </c>
      <c r="F141" s="18">
        <v>618</v>
      </c>
      <c r="G141" s="18">
        <v>812</v>
      </c>
      <c r="H141" s="13">
        <f t="shared" si="62"/>
        <v>368.19599520000003</v>
      </c>
      <c r="I141" s="13">
        <f t="shared" si="63"/>
        <v>1216.945453976</v>
      </c>
      <c r="J141" s="19">
        <f t="shared" si="64"/>
        <v>5.6128719999999248</v>
      </c>
      <c r="K141">
        <f t="shared" si="65"/>
        <v>0</v>
      </c>
      <c r="L141">
        <f t="shared" si="81"/>
        <v>5.8292014416665892E-2</v>
      </c>
      <c r="M141" s="9">
        <f t="shared" si="71"/>
        <v>1.9430671472221963</v>
      </c>
      <c r="N141" s="9">
        <f t="shared" si="82"/>
        <v>6.9950417299999073</v>
      </c>
      <c r="O141">
        <f t="shared" si="66"/>
        <v>3.5747183999999947</v>
      </c>
      <c r="P141">
        <f t="shared" si="67"/>
        <v>0</v>
      </c>
      <c r="Q141">
        <f t="shared" si="72"/>
        <v>3.7124940049999951E-2</v>
      </c>
      <c r="R141" s="9">
        <f t="shared" si="73"/>
        <v>1.237498001666665</v>
      </c>
      <c r="S141" s="9">
        <f t="shared" si="74"/>
        <v>4.4549928059999946</v>
      </c>
      <c r="U141" s="6">
        <f t="shared" si="68"/>
        <v>9.9666513200000004</v>
      </c>
      <c r="V141" s="10">
        <v>0</v>
      </c>
      <c r="X141">
        <f t="shared" si="69"/>
        <v>240.12863322779828</v>
      </c>
      <c r="Y141">
        <f t="shared" si="70"/>
        <v>311.16083170504601</v>
      </c>
      <c r="Z141" s="20">
        <f t="shared" si="75"/>
        <v>71.032198477247732</v>
      </c>
      <c r="AA141" s="9">
        <f t="shared" si="76"/>
        <v>1.237498001666665</v>
      </c>
      <c r="AB141" s="9">
        <f t="shared" si="77"/>
        <v>1.9430671472221963</v>
      </c>
      <c r="AC141" s="21">
        <f t="shared" si="78"/>
        <v>71.032198477247732</v>
      </c>
      <c r="AD141" s="6">
        <f t="shared" si="79"/>
        <v>9.9666513200000004</v>
      </c>
      <c r="AE141">
        <f t="shared" si="80"/>
        <v>0</v>
      </c>
    </row>
    <row r="142" spans="2:31" ht="20">
      <c r="B142" s="22">
        <v>956</v>
      </c>
      <c r="C142" s="22">
        <v>810</v>
      </c>
      <c r="D142" s="18">
        <f t="shared" si="60"/>
        <v>570.52359200000001</v>
      </c>
      <c r="E142" s="18">
        <f t="shared" si="61"/>
        <v>1213.9480513799999</v>
      </c>
      <c r="F142" s="18">
        <v>622</v>
      </c>
      <c r="G142" s="18">
        <v>814</v>
      </c>
      <c r="H142" s="13">
        <f t="shared" si="62"/>
        <v>369.95987760000003</v>
      </c>
      <c r="I142" s="13">
        <f t="shared" si="63"/>
        <v>1219.942856572</v>
      </c>
      <c r="J142" s="19">
        <f t="shared" si="64"/>
        <v>776.56568799999991</v>
      </c>
      <c r="K142">
        <f t="shared" si="65"/>
        <v>0</v>
      </c>
      <c r="L142">
        <f t="shared" si="81"/>
        <v>8.0649582389166667</v>
      </c>
      <c r="M142" s="9">
        <f t="shared" si="71"/>
        <v>268.83194129722222</v>
      </c>
      <c r="N142" s="9">
        <f t="shared" si="82"/>
        <v>967.79498866999995</v>
      </c>
      <c r="O142">
        <f t="shared" si="66"/>
        <v>1.7638824</v>
      </c>
      <c r="P142">
        <f t="shared" si="67"/>
        <v>2.997402596000029</v>
      </c>
      <c r="Q142">
        <f t="shared" si="72"/>
        <v>8.1218702330935033E-2</v>
      </c>
      <c r="R142" s="9">
        <f t="shared" si="73"/>
        <v>2.7072900776978344</v>
      </c>
      <c r="S142" s="9">
        <f t="shared" si="74"/>
        <v>9.7462442797122044</v>
      </c>
      <c r="U142" s="6">
        <f t="shared" si="68"/>
        <v>9.8808542158981378</v>
      </c>
      <c r="V142" s="10">
        <v>0</v>
      </c>
      <c r="X142">
        <f t="shared" si="69"/>
        <v>300.02373388895745</v>
      </c>
      <c r="Y142">
        <f t="shared" si="70"/>
        <v>310.95075790277423</v>
      </c>
      <c r="Z142" s="20">
        <f t="shared" si="75"/>
        <v>10.927024013816776</v>
      </c>
      <c r="AA142" s="9">
        <f t="shared" si="76"/>
        <v>2.7072900776978344</v>
      </c>
      <c r="AB142" s="9">
        <f t="shared" si="77"/>
        <v>268.83194129722222</v>
      </c>
      <c r="AC142" s="21">
        <f t="shared" si="78"/>
        <v>10.927024013816776</v>
      </c>
      <c r="AD142" s="6">
        <f t="shared" si="79"/>
        <v>9.8808542158981378</v>
      </c>
      <c r="AE142">
        <f t="shared" si="80"/>
        <v>0</v>
      </c>
    </row>
    <row r="143" spans="2:31" ht="20">
      <c r="B143" s="22">
        <v>952</v>
      </c>
      <c r="C143" s="22">
        <v>810</v>
      </c>
      <c r="D143" s="18">
        <f t="shared" si="60"/>
        <v>568.13646399999993</v>
      </c>
      <c r="E143" s="18">
        <f t="shared" si="61"/>
        <v>1213.9480513799999</v>
      </c>
      <c r="F143" s="18">
        <v>628</v>
      </c>
      <c r="G143" s="18">
        <v>814</v>
      </c>
      <c r="H143" s="13">
        <f t="shared" si="62"/>
        <v>373.52862240000002</v>
      </c>
      <c r="I143" s="13">
        <f t="shared" si="63"/>
        <v>1219.942856572</v>
      </c>
      <c r="J143" s="19">
        <f t="shared" si="64"/>
        <v>2.3871280000000752</v>
      </c>
      <c r="K143">
        <f t="shared" si="65"/>
        <v>0</v>
      </c>
      <c r="L143">
        <f t="shared" si="81"/>
        <v>2.479131891666745E-2</v>
      </c>
      <c r="M143" s="9">
        <f t="shared" si="71"/>
        <v>0.82637729722224829</v>
      </c>
      <c r="N143" s="9">
        <f t="shared" si="82"/>
        <v>2.9749582700000938</v>
      </c>
      <c r="O143">
        <f t="shared" si="66"/>
        <v>3.5687447999999904</v>
      </c>
      <c r="P143">
        <f t="shared" si="67"/>
        <v>0</v>
      </c>
      <c r="Q143">
        <f t="shared" si="72"/>
        <v>3.7062901724999903E-2</v>
      </c>
      <c r="R143" s="9">
        <f t="shared" si="73"/>
        <v>1.2354300574999968</v>
      </c>
      <c r="S143" s="9">
        <f t="shared" si="74"/>
        <v>4.447548206999989</v>
      </c>
      <c r="U143" s="6">
        <f t="shared" si="68"/>
        <v>9.7889787386062714</v>
      </c>
      <c r="V143" s="10">
        <v>0</v>
      </c>
      <c r="X143">
        <f t="shared" si="69"/>
        <v>300.17563411981138</v>
      </c>
      <c r="Y143">
        <f t="shared" si="70"/>
        <v>310.77876825434851</v>
      </c>
      <c r="Z143" s="20">
        <f t="shared" si="75"/>
        <v>10.603134134537129</v>
      </c>
      <c r="AA143" s="9">
        <f t="shared" si="76"/>
        <v>1.2354300574999968</v>
      </c>
      <c r="AB143" s="9">
        <f t="shared" si="77"/>
        <v>0.82637729722224829</v>
      </c>
      <c r="AC143" s="21">
        <f t="shared" si="78"/>
        <v>10.603134134537129</v>
      </c>
      <c r="AD143" s="6">
        <f t="shared" si="79"/>
        <v>9.7889787386062714</v>
      </c>
      <c r="AE143">
        <f t="shared" si="80"/>
        <v>0</v>
      </c>
    </row>
    <row r="144" spans="2:31" ht="20">
      <c r="B144" s="22">
        <v>948</v>
      </c>
      <c r="C144" s="22">
        <v>810</v>
      </c>
      <c r="D144" s="18">
        <f t="shared" si="60"/>
        <v>565.74933600000008</v>
      </c>
      <c r="E144" s="18">
        <f t="shared" si="61"/>
        <v>1213.9480513799999</v>
      </c>
      <c r="F144" s="18">
        <v>633</v>
      </c>
      <c r="G144" s="18">
        <v>816</v>
      </c>
      <c r="H144" s="13">
        <f t="shared" si="62"/>
        <v>375.87236160000003</v>
      </c>
      <c r="I144" s="13">
        <f t="shared" si="63"/>
        <v>1222.940259168</v>
      </c>
      <c r="J144" s="19">
        <f t="shared" si="64"/>
        <v>2.3871279999998478</v>
      </c>
      <c r="K144">
        <f t="shared" si="65"/>
        <v>0</v>
      </c>
      <c r="L144">
        <f t="shared" si="81"/>
        <v>2.4791318916665087E-2</v>
      </c>
      <c r="M144" s="9">
        <f t="shared" si="71"/>
        <v>0.82637729722216957</v>
      </c>
      <c r="N144" s="9">
        <f t="shared" si="82"/>
        <v>2.9749582699998105</v>
      </c>
      <c r="O144">
        <f t="shared" si="66"/>
        <v>2.3437392000000159</v>
      </c>
      <c r="P144">
        <f t="shared" si="67"/>
        <v>2.997402596000029</v>
      </c>
      <c r="Q144">
        <f t="shared" si="72"/>
        <v>8.2785111035136777E-2</v>
      </c>
      <c r="R144" s="9">
        <f t="shared" si="73"/>
        <v>2.759503701171226</v>
      </c>
      <c r="S144" s="9">
        <f t="shared" si="74"/>
        <v>9.9342133242164135</v>
      </c>
      <c r="U144" s="6">
        <f t="shared" si="68"/>
        <v>2.0065328610121189</v>
      </c>
      <c r="V144" s="10">
        <v>0</v>
      </c>
      <c r="X144">
        <f t="shared" si="69"/>
        <v>300.32706748194408</v>
      </c>
      <c r="Y144">
        <f t="shared" si="70"/>
        <v>310.54079890556454</v>
      </c>
      <c r="Z144" s="20">
        <f t="shared" si="75"/>
        <v>10.213731423620459</v>
      </c>
      <c r="AA144" s="9">
        <f t="shared" si="76"/>
        <v>2.759503701171226</v>
      </c>
      <c r="AB144" s="9">
        <f t="shared" si="77"/>
        <v>0.82637729722216957</v>
      </c>
      <c r="AC144" s="21">
        <f t="shared" si="78"/>
        <v>10.213731423620459</v>
      </c>
      <c r="AD144" s="6">
        <f t="shared" si="79"/>
        <v>2.0065328610121189</v>
      </c>
      <c r="AE144">
        <f t="shared" si="80"/>
        <v>0</v>
      </c>
    </row>
    <row r="145" spans="2:31" ht="20">
      <c r="B145" s="22">
        <v>946</v>
      </c>
      <c r="C145" s="22">
        <v>810</v>
      </c>
      <c r="D145" s="18">
        <f t="shared" si="60"/>
        <v>564.55577200000005</v>
      </c>
      <c r="E145" s="18">
        <f t="shared" si="61"/>
        <v>1213.9480513799999</v>
      </c>
      <c r="F145" s="18">
        <v>638</v>
      </c>
      <c r="G145" s="18">
        <v>818</v>
      </c>
      <c r="H145" s="13">
        <f t="shared" si="62"/>
        <v>378.20614480000006</v>
      </c>
      <c r="I145" s="13">
        <f t="shared" si="63"/>
        <v>1225.937661764</v>
      </c>
      <c r="J145" s="19">
        <f t="shared" si="64"/>
        <v>1.1935640000000376</v>
      </c>
      <c r="K145">
        <f t="shared" si="65"/>
        <v>0</v>
      </c>
      <c r="L145">
        <f t="shared" si="81"/>
        <v>1.2395659458333725E-2</v>
      </c>
      <c r="M145" s="9">
        <f t="shared" si="71"/>
        <v>0.41318864861112414</v>
      </c>
      <c r="N145" s="9">
        <f t="shared" si="82"/>
        <v>1.4874791350000469</v>
      </c>
      <c r="O145">
        <f t="shared" si="66"/>
        <v>2.3337832000000276</v>
      </c>
      <c r="P145">
        <f t="shared" si="67"/>
        <v>2.997402596000029</v>
      </c>
      <c r="Q145">
        <f t="shared" si="72"/>
        <v>8.2754768911159973E-2</v>
      </c>
      <c r="R145" s="9">
        <f t="shared" si="73"/>
        <v>2.7584922970386656</v>
      </c>
      <c r="S145" s="9">
        <f t="shared" si="74"/>
        <v>9.930572269339196</v>
      </c>
      <c r="U145" s="6">
        <f t="shared" si="68"/>
        <v>1.9470015331658239</v>
      </c>
      <c r="V145" s="10">
        <v>0</v>
      </c>
      <c r="X145">
        <f t="shared" si="69"/>
        <v>300.40260909972295</v>
      </c>
      <c r="Y145">
        <f t="shared" si="70"/>
        <v>310.30371244604623</v>
      </c>
      <c r="Z145" s="20">
        <f t="shared" si="75"/>
        <v>9.901103346323282</v>
      </c>
      <c r="AA145" s="9">
        <f t="shared" si="76"/>
        <v>2.7584922970386656</v>
      </c>
      <c r="AB145" s="9">
        <f t="shared" si="77"/>
        <v>0.41318864861112414</v>
      </c>
      <c r="AC145" s="21">
        <f t="shared" si="78"/>
        <v>9.901103346323282</v>
      </c>
      <c r="AD145" s="6">
        <f t="shared" si="79"/>
        <v>1.9470015331658239</v>
      </c>
      <c r="AE145">
        <f t="shared" si="80"/>
        <v>0</v>
      </c>
    </row>
    <row r="146" spans="2:31" ht="20">
      <c r="B146" s="22">
        <v>942</v>
      </c>
      <c r="C146" s="22">
        <v>810</v>
      </c>
      <c r="D146" s="18">
        <f t="shared" si="60"/>
        <v>562.16864400000009</v>
      </c>
      <c r="E146" s="18">
        <f t="shared" si="61"/>
        <v>1213.9480513799999</v>
      </c>
      <c r="F146" s="18">
        <v>644</v>
      </c>
      <c r="G146" s="18">
        <v>820</v>
      </c>
      <c r="H146" s="13">
        <f t="shared" si="62"/>
        <v>381.12177600000001</v>
      </c>
      <c r="I146" s="13">
        <f t="shared" si="63"/>
        <v>1228.9350643600001</v>
      </c>
      <c r="J146" s="19">
        <f t="shared" si="64"/>
        <v>2.3871279999999615</v>
      </c>
      <c r="K146">
        <f t="shared" si="65"/>
        <v>0</v>
      </c>
      <c r="L146">
        <f t="shared" si="81"/>
        <v>2.479131891666627E-2</v>
      </c>
      <c r="M146" s="9">
        <f t="shared" si="71"/>
        <v>0.82637729722220898</v>
      </c>
      <c r="N146" s="9">
        <f t="shared" si="82"/>
        <v>2.9749582699999526</v>
      </c>
      <c r="O146">
        <f t="shared" si="66"/>
        <v>2.9156311999999502</v>
      </c>
      <c r="P146">
        <f t="shared" si="67"/>
        <v>2.997402596000029</v>
      </c>
      <c r="Q146">
        <f t="shared" si="72"/>
        <v>8.4721813321476352E-2</v>
      </c>
      <c r="R146" s="9">
        <f t="shared" si="73"/>
        <v>2.8240604440492119</v>
      </c>
      <c r="S146" s="9">
        <f t="shared" si="74"/>
        <v>10.166617598577163</v>
      </c>
      <c r="U146" s="6">
        <f t="shared" si="68"/>
        <v>1.9008978196684021</v>
      </c>
      <c r="V146" s="10">
        <v>0</v>
      </c>
      <c r="X146">
        <f t="shared" si="69"/>
        <v>300.55334224774072</v>
      </c>
      <c r="Y146">
        <f t="shared" si="70"/>
        <v>310.03868256074185</v>
      </c>
      <c r="Z146" s="20">
        <f t="shared" si="75"/>
        <v>9.4853403130011316</v>
      </c>
      <c r="AA146" s="9">
        <f t="shared" si="76"/>
        <v>2.8240604440492119</v>
      </c>
      <c r="AB146" s="9">
        <f t="shared" si="77"/>
        <v>0.82637729722220898</v>
      </c>
      <c r="AC146" s="21">
        <f t="shared" si="78"/>
        <v>9.4853403130011316</v>
      </c>
      <c r="AD146" s="6">
        <f t="shared" si="79"/>
        <v>1.9008978196684021</v>
      </c>
      <c r="AE146">
        <f t="shared" si="80"/>
        <v>0</v>
      </c>
    </row>
    <row r="147" spans="2:31" ht="20">
      <c r="B147" s="22">
        <v>938</v>
      </c>
      <c r="C147" s="22">
        <v>812</v>
      </c>
      <c r="D147" s="18">
        <f t="shared" si="60"/>
        <v>558.84764319999999</v>
      </c>
      <c r="E147" s="18">
        <f t="shared" si="61"/>
        <v>1216.945453976</v>
      </c>
      <c r="F147" s="18">
        <v>649</v>
      </c>
      <c r="G147" s="18">
        <v>820</v>
      </c>
      <c r="H147" s="13">
        <f t="shared" si="62"/>
        <v>384.08079600000002</v>
      </c>
      <c r="I147" s="13">
        <f t="shared" si="63"/>
        <v>1228.9350643600001</v>
      </c>
      <c r="J147" s="19">
        <f t="shared" si="64"/>
        <v>3.3210008000000926</v>
      </c>
      <c r="K147">
        <f t="shared" si="65"/>
        <v>-2.997402596000029</v>
      </c>
      <c r="L147">
        <f t="shared" si="81"/>
        <v>8.6316064862462696E-2</v>
      </c>
      <c r="M147" s="9">
        <f t="shared" si="71"/>
        <v>2.8772021620820896</v>
      </c>
      <c r="N147" s="9">
        <f t="shared" si="82"/>
        <v>10.357927783495523</v>
      </c>
      <c r="O147">
        <f t="shared" si="66"/>
        <v>2.9590200000000095</v>
      </c>
      <c r="P147">
        <f t="shared" si="67"/>
        <v>0</v>
      </c>
      <c r="Q147">
        <f t="shared" si="72"/>
        <v>3.0730655625000103E-2</v>
      </c>
      <c r="R147" s="9">
        <f t="shared" si="73"/>
        <v>1.0243551875000034</v>
      </c>
      <c r="S147" s="9">
        <f t="shared" si="74"/>
        <v>3.6876786750000123</v>
      </c>
      <c r="U147" s="6">
        <f t="shared" si="68"/>
        <v>1.8673493062289952</v>
      </c>
      <c r="V147" s="10">
        <v>0</v>
      </c>
      <c r="X147">
        <f t="shared" si="69"/>
        <v>300.6506363347861</v>
      </c>
      <c r="Y147">
        <f t="shared" si="70"/>
        <v>309.89412975086407</v>
      </c>
      <c r="Z147" s="20">
        <f t="shared" si="75"/>
        <v>9.2434934160779676</v>
      </c>
      <c r="AA147" s="9">
        <f t="shared" si="76"/>
        <v>1.0243551875000034</v>
      </c>
      <c r="AB147" s="9">
        <f t="shared" si="77"/>
        <v>2.8772021620820896</v>
      </c>
      <c r="AC147" s="21">
        <f t="shared" si="78"/>
        <v>9.2434934160779676</v>
      </c>
      <c r="AD147" s="6">
        <f t="shared" si="79"/>
        <v>1.8673493062289952</v>
      </c>
      <c r="AE147">
        <f t="shared" si="80"/>
        <v>0</v>
      </c>
    </row>
    <row r="148" spans="2:31" ht="20">
      <c r="B148" s="22">
        <v>934</v>
      </c>
      <c r="C148" s="22">
        <v>812</v>
      </c>
      <c r="D148" s="18">
        <f t="shared" si="60"/>
        <v>556.46449759999996</v>
      </c>
      <c r="E148" s="18">
        <f t="shared" si="61"/>
        <v>1216.945453976</v>
      </c>
      <c r="F148" s="18">
        <v>655</v>
      </c>
      <c r="G148" s="18">
        <v>822</v>
      </c>
      <c r="H148" s="13">
        <f t="shared" si="62"/>
        <v>386.97950200000002</v>
      </c>
      <c r="I148" s="13">
        <f t="shared" si="63"/>
        <v>1231.9324669560001</v>
      </c>
      <c r="J148" s="19">
        <f t="shared" si="64"/>
        <v>2.3831456000000344</v>
      </c>
      <c r="K148">
        <f t="shared" si="65"/>
        <v>0</v>
      </c>
      <c r="L148">
        <f t="shared" si="81"/>
        <v>2.4749960033333695E-2</v>
      </c>
      <c r="M148" s="9">
        <f t="shared" si="71"/>
        <v>0.82499866777778985</v>
      </c>
      <c r="N148" s="9">
        <f t="shared" si="82"/>
        <v>2.9699952040000435</v>
      </c>
      <c r="O148">
        <f t="shared" si="66"/>
        <v>2.8987060000000042</v>
      </c>
      <c r="P148">
        <f t="shared" si="67"/>
        <v>2.997402596000029</v>
      </c>
      <c r="Q148">
        <f t="shared" si="72"/>
        <v>8.4659149442082138E-2</v>
      </c>
      <c r="R148" s="9">
        <f t="shared" si="73"/>
        <v>2.8219716480694044</v>
      </c>
      <c r="S148" s="9">
        <f t="shared" si="74"/>
        <v>10.159097933049855</v>
      </c>
      <c r="U148" s="6">
        <f t="shared" si="68"/>
        <v>1.8166611949032252</v>
      </c>
      <c r="V148" s="10">
        <v>0</v>
      </c>
      <c r="X148">
        <f t="shared" si="69"/>
        <v>300.7996891237035</v>
      </c>
      <c r="Y148">
        <f t="shared" si="70"/>
        <v>309.62968922986897</v>
      </c>
      <c r="Z148" s="20">
        <f t="shared" si="75"/>
        <v>8.8300001061654712</v>
      </c>
      <c r="AA148" s="9">
        <f t="shared" si="76"/>
        <v>2.8219716480694044</v>
      </c>
      <c r="AB148" s="9">
        <f t="shared" si="77"/>
        <v>0.82499866777778985</v>
      </c>
      <c r="AC148" s="21">
        <f t="shared" si="78"/>
        <v>8.8300001061654712</v>
      </c>
      <c r="AD148" s="6">
        <f t="shared" si="79"/>
        <v>1.8166611949032252</v>
      </c>
      <c r="AE148">
        <f t="shared" si="80"/>
        <v>0</v>
      </c>
    </row>
    <row r="149" spans="2:31" ht="20">
      <c r="B149" s="22">
        <v>932</v>
      </c>
      <c r="C149" s="22">
        <v>814</v>
      </c>
      <c r="D149" s="18">
        <f t="shared" si="60"/>
        <v>554.3450256000001</v>
      </c>
      <c r="E149" s="18">
        <f t="shared" si="61"/>
        <v>1219.942856572</v>
      </c>
      <c r="F149" s="18">
        <v>660</v>
      </c>
      <c r="G149" s="18">
        <v>824</v>
      </c>
      <c r="H149" s="13">
        <f t="shared" si="62"/>
        <v>389.27644800000002</v>
      </c>
      <c r="I149" s="13">
        <f t="shared" si="63"/>
        <v>1234.9298695520001</v>
      </c>
      <c r="J149" s="19">
        <f t="shared" si="64"/>
        <v>2.1194719999998597</v>
      </c>
      <c r="K149">
        <f t="shared" si="65"/>
        <v>-2.997402596000029</v>
      </c>
      <c r="L149">
        <f t="shared" si="81"/>
        <v>8.2130475848366885E-2</v>
      </c>
      <c r="M149" s="9">
        <f t="shared" si="71"/>
        <v>2.7376825282788961</v>
      </c>
      <c r="N149" s="9">
        <f t="shared" si="82"/>
        <v>9.8556571018040255</v>
      </c>
      <c r="O149">
        <f t="shared" si="66"/>
        <v>2.2969459999999913</v>
      </c>
      <c r="P149">
        <f t="shared" si="67"/>
        <v>2.997402596000029</v>
      </c>
      <c r="Q149">
        <f t="shared" si="72"/>
        <v>8.2643531004881657E-2</v>
      </c>
      <c r="R149" s="9">
        <f t="shared" si="73"/>
        <v>2.7547843668293885</v>
      </c>
      <c r="S149" s="9">
        <f t="shared" si="74"/>
        <v>9.9172237205857989</v>
      </c>
      <c r="U149" s="6">
        <f t="shared" si="68"/>
        <v>1.7517762881540628</v>
      </c>
      <c r="V149" s="10">
        <v>0</v>
      </c>
      <c r="X149">
        <f t="shared" si="69"/>
        <v>300.82036845909613</v>
      </c>
      <c r="Y149">
        <f t="shared" si="70"/>
        <v>309.39516129800359</v>
      </c>
      <c r="Z149" s="20">
        <f t="shared" si="75"/>
        <v>8.5747928389074559</v>
      </c>
      <c r="AA149" s="9">
        <f t="shared" si="76"/>
        <v>2.7547843668293885</v>
      </c>
      <c r="AB149" s="9">
        <f t="shared" si="77"/>
        <v>2.7376825282788961</v>
      </c>
      <c r="AC149" s="21">
        <f t="shared" si="78"/>
        <v>8.5747928389074559</v>
      </c>
      <c r="AD149" s="6">
        <f t="shared" si="79"/>
        <v>1.7517762881540628</v>
      </c>
      <c r="AE149">
        <f t="shared" si="80"/>
        <v>0</v>
      </c>
    </row>
    <row r="150" spans="2:31" ht="20">
      <c r="B150" s="22">
        <v>928</v>
      </c>
      <c r="C150" s="22">
        <v>814</v>
      </c>
      <c r="D150" s="18">
        <f t="shared" si="60"/>
        <v>551.96586240000011</v>
      </c>
      <c r="E150" s="18">
        <f t="shared" si="61"/>
        <v>1219.942856572</v>
      </c>
      <c r="F150" s="18">
        <v>665</v>
      </c>
      <c r="G150" s="18">
        <v>826</v>
      </c>
      <c r="H150" s="13">
        <f t="shared" si="62"/>
        <v>391.56343800000002</v>
      </c>
      <c r="I150" s="13">
        <f t="shared" si="63"/>
        <v>1237.9272721479999</v>
      </c>
      <c r="J150" s="19">
        <f t="shared" si="64"/>
        <v>2.3791631999999936</v>
      </c>
      <c r="K150">
        <f t="shared" si="65"/>
        <v>0</v>
      </c>
      <c r="L150">
        <f t="shared" si="81"/>
        <v>2.4708601149999936E-2</v>
      </c>
      <c r="M150" s="9">
        <f t="shared" si="71"/>
        <v>0.82362003833333119</v>
      </c>
      <c r="N150" s="9">
        <f t="shared" si="82"/>
        <v>2.9650321379999922</v>
      </c>
      <c r="O150">
        <f t="shared" si="66"/>
        <v>2.286990000000003</v>
      </c>
      <c r="P150">
        <f t="shared" si="67"/>
        <v>2.9974025959998016</v>
      </c>
      <c r="Q150">
        <f t="shared" si="72"/>
        <v>8.2613745107159658E-2</v>
      </c>
      <c r="R150" s="9">
        <f t="shared" si="73"/>
        <v>2.7537915035719887</v>
      </c>
      <c r="S150" s="9">
        <f t="shared" si="74"/>
        <v>9.9136494128591597</v>
      </c>
      <c r="U150" s="6">
        <f t="shared" si="68"/>
        <v>1.7014633199571094</v>
      </c>
      <c r="V150" s="10">
        <v>0</v>
      </c>
      <c r="X150">
        <f t="shared" si="69"/>
        <v>300.96799587264906</v>
      </c>
      <c r="Y150">
        <f t="shared" si="70"/>
        <v>309.16157214502317</v>
      </c>
      <c r="Z150" s="20">
        <f t="shared" si="75"/>
        <v>8.1935762723741163</v>
      </c>
      <c r="AA150" s="9">
        <f t="shared" si="76"/>
        <v>2.7537915035719887</v>
      </c>
      <c r="AB150" s="9">
        <f t="shared" si="77"/>
        <v>0.82362003833333119</v>
      </c>
      <c r="AC150" s="21">
        <f t="shared" si="78"/>
        <v>8.1935762723741163</v>
      </c>
      <c r="AD150" s="6">
        <f t="shared" si="79"/>
        <v>1.7014633199571094</v>
      </c>
      <c r="AE150">
        <f t="shared" si="80"/>
        <v>0</v>
      </c>
    </row>
    <row r="151" spans="2:31" ht="20">
      <c r="B151" s="22">
        <v>924</v>
      </c>
      <c r="C151" s="22">
        <v>814</v>
      </c>
      <c r="D151" s="18">
        <f t="shared" si="60"/>
        <v>549.58669920000011</v>
      </c>
      <c r="E151" s="18">
        <f t="shared" si="61"/>
        <v>1219.942856572</v>
      </c>
      <c r="F151" s="18">
        <v>670</v>
      </c>
      <c r="G151" s="18">
        <v>826</v>
      </c>
      <c r="H151" s="13">
        <f t="shared" si="62"/>
        <v>394.50752399999999</v>
      </c>
      <c r="I151" s="13">
        <f t="shared" si="63"/>
        <v>1237.9272721479999</v>
      </c>
      <c r="J151" s="19">
        <f t="shared" si="64"/>
        <v>2.3791631999999936</v>
      </c>
      <c r="K151">
        <f t="shared" si="65"/>
        <v>0</v>
      </c>
      <c r="L151">
        <f t="shared" si="81"/>
        <v>2.4708601149999936E-2</v>
      </c>
      <c r="M151" s="9">
        <f t="shared" si="71"/>
        <v>0.82362003833333119</v>
      </c>
      <c r="N151" s="9">
        <f t="shared" si="82"/>
        <v>2.9650321379999922</v>
      </c>
      <c r="O151">
        <f t="shared" si="66"/>
        <v>2.9440859999999702</v>
      </c>
      <c r="P151">
        <f t="shared" si="67"/>
        <v>0</v>
      </c>
      <c r="Q151">
        <f t="shared" si="72"/>
        <v>3.0575559812499695E-2</v>
      </c>
      <c r="R151" s="9">
        <f t="shared" si="73"/>
        <v>1.0191853270833233</v>
      </c>
      <c r="S151" s="9">
        <f t="shared" si="74"/>
        <v>3.6690671774999641</v>
      </c>
      <c r="U151" s="6">
        <f t="shared" si="68"/>
        <v>1.6574753653961178</v>
      </c>
      <c r="V151" s="10">
        <v>0</v>
      </c>
      <c r="X151">
        <f t="shared" si="69"/>
        <v>301.11516816867049</v>
      </c>
      <c r="Y151">
        <f t="shared" si="70"/>
        <v>309.01596725069851</v>
      </c>
      <c r="Z151" s="20">
        <f t="shared" si="75"/>
        <v>7.9007990820280156</v>
      </c>
      <c r="AA151" s="9">
        <f t="shared" si="76"/>
        <v>1.0191853270833233</v>
      </c>
      <c r="AB151" s="9">
        <f t="shared" si="77"/>
        <v>0.82362003833333119</v>
      </c>
      <c r="AC151" s="21">
        <f t="shared" si="78"/>
        <v>7.9007990820280156</v>
      </c>
      <c r="AD151" s="6">
        <f t="shared" si="79"/>
        <v>1.6574753653961178</v>
      </c>
      <c r="AE151">
        <f t="shared" si="80"/>
        <v>0</v>
      </c>
    </row>
    <row r="152" spans="2:31" ht="20">
      <c r="B152" s="22">
        <v>920</v>
      </c>
      <c r="C152" s="22">
        <v>814</v>
      </c>
      <c r="D152" s="18">
        <f t="shared" si="60"/>
        <v>547.20753600000012</v>
      </c>
      <c r="E152" s="18">
        <f t="shared" si="61"/>
        <v>1219.942856572</v>
      </c>
      <c r="F152" s="18">
        <v>676</v>
      </c>
      <c r="G152" s="18">
        <v>828</v>
      </c>
      <c r="H152" s="13">
        <f t="shared" si="62"/>
        <v>397.36740160000005</v>
      </c>
      <c r="I152" s="13">
        <f t="shared" si="63"/>
        <v>1240.924674744</v>
      </c>
      <c r="J152" s="19">
        <f t="shared" si="64"/>
        <v>2.3791631999999936</v>
      </c>
      <c r="K152">
        <f t="shared" si="65"/>
        <v>0</v>
      </c>
      <c r="L152">
        <f t="shared" si="81"/>
        <v>2.4708601149999936E-2</v>
      </c>
      <c r="M152" s="9">
        <f t="shared" si="71"/>
        <v>0.82362003833333119</v>
      </c>
      <c r="N152" s="9">
        <f t="shared" si="82"/>
        <v>2.9650321379999922</v>
      </c>
      <c r="O152">
        <f t="shared" si="66"/>
        <v>2.8598776000000612</v>
      </c>
      <c r="P152">
        <f t="shared" si="67"/>
        <v>2.997402596000029</v>
      </c>
      <c r="Q152">
        <f t="shared" si="72"/>
        <v>8.4516596915060901E-2</v>
      </c>
      <c r="R152" s="9">
        <f t="shared" si="73"/>
        <v>2.8172198971686968</v>
      </c>
      <c r="S152" s="9">
        <f t="shared" si="74"/>
        <v>10.141991629807309</v>
      </c>
      <c r="U152" s="6">
        <f t="shared" si="68"/>
        <v>1.6140748730157475</v>
      </c>
      <c r="V152" s="10">
        <v>0</v>
      </c>
      <c r="X152">
        <f t="shared" si="69"/>
        <v>301.26188551544271</v>
      </c>
      <c r="Y152">
        <f t="shared" si="70"/>
        <v>308.75403050764771</v>
      </c>
      <c r="Z152" s="20">
        <f t="shared" si="75"/>
        <v>7.4921449922049987</v>
      </c>
      <c r="AA152" s="9">
        <f t="shared" si="76"/>
        <v>2.8172198971686968</v>
      </c>
      <c r="AB152" s="9">
        <f t="shared" si="77"/>
        <v>0.82362003833333119</v>
      </c>
      <c r="AC152" s="21">
        <f t="shared" si="78"/>
        <v>7.4921449922049987</v>
      </c>
      <c r="AD152" s="6">
        <f t="shared" si="79"/>
        <v>1.6140748730157475</v>
      </c>
      <c r="AE152">
        <f t="shared" si="80"/>
        <v>0</v>
      </c>
    </row>
    <row r="153" spans="2:31" ht="20">
      <c r="B153" s="22">
        <v>916</v>
      </c>
      <c r="C153" s="22">
        <v>814</v>
      </c>
      <c r="D153" s="18">
        <f t="shared" si="60"/>
        <v>544.82837280000001</v>
      </c>
      <c r="E153" s="18">
        <f t="shared" si="61"/>
        <v>1219.942856572</v>
      </c>
      <c r="F153" s="18">
        <v>680</v>
      </c>
      <c r="G153" s="18">
        <v>830</v>
      </c>
      <c r="H153" s="13">
        <f t="shared" si="62"/>
        <v>399.04168000000004</v>
      </c>
      <c r="I153" s="13">
        <f t="shared" si="63"/>
        <v>1243.92207734</v>
      </c>
      <c r="J153" s="19">
        <f t="shared" si="64"/>
        <v>2.3791632000001073</v>
      </c>
      <c r="K153">
        <f t="shared" si="65"/>
        <v>0</v>
      </c>
      <c r="L153">
        <f t="shared" si="81"/>
        <v>2.4708601150001116E-2</v>
      </c>
      <c r="M153" s="9">
        <f t="shared" si="71"/>
        <v>0.8236200383333705</v>
      </c>
      <c r="N153" s="9">
        <f t="shared" si="82"/>
        <v>2.9650321380001339</v>
      </c>
      <c r="O153">
        <f t="shared" si="66"/>
        <v>1.6742783999999915</v>
      </c>
      <c r="P153">
        <f t="shared" si="67"/>
        <v>2.997402596000029</v>
      </c>
      <c r="Q153">
        <f t="shared" si="72"/>
        <v>8.1013886588729017E-2</v>
      </c>
      <c r="R153" s="9">
        <f t="shared" si="73"/>
        <v>2.7004628862909672</v>
      </c>
      <c r="S153" s="9">
        <f t="shared" si="74"/>
        <v>9.7216663906474814</v>
      </c>
      <c r="U153" s="6">
        <f t="shared" si="68"/>
        <v>1.561185119847182</v>
      </c>
      <c r="V153" s="10">
        <v>0</v>
      </c>
      <c r="X153">
        <f t="shared" si="69"/>
        <v>301.40814810407471</v>
      </c>
      <c r="Y153">
        <f t="shared" si="70"/>
        <v>308.55148157492039</v>
      </c>
      <c r="Z153" s="20">
        <f t="shared" si="75"/>
        <v>7.1433334708456755</v>
      </c>
      <c r="AA153" s="9">
        <f t="shared" si="76"/>
        <v>2.7004628862909672</v>
      </c>
      <c r="AB153" s="9">
        <f t="shared" si="77"/>
        <v>0.8236200383333705</v>
      </c>
      <c r="AC153" s="21">
        <f t="shared" si="78"/>
        <v>7.1433334708456755</v>
      </c>
      <c r="AD153" s="6">
        <f t="shared" si="79"/>
        <v>1.561185119847182</v>
      </c>
      <c r="AE153">
        <f t="shared" si="80"/>
        <v>0</v>
      </c>
    </row>
    <row r="154" spans="2:31" ht="20">
      <c r="B154" s="22">
        <v>912</v>
      </c>
      <c r="C154" s="22">
        <v>814</v>
      </c>
      <c r="D154" s="18">
        <f t="shared" si="60"/>
        <v>542.44920960000013</v>
      </c>
      <c r="E154" s="18">
        <f t="shared" si="61"/>
        <v>1219.942856572</v>
      </c>
      <c r="F154" s="18">
        <v>685</v>
      </c>
      <c r="G154" s="18">
        <v>830</v>
      </c>
      <c r="H154" s="13">
        <f t="shared" si="62"/>
        <v>401.97581000000002</v>
      </c>
      <c r="I154" s="13">
        <f t="shared" si="63"/>
        <v>1243.92207734</v>
      </c>
      <c r="J154" s="19">
        <f t="shared" si="64"/>
        <v>2.3791631999998799</v>
      </c>
      <c r="K154">
        <f t="shared" si="65"/>
        <v>0</v>
      </c>
      <c r="L154">
        <f t="shared" si="81"/>
        <v>2.4708601149998757E-2</v>
      </c>
      <c r="M154" s="9">
        <f t="shared" si="71"/>
        <v>0.82362003833329189</v>
      </c>
      <c r="N154" s="9">
        <f t="shared" si="82"/>
        <v>2.965032137999851</v>
      </c>
      <c r="O154">
        <f t="shared" si="66"/>
        <v>2.9341299999999819</v>
      </c>
      <c r="P154">
        <f t="shared" si="67"/>
        <v>0</v>
      </c>
      <c r="Q154">
        <f t="shared" si="72"/>
        <v>3.0472162604166481E-2</v>
      </c>
      <c r="R154" s="9">
        <f t="shared" si="73"/>
        <v>1.015738753472216</v>
      </c>
      <c r="S154" s="9">
        <f t="shared" si="74"/>
        <v>3.6566595124999774</v>
      </c>
      <c r="U154" s="6">
        <f t="shared" si="68"/>
        <v>1.5130202434472895</v>
      </c>
      <c r="V154" s="10">
        <v>0</v>
      </c>
      <c r="X154">
        <f t="shared" si="69"/>
        <v>301.55395614820009</v>
      </c>
      <c r="Y154">
        <f t="shared" si="70"/>
        <v>308.40512002001492</v>
      </c>
      <c r="Z154" s="20">
        <f t="shared" si="75"/>
        <v>6.8511638718148333</v>
      </c>
      <c r="AA154" s="9">
        <f t="shared" si="76"/>
        <v>1.015738753472216</v>
      </c>
      <c r="AB154" s="9">
        <f t="shared" si="77"/>
        <v>0.82362003833329189</v>
      </c>
      <c r="AC154" s="21">
        <f t="shared" si="78"/>
        <v>6.8511638718148333</v>
      </c>
      <c r="AD154" s="6">
        <f t="shared" si="79"/>
        <v>1.5130202434472895</v>
      </c>
      <c r="AE154">
        <f t="shared" si="80"/>
        <v>0</v>
      </c>
    </row>
    <row r="155" spans="2:31" ht="20">
      <c r="B155" s="22">
        <v>910</v>
      </c>
      <c r="C155" s="22">
        <v>814</v>
      </c>
      <c r="D155" s="18">
        <f t="shared" si="60"/>
        <v>541.25962800000002</v>
      </c>
      <c r="E155" s="18">
        <f t="shared" si="61"/>
        <v>1219.942856572</v>
      </c>
      <c r="F155" s="18">
        <v>690</v>
      </c>
      <c r="G155" s="18">
        <v>832</v>
      </c>
      <c r="H155" s="13">
        <f t="shared" si="62"/>
        <v>404.22297600000002</v>
      </c>
      <c r="I155" s="13">
        <f t="shared" si="63"/>
        <v>1246.919479936</v>
      </c>
      <c r="J155" s="19">
        <f t="shared" si="64"/>
        <v>1.1895816000001105</v>
      </c>
      <c r="K155">
        <f t="shared" si="65"/>
        <v>0</v>
      </c>
      <c r="L155">
        <f t="shared" si="81"/>
        <v>1.2354300575001149E-2</v>
      </c>
      <c r="M155" s="9">
        <f t="shared" si="71"/>
        <v>0.41181001916670501</v>
      </c>
      <c r="N155" s="9">
        <f t="shared" si="82"/>
        <v>1.482516069000138</v>
      </c>
      <c r="O155">
        <f t="shared" si="66"/>
        <v>2.2471659999999929</v>
      </c>
      <c r="P155">
        <f t="shared" si="67"/>
        <v>2.997402596000029</v>
      </c>
      <c r="Q155">
        <f t="shared" si="72"/>
        <v>8.2495789922837473E-2</v>
      </c>
      <c r="R155" s="9">
        <f t="shared" si="73"/>
        <v>2.7498596640945827</v>
      </c>
      <c r="S155" s="9">
        <f t="shared" si="74"/>
        <v>9.8994947907404978</v>
      </c>
      <c r="U155" s="6">
        <f t="shared" si="68"/>
        <v>1.4774560171525257</v>
      </c>
      <c r="V155" s="10">
        <v>0</v>
      </c>
      <c r="X155">
        <f t="shared" si="69"/>
        <v>301.62668978891838</v>
      </c>
      <c r="Y155">
        <f t="shared" si="70"/>
        <v>308.1742755051821</v>
      </c>
      <c r="Z155" s="20">
        <f t="shared" si="75"/>
        <v>6.5475857162637112</v>
      </c>
      <c r="AA155" s="9">
        <f t="shared" si="76"/>
        <v>2.7498596640945827</v>
      </c>
      <c r="AB155" s="9">
        <f t="shared" si="77"/>
        <v>0.41181001916670501</v>
      </c>
      <c r="AC155" s="21">
        <f t="shared" si="78"/>
        <v>6.5475857162637112</v>
      </c>
      <c r="AD155" s="6">
        <f t="shared" si="79"/>
        <v>1.4774560171525257</v>
      </c>
      <c r="AE155">
        <f t="shared" si="80"/>
        <v>0</v>
      </c>
    </row>
    <row r="156" spans="2:31" ht="20">
      <c r="B156" s="22">
        <v>906</v>
      </c>
      <c r="C156" s="22">
        <v>814</v>
      </c>
      <c r="D156" s="18">
        <f t="shared" si="60"/>
        <v>538.88046480000003</v>
      </c>
      <c r="E156" s="18">
        <f t="shared" si="61"/>
        <v>1219.942856572</v>
      </c>
      <c r="F156" s="18">
        <v>694</v>
      </c>
      <c r="G156" s="18">
        <v>834</v>
      </c>
      <c r="H156" s="13">
        <f t="shared" si="62"/>
        <v>405.87535120000001</v>
      </c>
      <c r="I156" s="13">
        <f t="shared" si="63"/>
        <v>1249.916882532</v>
      </c>
      <c r="J156" s="19">
        <f t="shared" si="64"/>
        <v>2.3791631999999936</v>
      </c>
      <c r="K156">
        <f t="shared" si="65"/>
        <v>0</v>
      </c>
      <c r="L156">
        <f t="shared" si="81"/>
        <v>2.4708601149999936E-2</v>
      </c>
      <c r="M156" s="9">
        <f t="shared" si="71"/>
        <v>0.82362003833333119</v>
      </c>
      <c r="N156" s="9">
        <f t="shared" si="82"/>
        <v>2.9650321379999922</v>
      </c>
      <c r="O156">
        <f t="shared" si="66"/>
        <v>1.6523751999999945</v>
      </c>
      <c r="P156">
        <f t="shared" si="67"/>
        <v>2.997402596000029</v>
      </c>
      <c r="Q156">
        <f t="shared" si="72"/>
        <v>8.0965368509137242E-2</v>
      </c>
      <c r="R156" s="9">
        <f t="shared" si="73"/>
        <v>2.6988456169712416</v>
      </c>
      <c r="S156" s="9">
        <f t="shared" si="74"/>
        <v>9.7158442210964697</v>
      </c>
      <c r="U156" s="6">
        <f t="shared" si="68"/>
        <v>1.4250536489487613</v>
      </c>
      <c r="V156" s="10">
        <v>0</v>
      </c>
      <c r="X156">
        <f t="shared" si="69"/>
        <v>301.77181646537952</v>
      </c>
      <c r="Y156">
        <f t="shared" si="70"/>
        <v>307.97376937199095</v>
      </c>
      <c r="Z156" s="20">
        <f t="shared" si="75"/>
        <v>6.2019529066114387</v>
      </c>
      <c r="AA156" s="9">
        <f t="shared" si="76"/>
        <v>2.6988456169712416</v>
      </c>
      <c r="AB156" s="9">
        <f t="shared" si="77"/>
        <v>0.82362003833333119</v>
      </c>
      <c r="AC156" s="21">
        <f t="shared" si="78"/>
        <v>6.2019529066114387</v>
      </c>
      <c r="AD156" s="6">
        <f t="shared" si="79"/>
        <v>1.4250536489487613</v>
      </c>
      <c r="AE156">
        <f t="shared" si="80"/>
        <v>0</v>
      </c>
    </row>
    <row r="157" spans="2:31" ht="20">
      <c r="B157" s="22">
        <v>902</v>
      </c>
      <c r="C157" s="22">
        <v>814</v>
      </c>
      <c r="D157" s="18">
        <f t="shared" si="60"/>
        <v>536.50130160000003</v>
      </c>
      <c r="E157" s="18">
        <f t="shared" si="61"/>
        <v>1219.942856572</v>
      </c>
      <c r="F157" s="18">
        <v>698</v>
      </c>
      <c r="G157" s="18">
        <v>836</v>
      </c>
      <c r="H157" s="13">
        <f t="shared" si="62"/>
        <v>407.51976160000004</v>
      </c>
      <c r="I157" s="13">
        <f t="shared" si="63"/>
        <v>1252.9142851280001</v>
      </c>
      <c r="J157" s="19">
        <f t="shared" si="64"/>
        <v>2.3791631999999936</v>
      </c>
      <c r="K157">
        <f t="shared" si="65"/>
        <v>0</v>
      </c>
      <c r="L157">
        <f t="shared" si="81"/>
        <v>2.4708601149999936E-2</v>
      </c>
      <c r="M157" s="9">
        <f t="shared" si="71"/>
        <v>0.82362003833333119</v>
      </c>
      <c r="N157" s="9">
        <f t="shared" si="82"/>
        <v>2.9650321379999922</v>
      </c>
      <c r="O157">
        <f t="shared" si="66"/>
        <v>1.6444104000000266</v>
      </c>
      <c r="P157">
        <f t="shared" si="67"/>
        <v>2.997402596000029</v>
      </c>
      <c r="Q157">
        <f t="shared" si="72"/>
        <v>8.0947876848120479E-2</v>
      </c>
      <c r="R157" s="9">
        <f t="shared" si="73"/>
        <v>2.6982625616040159</v>
      </c>
      <c r="S157" s="9">
        <f t="shared" si="74"/>
        <v>9.7137452217744578</v>
      </c>
      <c r="U157" s="6">
        <f t="shared" si="68"/>
        <v>1.3966668249619241</v>
      </c>
      <c r="V157" s="10">
        <v>0</v>
      </c>
      <c r="X157">
        <f t="shared" si="69"/>
        <v>301.91648922799055</v>
      </c>
      <c r="Y157">
        <f t="shared" si="70"/>
        <v>307.77426168201958</v>
      </c>
      <c r="Z157" s="20">
        <f t="shared" si="75"/>
        <v>5.8577724540290319</v>
      </c>
      <c r="AA157" s="9">
        <f t="shared" si="76"/>
        <v>2.6982625616040159</v>
      </c>
      <c r="AB157" s="9">
        <f t="shared" si="77"/>
        <v>0.82362003833333119</v>
      </c>
      <c r="AC157" s="21">
        <f t="shared" si="78"/>
        <v>5.8577724540290319</v>
      </c>
      <c r="AD157" s="6">
        <f t="shared" si="79"/>
        <v>1.3966668249619241</v>
      </c>
      <c r="AE157">
        <f t="shared" si="80"/>
        <v>0</v>
      </c>
    </row>
    <row r="158" spans="2:31" ht="20">
      <c r="B158" s="22">
        <v>898</v>
      </c>
      <c r="C158" s="22">
        <v>812</v>
      </c>
      <c r="D158" s="18">
        <f t="shared" si="60"/>
        <v>535.01618719999999</v>
      </c>
      <c r="E158" s="18">
        <f t="shared" si="61"/>
        <v>1216.945453976</v>
      </c>
      <c r="F158" s="18">
        <v>702</v>
      </c>
      <c r="G158" s="18">
        <v>839</v>
      </c>
      <c r="H158" s="13">
        <f t="shared" si="62"/>
        <v>408.80675160000004</v>
      </c>
      <c r="I158" s="13">
        <f t="shared" si="63"/>
        <v>1257.4103890219999</v>
      </c>
      <c r="J158" s="19">
        <f t="shared" si="64"/>
        <v>1.4851144000000431</v>
      </c>
      <c r="K158">
        <f t="shared" si="65"/>
        <v>2.997402596000029</v>
      </c>
      <c r="L158">
        <f t="shared" si="81"/>
        <v>8.0615072228010565E-2</v>
      </c>
      <c r="M158" s="9">
        <f t="shared" si="71"/>
        <v>2.6871690742670187</v>
      </c>
      <c r="N158" s="9">
        <f t="shared" si="82"/>
        <v>9.6738086673612678</v>
      </c>
      <c r="O158">
        <f t="shared" si="66"/>
        <v>1.286990000000003</v>
      </c>
      <c r="P158">
        <f t="shared" si="67"/>
        <v>4.4961038939998161</v>
      </c>
      <c r="Q158">
        <f t="shared" si="72"/>
        <v>0.11943903558228464</v>
      </c>
      <c r="R158" s="9">
        <f t="shared" si="73"/>
        <v>3.9813011860761542</v>
      </c>
      <c r="S158" s="9">
        <f t="shared" si="74"/>
        <v>14.332684269874155</v>
      </c>
      <c r="U158" s="6">
        <f t="shared" si="68"/>
        <v>1.3634075867472524</v>
      </c>
      <c r="V158" s="10">
        <v>0</v>
      </c>
      <c r="X158">
        <f t="shared" si="69"/>
        <v>302.12044774442091</v>
      </c>
      <c r="Y158">
        <f t="shared" si="70"/>
        <v>307.53541660190717</v>
      </c>
      <c r="Z158" s="20">
        <f t="shared" si="75"/>
        <v>5.414968857486258</v>
      </c>
      <c r="AA158" s="9">
        <f t="shared" si="76"/>
        <v>3.9813011860761542</v>
      </c>
      <c r="AB158" s="9">
        <f t="shared" si="77"/>
        <v>2.6871690742670187</v>
      </c>
      <c r="AC158" s="21">
        <f t="shared" si="78"/>
        <v>5.414968857486258</v>
      </c>
      <c r="AD158" s="6">
        <f t="shared" si="79"/>
        <v>1.3634075867472524</v>
      </c>
      <c r="AE158">
        <f t="shared" si="80"/>
        <v>0</v>
      </c>
    </row>
    <row r="159" spans="2:31" ht="20">
      <c r="B159" s="22">
        <v>894</v>
      </c>
      <c r="C159" s="22">
        <v>812</v>
      </c>
      <c r="D159" s="18">
        <f t="shared" si="60"/>
        <v>532.63304160000007</v>
      </c>
      <c r="E159" s="18">
        <f t="shared" si="61"/>
        <v>1216.945453976</v>
      </c>
      <c r="F159" s="18">
        <v>708</v>
      </c>
      <c r="G159" s="18">
        <v>842</v>
      </c>
      <c r="H159" s="13">
        <f t="shared" si="62"/>
        <v>411.24349920000003</v>
      </c>
      <c r="I159" s="13">
        <f t="shared" si="63"/>
        <v>1261.9064929159999</v>
      </c>
      <c r="J159" s="19">
        <f t="shared" si="64"/>
        <v>2.3831455999999207</v>
      </c>
      <c r="K159">
        <f t="shared" si="65"/>
        <v>0</v>
      </c>
      <c r="L159">
        <f t="shared" si="81"/>
        <v>2.4749960033332512E-2</v>
      </c>
      <c r="M159" s="9">
        <f t="shared" si="71"/>
        <v>0.82499866777775033</v>
      </c>
      <c r="N159" s="9">
        <f t="shared" si="82"/>
        <v>2.9699952039999014</v>
      </c>
      <c r="O159">
        <f t="shared" si="66"/>
        <v>2.4367475999999897</v>
      </c>
      <c r="P159">
        <f t="shared" si="67"/>
        <v>4.4961038940000435</v>
      </c>
      <c r="Q159">
        <f t="shared" si="72"/>
        <v>0.12135675172858176</v>
      </c>
      <c r="R159" s="9">
        <f t="shared" si="73"/>
        <v>4.0452250576193922</v>
      </c>
      <c r="S159" s="9">
        <f t="shared" si="74"/>
        <v>14.562810207429813</v>
      </c>
      <c r="U159" s="6">
        <f t="shared" si="68"/>
        <v>1.3312908308027596</v>
      </c>
      <c r="V159" s="10">
        <v>0</v>
      </c>
      <c r="X159">
        <f t="shared" si="69"/>
        <v>302.26490121503508</v>
      </c>
      <c r="Y159">
        <f t="shared" si="70"/>
        <v>307.24024512909261</v>
      </c>
      <c r="Z159" s="20">
        <f t="shared" si="75"/>
        <v>4.9753439140575324</v>
      </c>
      <c r="AA159" s="9">
        <f t="shared" si="76"/>
        <v>4.0452250576193922</v>
      </c>
      <c r="AB159" s="9">
        <f t="shared" si="77"/>
        <v>0.82499866777775033</v>
      </c>
      <c r="AC159" s="21">
        <f t="shared" si="78"/>
        <v>4.9753439140575324</v>
      </c>
      <c r="AD159" s="6">
        <f t="shared" si="79"/>
        <v>1.3312908308027596</v>
      </c>
      <c r="AE159">
        <f t="shared" si="80"/>
        <v>0</v>
      </c>
    </row>
    <row r="160" spans="2:31" ht="20">
      <c r="B160" s="22">
        <v>890</v>
      </c>
      <c r="C160" s="22">
        <v>810</v>
      </c>
      <c r="D160" s="18">
        <f t="shared" si="60"/>
        <v>531.13598000000002</v>
      </c>
      <c r="E160" s="18">
        <f t="shared" si="61"/>
        <v>1213.9480513799999</v>
      </c>
      <c r="F160" s="18">
        <v>712</v>
      </c>
      <c r="G160" s="18">
        <v>844</v>
      </c>
      <c r="H160" s="13">
        <f t="shared" si="62"/>
        <v>412.85804160000004</v>
      </c>
      <c r="I160" s="13">
        <f t="shared" si="63"/>
        <v>1264.903895512</v>
      </c>
      <c r="J160" s="19">
        <f t="shared" si="64"/>
        <v>1.4970616000000518</v>
      </c>
      <c r="K160">
        <f t="shared" si="65"/>
        <v>2.997402596000029</v>
      </c>
      <c r="L160">
        <f t="shared" si="81"/>
        <v>8.0638902929458328E-2</v>
      </c>
      <c r="M160" s="9">
        <f t="shared" si="71"/>
        <v>2.6879634309819442</v>
      </c>
      <c r="N160" s="9">
        <f t="shared" si="82"/>
        <v>9.6766683515349996</v>
      </c>
      <c r="O160">
        <f t="shared" si="66"/>
        <v>1.6145424000000048</v>
      </c>
      <c r="P160">
        <f t="shared" si="67"/>
        <v>2.997402596000029</v>
      </c>
      <c r="Q160">
        <f t="shared" si="72"/>
        <v>8.088300284926328E-2</v>
      </c>
      <c r="R160" s="9">
        <f t="shared" si="73"/>
        <v>2.6961000949754426</v>
      </c>
      <c r="S160" s="9">
        <f t="shared" si="74"/>
        <v>9.7059603419115934</v>
      </c>
      <c r="U160" s="6">
        <f t="shared" si="68"/>
        <v>1.3253766484568652</v>
      </c>
      <c r="V160" s="10">
        <v>0</v>
      </c>
      <c r="X160">
        <f t="shared" si="69"/>
        <v>302.47046538750664</v>
      </c>
      <c r="Y160">
        <f t="shared" si="70"/>
        <v>307.04472456400742</v>
      </c>
      <c r="Z160" s="20">
        <f t="shared" si="75"/>
        <v>4.5742591765007887</v>
      </c>
      <c r="AA160" s="9">
        <f t="shared" si="76"/>
        <v>2.6961000949754426</v>
      </c>
      <c r="AB160" s="9">
        <f t="shared" si="77"/>
        <v>2.6879634309819442</v>
      </c>
      <c r="AC160" s="21">
        <f t="shared" si="78"/>
        <v>4.5742591765007887</v>
      </c>
      <c r="AD160" s="6">
        <f t="shared" si="79"/>
        <v>1.3253766484568652</v>
      </c>
      <c r="AE160">
        <f t="shared" si="80"/>
        <v>0</v>
      </c>
    </row>
    <row r="161" spans="2:31" ht="20">
      <c r="B161" s="22">
        <v>886</v>
      </c>
      <c r="C161" s="22">
        <v>810</v>
      </c>
      <c r="D161" s="18">
        <f t="shared" si="60"/>
        <v>528.74885200000006</v>
      </c>
      <c r="E161" s="18">
        <f t="shared" si="61"/>
        <v>1213.9480513799999</v>
      </c>
      <c r="F161" s="18">
        <v>716</v>
      </c>
      <c r="G161" s="18">
        <v>846</v>
      </c>
      <c r="H161" s="13">
        <f t="shared" si="62"/>
        <v>414.46461920000002</v>
      </c>
      <c r="I161" s="13">
        <f t="shared" si="63"/>
        <v>1267.901298108</v>
      </c>
      <c r="J161" s="19">
        <f t="shared" si="64"/>
        <v>2.3871279999999615</v>
      </c>
      <c r="K161">
        <f t="shared" si="65"/>
        <v>0</v>
      </c>
      <c r="L161">
        <f t="shared" si="81"/>
        <v>2.479131891666627E-2</v>
      </c>
      <c r="M161" s="9">
        <f t="shared" si="71"/>
        <v>0.82637729722220898</v>
      </c>
      <c r="N161" s="9">
        <f t="shared" si="82"/>
        <v>2.9749582699999526</v>
      </c>
      <c r="O161">
        <f t="shared" si="66"/>
        <v>1.6065775999999801</v>
      </c>
      <c r="P161">
        <f t="shared" si="67"/>
        <v>2.997402596000029</v>
      </c>
      <c r="Q161">
        <f t="shared" si="72"/>
        <v>8.0865895280314307E-2</v>
      </c>
      <c r="R161" s="9">
        <f t="shared" si="73"/>
        <v>2.6955298426771437</v>
      </c>
      <c r="S161" s="9">
        <f t="shared" si="74"/>
        <v>9.7039074336377169</v>
      </c>
      <c r="U161" s="6">
        <f t="shared" si="68"/>
        <v>1.2944850723992767</v>
      </c>
      <c r="V161" s="10">
        <v>0</v>
      </c>
      <c r="X161">
        <f t="shared" si="69"/>
        <v>302.61468299303687</v>
      </c>
      <c r="Y161">
        <f t="shared" si="70"/>
        <v>306.8502157838268</v>
      </c>
      <c r="Z161" s="20">
        <f t="shared" si="75"/>
        <v>4.2355327907899323</v>
      </c>
      <c r="AA161" s="9">
        <f t="shared" si="76"/>
        <v>2.6955298426771437</v>
      </c>
      <c r="AB161" s="9">
        <f t="shared" si="77"/>
        <v>0.82637729722220898</v>
      </c>
      <c r="AC161" s="21">
        <f t="shared" si="78"/>
        <v>4.2355327907899323</v>
      </c>
      <c r="AD161" s="6">
        <f t="shared" si="79"/>
        <v>1.2944850723992767</v>
      </c>
      <c r="AE161">
        <f t="shared" si="80"/>
        <v>0</v>
      </c>
    </row>
    <row r="162" spans="2:31" ht="20">
      <c r="B162" s="22">
        <v>884</v>
      </c>
      <c r="C162" s="22">
        <v>810</v>
      </c>
      <c r="D162" s="18">
        <f t="shared" si="60"/>
        <v>527.55528800000002</v>
      </c>
      <c r="E162" s="18">
        <f t="shared" si="61"/>
        <v>1213.9480513799999</v>
      </c>
      <c r="F162" s="18">
        <v>722</v>
      </c>
      <c r="G162" s="18">
        <v>848</v>
      </c>
      <c r="H162" s="13">
        <f t="shared" si="62"/>
        <v>417.21896320000008</v>
      </c>
      <c r="I162" s="13">
        <f t="shared" si="63"/>
        <v>1270.898700704</v>
      </c>
      <c r="J162" s="19">
        <f t="shared" si="64"/>
        <v>1.1935640000000376</v>
      </c>
      <c r="K162">
        <f t="shared" si="65"/>
        <v>0</v>
      </c>
      <c r="L162">
        <f t="shared" si="81"/>
        <v>1.2395659458333725E-2</v>
      </c>
      <c r="M162" s="9">
        <f t="shared" si="71"/>
        <v>0.41318864861112414</v>
      </c>
      <c r="N162" s="9">
        <f t="shared" si="82"/>
        <v>1.4874791350000469</v>
      </c>
      <c r="O162">
        <f t="shared" si="66"/>
        <v>2.7543440000000601</v>
      </c>
      <c r="P162">
        <f t="shared" si="67"/>
        <v>2.997402596000029</v>
      </c>
      <c r="Q162">
        <f t="shared" si="72"/>
        <v>8.4137691540260823E-2</v>
      </c>
      <c r="R162" s="9">
        <f t="shared" si="73"/>
        <v>2.8045897180086938</v>
      </c>
      <c r="S162" s="9">
        <f t="shared" si="74"/>
        <v>10.096522984831298</v>
      </c>
      <c r="U162" s="6">
        <f t="shared" si="68"/>
        <v>1.2878730047391658</v>
      </c>
      <c r="V162" s="10">
        <v>0</v>
      </c>
      <c r="X162">
        <f t="shared" si="69"/>
        <v>302.68661811704612</v>
      </c>
      <c r="Y162">
        <f t="shared" si="70"/>
        <v>306.59837093719671</v>
      </c>
      <c r="Z162" s="20">
        <f t="shared" si="75"/>
        <v>3.911752820150582</v>
      </c>
      <c r="AA162" s="9">
        <f t="shared" si="76"/>
        <v>2.8045897180086938</v>
      </c>
      <c r="AB162" s="9">
        <f t="shared" si="77"/>
        <v>0.41318864861112414</v>
      </c>
      <c r="AC162" s="21">
        <f t="shared" si="78"/>
        <v>3.911752820150582</v>
      </c>
      <c r="AD162" s="6">
        <f t="shared" si="79"/>
        <v>1.2878730047391658</v>
      </c>
      <c r="AE162">
        <f t="shared" si="80"/>
        <v>0</v>
      </c>
    </row>
    <row r="163" spans="2:31" ht="20">
      <c r="B163" s="22">
        <v>880</v>
      </c>
      <c r="C163" s="22">
        <v>808</v>
      </c>
      <c r="D163" s="18">
        <f t="shared" si="60"/>
        <v>526.04428800000005</v>
      </c>
      <c r="E163" s="18">
        <f t="shared" si="61"/>
        <v>1210.9506487839999</v>
      </c>
      <c r="F163" s="18">
        <v>726</v>
      </c>
      <c r="G163" s="18">
        <v>850</v>
      </c>
      <c r="H163" s="13">
        <f t="shared" si="62"/>
        <v>418.80762000000004</v>
      </c>
      <c r="I163" s="13">
        <f t="shared" si="63"/>
        <v>1273.8961033</v>
      </c>
      <c r="J163" s="19">
        <f t="shared" si="64"/>
        <v>1.5109999999999673</v>
      </c>
      <c r="K163">
        <f t="shared" si="65"/>
        <v>2.997402596000029</v>
      </c>
      <c r="L163">
        <f t="shared" si="81"/>
        <v>8.0666937725890425E-2</v>
      </c>
      <c r="M163" s="9">
        <f t="shared" si="71"/>
        <v>2.6888979241963473</v>
      </c>
      <c r="N163" s="9">
        <f t="shared" si="82"/>
        <v>9.6800325271068512</v>
      </c>
      <c r="O163">
        <f t="shared" si="66"/>
        <v>1.588656799999967</v>
      </c>
      <c r="P163">
        <f t="shared" si="67"/>
        <v>2.997402596000029</v>
      </c>
      <c r="Q163">
        <f t="shared" si="72"/>
        <v>8.0827699520799393E-2</v>
      </c>
      <c r="R163" s="9">
        <f t="shared" si="73"/>
        <v>2.6942566506933128</v>
      </c>
      <c r="S163" s="9">
        <f t="shared" si="74"/>
        <v>9.6993239424959263</v>
      </c>
      <c r="U163" s="6">
        <f t="shared" si="68"/>
        <v>1.2637974006610813</v>
      </c>
      <c r="V163" s="10">
        <v>0</v>
      </c>
      <c r="X163">
        <f t="shared" si="69"/>
        <v>302.89387549243168</v>
      </c>
      <c r="Y163">
        <f t="shared" si="70"/>
        <v>306.40594290595919</v>
      </c>
      <c r="Z163" s="20">
        <f t="shared" si="75"/>
        <v>3.5120674135275181</v>
      </c>
      <c r="AA163" s="9">
        <f t="shared" si="76"/>
        <v>2.6942566506933128</v>
      </c>
      <c r="AB163" s="9">
        <f t="shared" si="77"/>
        <v>2.6888979241963473</v>
      </c>
      <c r="AC163" s="21">
        <f t="shared" si="78"/>
        <v>3.5120674135275181</v>
      </c>
      <c r="AD163" s="6">
        <f t="shared" si="79"/>
        <v>1.2637974006610813</v>
      </c>
      <c r="AE163">
        <f t="shared" si="80"/>
        <v>0</v>
      </c>
    </row>
    <row r="164" spans="2:31" ht="20">
      <c r="B164" s="22">
        <v>876</v>
      </c>
      <c r="C164" s="22">
        <v>806</v>
      </c>
      <c r="D164" s="18">
        <f t="shared" si="60"/>
        <v>524.5253232</v>
      </c>
      <c r="E164" s="18">
        <f t="shared" si="61"/>
        <v>1207.9532461880001</v>
      </c>
      <c r="F164" s="18">
        <v>732</v>
      </c>
      <c r="G164" s="18">
        <v>852</v>
      </c>
      <c r="H164" s="13">
        <f t="shared" si="62"/>
        <v>421.54006079999999</v>
      </c>
      <c r="I164" s="13">
        <f t="shared" si="63"/>
        <v>1276.8935058960001</v>
      </c>
      <c r="J164" s="19">
        <f t="shared" si="64"/>
        <v>1.5189648000000489</v>
      </c>
      <c r="K164">
        <f t="shared" si="65"/>
        <v>2.9974025959998016</v>
      </c>
      <c r="L164">
        <f t="shared" si="81"/>
        <v>8.0683069841229943E-2</v>
      </c>
      <c r="M164" s="9">
        <f t="shared" si="71"/>
        <v>2.6894356613743318</v>
      </c>
      <c r="N164" s="9">
        <f t="shared" si="82"/>
        <v>9.6819683809475947</v>
      </c>
      <c r="O164">
        <f t="shared" si="66"/>
        <v>2.7324407999999494</v>
      </c>
      <c r="P164">
        <f t="shared" si="67"/>
        <v>2.997402596000029</v>
      </c>
      <c r="Q164">
        <f t="shared" si="72"/>
        <v>8.4060627514060335E-2</v>
      </c>
      <c r="R164" s="9">
        <f t="shared" si="73"/>
        <v>2.8020209171353443</v>
      </c>
      <c r="S164" s="9">
        <f t="shared" si="74"/>
        <v>10.087275301687241</v>
      </c>
      <c r="U164" s="6">
        <f t="shared" si="68"/>
        <v>1.241671495557352</v>
      </c>
      <c r="V164" s="10">
        <v>0</v>
      </c>
      <c r="X164">
        <f t="shared" si="69"/>
        <v>303.10249410123453</v>
      </c>
      <c r="Y164">
        <f t="shared" si="70"/>
        <v>306.15620047175543</v>
      </c>
      <c r="Z164" s="20">
        <f t="shared" si="75"/>
        <v>3.0537063705208993</v>
      </c>
      <c r="AA164" s="9">
        <f t="shared" si="76"/>
        <v>2.8020209171353443</v>
      </c>
      <c r="AB164" s="9">
        <f t="shared" si="77"/>
        <v>2.6894356613743318</v>
      </c>
      <c r="AC164" s="21">
        <f t="shared" si="78"/>
        <v>3.0537063705208993</v>
      </c>
      <c r="AD164" s="6">
        <f t="shared" si="79"/>
        <v>1.241671495557352</v>
      </c>
      <c r="AE164">
        <f t="shared" si="80"/>
        <v>0</v>
      </c>
    </row>
    <row r="165" spans="2:31" ht="20">
      <c r="B165" s="22">
        <v>872</v>
      </c>
      <c r="C165" s="22">
        <v>806</v>
      </c>
      <c r="D165" s="18">
        <f t="shared" si="60"/>
        <v>522.13023040000007</v>
      </c>
      <c r="E165" s="18">
        <f t="shared" si="61"/>
        <v>1207.9532461880001</v>
      </c>
      <c r="F165" s="18">
        <v>736</v>
      </c>
      <c r="G165" s="18">
        <v>854</v>
      </c>
      <c r="H165" s="13">
        <f t="shared" si="62"/>
        <v>423.11079680000006</v>
      </c>
      <c r="I165" s="13">
        <f t="shared" si="63"/>
        <v>1279.8909084920001</v>
      </c>
      <c r="J165" s="19">
        <f t="shared" ref="J165:J201" si="83">D164-D165</f>
        <v>2.3950927999999294</v>
      </c>
      <c r="K165">
        <f t="shared" ref="K165:K201" si="84">E164-E165</f>
        <v>0</v>
      </c>
      <c r="L165">
        <f t="shared" si="81"/>
        <v>2.4874036683332604E-2</v>
      </c>
      <c r="M165" s="9">
        <f t="shared" si="71"/>
        <v>0.82913455611108677</v>
      </c>
      <c r="N165" s="9">
        <f t="shared" si="82"/>
        <v>2.9848844019999126</v>
      </c>
      <c r="O165">
        <f t="shared" ref="O165:O201" si="85">H165-H164</f>
        <v>1.5707360000000676</v>
      </c>
      <c r="P165">
        <f t="shared" ref="P165:P201" si="86">I165-I164</f>
        <v>2.997402596000029</v>
      </c>
      <c r="Q165">
        <f t="shared" si="72"/>
        <v>8.0789914455520903E-2</v>
      </c>
      <c r="R165" s="9">
        <f t="shared" si="73"/>
        <v>2.6929971485173634</v>
      </c>
      <c r="S165" s="9">
        <f t="shared" si="74"/>
        <v>9.6947897346625087</v>
      </c>
      <c r="U165" s="6">
        <f t="shared" ref="U165:U196" si="87">SQRT((H163-D163)^2+(I163-E163)^2)/100</f>
        <v>1.2434561997902487</v>
      </c>
      <c r="V165" s="10">
        <v>0</v>
      </c>
      <c r="X165">
        <f t="shared" ref="X165:X201" si="88">DEGREES(ATAN2(D165-$A$24,E165-$A$26))+180</f>
        <v>303.24642629000226</v>
      </c>
      <c r="Y165">
        <f t="shared" ref="Y165:Y201" si="89">DEGREES(ATAN2(H165-$A$24,I165-$A$26))+180</f>
        <v>305.96587456190207</v>
      </c>
      <c r="Z165" s="20">
        <f t="shared" si="75"/>
        <v>2.7194482718998074</v>
      </c>
      <c r="AA165" s="9">
        <f t="shared" si="76"/>
        <v>2.6929971485173634</v>
      </c>
      <c r="AB165" s="9">
        <f t="shared" si="77"/>
        <v>0.82913455611108677</v>
      </c>
      <c r="AC165" s="21">
        <f t="shared" si="78"/>
        <v>2.7194482718998074</v>
      </c>
      <c r="AD165" s="6">
        <f t="shared" si="79"/>
        <v>1.2434561997902487</v>
      </c>
      <c r="AE165">
        <f t="shared" si="80"/>
        <v>0</v>
      </c>
    </row>
    <row r="166" spans="2:31" ht="20">
      <c r="B166" s="22">
        <v>868</v>
      </c>
      <c r="C166" s="22">
        <v>804</v>
      </c>
      <c r="D166" s="18">
        <f t="shared" si="60"/>
        <v>520.59931840000002</v>
      </c>
      <c r="E166" s="18">
        <f t="shared" si="61"/>
        <v>1204.9558435920001</v>
      </c>
      <c r="F166" s="18">
        <v>742</v>
      </c>
      <c r="G166" s="18">
        <v>856</v>
      </c>
      <c r="H166" s="13">
        <f t="shared" si="62"/>
        <v>425.82133440000001</v>
      </c>
      <c r="I166" s="13">
        <f t="shared" si="63"/>
        <v>1282.8883110880001</v>
      </c>
      <c r="J166" s="19">
        <f t="shared" si="83"/>
        <v>1.5309120000000576</v>
      </c>
      <c r="K166">
        <f t="shared" si="84"/>
        <v>2.997402596000029</v>
      </c>
      <c r="L166">
        <f t="shared" si="81"/>
        <v>8.0707420927469492E-2</v>
      </c>
      <c r="M166" s="9">
        <f t="shared" si="71"/>
        <v>2.6902473642489833</v>
      </c>
      <c r="N166" s="9">
        <f t="shared" si="82"/>
        <v>9.6848905112963397</v>
      </c>
      <c r="O166">
        <f t="shared" si="85"/>
        <v>2.7105375999999524</v>
      </c>
      <c r="P166">
        <f t="shared" si="86"/>
        <v>2.997402596000029</v>
      </c>
      <c r="Q166">
        <f t="shared" si="72"/>
        <v>8.3984108896288448E-2</v>
      </c>
      <c r="R166" s="9">
        <f t="shared" si="73"/>
        <v>2.7994702965429483</v>
      </c>
      <c r="S166" s="9">
        <f t="shared" si="74"/>
        <v>10.078093067554613</v>
      </c>
      <c r="U166" s="6">
        <f t="shared" si="87"/>
        <v>1.2393031784112936</v>
      </c>
      <c r="V166" s="10">
        <v>0</v>
      </c>
      <c r="X166">
        <f t="shared" si="88"/>
        <v>303.45659964929973</v>
      </c>
      <c r="Y166">
        <f t="shared" si="89"/>
        <v>305.71826883439144</v>
      </c>
      <c r="Z166" s="20">
        <f t="shared" si="75"/>
        <v>2.261669185091705</v>
      </c>
      <c r="AA166" s="9">
        <f t="shared" si="76"/>
        <v>2.7994702965429483</v>
      </c>
      <c r="AB166" s="9">
        <f t="shared" si="77"/>
        <v>2.6902473642489833</v>
      </c>
      <c r="AC166" s="21">
        <f t="shared" si="78"/>
        <v>2.261669185091705</v>
      </c>
      <c r="AD166" s="6">
        <f t="shared" si="79"/>
        <v>1.2393031784112936</v>
      </c>
      <c r="AE166">
        <f t="shared" si="80"/>
        <v>0</v>
      </c>
    </row>
    <row r="167" spans="2:31" ht="20">
      <c r="B167" s="22">
        <v>864</v>
      </c>
      <c r="C167" s="22">
        <v>804</v>
      </c>
      <c r="D167" s="18">
        <f t="shared" si="60"/>
        <v>518.20024320000005</v>
      </c>
      <c r="E167" s="18">
        <f t="shared" si="61"/>
        <v>1204.9558435920001</v>
      </c>
      <c r="F167" s="18">
        <v>746</v>
      </c>
      <c r="G167" s="18">
        <v>858</v>
      </c>
      <c r="H167" s="13">
        <f t="shared" si="62"/>
        <v>427.37414960000001</v>
      </c>
      <c r="I167" s="13">
        <f t="shared" si="63"/>
        <v>1285.8857136839999</v>
      </c>
      <c r="J167" s="19">
        <f t="shared" si="83"/>
        <v>2.3990751999999702</v>
      </c>
      <c r="K167">
        <f t="shared" si="84"/>
        <v>0</v>
      </c>
      <c r="L167">
        <f t="shared" si="81"/>
        <v>2.491539556666636E-2</v>
      </c>
      <c r="M167" s="9">
        <f t="shared" si="71"/>
        <v>0.83051318555554532</v>
      </c>
      <c r="N167" s="9">
        <f t="shared" si="82"/>
        <v>2.9898474679999634</v>
      </c>
      <c r="O167">
        <f t="shared" si="85"/>
        <v>1.5528151999999977</v>
      </c>
      <c r="P167">
        <f t="shared" si="86"/>
        <v>2.9974025959998016</v>
      </c>
      <c r="Q167">
        <f t="shared" si="72"/>
        <v>8.0752540660978381E-2</v>
      </c>
      <c r="R167" s="9">
        <f t="shared" si="73"/>
        <v>2.691751355365946</v>
      </c>
      <c r="S167" s="9">
        <f t="shared" si="74"/>
        <v>9.6903048793174058</v>
      </c>
      <c r="U167" s="6">
        <f t="shared" si="87"/>
        <v>1.2239230158890368</v>
      </c>
      <c r="V167" s="10">
        <v>0</v>
      </c>
      <c r="X167">
        <f t="shared" si="88"/>
        <v>303.60024811121798</v>
      </c>
      <c r="Y167">
        <f t="shared" si="89"/>
        <v>305.53006472162451</v>
      </c>
      <c r="Z167" s="20">
        <f t="shared" si="75"/>
        <v>1.9298166104065331</v>
      </c>
      <c r="AA167" s="9">
        <f t="shared" si="76"/>
        <v>2.691751355365946</v>
      </c>
      <c r="AB167" s="9">
        <f t="shared" si="77"/>
        <v>0.83051318555554532</v>
      </c>
      <c r="AC167" s="21">
        <f t="shared" si="78"/>
        <v>1.9298166104065331</v>
      </c>
      <c r="AD167" s="6">
        <f t="shared" si="79"/>
        <v>1.2239230158890368</v>
      </c>
      <c r="AE167">
        <f t="shared" si="80"/>
        <v>0</v>
      </c>
    </row>
    <row r="168" spans="2:31" ht="20">
      <c r="B168" s="22">
        <v>862</v>
      </c>
      <c r="C168" s="22">
        <v>802</v>
      </c>
      <c r="D168" s="18">
        <f t="shared" si="60"/>
        <v>517.8589128000001</v>
      </c>
      <c r="E168" s="18">
        <f t="shared" si="61"/>
        <v>1201.958440996</v>
      </c>
      <c r="F168" s="18">
        <v>752</v>
      </c>
      <c r="G168" s="18">
        <v>860</v>
      </c>
      <c r="H168" s="13">
        <f t="shared" si="62"/>
        <v>430.06278400000002</v>
      </c>
      <c r="I168" s="13">
        <f t="shared" si="63"/>
        <v>1288.88311628</v>
      </c>
      <c r="J168" s="19">
        <f t="shared" si="83"/>
        <v>0.34133039999994708</v>
      </c>
      <c r="K168">
        <f t="shared" si="84"/>
        <v>2.997402596000029</v>
      </c>
      <c r="L168">
        <f t="shared" si="81"/>
        <v>7.9205243242538748E-2</v>
      </c>
      <c r="M168" s="9">
        <f t="shared" si="71"/>
        <v>2.6401747747512916</v>
      </c>
      <c r="N168" s="9">
        <f t="shared" si="82"/>
        <v>9.5046291891046497</v>
      </c>
      <c r="O168">
        <f t="shared" si="85"/>
        <v>2.6886344000000122</v>
      </c>
      <c r="P168">
        <f t="shared" si="86"/>
        <v>2.997402596000029</v>
      </c>
      <c r="Q168">
        <f t="shared" si="72"/>
        <v>8.3908137179073139E-2</v>
      </c>
      <c r="R168" s="9">
        <f t="shared" si="73"/>
        <v>2.7969379059691049</v>
      </c>
      <c r="S168" s="9">
        <f t="shared" si="74"/>
        <v>10.068976461488777</v>
      </c>
      <c r="U168" s="6">
        <f t="shared" si="87"/>
        <v>1.2270426129975831</v>
      </c>
      <c r="V168" s="10">
        <v>0</v>
      </c>
      <c r="X168">
        <f t="shared" si="88"/>
        <v>303.74010134364431</v>
      </c>
      <c r="Y168">
        <f t="shared" si="89"/>
        <v>305.28462801804119</v>
      </c>
      <c r="Z168" s="20">
        <f t="shared" si="75"/>
        <v>1.5445266743968773</v>
      </c>
      <c r="AA168" s="9">
        <f t="shared" si="76"/>
        <v>2.7969379059691049</v>
      </c>
      <c r="AB168" s="9">
        <f t="shared" si="77"/>
        <v>2.6401747747512916</v>
      </c>
      <c r="AC168" s="21">
        <f t="shared" si="78"/>
        <v>1.5445266743968773</v>
      </c>
      <c r="AD168" s="6">
        <f t="shared" si="79"/>
        <v>1.2270426129975831</v>
      </c>
      <c r="AE168">
        <f t="shared" si="80"/>
        <v>0</v>
      </c>
    </row>
    <row r="169" spans="2:31" ht="20">
      <c r="B169" s="22">
        <v>858</v>
      </c>
      <c r="C169" s="22">
        <v>800</v>
      </c>
      <c r="D169" s="18">
        <f t="shared" si="60"/>
        <v>516.31007999999997</v>
      </c>
      <c r="E169" s="18">
        <f t="shared" si="61"/>
        <v>1198.9610384</v>
      </c>
      <c r="F169" s="18">
        <v>756</v>
      </c>
      <c r="G169" s="18">
        <v>862</v>
      </c>
      <c r="H169" s="13">
        <f t="shared" si="62"/>
        <v>431.59767840000001</v>
      </c>
      <c r="I169" s="13">
        <f t="shared" si="63"/>
        <v>1291.880518876</v>
      </c>
      <c r="J169" s="19">
        <f t="shared" si="83"/>
        <v>1.5488328000001275</v>
      </c>
      <c r="K169">
        <f t="shared" si="84"/>
        <v>2.997402596000029</v>
      </c>
      <c r="L169">
        <f t="shared" si="81"/>
        <v>8.0744291282463396E-2</v>
      </c>
      <c r="M169" s="9">
        <f t="shared" si="71"/>
        <v>2.6914763760821132</v>
      </c>
      <c r="N169" s="9">
        <f t="shared" si="82"/>
        <v>9.6893149538956074</v>
      </c>
      <c r="O169">
        <f t="shared" si="85"/>
        <v>1.5348943999999847</v>
      </c>
      <c r="P169">
        <f t="shared" si="86"/>
        <v>2.997402596000029</v>
      </c>
      <c r="Q169">
        <f t="shared" si="72"/>
        <v>8.0715578708482949E-2</v>
      </c>
      <c r="R169" s="9">
        <f t="shared" si="73"/>
        <v>2.690519290282765</v>
      </c>
      <c r="S169" s="9">
        <f t="shared" si="74"/>
        <v>9.6858694450179552</v>
      </c>
      <c r="U169" s="6">
        <f t="shared" si="87"/>
        <v>1.216512357181132</v>
      </c>
      <c r="V169" s="10">
        <v>0</v>
      </c>
      <c r="X169">
        <f t="shared" si="88"/>
        <v>303.95306763412646</v>
      </c>
      <c r="Y169">
        <f t="shared" si="89"/>
        <v>305.0985637066326</v>
      </c>
      <c r="Z169" s="20">
        <f t="shared" si="75"/>
        <v>1.1454960725061483</v>
      </c>
      <c r="AA169" s="9">
        <f t="shared" si="76"/>
        <v>2.690519290282765</v>
      </c>
      <c r="AB169" s="9">
        <f t="shared" si="77"/>
        <v>2.6914763760821132</v>
      </c>
      <c r="AC169" s="21">
        <f t="shared" si="78"/>
        <v>1.1454960725061483</v>
      </c>
      <c r="AD169" s="6">
        <f t="shared" si="79"/>
        <v>1.216512357181132</v>
      </c>
      <c r="AE169">
        <f t="shared" si="80"/>
        <v>0</v>
      </c>
    </row>
    <row r="170" spans="2:31" ht="20">
      <c r="B170" s="22">
        <v>854</v>
      </c>
      <c r="C170" s="22">
        <v>800</v>
      </c>
      <c r="D170" s="18">
        <f t="shared" si="60"/>
        <v>513.90304000000003</v>
      </c>
      <c r="E170" s="18">
        <f t="shared" si="61"/>
        <v>1198.9610384</v>
      </c>
      <c r="F170" s="18">
        <v>762</v>
      </c>
      <c r="G170" s="18">
        <v>866</v>
      </c>
      <c r="H170" s="13">
        <f t="shared" si="62"/>
        <v>433.50576240000004</v>
      </c>
      <c r="I170" s="13">
        <f t="shared" si="63"/>
        <v>1297.8753240680001</v>
      </c>
      <c r="J170" s="19">
        <f t="shared" si="83"/>
        <v>2.4070399999999381</v>
      </c>
      <c r="K170">
        <f t="shared" si="84"/>
        <v>0</v>
      </c>
      <c r="L170">
        <f t="shared" si="81"/>
        <v>2.4998113333332694E-2</v>
      </c>
      <c r="M170" s="9">
        <f t="shared" si="71"/>
        <v>0.83327044444442311</v>
      </c>
      <c r="N170" s="9">
        <f t="shared" si="82"/>
        <v>2.9997735999999233</v>
      </c>
      <c r="O170">
        <f t="shared" si="85"/>
        <v>1.9080840000000308</v>
      </c>
      <c r="P170">
        <f t="shared" si="86"/>
        <v>5.994805192000058</v>
      </c>
      <c r="Q170">
        <f t="shared" si="72"/>
        <v>0.15948762272807557</v>
      </c>
      <c r="R170" s="9">
        <f t="shared" si="73"/>
        <v>5.3162540909358524</v>
      </c>
      <c r="S170" s="9">
        <f t="shared" si="74"/>
        <v>19.138514727369071</v>
      </c>
      <c r="U170" s="6">
        <f t="shared" si="87"/>
        <v>1.2354780210709955</v>
      </c>
      <c r="V170" s="10">
        <v>0</v>
      </c>
      <c r="X170">
        <f t="shared" si="88"/>
        <v>304.09682790092324</v>
      </c>
      <c r="Y170">
        <f t="shared" si="89"/>
        <v>304.78761932375471</v>
      </c>
      <c r="Z170" s="20">
        <f t="shared" si="75"/>
        <v>0.69079142283146666</v>
      </c>
      <c r="AA170" s="9">
        <f t="shared" si="76"/>
        <v>5.3162540909358524</v>
      </c>
      <c r="AB170" s="9">
        <f t="shared" si="77"/>
        <v>0.83327044444442311</v>
      </c>
      <c r="AC170" s="21">
        <f t="shared" si="78"/>
        <v>0.69079142283146666</v>
      </c>
      <c r="AD170" s="6">
        <f t="shared" si="79"/>
        <v>1.2354780210709955</v>
      </c>
      <c r="AE170">
        <f t="shared" si="80"/>
        <v>0</v>
      </c>
    </row>
    <row r="171" spans="2:31" ht="20">
      <c r="B171" s="22">
        <v>850</v>
      </c>
      <c r="C171" s="22">
        <v>798</v>
      </c>
      <c r="D171" s="18">
        <f t="shared" si="60"/>
        <v>512.34226000000012</v>
      </c>
      <c r="E171" s="18">
        <f t="shared" si="61"/>
        <v>1195.963635804</v>
      </c>
      <c r="F171" s="18">
        <v>768</v>
      </c>
      <c r="G171" s="18">
        <v>868</v>
      </c>
      <c r="H171" s="13">
        <f t="shared" si="62"/>
        <v>436.15457280000004</v>
      </c>
      <c r="I171" s="13">
        <f t="shared" si="63"/>
        <v>1300.8727266640001</v>
      </c>
      <c r="J171" s="19">
        <f t="shared" si="83"/>
        <v>1.5607799999999088</v>
      </c>
      <c r="K171">
        <f t="shared" si="84"/>
        <v>2.997402596000029</v>
      </c>
      <c r="L171">
        <f t="shared" si="81"/>
        <v>8.0769100425475818E-2</v>
      </c>
      <c r="M171" s="9">
        <f t="shared" si="71"/>
        <v>2.6923033475158609</v>
      </c>
      <c r="N171" s="9">
        <f t="shared" si="82"/>
        <v>9.6922920510571</v>
      </c>
      <c r="O171">
        <f t="shared" si="85"/>
        <v>2.6488104000000021</v>
      </c>
      <c r="P171">
        <f t="shared" si="86"/>
        <v>2.997402596000029</v>
      </c>
      <c r="Q171">
        <f t="shared" si="72"/>
        <v>8.3771412778916365E-2</v>
      </c>
      <c r="R171" s="9">
        <f t="shared" si="73"/>
        <v>2.7923804259638789</v>
      </c>
      <c r="S171" s="9">
        <f t="shared" si="74"/>
        <v>10.052569533469965</v>
      </c>
      <c r="U171" s="6">
        <f t="shared" si="87"/>
        <v>1.2573870063257937</v>
      </c>
      <c r="V171" s="10">
        <v>0</v>
      </c>
      <c r="X171">
        <f t="shared" si="88"/>
        <v>304.31130535013631</v>
      </c>
      <c r="Y171">
        <f t="shared" si="89"/>
        <v>304.54662220546129</v>
      </c>
      <c r="Z171" s="20">
        <f t="shared" si="75"/>
        <v>0.23531685532498159</v>
      </c>
      <c r="AA171" s="9">
        <f t="shared" si="76"/>
        <v>2.7923804259638789</v>
      </c>
      <c r="AB171" s="9">
        <f t="shared" si="77"/>
        <v>2.6923033475158609</v>
      </c>
      <c r="AC171" s="21">
        <f t="shared" si="78"/>
        <v>0.23531685532498159</v>
      </c>
      <c r="AD171" s="6">
        <f t="shared" si="79"/>
        <v>1.2573870063257937</v>
      </c>
      <c r="AE171">
        <f t="shared" si="80"/>
        <v>0</v>
      </c>
    </row>
    <row r="172" spans="2:31" ht="20">
      <c r="B172" s="22">
        <v>846</v>
      </c>
      <c r="C172" s="22">
        <v>798</v>
      </c>
      <c r="D172" s="18">
        <f t="shared" si="60"/>
        <v>509.93123760000003</v>
      </c>
      <c r="E172" s="18">
        <f t="shared" si="61"/>
        <v>1195.963635804</v>
      </c>
      <c r="F172" s="18">
        <v>773</v>
      </c>
      <c r="G172" s="18">
        <v>871</v>
      </c>
      <c r="H172" s="13">
        <f t="shared" si="62"/>
        <v>437.83972260000002</v>
      </c>
      <c r="I172" s="13">
        <f t="shared" si="63"/>
        <v>1305.3688305579999</v>
      </c>
      <c r="J172" s="19">
        <f t="shared" si="83"/>
        <v>2.4110224000000926</v>
      </c>
      <c r="K172">
        <f t="shared" si="84"/>
        <v>0</v>
      </c>
      <c r="L172">
        <f t="shared" si="81"/>
        <v>2.5039472216667632E-2</v>
      </c>
      <c r="M172" s="9">
        <f t="shared" si="71"/>
        <v>0.83464907388892107</v>
      </c>
      <c r="N172" s="9">
        <f t="shared" si="82"/>
        <v>3.0047366660001158</v>
      </c>
      <c r="O172">
        <f t="shared" si="85"/>
        <v>1.6851497999999765</v>
      </c>
      <c r="P172">
        <f t="shared" si="86"/>
        <v>4.4961038939998161</v>
      </c>
      <c r="Q172">
        <f t="shared" si="72"/>
        <v>0.1199721617930499</v>
      </c>
      <c r="R172" s="9">
        <f t="shared" si="73"/>
        <v>3.9990720597683302</v>
      </c>
      <c r="S172" s="9">
        <f t="shared" si="74"/>
        <v>14.396659415165988</v>
      </c>
      <c r="U172" s="6">
        <f t="shared" si="87"/>
        <v>1.2746669429581274</v>
      </c>
      <c r="V172" s="10">
        <v>0</v>
      </c>
      <c r="X172">
        <f t="shared" si="88"/>
        <v>304.45473770668991</v>
      </c>
      <c r="Y172">
        <f t="shared" si="89"/>
        <v>304.30311929086781</v>
      </c>
      <c r="Z172" s="20">
        <f t="shared" si="75"/>
        <v>0.15161841582209945</v>
      </c>
      <c r="AA172" s="9">
        <f t="shared" si="76"/>
        <v>3.9990720597683302</v>
      </c>
      <c r="AB172" s="9">
        <f t="shared" si="77"/>
        <v>0.83464907388892107</v>
      </c>
      <c r="AC172" s="21">
        <f t="shared" si="78"/>
        <v>0.15161841582209945</v>
      </c>
      <c r="AD172" s="6">
        <f t="shared" si="79"/>
        <v>1.2746669429581274</v>
      </c>
      <c r="AE172">
        <f t="shared" si="80"/>
        <v>0</v>
      </c>
    </row>
    <row r="173" spans="2:31" ht="20">
      <c r="B173" s="22">
        <v>842</v>
      </c>
      <c r="C173" s="22">
        <v>796</v>
      </c>
      <c r="D173" s="18">
        <f t="shared" si="60"/>
        <v>508.35851040000006</v>
      </c>
      <c r="E173" s="18">
        <f t="shared" si="61"/>
        <v>1192.9662332079999</v>
      </c>
      <c r="F173" s="18">
        <v>778</v>
      </c>
      <c r="G173" s="18">
        <v>873</v>
      </c>
      <c r="H173" s="13">
        <f t="shared" si="62"/>
        <v>439.8972268</v>
      </c>
      <c r="I173" s="13">
        <f t="shared" si="63"/>
        <v>1308.3662331539999</v>
      </c>
      <c r="J173" s="19">
        <f t="shared" si="83"/>
        <v>1.5727271999999743</v>
      </c>
      <c r="K173">
        <f t="shared" si="84"/>
        <v>2.997402596000029</v>
      </c>
      <c r="L173">
        <f t="shared" si="81"/>
        <v>8.0794092496940306E-2</v>
      </c>
      <c r="M173" s="9">
        <f t="shared" si="71"/>
        <v>2.6931364165646769</v>
      </c>
      <c r="N173" s="9">
        <f t="shared" si="82"/>
        <v>9.6952910996328381</v>
      </c>
      <c r="O173">
        <f t="shared" si="85"/>
        <v>2.0575041999999826</v>
      </c>
      <c r="P173">
        <f t="shared" si="86"/>
        <v>2.997402596000029</v>
      </c>
      <c r="Q173">
        <f t="shared" si="72"/>
        <v>8.1960341637681539E-2</v>
      </c>
      <c r="R173" s="9">
        <f t="shared" si="73"/>
        <v>2.7320113879227179</v>
      </c>
      <c r="S173" s="9">
        <f t="shared" si="74"/>
        <v>9.8352409965217849</v>
      </c>
      <c r="U173" s="6">
        <f t="shared" si="87"/>
        <v>1.2965523909953203</v>
      </c>
      <c r="V173" s="10">
        <v>0</v>
      </c>
      <c r="X173">
        <f t="shared" si="88"/>
        <v>304.67070439087337</v>
      </c>
      <c r="Y173">
        <f t="shared" si="89"/>
        <v>304.09384979220215</v>
      </c>
      <c r="Z173" s="20">
        <f t="shared" si="75"/>
        <v>0.57685459867121835</v>
      </c>
      <c r="AA173" s="9">
        <f t="shared" si="76"/>
        <v>2.7320113879227179</v>
      </c>
      <c r="AB173" s="9">
        <f t="shared" si="77"/>
        <v>2.6931364165646769</v>
      </c>
      <c r="AC173" s="21">
        <f t="shared" si="78"/>
        <v>0.57685459867121835</v>
      </c>
      <c r="AD173" s="6">
        <f t="shared" si="79"/>
        <v>1.2965523909953203</v>
      </c>
      <c r="AE173">
        <f t="shared" si="80"/>
        <v>0</v>
      </c>
    </row>
    <row r="174" spans="2:31" ht="20">
      <c r="B174" s="22">
        <v>838</v>
      </c>
      <c r="C174" s="22">
        <v>796</v>
      </c>
      <c r="D174" s="18">
        <f t="shared" si="60"/>
        <v>505.94350560000004</v>
      </c>
      <c r="E174" s="18">
        <f t="shared" si="61"/>
        <v>1192.9662332079999</v>
      </c>
      <c r="F174" s="18">
        <v>784</v>
      </c>
      <c r="G174" s="18">
        <v>876</v>
      </c>
      <c r="H174" s="13">
        <f t="shared" si="62"/>
        <v>442.1189248</v>
      </c>
      <c r="I174" s="13">
        <f t="shared" si="63"/>
        <v>1312.862337048</v>
      </c>
      <c r="J174" s="19">
        <f t="shared" si="83"/>
        <v>2.4150048000000197</v>
      </c>
      <c r="K174">
        <f t="shared" si="84"/>
        <v>0</v>
      </c>
      <c r="L174">
        <f t="shared" si="81"/>
        <v>2.5080831100000207E-2</v>
      </c>
      <c r="M174" s="9">
        <f t="shared" si="71"/>
        <v>0.83602770333334031</v>
      </c>
      <c r="N174" s="9">
        <f t="shared" si="82"/>
        <v>3.0096997320000254</v>
      </c>
      <c r="O174">
        <f t="shared" si="85"/>
        <v>2.2216980000000035</v>
      </c>
      <c r="P174">
        <f t="shared" si="86"/>
        <v>4.4961038940000435</v>
      </c>
      <c r="Q174">
        <f t="shared" si="72"/>
        <v>0.12091075430559176</v>
      </c>
      <c r="R174" s="9">
        <f t="shared" si="73"/>
        <v>4.030358476853058</v>
      </c>
      <c r="S174" s="9">
        <f t="shared" si="74"/>
        <v>14.50929051667101</v>
      </c>
      <c r="U174" s="6">
        <f t="shared" si="87"/>
        <v>1.3102168970882599</v>
      </c>
      <c r="V174" s="10">
        <v>0</v>
      </c>
      <c r="X174">
        <f t="shared" si="88"/>
        <v>304.81379177723602</v>
      </c>
      <c r="Y174">
        <f t="shared" si="89"/>
        <v>303.82532438696649</v>
      </c>
      <c r="Z174" s="20">
        <f t="shared" si="75"/>
        <v>0.98846739026953401</v>
      </c>
      <c r="AA174" s="9">
        <f t="shared" si="76"/>
        <v>4.030358476853058</v>
      </c>
      <c r="AB174" s="9">
        <f t="shared" si="77"/>
        <v>0.83602770333334031</v>
      </c>
      <c r="AC174" s="21">
        <f t="shared" si="78"/>
        <v>0.98846739026953401</v>
      </c>
      <c r="AD174" s="6">
        <f t="shared" si="79"/>
        <v>1.3102168970882599</v>
      </c>
      <c r="AE174">
        <f t="shared" si="80"/>
        <v>0</v>
      </c>
    </row>
    <row r="175" spans="2:31" ht="20">
      <c r="B175" s="22">
        <v>834</v>
      </c>
      <c r="C175" s="22">
        <v>794</v>
      </c>
      <c r="D175" s="18">
        <f t="shared" si="60"/>
        <v>504.35883120000005</v>
      </c>
      <c r="E175" s="18">
        <f t="shared" si="61"/>
        <v>1189.9688306120001</v>
      </c>
      <c r="F175" s="18">
        <v>791</v>
      </c>
      <c r="G175" s="18">
        <v>878</v>
      </c>
      <c r="H175" s="13">
        <f t="shared" si="62"/>
        <v>445.2788956</v>
      </c>
      <c r="I175" s="13">
        <f t="shared" si="63"/>
        <v>1315.859739644</v>
      </c>
      <c r="J175" s="19">
        <f t="shared" si="83"/>
        <v>1.5846743999999831</v>
      </c>
      <c r="K175">
        <f t="shared" si="84"/>
        <v>2.9974025959998016</v>
      </c>
      <c r="L175">
        <f t="shared" si="81"/>
        <v>8.0819267327147157E-2</v>
      </c>
      <c r="M175" s="9">
        <f t="shared" si="71"/>
        <v>2.6939755775715715</v>
      </c>
      <c r="N175" s="9">
        <f t="shared" si="82"/>
        <v>9.6983120792576578</v>
      </c>
      <c r="O175">
        <f t="shared" si="85"/>
        <v>3.1599707999999964</v>
      </c>
      <c r="P175">
        <f t="shared" si="86"/>
        <v>2.997402596000029</v>
      </c>
      <c r="Q175">
        <f t="shared" si="72"/>
        <v>8.5661544965922362E-2</v>
      </c>
      <c r="R175" s="9">
        <f t="shared" si="73"/>
        <v>2.8553848321974118</v>
      </c>
      <c r="S175" s="9">
        <f t="shared" si="74"/>
        <v>10.279385395910683</v>
      </c>
      <c r="U175" s="6">
        <f t="shared" si="87"/>
        <v>1.341793849281492</v>
      </c>
      <c r="V175" s="10">
        <v>0</v>
      </c>
      <c r="X175">
        <f t="shared" si="88"/>
        <v>305.03122515305898</v>
      </c>
      <c r="Y175">
        <f t="shared" si="89"/>
        <v>303.56110329255756</v>
      </c>
      <c r="Z175" s="20">
        <f t="shared" si="75"/>
        <v>1.4701218605014219</v>
      </c>
      <c r="AA175" s="9">
        <f t="shared" si="76"/>
        <v>2.8553848321974118</v>
      </c>
      <c r="AB175" s="9">
        <f t="shared" si="77"/>
        <v>2.6939755775715715</v>
      </c>
      <c r="AC175" s="21">
        <f t="shared" si="78"/>
        <v>1.4701218605014219</v>
      </c>
      <c r="AD175" s="6">
        <f t="shared" si="79"/>
        <v>1.341793849281492</v>
      </c>
      <c r="AE175">
        <f t="shared" si="80"/>
        <v>0</v>
      </c>
    </row>
    <row r="176" spans="2:31" ht="20">
      <c r="B176" s="22">
        <v>830</v>
      </c>
      <c r="C176" s="22">
        <v>794</v>
      </c>
      <c r="D176" s="18">
        <f t="shared" si="60"/>
        <v>501.93984399999999</v>
      </c>
      <c r="E176" s="18">
        <f t="shared" si="61"/>
        <v>1189.9688306120001</v>
      </c>
      <c r="F176" s="18">
        <v>797</v>
      </c>
      <c r="G176" s="18">
        <v>880</v>
      </c>
      <c r="H176" s="13">
        <f t="shared" si="62"/>
        <v>447.86299200000002</v>
      </c>
      <c r="I176" s="13">
        <f t="shared" si="63"/>
        <v>1318.85714224</v>
      </c>
      <c r="J176" s="19">
        <f t="shared" si="83"/>
        <v>2.4189872000000605</v>
      </c>
      <c r="K176">
        <f t="shared" si="84"/>
        <v>0</v>
      </c>
      <c r="L176">
        <f t="shared" si="81"/>
        <v>2.5122189983333966E-2</v>
      </c>
      <c r="M176" s="9">
        <f t="shared" si="71"/>
        <v>0.83740633277779886</v>
      </c>
      <c r="N176" s="9">
        <f t="shared" si="82"/>
        <v>3.0146627980000757</v>
      </c>
      <c r="O176">
        <f t="shared" si="85"/>
        <v>2.5840964000000213</v>
      </c>
      <c r="P176">
        <f t="shared" si="86"/>
        <v>2.997402596000029</v>
      </c>
      <c r="Q176">
        <f t="shared" si="72"/>
        <v>8.355312498032981E-2</v>
      </c>
      <c r="R176" s="9">
        <f t="shared" si="73"/>
        <v>2.7851041660109934</v>
      </c>
      <c r="S176" s="9">
        <f t="shared" si="74"/>
        <v>10.026374997639577</v>
      </c>
      <c r="U176" s="6">
        <f t="shared" si="87"/>
        <v>1.3582581798136835</v>
      </c>
      <c r="V176" s="10">
        <v>0</v>
      </c>
      <c r="X176">
        <f t="shared" si="88"/>
        <v>305.17395050122752</v>
      </c>
      <c r="Y176">
        <f t="shared" si="89"/>
        <v>303.32689385750848</v>
      </c>
      <c r="Z176" s="20">
        <f t="shared" si="75"/>
        <v>1.8470566437190428</v>
      </c>
      <c r="AA176" s="9">
        <f t="shared" si="76"/>
        <v>2.7851041660109934</v>
      </c>
      <c r="AB176" s="9">
        <f t="shared" si="77"/>
        <v>0.83740633277779886</v>
      </c>
      <c r="AC176" s="21">
        <f t="shared" si="78"/>
        <v>1.8470566437190428</v>
      </c>
      <c r="AD176" s="6">
        <f t="shared" si="79"/>
        <v>1.3582581798136835</v>
      </c>
      <c r="AE176">
        <f t="shared" si="80"/>
        <v>0</v>
      </c>
    </row>
    <row r="177" spans="2:31" ht="20">
      <c r="B177" s="22">
        <v>824</v>
      </c>
      <c r="C177" s="22">
        <v>792</v>
      </c>
      <c r="D177" s="18">
        <f t="shared" si="60"/>
        <v>499.13173760000001</v>
      </c>
      <c r="E177" s="18">
        <f t="shared" si="61"/>
        <v>1186.9714280160001</v>
      </c>
      <c r="F177" s="18">
        <v>803</v>
      </c>
      <c r="G177" s="18">
        <v>882</v>
      </c>
      <c r="H177" s="13">
        <f t="shared" si="62"/>
        <v>450.43514120000003</v>
      </c>
      <c r="I177" s="13">
        <f t="shared" si="63"/>
        <v>1321.8545448360001</v>
      </c>
      <c r="J177" s="19">
        <f t="shared" si="83"/>
        <v>2.8081063999999856</v>
      </c>
      <c r="K177">
        <f t="shared" si="84"/>
        <v>2.997402596000029</v>
      </c>
      <c r="L177">
        <f t="shared" si="81"/>
        <v>8.43291516096214E-2</v>
      </c>
      <c r="M177" s="9">
        <f t="shared" si="71"/>
        <v>2.8109717203207136</v>
      </c>
      <c r="N177" s="9">
        <f t="shared" si="82"/>
        <v>10.11949819315457</v>
      </c>
      <c r="O177">
        <f t="shared" si="85"/>
        <v>2.5721492000000126</v>
      </c>
      <c r="P177">
        <f t="shared" si="86"/>
        <v>2.997402596000029</v>
      </c>
      <c r="Q177">
        <f t="shared" si="72"/>
        <v>8.351335473608168E-2</v>
      </c>
      <c r="R177" s="9">
        <f t="shared" si="73"/>
        <v>2.7837784912027228</v>
      </c>
      <c r="S177" s="9">
        <f t="shared" si="74"/>
        <v>10.021602568329802</v>
      </c>
      <c r="U177" s="6">
        <f t="shared" si="87"/>
        <v>1.3906458847385779</v>
      </c>
      <c r="V177" s="10">
        <v>0</v>
      </c>
      <c r="X177">
        <f t="shared" si="88"/>
        <v>305.46406351626365</v>
      </c>
      <c r="Y177">
        <f t="shared" si="89"/>
        <v>303.09384338083464</v>
      </c>
      <c r="Z177" s="20">
        <f t="shared" si="75"/>
        <v>2.3702201354290082</v>
      </c>
      <c r="AA177" s="9">
        <f t="shared" si="76"/>
        <v>2.7837784912027228</v>
      </c>
      <c r="AB177" s="9">
        <f t="shared" si="77"/>
        <v>2.8109717203207136</v>
      </c>
      <c r="AC177" s="21">
        <f t="shared" si="78"/>
        <v>2.3702201354290082</v>
      </c>
      <c r="AD177" s="6">
        <f t="shared" si="79"/>
        <v>1.3906458847385779</v>
      </c>
      <c r="AE177">
        <f t="shared" si="80"/>
        <v>0</v>
      </c>
    </row>
    <row r="178" spans="2:31" ht="20">
      <c r="B178" s="22">
        <v>822</v>
      </c>
      <c r="C178" s="22">
        <v>790</v>
      </c>
      <c r="D178" s="18">
        <f t="shared" si="60"/>
        <v>498.73863599999999</v>
      </c>
      <c r="E178" s="18">
        <f t="shared" si="61"/>
        <v>1183.9740254200001</v>
      </c>
      <c r="F178" s="18">
        <v>810</v>
      </c>
      <c r="G178" s="18">
        <v>884</v>
      </c>
      <c r="H178" s="13">
        <f t="shared" si="62"/>
        <v>453.55528800000002</v>
      </c>
      <c r="I178" s="13">
        <f t="shared" si="63"/>
        <v>1324.8519474320001</v>
      </c>
      <c r="J178" s="19">
        <f t="shared" si="83"/>
        <v>0.3931016000000227</v>
      </c>
      <c r="K178">
        <f t="shared" si="84"/>
        <v>2.997402596000029</v>
      </c>
      <c r="L178">
        <f t="shared" si="81"/>
        <v>7.9231127325808989E-2</v>
      </c>
      <c r="M178" s="9">
        <f t="shared" si="71"/>
        <v>2.6410375775269661</v>
      </c>
      <c r="N178" s="9">
        <f t="shared" si="82"/>
        <v>9.5077352790970782</v>
      </c>
      <c r="O178">
        <f t="shared" si="85"/>
        <v>3.1201467999999863</v>
      </c>
      <c r="P178">
        <f t="shared" si="86"/>
        <v>2.997402596000029</v>
      </c>
      <c r="Q178">
        <f t="shared" si="72"/>
        <v>8.550394929348977E-2</v>
      </c>
      <c r="R178" s="9">
        <f t="shared" si="73"/>
        <v>2.8501316431163253</v>
      </c>
      <c r="S178" s="9">
        <f t="shared" si="74"/>
        <v>10.260473915218771</v>
      </c>
      <c r="U178" s="6">
        <f t="shared" si="87"/>
        <v>1.3977304030658528</v>
      </c>
      <c r="V178" s="10">
        <v>0</v>
      </c>
      <c r="X178">
        <f t="shared" si="88"/>
        <v>305.61301199978408</v>
      </c>
      <c r="Y178">
        <f t="shared" si="89"/>
        <v>302.83310945683047</v>
      </c>
      <c r="Z178" s="20">
        <f t="shared" si="75"/>
        <v>2.7799025429536073</v>
      </c>
      <c r="AA178" s="9">
        <f t="shared" si="76"/>
        <v>2.8501316431163253</v>
      </c>
      <c r="AB178" s="9">
        <f t="shared" si="77"/>
        <v>2.6410375775269661</v>
      </c>
      <c r="AC178" s="21">
        <f t="shared" si="78"/>
        <v>2.7799025429536073</v>
      </c>
      <c r="AD178" s="6">
        <f t="shared" si="79"/>
        <v>1.3977304030658528</v>
      </c>
      <c r="AE178">
        <f t="shared" si="80"/>
        <v>0</v>
      </c>
    </row>
    <row r="179" spans="2:31" ht="20">
      <c r="B179" s="22">
        <v>818</v>
      </c>
      <c r="C179" s="22">
        <v>790</v>
      </c>
      <c r="D179" s="18">
        <f t="shared" si="60"/>
        <v>496.31168400000001</v>
      </c>
      <c r="E179" s="18">
        <f t="shared" si="61"/>
        <v>1183.9740254200001</v>
      </c>
      <c r="F179" s="18">
        <v>816</v>
      </c>
      <c r="G179" s="18">
        <v>886</v>
      </c>
      <c r="H179" s="13">
        <f t="shared" si="62"/>
        <v>456.1025472</v>
      </c>
      <c r="I179" s="13">
        <f t="shared" si="63"/>
        <v>1327.8493500280001</v>
      </c>
      <c r="J179" s="19">
        <f t="shared" si="83"/>
        <v>2.4269519999999716</v>
      </c>
      <c r="K179">
        <f t="shared" si="84"/>
        <v>0</v>
      </c>
      <c r="L179">
        <f t="shared" si="81"/>
        <v>2.5204907749999707E-2</v>
      </c>
      <c r="M179" s="9">
        <f t="shared" si="71"/>
        <v>0.84016359166665688</v>
      </c>
      <c r="N179" s="9">
        <f t="shared" si="82"/>
        <v>3.0245889299999646</v>
      </c>
      <c r="O179">
        <f t="shared" si="85"/>
        <v>2.547259199999985</v>
      </c>
      <c r="P179">
        <f t="shared" si="86"/>
        <v>2.997402596000029</v>
      </c>
      <c r="Q179">
        <f t="shared" si="72"/>
        <v>8.3431031828078456E-2</v>
      </c>
      <c r="R179" s="9">
        <f t="shared" si="73"/>
        <v>2.7810343942692817</v>
      </c>
      <c r="S179" s="9">
        <f t="shared" si="74"/>
        <v>10.011723819369415</v>
      </c>
      <c r="U179" s="6">
        <f t="shared" si="87"/>
        <v>1.4340437128631138</v>
      </c>
      <c r="V179" s="10">
        <v>0</v>
      </c>
      <c r="X179">
        <f t="shared" si="88"/>
        <v>305.75547035237503</v>
      </c>
      <c r="Y179">
        <f t="shared" si="89"/>
        <v>302.60241410059268</v>
      </c>
      <c r="Z179" s="20">
        <f t="shared" si="75"/>
        <v>3.1530562517823455</v>
      </c>
      <c r="AA179" s="9">
        <f t="shared" si="76"/>
        <v>2.7810343942692817</v>
      </c>
      <c r="AB179" s="9">
        <f t="shared" si="77"/>
        <v>0.84016359166665688</v>
      </c>
      <c r="AC179" s="21">
        <f t="shared" si="78"/>
        <v>3.1530562517823455</v>
      </c>
      <c r="AD179" s="6">
        <f t="shared" si="79"/>
        <v>1.4340437128631138</v>
      </c>
      <c r="AE179">
        <f t="shared" si="80"/>
        <v>0</v>
      </c>
    </row>
    <row r="180" spans="2:31" ht="20">
      <c r="B180" s="22">
        <v>814</v>
      </c>
      <c r="C180" s="22">
        <v>788</v>
      </c>
      <c r="D180" s="18">
        <f t="shared" si="60"/>
        <v>494.69515039999999</v>
      </c>
      <c r="E180" s="18">
        <f t="shared" si="61"/>
        <v>1180.9766228240001</v>
      </c>
      <c r="F180" s="18">
        <v>822</v>
      </c>
      <c r="G180" s="18">
        <v>888</v>
      </c>
      <c r="H180" s="13">
        <f t="shared" si="62"/>
        <v>458.63785920000004</v>
      </c>
      <c r="I180" s="13">
        <f t="shared" si="63"/>
        <v>1330.8467526240001</v>
      </c>
      <c r="J180" s="19">
        <f t="shared" si="83"/>
        <v>1.6165336000000252</v>
      </c>
      <c r="K180">
        <f t="shared" si="84"/>
        <v>2.997402596000029</v>
      </c>
      <c r="L180">
        <f t="shared" si="81"/>
        <v>8.0887292393287999E-2</v>
      </c>
      <c r="M180" s="9">
        <f t="shared" si="71"/>
        <v>2.6962430797762664</v>
      </c>
      <c r="N180" s="9">
        <f t="shared" si="82"/>
        <v>9.7064750871945602</v>
      </c>
      <c r="O180">
        <f t="shared" si="85"/>
        <v>2.5353120000000331</v>
      </c>
      <c r="P180">
        <f t="shared" si="86"/>
        <v>2.997402596000029</v>
      </c>
      <c r="Q180">
        <f t="shared" si="72"/>
        <v>8.3391772574518228E-2</v>
      </c>
      <c r="R180" s="9">
        <f t="shared" si="73"/>
        <v>2.7797257524839409</v>
      </c>
      <c r="S180" s="9">
        <f t="shared" si="74"/>
        <v>10.007012708942188</v>
      </c>
      <c r="U180" s="6">
        <f t="shared" si="87"/>
        <v>1.479463546252771</v>
      </c>
      <c r="V180" s="10">
        <v>0</v>
      </c>
      <c r="X180">
        <f t="shared" si="88"/>
        <v>305.97706353664955</v>
      </c>
      <c r="Y180">
        <f t="shared" si="89"/>
        <v>302.37290411188417</v>
      </c>
      <c r="Z180" s="20">
        <f t="shared" si="75"/>
        <v>3.6041594247653848</v>
      </c>
      <c r="AA180" s="9">
        <f t="shared" si="76"/>
        <v>2.7797257524839409</v>
      </c>
      <c r="AB180" s="9">
        <f t="shared" si="77"/>
        <v>2.6962430797762664</v>
      </c>
      <c r="AC180" s="21">
        <f t="shared" si="78"/>
        <v>3.6041594247653848</v>
      </c>
      <c r="AD180" s="6">
        <f t="shared" si="79"/>
        <v>1.479463546252771</v>
      </c>
      <c r="AE180">
        <f t="shared" si="80"/>
        <v>0</v>
      </c>
    </row>
    <row r="181" spans="2:31" ht="20">
      <c r="B181" s="22">
        <v>812</v>
      </c>
      <c r="C181" s="22">
        <v>786</v>
      </c>
      <c r="D181" s="18">
        <f t="shared" si="60"/>
        <v>494.28811040000005</v>
      </c>
      <c r="E181" s="18">
        <f t="shared" si="61"/>
        <v>1177.979220228</v>
      </c>
      <c r="F181" s="18">
        <v>828</v>
      </c>
      <c r="G181" s="18">
        <v>890</v>
      </c>
      <c r="H181" s="13">
        <f t="shared" si="62"/>
        <v>461.16122400000006</v>
      </c>
      <c r="I181" s="13">
        <f t="shared" si="63"/>
        <v>1333.8441552199999</v>
      </c>
      <c r="J181" s="19">
        <f t="shared" si="83"/>
        <v>0.40703999999993812</v>
      </c>
      <c r="K181">
        <f t="shared" si="84"/>
        <v>2.997402596000029</v>
      </c>
      <c r="L181">
        <f t="shared" si="81"/>
        <v>7.9238718011177059E-2</v>
      </c>
      <c r="M181" s="9">
        <f t="shared" si="71"/>
        <v>2.6412906003725687</v>
      </c>
      <c r="N181" s="9">
        <f t="shared" si="82"/>
        <v>9.5086461613412467</v>
      </c>
      <c r="O181">
        <f t="shared" si="85"/>
        <v>2.5233648000000244</v>
      </c>
      <c r="P181">
        <f t="shared" si="86"/>
        <v>2.9974025959998016</v>
      </c>
      <c r="Q181">
        <f t="shared" si="72"/>
        <v>8.3352679527245385E-2</v>
      </c>
      <c r="R181" s="9">
        <f t="shared" si="73"/>
        <v>2.7784226509081793</v>
      </c>
      <c r="S181" s="9">
        <f t="shared" si="74"/>
        <v>10.002321543269446</v>
      </c>
      <c r="U181" s="6">
        <f t="shared" si="87"/>
        <v>1.4938836538786577</v>
      </c>
      <c r="V181" s="10">
        <v>0</v>
      </c>
      <c r="X181">
        <f t="shared" si="88"/>
        <v>306.12868595002726</v>
      </c>
      <c r="Y181">
        <f t="shared" si="89"/>
        <v>302.1445871301014</v>
      </c>
      <c r="Z181" s="20">
        <f t="shared" si="75"/>
        <v>3.9840988199258618</v>
      </c>
      <c r="AA181" s="9">
        <f t="shared" si="76"/>
        <v>2.7784226509081793</v>
      </c>
      <c r="AB181" s="9">
        <f t="shared" si="77"/>
        <v>2.6412906003725687</v>
      </c>
      <c r="AC181" s="21">
        <f t="shared" si="78"/>
        <v>3.9840988199258618</v>
      </c>
      <c r="AD181" s="6">
        <f t="shared" si="79"/>
        <v>1.4938836538786577</v>
      </c>
      <c r="AE181">
        <f t="shared" si="80"/>
        <v>0</v>
      </c>
    </row>
    <row r="182" spans="2:31" ht="20">
      <c r="B182" s="22">
        <v>808</v>
      </c>
      <c r="C182" s="22">
        <v>784</v>
      </c>
      <c r="D182" s="18">
        <f t="shared" si="60"/>
        <v>492.6576384</v>
      </c>
      <c r="E182" s="18">
        <f t="shared" si="61"/>
        <v>1174.981817632</v>
      </c>
      <c r="F182" s="18">
        <v>834</v>
      </c>
      <c r="G182" s="18">
        <v>892</v>
      </c>
      <c r="H182" s="13">
        <f t="shared" si="62"/>
        <v>463.67264160000002</v>
      </c>
      <c r="I182" s="13">
        <f t="shared" si="63"/>
        <v>1336.841557816</v>
      </c>
      <c r="J182" s="19">
        <f t="shared" si="83"/>
        <v>1.6304720000000543</v>
      </c>
      <c r="K182">
        <f t="shared" si="84"/>
        <v>2.997402596000029</v>
      </c>
      <c r="L182">
        <f t="shared" si="81"/>
        <v>8.091746081126007E-2</v>
      </c>
      <c r="M182" s="9">
        <f t="shared" si="71"/>
        <v>2.6972486937086688</v>
      </c>
      <c r="N182" s="9">
        <f t="shared" si="82"/>
        <v>9.7100952973512076</v>
      </c>
      <c r="O182">
        <f t="shared" si="85"/>
        <v>2.5114175999999588</v>
      </c>
      <c r="P182">
        <f t="shared" si="86"/>
        <v>2.997402596000029</v>
      </c>
      <c r="Q182">
        <f t="shared" si="72"/>
        <v>8.3313752920242345E-2</v>
      </c>
      <c r="R182" s="9">
        <f t="shared" si="73"/>
        <v>2.7771250973414117</v>
      </c>
      <c r="S182" s="9">
        <f t="shared" si="74"/>
        <v>9.9976503504290815</v>
      </c>
      <c r="U182" s="6">
        <f t="shared" si="87"/>
        <v>1.5414663166916904</v>
      </c>
      <c r="V182" s="10">
        <v>0</v>
      </c>
      <c r="X182">
        <f t="shared" si="88"/>
        <v>306.35281918633677</v>
      </c>
      <c r="Y182">
        <f t="shared" si="89"/>
        <v>301.91747051627078</v>
      </c>
      <c r="Z182" s="20">
        <f t="shared" si="75"/>
        <v>4.4353486700659914</v>
      </c>
      <c r="AA182" s="9">
        <f t="shared" si="76"/>
        <v>2.7771250973414117</v>
      </c>
      <c r="AB182" s="9">
        <f t="shared" si="77"/>
        <v>2.6972486937086688</v>
      </c>
      <c r="AC182" s="21">
        <f t="shared" si="78"/>
        <v>4.4353486700659914</v>
      </c>
      <c r="AD182" s="6">
        <f t="shared" si="79"/>
        <v>1.5414663166916904</v>
      </c>
      <c r="AE182">
        <f t="shared" si="80"/>
        <v>0</v>
      </c>
    </row>
    <row r="183" spans="2:31" ht="20">
      <c r="B183" s="22">
        <v>806</v>
      </c>
      <c r="C183" s="22">
        <v>782</v>
      </c>
      <c r="D183" s="18">
        <f t="shared" si="60"/>
        <v>492.24064240000007</v>
      </c>
      <c r="E183" s="18">
        <f t="shared" si="61"/>
        <v>1171.984415036</v>
      </c>
      <c r="F183" s="18">
        <v>840</v>
      </c>
      <c r="G183" s="18">
        <v>894</v>
      </c>
      <c r="H183" s="13">
        <f t="shared" si="62"/>
        <v>466.17211200000003</v>
      </c>
      <c r="I183" s="13">
        <f t="shared" si="63"/>
        <v>1339.838960412</v>
      </c>
      <c r="J183" s="19">
        <f t="shared" si="83"/>
        <v>0.41699599999992643</v>
      </c>
      <c r="K183">
        <f t="shared" si="84"/>
        <v>2.997402596000029</v>
      </c>
      <c r="L183">
        <f t="shared" si="81"/>
        <v>7.9244301378327595E-2</v>
      </c>
      <c r="M183" s="9">
        <f t="shared" si="71"/>
        <v>2.6414767126109195</v>
      </c>
      <c r="N183" s="9">
        <f t="shared" si="82"/>
        <v>9.5093161653993103</v>
      </c>
      <c r="O183">
        <f t="shared" si="85"/>
        <v>2.499470400000007</v>
      </c>
      <c r="P183">
        <f t="shared" si="86"/>
        <v>2.997402596000029</v>
      </c>
      <c r="Q183">
        <f t="shared" si="72"/>
        <v>8.3274992986898361E-2</v>
      </c>
      <c r="R183" s="9">
        <f t="shared" si="73"/>
        <v>2.7758330995632789</v>
      </c>
      <c r="S183" s="9">
        <f t="shared" si="74"/>
        <v>9.9929991584278053</v>
      </c>
      <c r="U183" s="6">
        <f t="shared" si="87"/>
        <v>1.5934637919519496</v>
      </c>
      <c r="V183" s="10">
        <v>0</v>
      </c>
      <c r="X183">
        <f t="shared" si="88"/>
        <v>306.50676521852449</v>
      </c>
      <c r="Y183">
        <f t="shared" si="89"/>
        <v>301.6915613549254</v>
      </c>
      <c r="Z183" s="20">
        <f t="shared" si="75"/>
        <v>4.8152038635990948</v>
      </c>
      <c r="AA183" s="9">
        <f t="shared" si="76"/>
        <v>2.7758330995632789</v>
      </c>
      <c r="AB183" s="9">
        <f t="shared" si="77"/>
        <v>2.6414767126109195</v>
      </c>
      <c r="AC183" s="21">
        <f t="shared" si="78"/>
        <v>4.8152038635990948</v>
      </c>
      <c r="AD183" s="6">
        <f t="shared" si="79"/>
        <v>1.5934637919519496</v>
      </c>
      <c r="AE183">
        <f t="shared" si="80"/>
        <v>0</v>
      </c>
    </row>
    <row r="184" spans="2:31" ht="20">
      <c r="B184" s="22">
        <v>802</v>
      </c>
      <c r="C184" s="22">
        <v>778</v>
      </c>
      <c r="D184" s="18">
        <f t="shared" si="60"/>
        <v>491.39470320000004</v>
      </c>
      <c r="E184" s="18">
        <f t="shared" si="61"/>
        <v>1165.9896098439999</v>
      </c>
      <c r="F184" s="18">
        <v>848</v>
      </c>
      <c r="G184" s="18">
        <v>896</v>
      </c>
      <c r="H184" s="13">
        <f t="shared" si="62"/>
        <v>469.76757760000004</v>
      </c>
      <c r="I184" s="13">
        <f t="shared" si="63"/>
        <v>1342.836363008</v>
      </c>
      <c r="J184" s="19">
        <f t="shared" si="83"/>
        <v>0.84593920000003209</v>
      </c>
      <c r="K184">
        <f t="shared" si="84"/>
        <v>5.994805192000058</v>
      </c>
      <c r="L184">
        <f t="shared" si="81"/>
        <v>0.15849543192929227</v>
      </c>
      <c r="M184" s="9">
        <f t="shared" si="71"/>
        <v>5.2831810643097423</v>
      </c>
      <c r="N184" s="9">
        <f t="shared" si="82"/>
        <v>19.019451831515074</v>
      </c>
      <c r="O184">
        <f t="shared" si="85"/>
        <v>3.5954656000000114</v>
      </c>
      <c r="P184">
        <f t="shared" si="86"/>
        <v>2.997402596000029</v>
      </c>
      <c r="Q184">
        <f t="shared" si="72"/>
        <v>8.7494060557536585E-2</v>
      </c>
      <c r="R184" s="9">
        <f t="shared" si="73"/>
        <v>2.9164686852512198</v>
      </c>
      <c r="S184" s="9">
        <f t="shared" si="74"/>
        <v>10.499287266904391</v>
      </c>
      <c r="U184" s="6">
        <f t="shared" si="87"/>
        <v>1.6443450225523835</v>
      </c>
      <c r="V184" s="10">
        <v>0</v>
      </c>
      <c r="X184">
        <f t="shared" si="88"/>
        <v>306.81790874318216</v>
      </c>
      <c r="Y184">
        <f t="shared" si="89"/>
        <v>301.40930672609142</v>
      </c>
      <c r="Z184" s="20">
        <f t="shared" si="75"/>
        <v>5.4086020170907432</v>
      </c>
      <c r="AA184" s="9">
        <f t="shared" si="76"/>
        <v>2.9164686852512198</v>
      </c>
      <c r="AB184" s="9">
        <f t="shared" si="77"/>
        <v>5.2831810643097423</v>
      </c>
      <c r="AC184" s="21">
        <f t="shared" si="78"/>
        <v>5.4086020170907432</v>
      </c>
      <c r="AD184" s="6">
        <f t="shared" si="79"/>
        <v>1.6443450225523835</v>
      </c>
      <c r="AE184">
        <f t="shared" si="80"/>
        <v>0</v>
      </c>
    </row>
    <row r="185" spans="2:31" ht="20">
      <c r="B185" s="22">
        <v>800</v>
      </c>
      <c r="C185" s="22">
        <v>776</v>
      </c>
      <c r="D185" s="18">
        <f t="shared" si="60"/>
        <v>490.96575999999999</v>
      </c>
      <c r="E185" s="18">
        <f t="shared" si="61"/>
        <v>1162.9922072479999</v>
      </c>
      <c r="F185" s="18">
        <v>854</v>
      </c>
      <c r="G185" s="18">
        <v>896</v>
      </c>
      <c r="H185" s="13">
        <f t="shared" si="62"/>
        <v>473.09140480000002</v>
      </c>
      <c r="I185" s="13">
        <f t="shared" si="63"/>
        <v>1342.836363008</v>
      </c>
      <c r="J185" s="19">
        <f t="shared" si="83"/>
        <v>0.42894320000004882</v>
      </c>
      <c r="K185">
        <f t="shared" si="84"/>
        <v>2.997402596000029</v>
      </c>
      <c r="L185">
        <f t="shared" si="81"/>
        <v>7.9251178967853719E-2</v>
      </c>
      <c r="M185" s="9">
        <f t="shared" si="71"/>
        <v>2.6417059655951243</v>
      </c>
      <c r="N185" s="9">
        <f t="shared" si="82"/>
        <v>9.5101414761424472</v>
      </c>
      <c r="O185">
        <f t="shared" si="85"/>
        <v>3.3238271999999824</v>
      </c>
      <c r="P185">
        <f t="shared" si="86"/>
        <v>0</v>
      </c>
      <c r="Q185">
        <f t="shared" si="72"/>
        <v>3.4519330399999819E-2</v>
      </c>
      <c r="R185" s="9">
        <f t="shared" si="73"/>
        <v>1.1506443466666605</v>
      </c>
      <c r="S185" s="9">
        <f t="shared" si="74"/>
        <v>4.1423196479999778</v>
      </c>
      <c r="U185" s="6">
        <f t="shared" si="87"/>
        <v>1.6986676155328146</v>
      </c>
      <c r="V185" s="10">
        <v>0</v>
      </c>
      <c r="X185">
        <f t="shared" si="88"/>
        <v>306.97511672059329</v>
      </c>
      <c r="Y185">
        <f t="shared" si="89"/>
        <v>301.23620324979959</v>
      </c>
      <c r="Z185" s="20">
        <f t="shared" si="75"/>
        <v>5.7389134707937046</v>
      </c>
      <c r="AA185" s="9">
        <f t="shared" si="76"/>
        <v>1.1506443466666605</v>
      </c>
      <c r="AB185" s="9">
        <f t="shared" si="77"/>
        <v>2.6417059655951243</v>
      </c>
      <c r="AC185" s="21">
        <f t="shared" si="78"/>
        <v>5.7389134707937046</v>
      </c>
      <c r="AD185" s="6">
        <f t="shared" si="79"/>
        <v>1.6986676155328146</v>
      </c>
      <c r="AE185">
        <f t="shared" si="80"/>
        <v>0</v>
      </c>
    </row>
    <row r="186" spans="2:31" ht="20">
      <c r="B186" s="22">
        <v>798</v>
      </c>
      <c r="C186" s="22">
        <v>774</v>
      </c>
      <c r="D186" s="18">
        <f t="shared" si="60"/>
        <v>490.53283440000007</v>
      </c>
      <c r="E186" s="18">
        <f t="shared" si="61"/>
        <v>1159.9948046520001</v>
      </c>
      <c r="F186" s="18">
        <v>860</v>
      </c>
      <c r="G186" s="18">
        <v>898</v>
      </c>
      <c r="H186" s="13">
        <f t="shared" si="62"/>
        <v>475.55901599999999</v>
      </c>
      <c r="I186" s="13">
        <f t="shared" si="63"/>
        <v>1345.8337656040001</v>
      </c>
      <c r="J186" s="19">
        <f t="shared" si="83"/>
        <v>0.43292559999991909</v>
      </c>
      <c r="K186">
        <f t="shared" si="84"/>
        <v>2.9974025959998016</v>
      </c>
      <c r="L186">
        <f t="shared" si="81"/>
        <v>7.925351453179387E-2</v>
      </c>
      <c r="M186" s="9">
        <f t="shared" si="71"/>
        <v>2.6417838177264623</v>
      </c>
      <c r="N186" s="9">
        <f t="shared" si="82"/>
        <v>9.5104217438152645</v>
      </c>
      <c r="O186">
        <f t="shared" si="85"/>
        <v>2.4676111999999648</v>
      </c>
      <c r="P186">
        <f t="shared" si="86"/>
        <v>2.997402596000029</v>
      </c>
      <c r="Q186">
        <f t="shared" si="72"/>
        <v>8.317244978259479E-2</v>
      </c>
      <c r="R186" s="9">
        <f t="shared" si="73"/>
        <v>2.7724149927531596</v>
      </c>
      <c r="S186" s="9">
        <f t="shared" si="74"/>
        <v>9.9806939739113751</v>
      </c>
      <c r="U186" s="6">
        <f t="shared" si="87"/>
        <v>1.7816426877005096</v>
      </c>
      <c r="V186" s="10">
        <v>0</v>
      </c>
      <c r="X186">
        <f t="shared" si="88"/>
        <v>307.1334224406263</v>
      </c>
      <c r="Y186">
        <f t="shared" si="89"/>
        <v>301.01291259135894</v>
      </c>
      <c r="Z186" s="20">
        <f t="shared" si="75"/>
        <v>6.1205098492673642</v>
      </c>
      <c r="AA186" s="9">
        <f t="shared" si="76"/>
        <v>2.7724149927531596</v>
      </c>
      <c r="AB186" s="9">
        <f t="shared" si="77"/>
        <v>2.6417838177264623</v>
      </c>
      <c r="AC186" s="21">
        <f t="shared" si="78"/>
        <v>6.1205098492673642</v>
      </c>
      <c r="AD186" s="6">
        <f t="shared" si="79"/>
        <v>1.7816426877005096</v>
      </c>
      <c r="AE186">
        <f t="shared" si="80"/>
        <v>0</v>
      </c>
    </row>
    <row r="187" spans="2:31" ht="20">
      <c r="B187" s="22">
        <v>794</v>
      </c>
      <c r="C187" s="22">
        <v>772</v>
      </c>
      <c r="D187" s="18">
        <f t="shared" si="60"/>
        <v>488.86452960000003</v>
      </c>
      <c r="E187" s="18">
        <f t="shared" si="61"/>
        <v>1156.9974020560001</v>
      </c>
      <c r="F187" s="18">
        <v>868</v>
      </c>
      <c r="G187" s="18">
        <v>900</v>
      </c>
      <c r="H187" s="13">
        <f t="shared" si="62"/>
        <v>479.11864000000003</v>
      </c>
      <c r="I187" s="13">
        <f t="shared" si="63"/>
        <v>1348.8311682000001</v>
      </c>
      <c r="J187" s="19">
        <f t="shared" si="83"/>
        <v>1.668304800000044</v>
      </c>
      <c r="K187">
        <f t="shared" si="84"/>
        <v>2.997402596000029</v>
      </c>
      <c r="L187">
        <f t="shared" si="81"/>
        <v>8.1000593913858401E-2</v>
      </c>
      <c r="M187" s="9">
        <f t="shared" si="71"/>
        <v>2.7000197971286131</v>
      </c>
      <c r="N187" s="9">
        <f t="shared" si="82"/>
        <v>9.7200712696630074</v>
      </c>
      <c r="O187">
        <f t="shared" si="85"/>
        <v>3.5596240000000421</v>
      </c>
      <c r="P187">
        <f t="shared" si="86"/>
        <v>2.997402596000029</v>
      </c>
      <c r="Q187">
        <f t="shared" si="72"/>
        <v>8.7335850321062156E-2</v>
      </c>
      <c r="R187" s="9">
        <f t="shared" si="73"/>
        <v>2.9111950107020719</v>
      </c>
      <c r="S187" s="9">
        <f t="shared" si="74"/>
        <v>10.480302038527459</v>
      </c>
      <c r="U187" s="6">
        <f t="shared" si="87"/>
        <v>1.8073022142088733</v>
      </c>
      <c r="V187" s="10">
        <v>0</v>
      </c>
      <c r="X187">
        <f t="shared" si="88"/>
        <v>307.36513361914768</v>
      </c>
      <c r="Y187">
        <f t="shared" si="89"/>
        <v>300.73311788296189</v>
      </c>
      <c r="Z187" s="20">
        <f t="shared" si="75"/>
        <v>6.6320157361857923</v>
      </c>
      <c r="AA187" s="9">
        <f t="shared" si="76"/>
        <v>2.9111950107020719</v>
      </c>
      <c r="AB187" s="9">
        <f t="shared" si="77"/>
        <v>2.7000197971286131</v>
      </c>
      <c r="AC187" s="21">
        <f t="shared" si="78"/>
        <v>6.6320157361857923</v>
      </c>
      <c r="AD187" s="6">
        <f t="shared" si="79"/>
        <v>1.8073022142088733</v>
      </c>
      <c r="AE187">
        <f t="shared" si="80"/>
        <v>0</v>
      </c>
    </row>
    <row r="188" spans="2:31" ht="20">
      <c r="B188" s="22">
        <v>790</v>
      </c>
      <c r="C188" s="22">
        <v>770</v>
      </c>
      <c r="D188" s="18">
        <f t="shared" si="60"/>
        <v>487.18826000000007</v>
      </c>
      <c r="E188" s="18">
        <f t="shared" si="61"/>
        <v>1153.99999946</v>
      </c>
      <c r="F188" s="18">
        <v>874</v>
      </c>
      <c r="G188" s="18">
        <v>902</v>
      </c>
      <c r="H188" s="13">
        <f t="shared" si="62"/>
        <v>481.56036560000007</v>
      </c>
      <c r="I188" s="13">
        <f t="shared" si="63"/>
        <v>1351.8285707959999</v>
      </c>
      <c r="J188" s="19">
        <f t="shared" si="83"/>
        <v>1.6762695999999551</v>
      </c>
      <c r="K188">
        <f t="shared" si="84"/>
        <v>2.997402596000029</v>
      </c>
      <c r="L188">
        <f t="shared" si="81"/>
        <v>8.1018327552308936E-2</v>
      </c>
      <c r="M188" s="9">
        <f t="shared" si="71"/>
        <v>2.7006109184102978</v>
      </c>
      <c r="N188" s="9">
        <f t="shared" si="82"/>
        <v>9.7221993062770728</v>
      </c>
      <c r="O188">
        <f t="shared" si="85"/>
        <v>2.4417256000000407</v>
      </c>
      <c r="P188">
        <f t="shared" si="86"/>
        <v>2.9974025959998016</v>
      </c>
      <c r="Q188">
        <f t="shared" si="72"/>
        <v>8.309001040363366E-2</v>
      </c>
      <c r="R188" s="9">
        <f t="shared" si="73"/>
        <v>2.7696670134544554</v>
      </c>
      <c r="S188" s="9">
        <f t="shared" si="74"/>
        <v>9.9708012484360395</v>
      </c>
      <c r="U188" s="6">
        <f t="shared" si="87"/>
        <v>1.8644123643978321</v>
      </c>
      <c r="V188" s="10">
        <v>0</v>
      </c>
      <c r="X188">
        <f t="shared" si="88"/>
        <v>307.59813052444321</v>
      </c>
      <c r="Y188">
        <f t="shared" si="89"/>
        <v>300.51236708451927</v>
      </c>
      <c r="Z188" s="20">
        <f t="shared" si="75"/>
        <v>7.0857634399239373</v>
      </c>
      <c r="AA188" s="9">
        <f t="shared" si="76"/>
        <v>2.7696670134544554</v>
      </c>
      <c r="AB188" s="9">
        <f t="shared" si="77"/>
        <v>2.7006109184102978</v>
      </c>
      <c r="AC188" s="21">
        <f t="shared" si="78"/>
        <v>7.0857634399239373</v>
      </c>
      <c r="AD188" s="6">
        <f t="shared" si="79"/>
        <v>1.8644123643978321</v>
      </c>
      <c r="AE188">
        <f t="shared" si="80"/>
        <v>0</v>
      </c>
    </row>
    <row r="189" spans="2:31" ht="20">
      <c r="B189" s="22">
        <v>786</v>
      </c>
      <c r="C189" s="22">
        <v>768</v>
      </c>
      <c r="D189" s="18">
        <f t="shared" si="60"/>
        <v>485.50402560000003</v>
      </c>
      <c r="E189" s="18">
        <f t="shared" si="61"/>
        <v>1151.002596864</v>
      </c>
      <c r="F189" s="18">
        <v>880</v>
      </c>
      <c r="G189" s="18">
        <v>902</v>
      </c>
      <c r="H189" s="13">
        <f t="shared" si="62"/>
        <v>484.86627200000004</v>
      </c>
      <c r="I189" s="13">
        <f t="shared" si="63"/>
        <v>1351.8285707959999</v>
      </c>
      <c r="J189" s="19">
        <f t="shared" si="83"/>
        <v>1.6842344000000367</v>
      </c>
      <c r="K189">
        <f t="shared" si="84"/>
        <v>2.997402596000029</v>
      </c>
      <c r="L189">
        <f t="shared" si="81"/>
        <v>8.103614174432637E-2</v>
      </c>
      <c r="M189" s="9">
        <f t="shared" si="71"/>
        <v>2.701204724810879</v>
      </c>
      <c r="N189" s="9">
        <f t="shared" si="82"/>
        <v>9.7243370093191643</v>
      </c>
      <c r="O189">
        <f t="shared" si="85"/>
        <v>3.3059063999999694</v>
      </c>
      <c r="P189">
        <f t="shared" si="86"/>
        <v>0</v>
      </c>
      <c r="Q189">
        <f t="shared" si="72"/>
        <v>3.4333215424999688E-2</v>
      </c>
      <c r="R189" s="9">
        <f t="shared" si="73"/>
        <v>1.1444405141666563</v>
      </c>
      <c r="S189" s="9">
        <f t="shared" si="74"/>
        <v>4.1199858509999627</v>
      </c>
      <c r="U189" s="6">
        <f t="shared" si="87"/>
        <v>1.9208117085515248</v>
      </c>
      <c r="V189" s="10">
        <v>0</v>
      </c>
      <c r="X189">
        <f t="shared" si="88"/>
        <v>307.83240782468999</v>
      </c>
      <c r="Y189">
        <f t="shared" si="89"/>
        <v>300.33888600791795</v>
      </c>
      <c r="Z189" s="20">
        <f t="shared" si="75"/>
        <v>7.493521816772045</v>
      </c>
      <c r="AA189" s="9">
        <f t="shared" si="76"/>
        <v>1.1444405141666563</v>
      </c>
      <c r="AB189" s="9">
        <f t="shared" si="77"/>
        <v>2.701204724810879</v>
      </c>
      <c r="AC189" s="21">
        <f t="shared" si="78"/>
        <v>7.493521816772045</v>
      </c>
      <c r="AD189" s="6">
        <f t="shared" si="79"/>
        <v>1.9208117085515248</v>
      </c>
      <c r="AE189">
        <f t="shared" si="80"/>
        <v>0</v>
      </c>
    </row>
    <row r="190" spans="2:31" ht="20">
      <c r="B190" s="22">
        <v>782</v>
      </c>
      <c r="C190" s="22">
        <v>766</v>
      </c>
      <c r="D190" s="18">
        <f t="shared" si="60"/>
        <v>483.81182640000003</v>
      </c>
      <c r="E190" s="18">
        <f t="shared" si="61"/>
        <v>1148.005194268</v>
      </c>
      <c r="F190" s="18">
        <v>888</v>
      </c>
      <c r="G190" s="18">
        <v>904</v>
      </c>
      <c r="H190" s="13">
        <f t="shared" si="62"/>
        <v>488.39005440000005</v>
      </c>
      <c r="I190" s="13">
        <f t="shared" si="63"/>
        <v>1354.8259733919999</v>
      </c>
      <c r="J190" s="19">
        <f t="shared" si="83"/>
        <v>1.6921992000000046</v>
      </c>
      <c r="K190">
        <f t="shared" si="84"/>
        <v>2.997402596000029</v>
      </c>
      <c r="L190">
        <f t="shared" si="81"/>
        <v>8.1054036436797469E-2</v>
      </c>
      <c r="M190" s="9">
        <f t="shared" si="71"/>
        <v>2.7018012145599157</v>
      </c>
      <c r="N190" s="9">
        <f t="shared" si="82"/>
        <v>9.7264843724156975</v>
      </c>
      <c r="O190">
        <f t="shared" si="85"/>
        <v>3.523782400000016</v>
      </c>
      <c r="P190">
        <f t="shared" si="86"/>
        <v>2.997402596000029</v>
      </c>
      <c r="Q190">
        <f t="shared" si="72"/>
        <v>8.7178942297044273E-2</v>
      </c>
      <c r="R190" s="9">
        <f t="shared" si="73"/>
        <v>2.9059647432348092</v>
      </c>
      <c r="S190" s="9">
        <f t="shared" si="74"/>
        <v>10.461473075645314</v>
      </c>
      <c r="U190" s="6">
        <f t="shared" si="87"/>
        <v>1.9790860727169077</v>
      </c>
      <c r="V190" s="10">
        <v>0</v>
      </c>
      <c r="X190">
        <f t="shared" si="88"/>
        <v>308.06795990040467</v>
      </c>
      <c r="Y190">
        <f t="shared" si="89"/>
        <v>300.06166183257119</v>
      </c>
      <c r="Z190" s="20">
        <f t="shared" si="75"/>
        <v>8.0062980678334839</v>
      </c>
      <c r="AA190" s="9">
        <f>$R190</f>
        <v>2.9059647432348092</v>
      </c>
      <c r="AB190" s="9">
        <f t="shared" si="77"/>
        <v>2.7018012145599157</v>
      </c>
      <c r="AC190" s="21">
        <f t="shared" si="78"/>
        <v>8.0062980678334839</v>
      </c>
      <c r="AD190" s="6">
        <f t="shared" si="79"/>
        <v>1.9790860727169077</v>
      </c>
      <c r="AE190">
        <f t="shared" si="80"/>
        <v>0</v>
      </c>
    </row>
    <row r="191" spans="2:31" ht="20">
      <c r="B191" s="22">
        <v>780</v>
      </c>
      <c r="C191" s="22">
        <v>766</v>
      </c>
      <c r="D191" s="18">
        <f t="shared" si="60"/>
        <v>482.57445600000005</v>
      </c>
      <c r="E191" s="18">
        <f t="shared" si="61"/>
        <v>1148.005194268</v>
      </c>
      <c r="F191" s="18">
        <v>894</v>
      </c>
      <c r="G191" s="18">
        <v>904</v>
      </c>
      <c r="H191" s="13">
        <f t="shared" si="62"/>
        <v>491.68998720000002</v>
      </c>
      <c r="I191" s="13">
        <f t="shared" si="63"/>
        <v>1354.8259733919999</v>
      </c>
      <c r="J191" s="19">
        <f t="shared" si="83"/>
        <v>1.2373703999999748</v>
      </c>
      <c r="K191">
        <f t="shared" si="84"/>
        <v>0</v>
      </c>
      <c r="L191">
        <f t="shared" si="81"/>
        <v>1.2850607174999739E-2</v>
      </c>
      <c r="M191" s="9">
        <f t="shared" si="71"/>
        <v>0.42835357249999129</v>
      </c>
      <c r="N191" s="9">
        <f t="shared" si="82"/>
        <v>1.5420728609999688</v>
      </c>
      <c r="O191">
        <f t="shared" si="85"/>
        <v>3.299932799999965</v>
      </c>
      <c r="P191">
        <f t="shared" si="86"/>
        <v>0</v>
      </c>
      <c r="Q191">
        <f t="shared" si="72"/>
        <v>3.427117709999964E-2</v>
      </c>
      <c r="R191" s="9">
        <f t="shared" si="73"/>
        <v>1.142372569999988</v>
      </c>
      <c r="S191" s="9">
        <f t="shared" si="74"/>
        <v>4.1125412519999571</v>
      </c>
      <c r="U191" s="6">
        <f t="shared" si="87"/>
        <v>2.0082698657150293</v>
      </c>
      <c r="V191" s="10">
        <v>0</v>
      </c>
      <c r="X191">
        <f t="shared" si="88"/>
        <v>308.14016109444788</v>
      </c>
      <c r="Y191">
        <f t="shared" si="89"/>
        <v>299.88754304366915</v>
      </c>
      <c r="Z191" s="20">
        <f t="shared" si="75"/>
        <v>8.2526180507787217</v>
      </c>
      <c r="AA191" s="9">
        <f t="shared" ref="AA191:AA201" si="90">$R191</f>
        <v>1.142372569999988</v>
      </c>
      <c r="AB191" s="9">
        <f t="shared" si="77"/>
        <v>0.42835357249999129</v>
      </c>
      <c r="AC191" s="21">
        <f t="shared" si="78"/>
        <v>8.2526180507787217</v>
      </c>
      <c r="AD191" s="6">
        <f t="shared" si="79"/>
        <v>2.0082698657150293</v>
      </c>
      <c r="AE191">
        <f t="shared" si="80"/>
        <v>0</v>
      </c>
    </row>
    <row r="192" spans="2:31" ht="20">
      <c r="B192" s="22">
        <v>776</v>
      </c>
      <c r="C192" s="22">
        <v>764</v>
      </c>
      <c r="D192" s="18">
        <f t="shared" si="60"/>
        <v>480.8723008</v>
      </c>
      <c r="E192" s="18">
        <f t="shared" si="61"/>
        <v>1145.0077916719999</v>
      </c>
      <c r="F192" s="18">
        <v>902</v>
      </c>
      <c r="G192" s="18">
        <v>906</v>
      </c>
      <c r="H192" s="13">
        <f t="shared" si="62"/>
        <v>495.19186640000004</v>
      </c>
      <c r="I192" s="13">
        <f t="shared" si="63"/>
        <v>1357.823375988</v>
      </c>
      <c r="J192" s="19">
        <f t="shared" si="83"/>
        <v>1.7021552000000497</v>
      </c>
      <c r="K192">
        <f t="shared" si="84"/>
        <v>2.997402596000029</v>
      </c>
      <c r="L192">
        <f t="shared" si="81"/>
        <v>8.1076517924923777E-2</v>
      </c>
      <c r="M192" s="9">
        <f t="shared" si="71"/>
        <v>2.7025505974974591</v>
      </c>
      <c r="N192" s="9">
        <f t="shared" si="82"/>
        <v>9.7291821509908534</v>
      </c>
      <c r="O192">
        <f t="shared" si="85"/>
        <v>3.501879200000019</v>
      </c>
      <c r="P192">
        <f t="shared" si="86"/>
        <v>2.997402596000029</v>
      </c>
      <c r="Q192">
        <f t="shared" si="72"/>
        <v>8.7083698136869683E-2</v>
      </c>
      <c r="R192" s="9">
        <f t="shared" si="73"/>
        <v>2.9027899378956561</v>
      </c>
      <c r="S192" s="9">
        <f t="shared" si="74"/>
        <v>10.450043776424362</v>
      </c>
      <c r="U192" s="6">
        <f t="shared" si="87"/>
        <v>2.0687144522402883</v>
      </c>
      <c r="V192" s="10">
        <v>0</v>
      </c>
      <c r="X192">
        <f t="shared" si="88"/>
        <v>308.37698488907472</v>
      </c>
      <c r="Y192">
        <f t="shared" si="89"/>
        <v>299.61164031015227</v>
      </c>
      <c r="Z192" s="20">
        <f t="shared" si="75"/>
        <v>8.765344578922452</v>
      </c>
      <c r="AA192" s="9">
        <f t="shared" si="90"/>
        <v>2.9027899378956561</v>
      </c>
      <c r="AB192" s="9">
        <f t="shared" si="77"/>
        <v>2.7025505974974591</v>
      </c>
      <c r="AC192" s="21">
        <f t="shared" si="78"/>
        <v>8.765344578922452</v>
      </c>
      <c r="AD192" s="6">
        <f t="shared" si="79"/>
        <v>2.0687144522402883</v>
      </c>
      <c r="AE192">
        <f t="shared" si="80"/>
        <v>0</v>
      </c>
    </row>
    <row r="193" spans="2:31" ht="20">
      <c r="B193" s="22">
        <v>774</v>
      </c>
      <c r="C193" s="22">
        <v>762</v>
      </c>
      <c r="D193" s="18">
        <f t="shared" si="60"/>
        <v>480.40353360000006</v>
      </c>
      <c r="E193" s="18">
        <f t="shared" si="61"/>
        <v>1142.0103890760001</v>
      </c>
      <c r="F193" s="18">
        <v>908</v>
      </c>
      <c r="G193" s="18">
        <v>906</v>
      </c>
      <c r="H193" s="13">
        <f t="shared" si="62"/>
        <v>498.4858256</v>
      </c>
      <c r="I193" s="13">
        <f t="shared" si="63"/>
        <v>1357.823375988</v>
      </c>
      <c r="J193" s="19">
        <f t="shared" si="83"/>
        <v>0.46876719999994521</v>
      </c>
      <c r="K193">
        <f t="shared" si="84"/>
        <v>2.9974025959998016</v>
      </c>
      <c r="L193">
        <f t="shared" si="81"/>
        <v>7.9275502498684869E-2</v>
      </c>
      <c r="M193" s="9">
        <f t="shared" si="71"/>
        <v>2.6425167499561626</v>
      </c>
      <c r="N193" s="9">
        <f t="shared" si="82"/>
        <v>9.513060299842186</v>
      </c>
      <c r="O193">
        <f t="shared" si="85"/>
        <v>3.2939591999999607</v>
      </c>
      <c r="P193">
        <f t="shared" si="86"/>
        <v>0</v>
      </c>
      <c r="Q193">
        <f t="shared" si="72"/>
        <v>3.4209138774999592E-2</v>
      </c>
      <c r="R193" s="9">
        <f t="shared" si="73"/>
        <v>1.1403046258333198</v>
      </c>
      <c r="S193" s="9">
        <f t="shared" si="74"/>
        <v>4.1050966529999515</v>
      </c>
      <c r="U193" s="6">
        <f t="shared" si="87"/>
        <v>2.070215630955301</v>
      </c>
      <c r="V193" s="10">
        <v>0</v>
      </c>
      <c r="X193">
        <f t="shared" si="88"/>
        <v>308.54286444358502</v>
      </c>
      <c r="Y193">
        <f t="shared" si="89"/>
        <v>299.43691094251676</v>
      </c>
      <c r="Z193" s="20">
        <f t="shared" si="75"/>
        <v>9.1059535010682566</v>
      </c>
      <c r="AA193" s="9">
        <f t="shared" si="90"/>
        <v>1.1403046258333198</v>
      </c>
      <c r="AB193" s="9">
        <f t="shared" si="77"/>
        <v>2.6425167499561626</v>
      </c>
      <c r="AC193" s="21">
        <f t="shared" si="78"/>
        <v>9.1059535010682566</v>
      </c>
      <c r="AD193" s="6">
        <f t="shared" si="79"/>
        <v>2.070215630955301</v>
      </c>
      <c r="AE193">
        <f t="shared" si="80"/>
        <v>0</v>
      </c>
    </row>
    <row r="194" spans="2:31" ht="20">
      <c r="B194" s="22">
        <v>770</v>
      </c>
      <c r="C194" s="22">
        <v>760</v>
      </c>
      <c r="D194" s="18">
        <f t="shared" si="60"/>
        <v>478.68744000000004</v>
      </c>
      <c r="E194" s="18">
        <f t="shared" si="61"/>
        <v>1139.0129864800001</v>
      </c>
      <c r="F194" s="18">
        <v>916</v>
      </c>
      <c r="G194" s="18">
        <v>908</v>
      </c>
      <c r="H194" s="13">
        <f t="shared" si="62"/>
        <v>501.96580160000002</v>
      </c>
      <c r="I194" s="13">
        <f t="shared" si="63"/>
        <v>1360.820778584</v>
      </c>
      <c r="J194" s="19">
        <f t="shared" si="83"/>
        <v>1.716093600000022</v>
      </c>
      <c r="K194">
        <f t="shared" si="84"/>
        <v>2.997402596000029</v>
      </c>
      <c r="L194">
        <f t="shared" si="81"/>
        <v>8.110820298291789E-2</v>
      </c>
      <c r="M194" s="9">
        <f t="shared" si="71"/>
        <v>2.7036067660972627</v>
      </c>
      <c r="N194" s="9">
        <f t="shared" si="82"/>
        <v>9.732984357950146</v>
      </c>
      <c r="O194">
        <f t="shared" si="85"/>
        <v>3.4799760000000219</v>
      </c>
      <c r="P194">
        <f t="shared" si="86"/>
        <v>2.997402596000029</v>
      </c>
      <c r="Q194">
        <f t="shared" si="72"/>
        <v>8.6988944533589768E-2</v>
      </c>
      <c r="R194" s="9">
        <f t="shared" si="73"/>
        <v>2.8996314844529922</v>
      </c>
      <c r="S194" s="9">
        <f t="shared" si="74"/>
        <v>10.438673344030772</v>
      </c>
      <c r="U194" s="6">
        <f t="shared" si="87"/>
        <v>2.1329679530347665</v>
      </c>
      <c r="V194" s="10">
        <v>0</v>
      </c>
      <c r="X194">
        <f t="shared" si="88"/>
        <v>308.78220420652229</v>
      </c>
      <c r="Y194">
        <f t="shared" si="89"/>
        <v>299.16237973743478</v>
      </c>
      <c r="Z194" s="20">
        <f t="shared" si="75"/>
        <v>9.6198244690875185</v>
      </c>
      <c r="AA194" s="9">
        <f t="shared" si="90"/>
        <v>2.8996314844529922</v>
      </c>
      <c r="AB194" s="9">
        <f t="shared" si="77"/>
        <v>2.7036067660972627</v>
      </c>
      <c r="AC194" s="21">
        <f t="shared" si="78"/>
        <v>9.6198244690875185</v>
      </c>
      <c r="AD194" s="6">
        <f t="shared" si="79"/>
        <v>2.1329679530347665</v>
      </c>
      <c r="AE194">
        <f t="shared" si="80"/>
        <v>0</v>
      </c>
    </row>
    <row r="195" spans="2:31" ht="20">
      <c r="B195" s="22">
        <v>768</v>
      </c>
      <c r="C195" s="22">
        <v>758</v>
      </c>
      <c r="D195" s="18">
        <f t="shared" si="60"/>
        <v>478.20871680000005</v>
      </c>
      <c r="E195" s="18">
        <f t="shared" si="61"/>
        <v>1136.0155838840001</v>
      </c>
      <c r="F195" s="18">
        <v>922</v>
      </c>
      <c r="G195" s="18">
        <v>908</v>
      </c>
      <c r="H195" s="13">
        <f t="shared" si="62"/>
        <v>505.25378720000003</v>
      </c>
      <c r="I195" s="13">
        <f t="shared" si="63"/>
        <v>1360.820778584</v>
      </c>
      <c r="J195" s="19">
        <f t="shared" si="83"/>
        <v>0.47872319999999036</v>
      </c>
      <c r="K195">
        <f t="shared" si="84"/>
        <v>2.997402596000029</v>
      </c>
      <c r="L195">
        <f t="shared" si="81"/>
        <v>7.9281919335304263E-2</v>
      </c>
      <c r="M195" s="9">
        <f t="shared" si="71"/>
        <v>2.6427306445101419</v>
      </c>
      <c r="N195" s="9">
        <f t="shared" si="82"/>
        <v>9.5138303202365115</v>
      </c>
      <c r="O195">
        <f t="shared" si="85"/>
        <v>3.2879856000000132</v>
      </c>
      <c r="P195">
        <f t="shared" si="86"/>
        <v>0</v>
      </c>
      <c r="Q195">
        <f t="shared" si="72"/>
        <v>3.4147100450000141E-2</v>
      </c>
      <c r="R195" s="9">
        <f t="shared" si="73"/>
        <v>1.1382366816666714</v>
      </c>
      <c r="S195" s="9">
        <f t="shared" si="74"/>
        <v>4.097652054000017</v>
      </c>
      <c r="U195" s="6">
        <f t="shared" si="87"/>
        <v>2.1656919126194349</v>
      </c>
      <c r="V195" s="10">
        <v>0</v>
      </c>
      <c r="X195">
        <f t="shared" si="88"/>
        <v>308.95046300568083</v>
      </c>
      <c r="Y195">
        <f t="shared" si="89"/>
        <v>298.98706711696616</v>
      </c>
      <c r="Z195" s="20">
        <f t="shared" si="75"/>
        <v>9.9633958887146719</v>
      </c>
      <c r="AA195" s="9">
        <f t="shared" si="90"/>
        <v>1.1382366816666714</v>
      </c>
      <c r="AB195" s="9">
        <f t="shared" si="77"/>
        <v>2.6427306445101419</v>
      </c>
      <c r="AC195" s="21">
        <f t="shared" si="78"/>
        <v>9.9633958887146719</v>
      </c>
      <c r="AD195" s="6">
        <f t="shared" si="79"/>
        <v>2.1656919126194349</v>
      </c>
      <c r="AE195">
        <f t="shared" si="80"/>
        <v>0</v>
      </c>
    </row>
    <row r="196" spans="2:31" ht="20">
      <c r="B196" s="22">
        <v>764</v>
      </c>
      <c r="C196" s="22">
        <v>756</v>
      </c>
      <c r="D196" s="18">
        <f t="shared" ref="D196:D259" si="91">IF(B196&gt;=$A$24,B196+($A$14*B196*C196),B196-($A$14*B196*C196))</f>
        <v>476.4786848</v>
      </c>
      <c r="E196" s="18">
        <f t="shared" ref="E196:E259" si="92">C196+($A$16*C196)</f>
        <v>1133.0181812880001</v>
      </c>
      <c r="F196" s="18">
        <v>928</v>
      </c>
      <c r="G196" s="18">
        <v>910</v>
      </c>
      <c r="H196" s="13">
        <f t="shared" ref="H196:H259" si="93">IF(F196&gt;=$A$24,F196+($A$14*F196*G196),F196-($A$14*F196*G196))</f>
        <v>507.61785600000007</v>
      </c>
      <c r="I196" s="13">
        <f t="shared" ref="I196:I259" si="94">G196+($A$16*G196)</f>
        <v>1363.81818118</v>
      </c>
      <c r="J196" s="19">
        <f t="shared" si="83"/>
        <v>1.7300320000000511</v>
      </c>
      <c r="K196">
        <f t="shared" si="84"/>
        <v>2.997402596000029</v>
      </c>
      <c r="L196">
        <f t="shared" si="81"/>
        <v>8.114013391693474E-2</v>
      </c>
      <c r="M196" s="9">
        <f t="shared" si="71"/>
        <v>2.704671130564491</v>
      </c>
      <c r="N196" s="9">
        <f t="shared" si="82"/>
        <v>9.7368160700321678</v>
      </c>
      <c r="O196">
        <f t="shared" si="85"/>
        <v>2.3640688000000409</v>
      </c>
      <c r="P196">
        <f t="shared" si="86"/>
        <v>2.997402596000029</v>
      </c>
      <c r="Q196">
        <f t="shared" si="72"/>
        <v>8.2847434236122341E-2</v>
      </c>
      <c r="R196" s="9">
        <f t="shared" si="73"/>
        <v>2.7615811412040778</v>
      </c>
      <c r="S196" s="9">
        <f t="shared" si="74"/>
        <v>9.9416921083346796</v>
      </c>
      <c r="U196" s="6">
        <f t="shared" si="87"/>
        <v>2.2302595982717257</v>
      </c>
      <c r="V196" s="10">
        <v>0</v>
      </c>
      <c r="X196">
        <f t="shared" si="88"/>
        <v>309.19231051016686</v>
      </c>
      <c r="Y196">
        <f t="shared" si="89"/>
        <v>298.77244859532834</v>
      </c>
      <c r="Z196" s="20">
        <f t="shared" si="75"/>
        <v>10.419861914838521</v>
      </c>
      <c r="AA196" s="9">
        <f t="shared" si="90"/>
        <v>2.7615811412040778</v>
      </c>
      <c r="AB196" s="9">
        <f t="shared" si="77"/>
        <v>2.704671130564491</v>
      </c>
      <c r="AC196" s="21">
        <f t="shared" si="78"/>
        <v>10.419861914838521</v>
      </c>
      <c r="AD196" s="6">
        <f t="shared" si="79"/>
        <v>2.2302595982717257</v>
      </c>
      <c r="AE196">
        <f t="shared" si="80"/>
        <v>0</v>
      </c>
    </row>
    <row r="197" spans="2:31" ht="20">
      <c r="B197" s="22">
        <v>760</v>
      </c>
      <c r="C197" s="22">
        <v>754</v>
      </c>
      <c r="D197" s="18">
        <f t="shared" si="91"/>
        <v>474.74068800000003</v>
      </c>
      <c r="E197" s="18">
        <f t="shared" si="92"/>
        <v>1130.020778692</v>
      </c>
      <c r="F197" s="18">
        <v>937</v>
      </c>
      <c r="G197" s="18">
        <v>910</v>
      </c>
      <c r="H197" s="13">
        <f t="shared" si="93"/>
        <v>512.54087400000003</v>
      </c>
      <c r="I197" s="13">
        <f t="shared" si="94"/>
        <v>1363.81818118</v>
      </c>
      <c r="J197" s="19">
        <f t="shared" si="83"/>
        <v>1.7379967999999621</v>
      </c>
      <c r="K197">
        <f t="shared" si="84"/>
        <v>2.997402596000029</v>
      </c>
      <c r="L197">
        <f t="shared" si="81"/>
        <v>8.1158490446667522E-2</v>
      </c>
      <c r="M197" s="9">
        <f t="shared" si="71"/>
        <v>2.7052830148889173</v>
      </c>
      <c r="N197" s="9">
        <f t="shared" si="82"/>
        <v>9.7390188536001023</v>
      </c>
      <c r="O197">
        <f t="shared" si="85"/>
        <v>4.9230179999999564</v>
      </c>
      <c r="P197">
        <f t="shared" si="86"/>
        <v>0</v>
      </c>
      <c r="Q197">
        <f t="shared" si="72"/>
        <v>5.112759318749955E-2</v>
      </c>
      <c r="R197" s="9">
        <f t="shared" si="73"/>
        <v>1.7042531062499848</v>
      </c>
      <c r="S197" s="9">
        <f t="shared" si="74"/>
        <v>6.1353111824999456</v>
      </c>
      <c r="U197" s="6">
        <f t="shared" ref="U197:U201" si="95">SQRT((H195-D195)^2+(I195-E195)^2)/100</f>
        <v>2.2642617206728959</v>
      </c>
      <c r="V197" s="10">
        <v>0</v>
      </c>
      <c r="X197">
        <f t="shared" si="88"/>
        <v>309.43539806527815</v>
      </c>
      <c r="Y197">
        <f t="shared" si="89"/>
        <v>298.50871971246818</v>
      </c>
      <c r="Z197" s="20">
        <f t="shared" si="75"/>
        <v>10.926678352809972</v>
      </c>
      <c r="AA197" s="9">
        <f t="shared" si="90"/>
        <v>1.7042531062499848</v>
      </c>
      <c r="AB197" s="9">
        <f t="shared" si="77"/>
        <v>2.7052830148889173</v>
      </c>
      <c r="AC197" s="21">
        <f t="shared" si="78"/>
        <v>10.926678352809972</v>
      </c>
      <c r="AD197" s="6">
        <f t="shared" si="79"/>
        <v>2.2642617206728959</v>
      </c>
      <c r="AE197">
        <f t="shared" si="80"/>
        <v>0</v>
      </c>
    </row>
    <row r="198" spans="2:31" ht="20">
      <c r="B198" s="22">
        <v>756</v>
      </c>
      <c r="C198" s="22">
        <v>752</v>
      </c>
      <c r="D198" s="18">
        <f t="shared" si="91"/>
        <v>472.99472640000005</v>
      </c>
      <c r="E198" s="18">
        <f t="shared" si="92"/>
        <v>1127.023376096</v>
      </c>
      <c r="F198" s="18">
        <v>944</v>
      </c>
      <c r="G198" s="18">
        <v>912</v>
      </c>
      <c r="H198" s="13">
        <f t="shared" si="93"/>
        <v>515.4300416000001</v>
      </c>
      <c r="I198" s="13">
        <f t="shared" si="94"/>
        <v>1366.815583776</v>
      </c>
      <c r="J198" s="19">
        <f t="shared" si="83"/>
        <v>1.7459615999999869</v>
      </c>
      <c r="K198">
        <f t="shared" si="84"/>
        <v>2.997402596000029</v>
      </c>
      <c r="L198">
        <f t="shared" si="81"/>
        <v>8.1176927113333339E-2</v>
      </c>
      <c r="M198" s="9">
        <f t="shared" ref="M198:M261" si="96">L198*$A$20*1000</f>
        <v>2.7058975704444448</v>
      </c>
      <c r="N198" s="9">
        <f t="shared" si="82"/>
        <v>9.7412312536000023</v>
      </c>
      <c r="O198">
        <f t="shared" si="85"/>
        <v>2.8891676000000643</v>
      </c>
      <c r="P198">
        <f t="shared" si="86"/>
        <v>2.997402596000029</v>
      </c>
      <c r="Q198">
        <f t="shared" ref="Q198:Q261" si="97">SQRT((O198*$A$6)^2+(P198*$A$12)^2)</f>
        <v>8.4623974875585734E-2</v>
      </c>
      <c r="R198" s="9">
        <f t="shared" ref="R198:R261" si="98">Q198*$A$20*1000</f>
        <v>2.8207991625195246</v>
      </c>
      <c r="S198" s="9">
        <f t="shared" ref="S198:S261" si="99">R198*$A$22</f>
        <v>10.154876985070288</v>
      </c>
      <c r="U198" s="6">
        <f t="shared" si="95"/>
        <v>2.3289115039685409</v>
      </c>
      <c r="V198" s="10">
        <v>0</v>
      </c>
      <c r="X198">
        <f t="shared" si="88"/>
        <v>309.67971801424676</v>
      </c>
      <c r="Y198">
        <f t="shared" si="89"/>
        <v>298.26644745183978</v>
      </c>
      <c r="Z198" s="20">
        <f t="shared" ref="Z198:Z201" si="100">IF(ABS(Y198-X198)&lt;=180,ABS(Y198-X198),IF(ABS(Y198-X198)&gt;180,360-ABS(Y198-X198),"0"))</f>
        <v>11.413270562406979</v>
      </c>
      <c r="AA198" s="9">
        <f t="shared" si="90"/>
        <v>2.8207991625195246</v>
      </c>
      <c r="AB198" s="9">
        <f t="shared" ref="AB198:AB201" si="101">$M198</f>
        <v>2.7058975704444448</v>
      </c>
      <c r="AC198" s="21">
        <f t="shared" ref="AC198:AC201" si="102">$Z198</f>
        <v>11.413270562406979</v>
      </c>
      <c r="AD198" s="6">
        <f t="shared" ref="AD198:AD201" si="103">$U198</f>
        <v>2.3289115039685409</v>
      </c>
      <c r="AE198">
        <f t="shared" ref="AE198:AE201" si="104">$V198</f>
        <v>0</v>
      </c>
    </row>
    <row r="199" spans="2:31" ht="20">
      <c r="B199" s="22">
        <v>754</v>
      </c>
      <c r="C199" s="22">
        <v>750</v>
      </c>
      <c r="D199" s="18">
        <f t="shared" si="91"/>
        <v>472.4941</v>
      </c>
      <c r="E199" s="18">
        <f t="shared" si="92"/>
        <v>1124.0259735</v>
      </c>
      <c r="F199" s="18">
        <v>950</v>
      </c>
      <c r="G199" s="18">
        <v>912</v>
      </c>
      <c r="H199" s="13">
        <f t="shared" si="93"/>
        <v>518.70608000000004</v>
      </c>
      <c r="I199" s="13">
        <f t="shared" si="94"/>
        <v>1366.815583776</v>
      </c>
      <c r="J199" s="19">
        <f t="shared" si="83"/>
        <v>0.50062640000004421</v>
      </c>
      <c r="K199">
        <f t="shared" si="84"/>
        <v>2.997402596000029</v>
      </c>
      <c r="L199">
        <f t="shared" ref="L199:L262" si="105">SQRT((J199*$A$6)^2+(K199*$A$12)^2)</f>
        <v>7.9296509125946324E-2</v>
      </c>
      <c r="M199" s="9">
        <f t="shared" si="96"/>
        <v>2.6432169708648776</v>
      </c>
      <c r="N199" s="9">
        <f t="shared" ref="N199:N262" si="106">M199*$A$22</f>
        <v>9.5155810951135589</v>
      </c>
      <c r="O199">
        <f t="shared" si="85"/>
        <v>3.2760383999999476</v>
      </c>
      <c r="P199">
        <f t="shared" si="86"/>
        <v>0</v>
      </c>
      <c r="Q199">
        <f t="shared" si="97"/>
        <v>3.4023023799999462E-2</v>
      </c>
      <c r="R199" s="9">
        <f t="shared" si="98"/>
        <v>1.1341007933333154</v>
      </c>
      <c r="S199" s="9">
        <f t="shared" si="99"/>
        <v>4.0827628559999356</v>
      </c>
      <c r="U199" s="6">
        <f t="shared" si="95"/>
        <v>2.3683344246911258</v>
      </c>
      <c r="V199" s="10">
        <v>0</v>
      </c>
      <c r="X199">
        <f t="shared" si="88"/>
        <v>309.85287522039073</v>
      </c>
      <c r="Y199">
        <f t="shared" si="89"/>
        <v>298.09005094149683</v>
      </c>
      <c r="Z199" s="20">
        <f t="shared" si="100"/>
        <v>11.762824278893902</v>
      </c>
      <c r="AA199" s="9">
        <f t="shared" si="90"/>
        <v>1.1341007933333154</v>
      </c>
      <c r="AB199" s="9">
        <f t="shared" si="101"/>
        <v>2.6432169708648776</v>
      </c>
      <c r="AC199" s="21">
        <f t="shared" si="102"/>
        <v>11.762824278893902</v>
      </c>
      <c r="AD199" s="6">
        <f t="shared" si="103"/>
        <v>2.3683344246911258</v>
      </c>
      <c r="AE199">
        <f t="shared" si="104"/>
        <v>0</v>
      </c>
    </row>
    <row r="200" spans="2:31" ht="20">
      <c r="B200" s="22">
        <v>752</v>
      </c>
      <c r="C200" s="22">
        <v>748</v>
      </c>
      <c r="D200" s="18">
        <f t="shared" si="91"/>
        <v>471.98949120000003</v>
      </c>
      <c r="E200" s="18">
        <f t="shared" si="92"/>
        <v>1121.0285709039999</v>
      </c>
      <c r="F200" s="18">
        <v>958</v>
      </c>
      <c r="G200" s="18">
        <v>914</v>
      </c>
      <c r="H200" s="13">
        <f t="shared" si="93"/>
        <v>522.12034640000002</v>
      </c>
      <c r="I200" s="13">
        <f t="shared" si="94"/>
        <v>1369.8129863720001</v>
      </c>
      <c r="J200" s="19">
        <f t="shared" si="83"/>
        <v>0.50460879999997132</v>
      </c>
      <c r="K200">
        <f t="shared" si="84"/>
        <v>2.997402596000029</v>
      </c>
      <c r="L200">
        <f t="shared" si="105"/>
        <v>7.9299231632273856E-2</v>
      </c>
      <c r="M200" s="9">
        <f t="shared" si="96"/>
        <v>2.6433077210757951</v>
      </c>
      <c r="N200" s="9">
        <f t="shared" si="106"/>
        <v>9.5159077958728631</v>
      </c>
      <c r="O200">
        <f t="shared" si="85"/>
        <v>3.4142663999999741</v>
      </c>
      <c r="P200">
        <f t="shared" si="86"/>
        <v>2.997402596000029</v>
      </c>
      <c r="Q200">
        <f t="shared" si="97"/>
        <v>8.6707643105819479E-2</v>
      </c>
      <c r="R200" s="9">
        <f t="shared" si="98"/>
        <v>2.8902547701939825</v>
      </c>
      <c r="S200" s="9">
        <f t="shared" si="99"/>
        <v>10.404917172698337</v>
      </c>
      <c r="U200" s="6">
        <f t="shared" si="95"/>
        <v>2.4351808729573174</v>
      </c>
      <c r="V200" s="10">
        <v>0</v>
      </c>
      <c r="X200">
        <f t="shared" si="88"/>
        <v>310.02716651052924</v>
      </c>
      <c r="Y200">
        <f t="shared" si="89"/>
        <v>297.81992710803178</v>
      </c>
      <c r="Z200" s="20">
        <f t="shared" si="100"/>
        <v>12.207239402497464</v>
      </c>
      <c r="AA200" s="9">
        <f t="shared" si="90"/>
        <v>2.8902547701939825</v>
      </c>
      <c r="AB200" s="9">
        <f t="shared" si="101"/>
        <v>2.6433077210757951</v>
      </c>
      <c r="AC200" s="21">
        <f t="shared" si="102"/>
        <v>12.207239402497464</v>
      </c>
      <c r="AD200" s="6">
        <f t="shared" si="103"/>
        <v>2.4351808729573174</v>
      </c>
      <c r="AE200">
        <f t="shared" si="104"/>
        <v>0</v>
      </c>
    </row>
    <row r="201" spans="2:31" ht="20">
      <c r="B201" s="22">
        <v>750</v>
      </c>
      <c r="C201" s="22">
        <v>746</v>
      </c>
      <c r="D201" s="18">
        <f t="shared" si="91"/>
        <v>471.48090000000002</v>
      </c>
      <c r="E201" s="18">
        <f t="shared" si="92"/>
        <v>1118.0311683079999</v>
      </c>
      <c r="F201" s="18">
        <v>964</v>
      </c>
      <c r="G201" s="18">
        <v>914</v>
      </c>
      <c r="H201" s="13">
        <f t="shared" si="93"/>
        <v>1402.6095888</v>
      </c>
      <c r="I201" s="13">
        <f t="shared" si="94"/>
        <v>1369.8129863720001</v>
      </c>
      <c r="J201" s="19">
        <f t="shared" si="83"/>
        <v>0.50859120000001212</v>
      </c>
      <c r="K201">
        <f t="shared" si="84"/>
        <v>2.997402596000029</v>
      </c>
      <c r="L201">
        <f t="shared" si="105"/>
        <v>7.930197561531005E-2</v>
      </c>
      <c r="M201" s="9">
        <f t="shared" si="96"/>
        <v>2.6433991871770015</v>
      </c>
      <c r="N201" s="9">
        <f t="shared" si="106"/>
        <v>9.5162370738372051</v>
      </c>
      <c r="O201">
        <f t="shared" si="85"/>
        <v>880.48924239999997</v>
      </c>
      <c r="P201">
        <f t="shared" si="86"/>
        <v>0</v>
      </c>
      <c r="Q201">
        <f t="shared" si="97"/>
        <v>9.144247652841667</v>
      </c>
      <c r="R201" s="9">
        <f t="shared" si="98"/>
        <v>304.8082550947222</v>
      </c>
      <c r="S201" s="9">
        <f t="shared" si="99"/>
        <v>1097.309718341</v>
      </c>
      <c r="U201" s="6">
        <f t="shared" si="95"/>
        <v>2.4714842090026066</v>
      </c>
      <c r="V201" s="10">
        <v>0</v>
      </c>
      <c r="X201">
        <f t="shared" si="88"/>
        <v>310.20259575503383</v>
      </c>
      <c r="Y201">
        <f t="shared" si="89"/>
        <v>241.92521973441185</v>
      </c>
      <c r="Z201" s="20">
        <f t="shared" si="100"/>
        <v>68.277376020621972</v>
      </c>
      <c r="AA201" s="9">
        <f t="shared" si="90"/>
        <v>304.8082550947222</v>
      </c>
      <c r="AB201" s="9">
        <f t="shared" si="101"/>
        <v>2.6433991871770015</v>
      </c>
      <c r="AC201" s="21">
        <f t="shared" si="102"/>
        <v>68.277376020621972</v>
      </c>
      <c r="AD201" s="6">
        <f t="shared" si="103"/>
        <v>2.4714842090026066</v>
      </c>
      <c r="AE201">
        <f t="shared" si="104"/>
        <v>0</v>
      </c>
    </row>
    <row r="202" spans="2:31" ht="20">
      <c r="B202" s="22">
        <v>746</v>
      </c>
      <c r="C202" s="22">
        <v>744</v>
      </c>
      <c r="D202" s="18">
        <f t="shared" si="91"/>
        <v>469.70905279999999</v>
      </c>
      <c r="E202" s="18">
        <f t="shared" si="92"/>
        <v>1115.0337657119999</v>
      </c>
      <c r="F202" s="18">
        <v>972</v>
      </c>
      <c r="G202" s="18">
        <v>914</v>
      </c>
      <c r="H202" s="13">
        <f t="shared" si="93"/>
        <v>1414.2495024</v>
      </c>
      <c r="I202" s="13">
        <f t="shared" si="94"/>
        <v>1369.8129863720001</v>
      </c>
      <c r="J202" s="19">
        <f t="shared" ref="J202:K265" si="107">D201-D202</f>
        <v>1.7718472000000247</v>
      </c>
      <c r="K202">
        <f t="shared" si="107"/>
        <v>2.997402596000029</v>
      </c>
      <c r="L202">
        <f t="shared" si="105"/>
        <v>8.123739906465885E-2</v>
      </c>
      <c r="M202" s="9">
        <f t="shared" si="96"/>
        <v>2.707913302155295</v>
      </c>
      <c r="N202" s="9">
        <f t="shared" si="106"/>
        <v>9.7484878877590617</v>
      </c>
      <c r="O202">
        <f t="shared" ref="O202:P265" si="108">H202-H201</f>
        <v>11.6399136</v>
      </c>
      <c r="P202">
        <f t="shared" si="108"/>
        <v>0</v>
      </c>
      <c r="Q202">
        <f t="shared" si="97"/>
        <v>0.12088535270000002</v>
      </c>
      <c r="R202" s="9">
        <f t="shared" si="98"/>
        <v>4.0295117566666674</v>
      </c>
      <c r="S202" s="9">
        <f t="shared" si="99"/>
        <v>14.506242324000002</v>
      </c>
      <c r="V202" s="10"/>
      <c r="Z202" s="20"/>
    </row>
    <row r="203" spans="2:31" ht="20">
      <c r="B203" s="22">
        <v>744</v>
      </c>
      <c r="C203" s="22">
        <v>742</v>
      </c>
      <c r="D203" s="18">
        <f t="shared" si="91"/>
        <v>469.19050560000005</v>
      </c>
      <c r="E203" s="18">
        <f t="shared" si="92"/>
        <v>1112.0363631160001</v>
      </c>
      <c r="F203" s="18">
        <v>980</v>
      </c>
      <c r="G203" s="18">
        <v>916</v>
      </c>
      <c r="H203" s="13">
        <f t="shared" si="93"/>
        <v>1426.865104</v>
      </c>
      <c r="I203" s="13">
        <f t="shared" si="94"/>
        <v>1372.8103889680001</v>
      </c>
      <c r="J203" s="19">
        <f t="shared" si="107"/>
        <v>0.51854719999994359</v>
      </c>
      <c r="K203">
        <f t="shared" si="107"/>
        <v>2.9974025959998016</v>
      </c>
      <c r="L203">
        <f t="shared" si="105"/>
        <v>7.9308929518822471E-2</v>
      </c>
      <c r="M203" s="9">
        <f t="shared" si="96"/>
        <v>2.6436309839607488</v>
      </c>
      <c r="N203" s="9">
        <f t="shared" si="106"/>
        <v>9.5170715422586962</v>
      </c>
      <c r="O203">
        <f t="shared" si="108"/>
        <v>12.615601599999991</v>
      </c>
      <c r="P203">
        <f t="shared" si="108"/>
        <v>2.997402596000029</v>
      </c>
      <c r="Q203">
        <f t="shared" si="97"/>
        <v>0.15305781260213144</v>
      </c>
      <c r="R203" s="9">
        <f t="shared" si="98"/>
        <v>5.1019270867377156</v>
      </c>
      <c r="S203" s="9">
        <f t="shared" si="99"/>
        <v>18.366937512255777</v>
      </c>
      <c r="V203" s="10"/>
    </row>
    <row r="204" spans="2:31" ht="20">
      <c r="B204" s="22">
        <v>740</v>
      </c>
      <c r="C204" s="22">
        <v>740</v>
      </c>
      <c r="D204" s="18">
        <f t="shared" si="91"/>
        <v>467.40472</v>
      </c>
      <c r="E204" s="18">
        <f t="shared" si="92"/>
        <v>1109.03896052</v>
      </c>
      <c r="F204" s="18">
        <v>988</v>
      </c>
      <c r="G204" s="18">
        <v>916</v>
      </c>
      <c r="H204" s="13">
        <f t="shared" si="93"/>
        <v>1438.5129824000001</v>
      </c>
      <c r="I204" s="13">
        <f t="shared" si="94"/>
        <v>1372.8103889680001</v>
      </c>
      <c r="J204" s="19">
        <f t="shared" si="107"/>
        <v>1.7857856000000538</v>
      </c>
      <c r="K204">
        <f t="shared" si="107"/>
        <v>2.997402596000029</v>
      </c>
      <c r="L204">
        <f t="shared" si="105"/>
        <v>8.1270310583503522E-2</v>
      </c>
      <c r="M204" s="9">
        <f t="shared" si="96"/>
        <v>2.709010352783451</v>
      </c>
      <c r="N204" s="9">
        <f t="shared" si="106"/>
        <v>9.7524372700204243</v>
      </c>
      <c r="O204">
        <f t="shared" si="108"/>
        <v>11.647878400000081</v>
      </c>
      <c r="P204">
        <f t="shared" si="108"/>
        <v>0</v>
      </c>
      <c r="Q204">
        <f t="shared" si="97"/>
        <v>0.12096807046666752</v>
      </c>
      <c r="R204" s="9">
        <f t="shared" si="98"/>
        <v>4.0322690155555847</v>
      </c>
      <c r="S204" s="9">
        <f t="shared" si="99"/>
        <v>14.516168456000106</v>
      </c>
      <c r="V204" s="10"/>
    </row>
    <row r="205" spans="2:31" ht="20">
      <c r="B205" s="22">
        <v>736</v>
      </c>
      <c r="C205" s="22">
        <v>738</v>
      </c>
      <c r="D205" s="18">
        <f t="shared" si="91"/>
        <v>465.61096960000003</v>
      </c>
      <c r="E205" s="18">
        <f t="shared" si="92"/>
        <v>1106.041557924</v>
      </c>
      <c r="F205" s="18">
        <v>995</v>
      </c>
      <c r="G205" s="18">
        <v>918</v>
      </c>
      <c r="H205" s="13">
        <f t="shared" si="93"/>
        <v>1449.695498</v>
      </c>
      <c r="I205" s="13">
        <f t="shared" si="94"/>
        <v>1375.8077915640001</v>
      </c>
      <c r="J205" s="19">
        <f t="shared" si="107"/>
        <v>1.7937503999999649</v>
      </c>
      <c r="K205">
        <f t="shared" si="107"/>
        <v>2.997402596000029</v>
      </c>
      <c r="L205">
        <f t="shared" si="105"/>
        <v>8.1289226918871346E-2</v>
      </c>
      <c r="M205" s="9">
        <f t="shared" si="96"/>
        <v>2.7096408972957113</v>
      </c>
      <c r="N205" s="9">
        <f t="shared" si="106"/>
        <v>9.754707230264561</v>
      </c>
      <c r="O205">
        <f t="shared" si="108"/>
        <v>11.182515599999988</v>
      </c>
      <c r="P205">
        <f t="shared" si="108"/>
        <v>2.997402596000029</v>
      </c>
      <c r="Q205">
        <f t="shared" si="97"/>
        <v>0.14052851043618544</v>
      </c>
      <c r="R205" s="9">
        <f t="shared" si="98"/>
        <v>4.6842836812061819</v>
      </c>
      <c r="S205" s="9">
        <f t="shared" si="99"/>
        <v>16.863421252342256</v>
      </c>
      <c r="V205" s="10"/>
    </row>
    <row r="206" spans="2:31" ht="20">
      <c r="B206" s="22">
        <v>734</v>
      </c>
      <c r="C206" s="22">
        <v>736</v>
      </c>
      <c r="D206" s="18">
        <f t="shared" si="91"/>
        <v>465.07649280000004</v>
      </c>
      <c r="E206" s="18">
        <f t="shared" si="92"/>
        <v>1103.044155328</v>
      </c>
      <c r="F206" s="18">
        <v>1002</v>
      </c>
      <c r="G206" s="18">
        <v>918</v>
      </c>
      <c r="H206" s="13">
        <f t="shared" si="93"/>
        <v>1459.8943608</v>
      </c>
      <c r="I206" s="13">
        <f t="shared" si="94"/>
        <v>1375.8077915640001</v>
      </c>
      <c r="J206" s="19">
        <f t="shared" si="107"/>
        <v>0.53447679999999309</v>
      </c>
      <c r="K206">
        <f t="shared" si="107"/>
        <v>2.997402596000029</v>
      </c>
      <c r="L206">
        <f t="shared" si="105"/>
        <v>7.9320334844228582E-2</v>
      </c>
      <c r="M206" s="9">
        <f t="shared" si="96"/>
        <v>2.6440111614742863</v>
      </c>
      <c r="N206" s="9">
        <f t="shared" si="106"/>
        <v>9.5184401813074313</v>
      </c>
      <c r="O206">
        <f t="shared" si="108"/>
        <v>10.198862799999915</v>
      </c>
      <c r="P206">
        <f t="shared" si="108"/>
        <v>0</v>
      </c>
      <c r="Q206">
        <f t="shared" si="97"/>
        <v>0.1059194397041658</v>
      </c>
      <c r="R206" s="9">
        <f t="shared" si="98"/>
        <v>3.5306479901388599</v>
      </c>
      <c r="S206" s="9">
        <f t="shared" si="99"/>
        <v>12.710332764499896</v>
      </c>
      <c r="V206" s="10"/>
    </row>
    <row r="207" spans="2:31" ht="20">
      <c r="B207" s="22">
        <v>730</v>
      </c>
      <c r="C207" s="22">
        <v>736</v>
      </c>
      <c r="D207" s="18">
        <f t="shared" si="91"/>
        <v>462.54201599999999</v>
      </c>
      <c r="E207" s="18">
        <f t="shared" si="92"/>
        <v>1103.044155328</v>
      </c>
      <c r="F207" s="18">
        <v>1008</v>
      </c>
      <c r="G207" s="18">
        <v>918</v>
      </c>
      <c r="H207" s="13">
        <f t="shared" si="93"/>
        <v>1468.6362432000001</v>
      </c>
      <c r="I207" s="13">
        <f t="shared" si="94"/>
        <v>1375.8077915640001</v>
      </c>
      <c r="J207" s="19">
        <f t="shared" si="107"/>
        <v>2.5344768000000499</v>
      </c>
      <c r="K207">
        <f t="shared" si="107"/>
        <v>0</v>
      </c>
      <c r="L207">
        <f t="shared" si="105"/>
        <v>2.632159760000052E-2</v>
      </c>
      <c r="M207" s="9">
        <f t="shared" si="96"/>
        <v>0.8773865866666839</v>
      </c>
      <c r="N207" s="9">
        <f t="shared" si="106"/>
        <v>3.1585917120000619</v>
      </c>
      <c r="O207">
        <f t="shared" si="108"/>
        <v>8.7418824000001223</v>
      </c>
      <c r="P207">
        <f t="shared" si="108"/>
        <v>0</v>
      </c>
      <c r="Q207">
        <f t="shared" si="97"/>
        <v>9.0788091175001279E-2</v>
      </c>
      <c r="R207" s="9">
        <f t="shared" si="98"/>
        <v>3.0262697058333758</v>
      </c>
      <c r="S207" s="9">
        <f t="shared" si="99"/>
        <v>10.894570941000154</v>
      </c>
      <c r="V207" s="10"/>
    </row>
    <row r="208" spans="2:31" ht="20">
      <c r="B208" s="22">
        <v>726</v>
      </c>
      <c r="C208" s="22">
        <v>734</v>
      </c>
      <c r="D208" s="18">
        <f t="shared" si="91"/>
        <v>460.73034480000001</v>
      </c>
      <c r="E208" s="18">
        <f t="shared" si="92"/>
        <v>1100.046752732</v>
      </c>
      <c r="F208" s="18">
        <v>1016</v>
      </c>
      <c r="G208" s="18">
        <v>918</v>
      </c>
      <c r="H208" s="13">
        <f t="shared" si="93"/>
        <v>1480.2920863999998</v>
      </c>
      <c r="I208" s="13">
        <f t="shared" si="94"/>
        <v>1375.8077915640001</v>
      </c>
      <c r="J208" s="19">
        <f t="shared" si="107"/>
        <v>1.8116711999999779</v>
      </c>
      <c r="K208">
        <f t="shared" si="107"/>
        <v>2.997402596000029</v>
      </c>
      <c r="L208">
        <f t="shared" si="105"/>
        <v>8.1332080177542856E-2</v>
      </c>
      <c r="M208" s="9">
        <f t="shared" si="96"/>
        <v>2.7110693392514285</v>
      </c>
      <c r="N208" s="9">
        <f t="shared" si="106"/>
        <v>9.7598496213051433</v>
      </c>
      <c r="O208">
        <f t="shared" si="108"/>
        <v>11.655843199999708</v>
      </c>
      <c r="P208">
        <f t="shared" si="108"/>
        <v>0</v>
      </c>
      <c r="Q208">
        <f t="shared" si="97"/>
        <v>0.12105078823333032</v>
      </c>
      <c r="R208" s="9">
        <f t="shared" si="98"/>
        <v>4.0350262744443439</v>
      </c>
      <c r="S208" s="9">
        <f t="shared" si="99"/>
        <v>14.526094587999639</v>
      </c>
      <c r="V208" s="10"/>
    </row>
    <row r="209" spans="2:22" ht="20">
      <c r="B209" s="22">
        <v>722</v>
      </c>
      <c r="C209" s="22">
        <v>734</v>
      </c>
      <c r="D209" s="18">
        <f t="shared" si="91"/>
        <v>458.19188560000003</v>
      </c>
      <c r="E209" s="18">
        <f t="shared" si="92"/>
        <v>1100.046752732</v>
      </c>
      <c r="F209" s="18">
        <v>1024</v>
      </c>
      <c r="G209" s="18">
        <v>918</v>
      </c>
      <c r="H209" s="13">
        <f t="shared" si="93"/>
        <v>1491.9479296</v>
      </c>
      <c r="I209" s="13">
        <f t="shared" si="94"/>
        <v>1375.8077915640001</v>
      </c>
      <c r="J209" s="19">
        <f t="shared" si="107"/>
        <v>2.538459199999977</v>
      </c>
      <c r="K209">
        <f t="shared" si="107"/>
        <v>0</v>
      </c>
      <c r="L209">
        <f t="shared" si="105"/>
        <v>2.6362956483333099E-2</v>
      </c>
      <c r="M209" s="9">
        <f t="shared" si="96"/>
        <v>0.87876521611110325</v>
      </c>
      <c r="N209" s="9">
        <f t="shared" si="106"/>
        <v>3.163554777999972</v>
      </c>
      <c r="O209">
        <f t="shared" si="108"/>
        <v>11.655843200000163</v>
      </c>
      <c r="P209">
        <f t="shared" si="108"/>
        <v>0</v>
      </c>
      <c r="Q209">
        <f t="shared" si="97"/>
        <v>0.12105078823333504</v>
      </c>
      <c r="R209" s="9">
        <f t="shared" si="98"/>
        <v>4.0350262744445011</v>
      </c>
      <c r="S209" s="9">
        <f t="shared" si="99"/>
        <v>14.526094588000204</v>
      </c>
      <c r="V209" s="10"/>
    </row>
    <row r="210" spans="2:22" ht="20">
      <c r="B210" s="22">
        <v>718</v>
      </c>
      <c r="C210" s="22">
        <v>734</v>
      </c>
      <c r="D210" s="18">
        <f t="shared" si="91"/>
        <v>455.6534264</v>
      </c>
      <c r="E210" s="18">
        <f t="shared" si="92"/>
        <v>1100.046752732</v>
      </c>
      <c r="F210" s="18">
        <v>1030</v>
      </c>
      <c r="G210" s="18">
        <v>918</v>
      </c>
      <c r="H210" s="13">
        <f t="shared" si="93"/>
        <v>1500.6898119999998</v>
      </c>
      <c r="I210" s="13">
        <f t="shared" si="94"/>
        <v>1375.8077915640001</v>
      </c>
      <c r="J210" s="19">
        <f t="shared" si="107"/>
        <v>2.5384592000000339</v>
      </c>
      <c r="K210">
        <f t="shared" si="107"/>
        <v>0</v>
      </c>
      <c r="L210">
        <f t="shared" si="105"/>
        <v>2.6362956483333689E-2</v>
      </c>
      <c r="M210" s="9">
        <f t="shared" si="96"/>
        <v>0.8787652161111229</v>
      </c>
      <c r="N210" s="9">
        <f t="shared" si="106"/>
        <v>3.1635547780000426</v>
      </c>
      <c r="O210">
        <f t="shared" si="108"/>
        <v>8.7418823999998949</v>
      </c>
      <c r="P210">
        <f t="shared" si="108"/>
        <v>0</v>
      </c>
      <c r="Q210">
        <f t="shared" si="97"/>
        <v>9.0788091174998919E-2</v>
      </c>
      <c r="R210" s="9">
        <f t="shared" si="98"/>
        <v>3.0262697058332972</v>
      </c>
      <c r="S210" s="9">
        <f t="shared" si="99"/>
        <v>10.89457094099987</v>
      </c>
      <c r="V210" s="10"/>
    </row>
    <row r="211" spans="2:22" ht="20">
      <c r="B211" s="22">
        <v>716</v>
      </c>
      <c r="C211" s="22">
        <v>732</v>
      </c>
      <c r="D211" s="18">
        <f t="shared" si="91"/>
        <v>455.09704640000001</v>
      </c>
      <c r="E211" s="18">
        <f t="shared" si="92"/>
        <v>1097.0493501359999</v>
      </c>
      <c r="F211" s="18">
        <v>1038</v>
      </c>
      <c r="G211" s="18">
        <v>920</v>
      </c>
      <c r="H211" s="13">
        <f t="shared" si="93"/>
        <v>1513.3790879999999</v>
      </c>
      <c r="I211" s="13">
        <f t="shared" si="94"/>
        <v>1378.8051941600002</v>
      </c>
      <c r="J211" s="19">
        <f t="shared" si="107"/>
        <v>0.5563799999999901</v>
      </c>
      <c r="K211">
        <f t="shared" si="107"/>
        <v>2.997402596000029</v>
      </c>
      <c r="L211">
        <f t="shared" si="105"/>
        <v>7.9336577766410135E-2</v>
      </c>
      <c r="M211" s="9">
        <f t="shared" si="96"/>
        <v>2.644552592213671</v>
      </c>
      <c r="N211" s="9">
        <f t="shared" si="106"/>
        <v>9.5203893319692163</v>
      </c>
      <c r="O211">
        <f t="shared" si="108"/>
        <v>12.689276000000064</v>
      </c>
      <c r="P211">
        <f t="shared" si="108"/>
        <v>2.997402596000029</v>
      </c>
      <c r="Q211">
        <f t="shared" si="97"/>
        <v>0.15371328477532709</v>
      </c>
      <c r="R211" s="9">
        <f t="shared" si="98"/>
        <v>5.1237761591775692</v>
      </c>
      <c r="S211" s="9">
        <f t="shared" si="99"/>
        <v>18.44559417303925</v>
      </c>
      <c r="V211" s="10"/>
    </row>
    <row r="212" spans="2:22" ht="20">
      <c r="B212" s="22">
        <v>712</v>
      </c>
      <c r="C212" s="22">
        <v>730</v>
      </c>
      <c r="D212" s="18">
        <f t="shared" si="91"/>
        <v>453.26347200000004</v>
      </c>
      <c r="E212" s="18">
        <f t="shared" si="92"/>
        <v>1094.0519475400001</v>
      </c>
      <c r="F212" s="18">
        <v>1044</v>
      </c>
      <c r="G212" s="18">
        <v>920</v>
      </c>
      <c r="H212" s="13">
        <f t="shared" si="93"/>
        <v>1522.1269439999999</v>
      </c>
      <c r="I212" s="13">
        <f t="shared" si="94"/>
        <v>1378.8051941600002</v>
      </c>
      <c r="J212" s="19">
        <f t="shared" si="107"/>
        <v>1.833574399999975</v>
      </c>
      <c r="K212">
        <f t="shared" si="107"/>
        <v>2.9974025959998016</v>
      </c>
      <c r="L212">
        <f t="shared" si="105"/>
        <v>8.1385003738881898E-2</v>
      </c>
      <c r="M212" s="9">
        <f t="shared" si="96"/>
        <v>2.7128334579627298</v>
      </c>
      <c r="N212" s="9">
        <f t="shared" si="106"/>
        <v>9.7662004486658276</v>
      </c>
      <c r="O212">
        <f t="shared" si="108"/>
        <v>8.7478559999999561</v>
      </c>
      <c r="P212">
        <f t="shared" si="108"/>
        <v>0</v>
      </c>
      <c r="Q212">
        <f t="shared" si="97"/>
        <v>9.0850129499999557E-2</v>
      </c>
      <c r="R212" s="9">
        <f t="shared" si="98"/>
        <v>3.028337649999985</v>
      </c>
      <c r="S212" s="9">
        <f t="shared" si="99"/>
        <v>10.902015539999946</v>
      </c>
      <c r="V212" s="10"/>
    </row>
    <row r="213" spans="2:22" ht="20">
      <c r="B213" s="22">
        <v>708</v>
      </c>
      <c r="C213" s="22">
        <v>730</v>
      </c>
      <c r="D213" s="18">
        <f t="shared" si="91"/>
        <v>450.71704800000003</v>
      </c>
      <c r="E213" s="18">
        <f t="shared" si="92"/>
        <v>1094.0519475400001</v>
      </c>
      <c r="F213" s="18">
        <v>1052</v>
      </c>
      <c r="G213" s="18">
        <v>920</v>
      </c>
      <c r="H213" s="13">
        <f t="shared" si="93"/>
        <v>1533.7907519999999</v>
      </c>
      <c r="I213" s="13">
        <f t="shared" si="94"/>
        <v>1378.8051941600002</v>
      </c>
      <c r="J213" s="19">
        <f t="shared" si="107"/>
        <v>2.5464240000000018</v>
      </c>
      <c r="K213">
        <f t="shared" si="107"/>
        <v>0</v>
      </c>
      <c r="L213">
        <f t="shared" si="105"/>
        <v>2.6445674250000023E-2</v>
      </c>
      <c r="M213" s="9">
        <f t="shared" si="96"/>
        <v>0.88152247500000069</v>
      </c>
      <c r="N213" s="9">
        <f t="shared" si="106"/>
        <v>3.1734809100000025</v>
      </c>
      <c r="O213">
        <f t="shared" si="108"/>
        <v>11.663808000000017</v>
      </c>
      <c r="P213">
        <f t="shared" si="108"/>
        <v>0</v>
      </c>
      <c r="Q213">
        <f t="shared" si="97"/>
        <v>0.1211335060000002</v>
      </c>
      <c r="R213" s="9">
        <f t="shared" si="98"/>
        <v>4.0377835333333394</v>
      </c>
      <c r="S213" s="9">
        <f t="shared" si="99"/>
        <v>14.536020720000023</v>
      </c>
      <c r="V213" s="10"/>
    </row>
    <row r="214" spans="2:22" ht="20">
      <c r="B214" s="22">
        <v>706</v>
      </c>
      <c r="C214" s="22">
        <v>726</v>
      </c>
      <c r="D214" s="18">
        <f t="shared" si="91"/>
        <v>450.8496232</v>
      </c>
      <c r="E214" s="18">
        <f t="shared" si="92"/>
        <v>1088.0571423480001</v>
      </c>
      <c r="F214" s="18">
        <v>1058</v>
      </c>
      <c r="G214" s="18">
        <v>920</v>
      </c>
      <c r="H214" s="13">
        <f t="shared" si="93"/>
        <v>1542.5386079999998</v>
      </c>
      <c r="I214" s="13">
        <f t="shared" si="94"/>
        <v>1378.8051941600002</v>
      </c>
      <c r="J214" s="19">
        <f t="shared" si="107"/>
        <v>-0.13257519999996248</v>
      </c>
      <c r="K214">
        <f t="shared" si="107"/>
        <v>5.994805192000058</v>
      </c>
      <c r="L214">
        <f t="shared" si="105"/>
        <v>0.15825774501030115</v>
      </c>
      <c r="M214" s="9">
        <f t="shared" si="96"/>
        <v>5.2752581670100387</v>
      </c>
      <c r="N214" s="9">
        <f t="shared" si="106"/>
        <v>18.990929401236141</v>
      </c>
      <c r="O214">
        <f t="shared" si="108"/>
        <v>8.7478559999999561</v>
      </c>
      <c r="P214">
        <f t="shared" si="108"/>
        <v>0</v>
      </c>
      <c r="Q214">
        <f t="shared" si="97"/>
        <v>9.0850129499999557E-2</v>
      </c>
      <c r="R214" s="9">
        <f t="shared" si="98"/>
        <v>3.028337649999985</v>
      </c>
      <c r="S214" s="9">
        <f t="shared" si="99"/>
        <v>10.902015539999946</v>
      </c>
      <c r="V214" s="10"/>
    </row>
    <row r="215" spans="2:22" ht="20">
      <c r="B215" s="22">
        <v>702</v>
      </c>
      <c r="C215" s="22">
        <v>724</v>
      </c>
      <c r="D215" s="18">
        <f t="shared" si="91"/>
        <v>448.99414560000002</v>
      </c>
      <c r="E215" s="18">
        <f t="shared" si="92"/>
        <v>1085.059739752</v>
      </c>
      <c r="F215" s="18">
        <v>1066</v>
      </c>
      <c r="G215" s="18">
        <v>920</v>
      </c>
      <c r="H215" s="13">
        <f t="shared" si="93"/>
        <v>1554.2024160000001</v>
      </c>
      <c r="I215" s="13">
        <f t="shared" si="94"/>
        <v>1378.8051941600002</v>
      </c>
      <c r="J215" s="19">
        <f t="shared" si="107"/>
        <v>1.855477599999972</v>
      </c>
      <c r="K215">
        <f t="shared" si="107"/>
        <v>2.997402596000029</v>
      </c>
      <c r="L215">
        <f t="shared" si="105"/>
        <v>8.1438528288910822E-2</v>
      </c>
      <c r="M215" s="9">
        <f t="shared" si="96"/>
        <v>2.7146176096303609</v>
      </c>
      <c r="N215" s="9">
        <f t="shared" si="106"/>
        <v>9.7726233946692993</v>
      </c>
      <c r="O215">
        <f t="shared" si="108"/>
        <v>11.663808000000245</v>
      </c>
      <c r="P215">
        <f t="shared" si="108"/>
        <v>0</v>
      </c>
      <c r="Q215">
        <f t="shared" si="97"/>
        <v>0.12113350600000256</v>
      </c>
      <c r="R215" s="9">
        <f t="shared" si="98"/>
        <v>4.0377835333334184</v>
      </c>
      <c r="S215" s="9">
        <f t="shared" si="99"/>
        <v>14.536020720000307</v>
      </c>
      <c r="V215" s="10"/>
    </row>
    <row r="216" spans="2:22" ht="20">
      <c r="B216" s="22">
        <v>698</v>
      </c>
      <c r="C216" s="22">
        <v>722</v>
      </c>
      <c r="D216" s="18">
        <f t="shared" si="91"/>
        <v>447.13070320000003</v>
      </c>
      <c r="E216" s="18">
        <f t="shared" si="92"/>
        <v>1082.062337156</v>
      </c>
      <c r="F216" s="18">
        <v>1072</v>
      </c>
      <c r="G216" s="18">
        <v>920</v>
      </c>
      <c r="H216" s="13">
        <f t="shared" si="93"/>
        <v>1562.950272</v>
      </c>
      <c r="I216" s="13">
        <f t="shared" si="94"/>
        <v>1378.8051941600002</v>
      </c>
      <c r="J216" s="19">
        <f t="shared" si="107"/>
        <v>1.8634423999999967</v>
      </c>
      <c r="K216">
        <f t="shared" si="107"/>
        <v>2.997402596000029</v>
      </c>
      <c r="L216">
        <f t="shared" si="105"/>
        <v>8.1458140536097096E-2</v>
      </c>
      <c r="M216" s="9">
        <f t="shared" si="96"/>
        <v>2.7152713512032367</v>
      </c>
      <c r="N216" s="9">
        <f t="shared" si="106"/>
        <v>9.7749768643316521</v>
      </c>
      <c r="O216">
        <f t="shared" si="108"/>
        <v>8.7478559999999561</v>
      </c>
      <c r="P216">
        <f t="shared" si="108"/>
        <v>0</v>
      </c>
      <c r="Q216">
        <f t="shared" si="97"/>
        <v>9.0850129499999557E-2</v>
      </c>
      <c r="R216" s="9">
        <f t="shared" si="98"/>
        <v>3.028337649999985</v>
      </c>
      <c r="S216" s="9">
        <f t="shared" si="99"/>
        <v>10.902015539999946</v>
      </c>
      <c r="V216" s="10"/>
    </row>
    <row r="217" spans="2:22" ht="20">
      <c r="B217" s="22">
        <v>694</v>
      </c>
      <c r="C217" s="22">
        <v>720</v>
      </c>
      <c r="D217" s="18">
        <f t="shared" si="91"/>
        <v>445.25929600000001</v>
      </c>
      <c r="E217" s="18">
        <f t="shared" si="92"/>
        <v>1079.06493456</v>
      </c>
      <c r="F217" s="18">
        <v>1080</v>
      </c>
      <c r="G217" s="18">
        <v>922</v>
      </c>
      <c r="H217" s="13">
        <f t="shared" si="93"/>
        <v>1575.6893279999999</v>
      </c>
      <c r="I217" s="13">
        <f t="shared" si="94"/>
        <v>1381.802596756</v>
      </c>
      <c r="J217" s="19">
        <f t="shared" si="107"/>
        <v>1.8714072000000215</v>
      </c>
      <c r="K217">
        <f t="shared" si="107"/>
        <v>2.997402596000029</v>
      </c>
      <c r="L217">
        <f t="shared" si="105"/>
        <v>8.1477832039096434E-2</v>
      </c>
      <c r="M217" s="9">
        <f t="shared" si="96"/>
        <v>2.7159277346365478</v>
      </c>
      <c r="N217" s="9">
        <f t="shared" si="106"/>
        <v>9.7773398446915731</v>
      </c>
      <c r="O217">
        <f t="shared" si="108"/>
        <v>12.739055999999891</v>
      </c>
      <c r="P217">
        <f t="shared" si="108"/>
        <v>2.9974025959998016</v>
      </c>
      <c r="Q217">
        <f t="shared" si="97"/>
        <v>0.15415674350062933</v>
      </c>
      <c r="R217" s="9">
        <f t="shared" si="98"/>
        <v>5.1385581166876442</v>
      </c>
      <c r="S217" s="9">
        <f t="shared" si="99"/>
        <v>18.498809220075518</v>
      </c>
      <c r="V217" s="10"/>
    </row>
    <row r="218" spans="2:22" ht="20">
      <c r="B218" s="22">
        <v>690</v>
      </c>
      <c r="C218" s="22">
        <v>718</v>
      </c>
      <c r="D218" s="18">
        <f t="shared" si="91"/>
        <v>443.37992400000007</v>
      </c>
      <c r="E218" s="18">
        <f t="shared" si="92"/>
        <v>1076.067531964</v>
      </c>
      <c r="F218" s="18">
        <v>1088</v>
      </c>
      <c r="G218" s="18">
        <v>922</v>
      </c>
      <c r="H218" s="13">
        <f t="shared" si="93"/>
        <v>1587.3611007999998</v>
      </c>
      <c r="I218" s="13">
        <f t="shared" si="94"/>
        <v>1381.802596756</v>
      </c>
      <c r="J218" s="19">
        <f t="shared" si="107"/>
        <v>1.8793719999999325</v>
      </c>
      <c r="K218">
        <f t="shared" si="107"/>
        <v>2.997402596000029</v>
      </c>
      <c r="L218">
        <f t="shared" si="105"/>
        <v>8.1497602740459002E-2</v>
      </c>
      <c r="M218" s="9">
        <f t="shared" si="96"/>
        <v>2.7165867580152998</v>
      </c>
      <c r="N218" s="9">
        <f t="shared" si="106"/>
        <v>9.77971232885508</v>
      </c>
      <c r="O218">
        <f t="shared" si="108"/>
        <v>11.671772799999871</v>
      </c>
      <c r="P218">
        <f t="shared" si="108"/>
        <v>0</v>
      </c>
      <c r="Q218">
        <f t="shared" si="97"/>
        <v>0.12121622376666534</v>
      </c>
      <c r="R218" s="9">
        <f t="shared" si="98"/>
        <v>4.0405407922221777</v>
      </c>
      <c r="S218" s="9">
        <f t="shared" si="99"/>
        <v>14.54594685199984</v>
      </c>
      <c r="V218" s="10"/>
    </row>
    <row r="219" spans="2:22" ht="20">
      <c r="B219" s="22">
        <v>688</v>
      </c>
      <c r="C219" s="22">
        <v>718</v>
      </c>
      <c r="D219" s="18">
        <f t="shared" si="91"/>
        <v>442.09476480000001</v>
      </c>
      <c r="E219" s="18">
        <f t="shared" si="92"/>
        <v>1076.067531964</v>
      </c>
      <c r="F219" s="18">
        <v>1094</v>
      </c>
      <c r="G219" s="18">
        <v>922</v>
      </c>
      <c r="H219" s="13">
        <f t="shared" si="93"/>
        <v>1596.1149304</v>
      </c>
      <c r="I219" s="13">
        <f t="shared" si="94"/>
        <v>1381.802596756</v>
      </c>
      <c r="J219" s="19">
        <f t="shared" si="107"/>
        <v>1.2851592000000664</v>
      </c>
      <c r="K219">
        <f t="shared" si="107"/>
        <v>0</v>
      </c>
      <c r="L219">
        <f t="shared" si="105"/>
        <v>1.3346913775000692E-2</v>
      </c>
      <c r="M219" s="9">
        <f t="shared" si="96"/>
        <v>0.44489712583335639</v>
      </c>
      <c r="N219" s="9">
        <f t="shared" si="106"/>
        <v>1.6016296530000831</v>
      </c>
      <c r="O219">
        <f t="shared" si="108"/>
        <v>8.7538296000002447</v>
      </c>
      <c r="P219">
        <f t="shared" si="108"/>
        <v>0</v>
      </c>
      <c r="Q219">
        <f t="shared" si="97"/>
        <v>9.0912167825002554E-2</v>
      </c>
      <c r="R219" s="9">
        <f t="shared" si="98"/>
        <v>3.0304055941667518</v>
      </c>
      <c r="S219" s="9">
        <f t="shared" si="99"/>
        <v>10.909460139000307</v>
      </c>
      <c r="V219" s="10"/>
    </row>
    <row r="220" spans="2:22" ht="20">
      <c r="B220" s="22">
        <v>684</v>
      </c>
      <c r="C220" s="22">
        <v>716</v>
      </c>
      <c r="D220" s="18">
        <f t="shared" si="91"/>
        <v>440.20543680000003</v>
      </c>
      <c r="E220" s="18">
        <f t="shared" si="92"/>
        <v>1073.0701293679999</v>
      </c>
      <c r="F220" s="18">
        <v>1102</v>
      </c>
      <c r="G220" s="18">
        <v>922</v>
      </c>
      <c r="H220" s="13">
        <f t="shared" si="93"/>
        <v>1607.7867031999999</v>
      </c>
      <c r="I220" s="13">
        <f t="shared" si="94"/>
        <v>1381.802596756</v>
      </c>
      <c r="J220" s="19">
        <f t="shared" si="107"/>
        <v>1.8893279999999777</v>
      </c>
      <c r="K220">
        <f t="shared" si="107"/>
        <v>2.997402596000029</v>
      </c>
      <c r="L220">
        <f t="shared" si="105"/>
        <v>8.1522427402056993E-2</v>
      </c>
      <c r="M220" s="9">
        <f t="shared" si="96"/>
        <v>2.7174142467352329</v>
      </c>
      <c r="N220" s="9">
        <f t="shared" si="106"/>
        <v>9.7826912882468395</v>
      </c>
      <c r="O220">
        <f t="shared" si="108"/>
        <v>11.671772799999871</v>
      </c>
      <c r="P220">
        <f t="shared" si="108"/>
        <v>0</v>
      </c>
      <c r="Q220">
        <f t="shared" si="97"/>
        <v>0.12121622376666534</v>
      </c>
      <c r="R220" s="9">
        <f t="shared" si="98"/>
        <v>4.0405407922221777</v>
      </c>
      <c r="S220" s="9">
        <f t="shared" si="99"/>
        <v>14.54594685199984</v>
      </c>
      <c r="V220" s="10"/>
    </row>
    <row r="221" spans="2:22" ht="20">
      <c r="B221" s="22">
        <v>680</v>
      </c>
      <c r="C221" s="22">
        <v>714</v>
      </c>
      <c r="D221" s="18">
        <f t="shared" si="91"/>
        <v>438.30814400000003</v>
      </c>
      <c r="E221" s="18">
        <f t="shared" si="92"/>
        <v>1070.0727267719999</v>
      </c>
      <c r="F221" s="18">
        <v>1110</v>
      </c>
      <c r="G221" s="18">
        <v>922</v>
      </c>
      <c r="H221" s="13">
        <f t="shared" si="93"/>
        <v>1619.458476</v>
      </c>
      <c r="I221" s="13">
        <f t="shared" si="94"/>
        <v>1381.802596756</v>
      </c>
      <c r="J221" s="19">
        <f t="shared" si="107"/>
        <v>1.8972928000000024</v>
      </c>
      <c r="K221">
        <f t="shared" si="107"/>
        <v>2.997402596000029</v>
      </c>
      <c r="L221">
        <f t="shared" si="105"/>
        <v>8.1542376088781662E-2</v>
      </c>
      <c r="M221" s="9">
        <f t="shared" si="96"/>
        <v>2.7180792029593888</v>
      </c>
      <c r="N221" s="9">
        <f t="shared" si="106"/>
        <v>9.7850851306537994</v>
      </c>
      <c r="O221">
        <f t="shared" si="108"/>
        <v>11.671772800000099</v>
      </c>
      <c r="P221">
        <f t="shared" si="108"/>
        <v>0</v>
      </c>
      <c r="Q221">
        <f t="shared" si="97"/>
        <v>0.12121622376666771</v>
      </c>
      <c r="R221" s="9">
        <f t="shared" si="98"/>
        <v>4.0405407922222567</v>
      </c>
      <c r="S221" s="9">
        <f t="shared" si="99"/>
        <v>14.545946852000124</v>
      </c>
      <c r="V221" s="10"/>
    </row>
    <row r="222" spans="2:22" ht="20">
      <c r="B222" s="22">
        <v>676</v>
      </c>
      <c r="C222" s="22">
        <v>712</v>
      </c>
      <c r="D222" s="18">
        <f t="shared" si="91"/>
        <v>436.40288640000006</v>
      </c>
      <c r="E222" s="18">
        <f t="shared" si="92"/>
        <v>1067.0753241760001</v>
      </c>
      <c r="F222" s="18">
        <v>1118</v>
      </c>
      <c r="G222" s="18">
        <v>922</v>
      </c>
      <c r="H222" s="13">
        <f t="shared" si="93"/>
        <v>1631.1302487999999</v>
      </c>
      <c r="I222" s="13">
        <f t="shared" si="94"/>
        <v>1381.802596756</v>
      </c>
      <c r="J222" s="19">
        <f t="shared" si="107"/>
        <v>1.9052575999999704</v>
      </c>
      <c r="K222">
        <f t="shared" si="107"/>
        <v>2.9974025959998016</v>
      </c>
      <c r="L222">
        <f t="shared" si="105"/>
        <v>8.1562403785946883E-2</v>
      </c>
      <c r="M222" s="9">
        <f t="shared" si="96"/>
        <v>2.7187467928648958</v>
      </c>
      <c r="N222" s="9">
        <f t="shared" si="106"/>
        <v>9.7874884543136247</v>
      </c>
      <c r="O222">
        <f t="shared" si="108"/>
        <v>11.671772799999871</v>
      </c>
      <c r="P222">
        <f t="shared" si="108"/>
        <v>0</v>
      </c>
      <c r="Q222">
        <f t="shared" si="97"/>
        <v>0.12121622376666534</v>
      </c>
      <c r="R222" s="9">
        <f t="shared" si="98"/>
        <v>4.0405407922221777</v>
      </c>
      <c r="S222" s="9">
        <f t="shared" si="99"/>
        <v>14.54594685199984</v>
      </c>
      <c r="V222" s="10"/>
    </row>
    <row r="223" spans="2:22" ht="20">
      <c r="B223" s="22">
        <v>672</v>
      </c>
      <c r="C223" s="22">
        <v>712</v>
      </c>
      <c r="D223" s="18">
        <f t="shared" si="91"/>
        <v>433.82062080000003</v>
      </c>
      <c r="E223" s="18">
        <f t="shared" si="92"/>
        <v>1067.0753241760001</v>
      </c>
      <c r="F223" s="18">
        <v>1124</v>
      </c>
      <c r="G223" s="18">
        <v>922</v>
      </c>
      <c r="H223" s="13">
        <f t="shared" si="93"/>
        <v>1639.8840783999999</v>
      </c>
      <c r="I223" s="13">
        <f t="shared" si="94"/>
        <v>1381.802596756</v>
      </c>
      <c r="J223" s="19">
        <f t="shared" si="107"/>
        <v>2.5822656000000279</v>
      </c>
      <c r="K223">
        <f t="shared" si="107"/>
        <v>0</v>
      </c>
      <c r="L223">
        <f t="shared" si="105"/>
        <v>2.6817904200000294E-2</v>
      </c>
      <c r="M223" s="9">
        <f t="shared" si="96"/>
        <v>0.89393014000000981</v>
      </c>
      <c r="N223" s="9">
        <f t="shared" si="106"/>
        <v>3.2181485040000353</v>
      </c>
      <c r="O223">
        <f t="shared" si="108"/>
        <v>8.7538296000000173</v>
      </c>
      <c r="P223">
        <f t="shared" si="108"/>
        <v>0</v>
      </c>
      <c r="Q223">
        <f t="shared" si="97"/>
        <v>9.0912167825000195E-2</v>
      </c>
      <c r="R223" s="9">
        <f t="shared" si="98"/>
        <v>3.0304055941666732</v>
      </c>
      <c r="S223" s="9">
        <f t="shared" si="99"/>
        <v>10.909460139000023</v>
      </c>
      <c r="V223" s="10"/>
    </row>
    <row r="224" spans="2:22" ht="20">
      <c r="B224" s="22">
        <v>666</v>
      </c>
      <c r="C224" s="22">
        <v>710</v>
      </c>
      <c r="D224" s="18">
        <f t="shared" si="91"/>
        <v>430.61029200000002</v>
      </c>
      <c r="E224" s="18">
        <f t="shared" si="92"/>
        <v>1064.0779215800001</v>
      </c>
      <c r="F224" s="18">
        <v>1132</v>
      </c>
      <c r="G224" s="18">
        <v>922</v>
      </c>
      <c r="H224" s="13">
        <f t="shared" si="93"/>
        <v>1651.5558511999998</v>
      </c>
      <c r="I224" s="13">
        <f t="shared" si="94"/>
        <v>1381.802596756</v>
      </c>
      <c r="J224" s="19">
        <f t="shared" si="107"/>
        <v>3.2103288000000134</v>
      </c>
      <c r="K224">
        <f t="shared" si="107"/>
        <v>2.997402596000029</v>
      </c>
      <c r="L224">
        <f t="shared" si="105"/>
        <v>8.586326509388123E-2</v>
      </c>
      <c r="M224" s="9">
        <f t="shared" si="96"/>
        <v>2.8621088364627076</v>
      </c>
      <c r="N224" s="9">
        <f t="shared" si="106"/>
        <v>10.303591811265747</v>
      </c>
      <c r="O224">
        <f t="shared" si="108"/>
        <v>11.671772799999871</v>
      </c>
      <c r="P224">
        <f t="shared" si="108"/>
        <v>0</v>
      </c>
      <c r="Q224">
        <f t="shared" si="97"/>
        <v>0.12121622376666534</v>
      </c>
      <c r="R224" s="9">
        <f t="shared" si="98"/>
        <v>4.0405407922221777</v>
      </c>
      <c r="S224" s="9">
        <f t="shared" si="99"/>
        <v>14.54594685199984</v>
      </c>
      <c r="V224" s="10"/>
    </row>
    <row r="225" spans="2:22" ht="20">
      <c r="B225" s="22">
        <v>662</v>
      </c>
      <c r="C225" s="22">
        <v>710</v>
      </c>
      <c r="D225" s="18">
        <f t="shared" si="91"/>
        <v>428.024044</v>
      </c>
      <c r="E225" s="18">
        <f t="shared" si="92"/>
        <v>1064.0779215800001</v>
      </c>
      <c r="F225" s="18">
        <v>1140</v>
      </c>
      <c r="G225" s="18">
        <v>922</v>
      </c>
      <c r="H225" s="13">
        <f t="shared" si="93"/>
        <v>1663.2276240000001</v>
      </c>
      <c r="I225" s="13">
        <f t="shared" si="94"/>
        <v>1381.802596756</v>
      </c>
      <c r="J225" s="19">
        <f t="shared" si="107"/>
        <v>2.5862480000000119</v>
      </c>
      <c r="K225">
        <f t="shared" si="107"/>
        <v>0</v>
      </c>
      <c r="L225">
        <f t="shared" si="105"/>
        <v>2.6859263083333459E-2</v>
      </c>
      <c r="M225" s="9">
        <f t="shared" si="96"/>
        <v>0.89530876944444859</v>
      </c>
      <c r="N225" s="9">
        <f t="shared" si="106"/>
        <v>3.223111570000015</v>
      </c>
      <c r="O225">
        <f t="shared" si="108"/>
        <v>11.671772800000326</v>
      </c>
      <c r="P225">
        <f t="shared" si="108"/>
        <v>0</v>
      </c>
      <c r="Q225">
        <f t="shared" si="97"/>
        <v>0.12121622376667007</v>
      </c>
      <c r="R225" s="9">
        <f t="shared" si="98"/>
        <v>4.0405407922223358</v>
      </c>
      <c r="S225" s="9">
        <f t="shared" si="99"/>
        <v>14.545946852000409</v>
      </c>
      <c r="V225" s="10"/>
    </row>
    <row r="226" spans="2:22" ht="20">
      <c r="B226" s="22">
        <v>658</v>
      </c>
      <c r="C226" s="22">
        <v>708</v>
      </c>
      <c r="D226" s="18">
        <f t="shared" si="91"/>
        <v>426.09290080000005</v>
      </c>
      <c r="E226" s="18">
        <f t="shared" si="92"/>
        <v>1061.080518984</v>
      </c>
      <c r="F226" s="18">
        <v>1147</v>
      </c>
      <c r="G226" s="18">
        <v>924</v>
      </c>
      <c r="H226" s="13">
        <f t="shared" si="93"/>
        <v>1674.5823783999999</v>
      </c>
      <c r="I226" s="13">
        <f t="shared" si="94"/>
        <v>1384.799999352</v>
      </c>
      <c r="J226" s="19">
        <f t="shared" si="107"/>
        <v>1.9311431999999513</v>
      </c>
      <c r="K226">
        <f t="shared" si="107"/>
        <v>2.997402596000029</v>
      </c>
      <c r="L226">
        <f t="shared" si="105"/>
        <v>8.1628038763220764E-2</v>
      </c>
      <c r="M226" s="9">
        <f t="shared" si="96"/>
        <v>2.7209346254406923</v>
      </c>
      <c r="N226" s="9">
        <f t="shared" si="106"/>
        <v>9.7953646515864925</v>
      </c>
      <c r="O226">
        <f t="shared" si="108"/>
        <v>11.35475439999982</v>
      </c>
      <c r="P226">
        <f t="shared" si="108"/>
        <v>2.997402596000029</v>
      </c>
      <c r="Q226">
        <f t="shared" si="97"/>
        <v>0.1420103526277583</v>
      </c>
      <c r="R226" s="9">
        <f t="shared" si="98"/>
        <v>4.7336784209252762</v>
      </c>
      <c r="S226" s="9">
        <f t="shared" si="99"/>
        <v>17.041242315330994</v>
      </c>
      <c r="V226" s="10"/>
    </row>
    <row r="227" spans="2:22" ht="20">
      <c r="B227" s="22">
        <v>654</v>
      </c>
      <c r="C227" s="22">
        <v>706</v>
      </c>
      <c r="D227" s="18">
        <f t="shared" si="91"/>
        <v>424.15379280000002</v>
      </c>
      <c r="E227" s="18">
        <f t="shared" si="92"/>
        <v>1058.083116388</v>
      </c>
      <c r="F227" s="18">
        <v>1154</v>
      </c>
      <c r="G227" s="18">
        <v>924</v>
      </c>
      <c r="H227" s="13">
        <f t="shared" si="93"/>
        <v>1684.8021487999999</v>
      </c>
      <c r="I227" s="13">
        <f t="shared" si="94"/>
        <v>1384.799999352</v>
      </c>
      <c r="J227" s="19">
        <f t="shared" si="107"/>
        <v>1.9391080000000329</v>
      </c>
      <c r="K227">
        <f t="shared" si="107"/>
        <v>2.997402596000029</v>
      </c>
      <c r="L227">
        <f t="shared" si="105"/>
        <v>8.1648401603547874E-2</v>
      </c>
      <c r="M227" s="9">
        <f t="shared" si="96"/>
        <v>2.721613386784929</v>
      </c>
      <c r="N227" s="9">
        <f t="shared" si="106"/>
        <v>9.7978081924257445</v>
      </c>
      <c r="O227">
        <f t="shared" si="108"/>
        <v>10.219770400000016</v>
      </c>
      <c r="P227">
        <f t="shared" si="108"/>
        <v>0</v>
      </c>
      <c r="Q227">
        <f t="shared" si="97"/>
        <v>0.10613657384166685</v>
      </c>
      <c r="R227" s="9">
        <f t="shared" si="98"/>
        <v>3.5378857947222282</v>
      </c>
      <c r="S227" s="9">
        <f t="shared" si="99"/>
        <v>12.736388861000021</v>
      </c>
      <c r="V227" s="10"/>
    </row>
    <row r="228" spans="2:22" ht="20">
      <c r="B228" s="22">
        <v>650</v>
      </c>
      <c r="C228" s="22">
        <v>704</v>
      </c>
      <c r="D228" s="18">
        <f t="shared" si="91"/>
        <v>422.20672000000002</v>
      </c>
      <c r="E228" s="18">
        <f t="shared" si="92"/>
        <v>1055.085713792</v>
      </c>
      <c r="F228" s="18">
        <v>1162</v>
      </c>
      <c r="G228" s="18">
        <v>924</v>
      </c>
      <c r="H228" s="13">
        <f t="shared" si="93"/>
        <v>1696.4818863999999</v>
      </c>
      <c r="I228" s="13">
        <f t="shared" si="94"/>
        <v>1384.799999352</v>
      </c>
      <c r="J228" s="19">
        <f t="shared" si="107"/>
        <v>1.9470728000000008</v>
      </c>
      <c r="K228">
        <f t="shared" si="107"/>
        <v>2.997402596000029</v>
      </c>
      <c r="L228">
        <f t="shared" si="105"/>
        <v>8.1668843146921091E-2</v>
      </c>
      <c r="M228" s="9">
        <f t="shared" si="96"/>
        <v>2.7222947715640364</v>
      </c>
      <c r="N228" s="9">
        <f t="shared" si="106"/>
        <v>9.8002611776305315</v>
      </c>
      <c r="O228">
        <f t="shared" si="108"/>
        <v>11.679737599999953</v>
      </c>
      <c r="P228">
        <f t="shared" si="108"/>
        <v>0</v>
      </c>
      <c r="Q228">
        <f t="shared" si="97"/>
        <v>0.12129894153333286</v>
      </c>
      <c r="R228" s="9">
        <f t="shared" si="98"/>
        <v>4.043298051111095</v>
      </c>
      <c r="S228" s="9">
        <f t="shared" si="99"/>
        <v>14.555872983999942</v>
      </c>
      <c r="V228" s="10"/>
    </row>
    <row r="229" spans="2:22" ht="20">
      <c r="B229" s="22">
        <v>648</v>
      </c>
      <c r="C229" s="22">
        <v>702</v>
      </c>
      <c r="D229" s="18">
        <f t="shared" si="91"/>
        <v>421.55277120000005</v>
      </c>
      <c r="E229" s="18">
        <f t="shared" si="92"/>
        <v>1052.0883111959999</v>
      </c>
      <c r="F229" s="18">
        <v>1170</v>
      </c>
      <c r="G229" s="18">
        <v>924</v>
      </c>
      <c r="H229" s="13">
        <f t="shared" si="93"/>
        <v>1708.1616239999998</v>
      </c>
      <c r="I229" s="13">
        <f t="shared" si="94"/>
        <v>1384.799999352</v>
      </c>
      <c r="J229" s="19">
        <f t="shared" si="107"/>
        <v>0.65394879999996647</v>
      </c>
      <c r="K229">
        <f t="shared" si="107"/>
        <v>2.997402596000029</v>
      </c>
      <c r="L229">
        <f t="shared" si="105"/>
        <v>7.9416808208407713E-2</v>
      </c>
      <c r="M229" s="9">
        <f t="shared" si="96"/>
        <v>2.6472269402802571</v>
      </c>
      <c r="N229" s="9">
        <f t="shared" si="106"/>
        <v>9.5300169850089258</v>
      </c>
      <c r="O229">
        <f t="shared" si="108"/>
        <v>11.679737599999953</v>
      </c>
      <c r="P229">
        <f t="shared" si="108"/>
        <v>0</v>
      </c>
      <c r="Q229">
        <f t="shared" si="97"/>
        <v>0.12129894153333286</v>
      </c>
      <c r="R229" s="9">
        <f t="shared" si="98"/>
        <v>4.043298051111095</v>
      </c>
      <c r="S229" s="9">
        <f t="shared" si="99"/>
        <v>14.555872983999942</v>
      </c>
      <c r="V229" s="10"/>
    </row>
    <row r="230" spans="2:22" ht="20">
      <c r="B230" s="22">
        <v>642</v>
      </c>
      <c r="C230" s="22">
        <v>702</v>
      </c>
      <c r="D230" s="18">
        <f t="shared" si="91"/>
        <v>417.64950480000005</v>
      </c>
      <c r="E230" s="18">
        <f t="shared" si="92"/>
        <v>1052.0883111959999</v>
      </c>
      <c r="F230" s="18">
        <v>1178</v>
      </c>
      <c r="G230" s="18">
        <v>926</v>
      </c>
      <c r="H230" s="13">
        <f t="shared" si="93"/>
        <v>1721.0141784</v>
      </c>
      <c r="I230" s="13">
        <f t="shared" si="94"/>
        <v>1387.797401948</v>
      </c>
      <c r="J230" s="19">
        <f t="shared" si="107"/>
        <v>3.9032664000000068</v>
      </c>
      <c r="K230">
        <f t="shared" si="107"/>
        <v>0</v>
      </c>
      <c r="L230">
        <f t="shared" si="105"/>
        <v>4.0537047925000076E-2</v>
      </c>
      <c r="M230" s="9">
        <f t="shared" si="96"/>
        <v>1.351234930833336</v>
      </c>
      <c r="N230" s="9">
        <f t="shared" si="106"/>
        <v>4.8644457510000096</v>
      </c>
      <c r="O230">
        <f t="shared" si="108"/>
        <v>12.852554400000145</v>
      </c>
      <c r="P230">
        <f t="shared" si="108"/>
        <v>2.997402596000029</v>
      </c>
      <c r="Q230">
        <f t="shared" si="97"/>
        <v>0.15516953114425236</v>
      </c>
      <c r="R230" s="9">
        <f t="shared" si="98"/>
        <v>5.1723177048084121</v>
      </c>
      <c r="S230" s="9">
        <f t="shared" si="99"/>
        <v>18.620343737310286</v>
      </c>
      <c r="V230" s="10"/>
    </row>
    <row r="231" spans="2:22" ht="20">
      <c r="B231" s="22">
        <v>640</v>
      </c>
      <c r="C231" s="22">
        <v>700</v>
      </c>
      <c r="D231" s="18">
        <f t="shared" si="91"/>
        <v>416.98559999999998</v>
      </c>
      <c r="E231" s="18">
        <f t="shared" si="92"/>
        <v>1049.0909086000001</v>
      </c>
      <c r="F231" s="18">
        <v>1185</v>
      </c>
      <c r="G231" s="18">
        <v>926</v>
      </c>
      <c r="H231" s="13">
        <f t="shared" si="93"/>
        <v>1731.240918</v>
      </c>
      <c r="I231" s="13">
        <f t="shared" si="94"/>
        <v>1387.797401948</v>
      </c>
      <c r="J231" s="19">
        <f t="shared" si="107"/>
        <v>0.66390480000006846</v>
      </c>
      <c r="K231">
        <f t="shared" si="107"/>
        <v>2.9974025959998016</v>
      </c>
      <c r="L231">
        <f t="shared" si="105"/>
        <v>7.9425717293808179E-2</v>
      </c>
      <c r="M231" s="9">
        <f t="shared" si="96"/>
        <v>2.6475239097936059</v>
      </c>
      <c r="N231" s="9">
        <f t="shared" si="106"/>
        <v>9.5310860752569813</v>
      </c>
      <c r="O231">
        <f t="shared" si="108"/>
        <v>10.226739599999974</v>
      </c>
      <c r="P231">
        <f t="shared" si="108"/>
        <v>0</v>
      </c>
      <c r="Q231">
        <f t="shared" si="97"/>
        <v>0.10620895188749974</v>
      </c>
      <c r="R231" s="9">
        <f t="shared" si="98"/>
        <v>3.540298396249991</v>
      </c>
      <c r="S231" s="9">
        <f t="shared" si="99"/>
        <v>12.745074226499968</v>
      </c>
      <c r="V231" s="10"/>
    </row>
    <row r="232" spans="2:22" ht="20">
      <c r="B232" s="22">
        <v>636</v>
      </c>
      <c r="C232" s="22">
        <v>700</v>
      </c>
      <c r="D232" s="18">
        <f t="shared" si="91"/>
        <v>414.37944000000005</v>
      </c>
      <c r="E232" s="18">
        <f t="shared" si="92"/>
        <v>1049.0909086000001</v>
      </c>
      <c r="F232" s="18">
        <v>1193</v>
      </c>
      <c r="G232" s="18">
        <v>926</v>
      </c>
      <c r="H232" s="13">
        <f t="shared" si="93"/>
        <v>1742.9286204</v>
      </c>
      <c r="I232" s="13">
        <f t="shared" si="94"/>
        <v>1387.797401948</v>
      </c>
      <c r="J232" s="19">
        <f t="shared" si="107"/>
        <v>2.6061599999999316</v>
      </c>
      <c r="K232">
        <f t="shared" si="107"/>
        <v>0</v>
      </c>
      <c r="L232">
        <f t="shared" si="105"/>
        <v>2.7066057499999293E-2</v>
      </c>
      <c r="M232" s="9">
        <f t="shared" si="96"/>
        <v>0.90220191666664318</v>
      </c>
      <c r="N232" s="9">
        <f t="shared" si="106"/>
        <v>3.2479268999999156</v>
      </c>
      <c r="O232">
        <f t="shared" si="108"/>
        <v>11.687702400000035</v>
      </c>
      <c r="P232">
        <f t="shared" si="108"/>
        <v>0</v>
      </c>
      <c r="Q232">
        <f t="shared" si="97"/>
        <v>0.12138165930000037</v>
      </c>
      <c r="R232" s="9">
        <f t="shared" si="98"/>
        <v>4.0460553100000123</v>
      </c>
      <c r="S232" s="9">
        <f t="shared" si="99"/>
        <v>14.565799116000045</v>
      </c>
      <c r="V232" s="10"/>
    </row>
    <row r="233" spans="2:22" ht="20">
      <c r="B233" s="22">
        <v>632</v>
      </c>
      <c r="C233" s="22">
        <v>698</v>
      </c>
      <c r="D233" s="18">
        <f t="shared" si="91"/>
        <v>412.40249919999997</v>
      </c>
      <c r="E233" s="18">
        <f t="shared" si="92"/>
        <v>1046.0935060040001</v>
      </c>
      <c r="F233" s="18">
        <v>1200</v>
      </c>
      <c r="G233" s="18">
        <v>924</v>
      </c>
      <c r="H233" s="13">
        <f t="shared" si="93"/>
        <v>1751.96064</v>
      </c>
      <c r="I233" s="13">
        <f t="shared" si="94"/>
        <v>1384.799999352</v>
      </c>
      <c r="J233" s="19">
        <f t="shared" si="107"/>
        <v>1.9769408000000794</v>
      </c>
      <c r="K233">
        <f t="shared" si="107"/>
        <v>2.997402596000029</v>
      </c>
      <c r="L233">
        <f t="shared" si="105"/>
        <v>8.1746198873050221E-2</v>
      </c>
      <c r="M233" s="9">
        <f t="shared" si="96"/>
        <v>2.724873295768341</v>
      </c>
      <c r="N233" s="9">
        <f t="shared" si="106"/>
        <v>9.8095438647660274</v>
      </c>
      <c r="O233">
        <f t="shared" si="108"/>
        <v>9.0320196000000124</v>
      </c>
      <c r="P233">
        <f t="shared" si="108"/>
        <v>-2.997402596000029</v>
      </c>
      <c r="Q233">
        <f t="shared" si="97"/>
        <v>0.12271750469108939</v>
      </c>
      <c r="R233" s="9">
        <f t="shared" si="98"/>
        <v>4.09058348970298</v>
      </c>
      <c r="S233" s="9">
        <f t="shared" si="99"/>
        <v>14.726100562930728</v>
      </c>
      <c r="V233" s="10"/>
    </row>
    <row r="234" spans="2:22" ht="20">
      <c r="B234" s="22">
        <v>628</v>
      </c>
      <c r="C234" s="22">
        <v>698</v>
      </c>
      <c r="D234" s="18">
        <f t="shared" si="91"/>
        <v>409.79235679999999</v>
      </c>
      <c r="E234" s="18">
        <f t="shared" si="92"/>
        <v>1046.0935060040001</v>
      </c>
      <c r="F234" s="18">
        <v>1208</v>
      </c>
      <c r="G234" s="18">
        <v>926</v>
      </c>
      <c r="H234" s="13">
        <f t="shared" si="93"/>
        <v>1764.8430623999998</v>
      </c>
      <c r="I234" s="13">
        <f t="shared" si="94"/>
        <v>1387.797401948</v>
      </c>
      <c r="J234" s="19">
        <f t="shared" si="107"/>
        <v>2.6101423999999724</v>
      </c>
      <c r="K234">
        <f t="shared" si="107"/>
        <v>0</v>
      </c>
      <c r="L234">
        <f t="shared" si="105"/>
        <v>2.7107416383333052E-2</v>
      </c>
      <c r="M234" s="9">
        <f t="shared" si="96"/>
        <v>0.90358054611110172</v>
      </c>
      <c r="N234" s="9">
        <f t="shared" si="106"/>
        <v>3.2528899659999664</v>
      </c>
      <c r="O234">
        <f t="shared" si="108"/>
        <v>12.882422399999768</v>
      </c>
      <c r="P234">
        <f t="shared" si="108"/>
        <v>2.997402596000029</v>
      </c>
      <c r="Q234">
        <f t="shared" si="97"/>
        <v>0.1554364430643804</v>
      </c>
      <c r="R234" s="9">
        <f t="shared" si="98"/>
        <v>5.1812147688126799</v>
      </c>
      <c r="S234" s="9">
        <f t="shared" si="99"/>
        <v>18.652373167725649</v>
      </c>
      <c r="V234" s="10"/>
    </row>
    <row r="235" spans="2:22" ht="20">
      <c r="B235" s="22">
        <v>624</v>
      </c>
      <c r="C235" s="22">
        <v>698</v>
      </c>
      <c r="D235" s="18">
        <f t="shared" si="91"/>
        <v>407.18221440000002</v>
      </c>
      <c r="E235" s="18">
        <f t="shared" si="92"/>
        <v>1046.0935060040001</v>
      </c>
      <c r="F235" s="18">
        <v>1216</v>
      </c>
      <c r="G235" s="18">
        <v>926</v>
      </c>
      <c r="H235" s="13">
        <f t="shared" si="93"/>
        <v>1776.5307648</v>
      </c>
      <c r="I235" s="13">
        <f t="shared" si="94"/>
        <v>1387.797401948</v>
      </c>
      <c r="J235" s="19">
        <f t="shared" si="107"/>
        <v>2.6101423999999724</v>
      </c>
      <c r="K235">
        <f t="shared" si="107"/>
        <v>0</v>
      </c>
      <c r="L235">
        <f t="shared" si="105"/>
        <v>2.7107416383333052E-2</v>
      </c>
      <c r="M235" s="9">
        <f t="shared" si="96"/>
        <v>0.90358054611110172</v>
      </c>
      <c r="N235" s="9">
        <f t="shared" si="106"/>
        <v>3.2528899659999664</v>
      </c>
      <c r="O235">
        <f t="shared" si="108"/>
        <v>11.687702400000262</v>
      </c>
      <c r="P235">
        <f t="shared" si="108"/>
        <v>0</v>
      </c>
      <c r="Q235">
        <f t="shared" si="97"/>
        <v>0.12138165930000273</v>
      </c>
      <c r="R235" s="9">
        <f t="shared" si="98"/>
        <v>4.0460553100000913</v>
      </c>
      <c r="S235" s="9">
        <f t="shared" si="99"/>
        <v>14.56579911600033</v>
      </c>
      <c r="V235" s="10"/>
    </row>
    <row r="236" spans="2:22" ht="20">
      <c r="B236" s="22">
        <v>618</v>
      </c>
      <c r="C236" s="22">
        <v>698</v>
      </c>
      <c r="D236" s="18">
        <f t="shared" si="91"/>
        <v>403.26700080000001</v>
      </c>
      <c r="E236" s="18">
        <f t="shared" si="92"/>
        <v>1046.0935060040001</v>
      </c>
      <c r="F236" s="18">
        <v>1223</v>
      </c>
      <c r="G236" s="18">
        <v>924</v>
      </c>
      <c r="H236" s="13">
        <f t="shared" si="93"/>
        <v>1785.5398855999999</v>
      </c>
      <c r="I236" s="13">
        <f t="shared" si="94"/>
        <v>1384.799999352</v>
      </c>
      <c r="J236" s="19">
        <f t="shared" si="107"/>
        <v>3.9152136000000155</v>
      </c>
      <c r="K236">
        <f t="shared" si="107"/>
        <v>0</v>
      </c>
      <c r="L236">
        <f t="shared" si="105"/>
        <v>4.0661124575000165E-2</v>
      </c>
      <c r="M236" s="9">
        <f t="shared" si="96"/>
        <v>1.3553708191666722</v>
      </c>
      <c r="N236" s="9">
        <f t="shared" si="106"/>
        <v>4.87933494900002</v>
      </c>
      <c r="O236">
        <f t="shared" si="108"/>
        <v>9.0091207999998915</v>
      </c>
      <c r="P236">
        <f t="shared" si="108"/>
        <v>-2.997402596000029</v>
      </c>
      <c r="Q236">
        <f t="shared" si="97"/>
        <v>0.12253582363282763</v>
      </c>
      <c r="R236" s="9">
        <f t="shared" si="98"/>
        <v>4.0845274544275876</v>
      </c>
      <c r="S236" s="9">
        <f t="shared" si="99"/>
        <v>14.704298835939316</v>
      </c>
      <c r="V236" s="10"/>
    </row>
    <row r="237" spans="2:22" ht="20">
      <c r="B237" s="22">
        <v>614</v>
      </c>
      <c r="C237" s="22">
        <v>698</v>
      </c>
      <c r="D237" s="18">
        <f t="shared" si="91"/>
        <v>400.65685840000003</v>
      </c>
      <c r="E237" s="18">
        <f t="shared" si="92"/>
        <v>1046.0935060040001</v>
      </c>
      <c r="F237" s="18">
        <v>1230</v>
      </c>
      <c r="G237" s="18">
        <v>924</v>
      </c>
      <c r="H237" s="13">
        <f t="shared" si="93"/>
        <v>1795.7596559999999</v>
      </c>
      <c r="I237" s="13">
        <f t="shared" si="94"/>
        <v>1384.799999352</v>
      </c>
      <c r="J237" s="19">
        <f t="shared" si="107"/>
        <v>2.6101423999999724</v>
      </c>
      <c r="K237">
        <f t="shared" si="107"/>
        <v>0</v>
      </c>
      <c r="L237">
        <f t="shared" si="105"/>
        <v>2.7107416383333052E-2</v>
      </c>
      <c r="M237" s="9">
        <f t="shared" si="96"/>
        <v>0.90358054611110172</v>
      </c>
      <c r="N237" s="9">
        <f t="shared" si="106"/>
        <v>3.2528899659999664</v>
      </c>
      <c r="O237">
        <f t="shared" si="108"/>
        <v>10.219770400000016</v>
      </c>
      <c r="P237">
        <f t="shared" si="108"/>
        <v>0</v>
      </c>
      <c r="Q237">
        <f t="shared" si="97"/>
        <v>0.10613657384166685</v>
      </c>
      <c r="R237" s="9">
        <f t="shared" si="98"/>
        <v>3.5378857947222282</v>
      </c>
      <c r="S237" s="9">
        <f t="shared" si="99"/>
        <v>12.736388861000021</v>
      </c>
      <c r="V237" s="10"/>
    </row>
    <row r="238" spans="2:22" ht="20">
      <c r="B238" s="22">
        <v>610</v>
      </c>
      <c r="C238" s="22">
        <v>698</v>
      </c>
      <c r="D238" s="18">
        <f t="shared" si="91"/>
        <v>398.046716</v>
      </c>
      <c r="E238" s="18">
        <f t="shared" si="92"/>
        <v>1046.0935060040001</v>
      </c>
      <c r="F238" s="18">
        <v>1236</v>
      </c>
      <c r="G238" s="18">
        <v>924</v>
      </c>
      <c r="H238" s="13">
        <f t="shared" si="93"/>
        <v>1804.5194591999998</v>
      </c>
      <c r="I238" s="13">
        <f t="shared" si="94"/>
        <v>1384.799999352</v>
      </c>
      <c r="J238" s="19">
        <f t="shared" si="107"/>
        <v>2.6101424000000293</v>
      </c>
      <c r="K238">
        <f t="shared" si="107"/>
        <v>0</v>
      </c>
      <c r="L238">
        <f t="shared" si="105"/>
        <v>2.7107416383333641E-2</v>
      </c>
      <c r="M238" s="9">
        <f t="shared" si="96"/>
        <v>0.90358054611112137</v>
      </c>
      <c r="N238" s="9">
        <f t="shared" si="106"/>
        <v>3.252889966000037</v>
      </c>
      <c r="O238">
        <f t="shared" si="108"/>
        <v>8.7598031999998511</v>
      </c>
      <c r="P238">
        <f t="shared" si="108"/>
        <v>0</v>
      </c>
      <c r="Q238">
        <f t="shared" si="97"/>
        <v>9.097420614999846E-2</v>
      </c>
      <c r="R238" s="9">
        <f t="shared" si="98"/>
        <v>3.0324735383332819</v>
      </c>
      <c r="S238" s="9">
        <f t="shared" si="99"/>
        <v>10.916904737999815</v>
      </c>
      <c r="V238" s="10"/>
    </row>
    <row r="239" spans="2:22" ht="20">
      <c r="B239" s="22">
        <v>606</v>
      </c>
      <c r="C239" s="22">
        <v>698</v>
      </c>
      <c r="D239" s="18">
        <f t="shared" si="91"/>
        <v>395.43657360000003</v>
      </c>
      <c r="E239" s="18">
        <f t="shared" si="92"/>
        <v>1046.0935060040001</v>
      </c>
      <c r="F239" s="18">
        <v>1244</v>
      </c>
      <c r="G239" s="18">
        <v>924</v>
      </c>
      <c r="H239" s="13">
        <f t="shared" si="93"/>
        <v>1816.1991967999998</v>
      </c>
      <c r="I239" s="13">
        <f t="shared" si="94"/>
        <v>1384.799999352</v>
      </c>
      <c r="J239" s="19">
        <f t="shared" si="107"/>
        <v>2.6101423999999724</v>
      </c>
      <c r="K239">
        <f t="shared" si="107"/>
        <v>0</v>
      </c>
      <c r="L239">
        <f t="shared" si="105"/>
        <v>2.7107416383333052E-2</v>
      </c>
      <c r="M239" s="9">
        <f t="shared" si="96"/>
        <v>0.90358054611110172</v>
      </c>
      <c r="N239" s="9">
        <f t="shared" si="106"/>
        <v>3.2528899659999664</v>
      </c>
      <c r="O239">
        <f t="shared" si="108"/>
        <v>11.679737599999953</v>
      </c>
      <c r="P239">
        <f t="shared" si="108"/>
        <v>0</v>
      </c>
      <c r="Q239">
        <f t="shared" si="97"/>
        <v>0.12129894153333286</v>
      </c>
      <c r="R239" s="9">
        <f t="shared" si="98"/>
        <v>4.043298051111095</v>
      </c>
      <c r="S239" s="9">
        <f t="shared" si="99"/>
        <v>14.555872983999942</v>
      </c>
      <c r="V239" s="10"/>
    </row>
    <row r="240" spans="2:22" ht="20">
      <c r="B240" s="22">
        <v>600</v>
      </c>
      <c r="C240" s="22">
        <v>698</v>
      </c>
      <c r="D240" s="18">
        <f t="shared" si="91"/>
        <v>391.52135999999996</v>
      </c>
      <c r="E240" s="18">
        <f t="shared" si="92"/>
        <v>1046.0935060040001</v>
      </c>
      <c r="F240" s="18">
        <v>1252</v>
      </c>
      <c r="G240" s="18">
        <v>922</v>
      </c>
      <c r="H240" s="13">
        <f t="shared" si="93"/>
        <v>1826.6324432000001</v>
      </c>
      <c r="I240" s="13">
        <f t="shared" si="94"/>
        <v>1381.802596756</v>
      </c>
      <c r="J240" s="19">
        <f t="shared" si="107"/>
        <v>3.9152136000000723</v>
      </c>
      <c r="K240">
        <f t="shared" si="107"/>
        <v>0</v>
      </c>
      <c r="L240">
        <f t="shared" si="105"/>
        <v>4.0661124575000755E-2</v>
      </c>
      <c r="M240" s="9">
        <f t="shared" si="96"/>
        <v>1.3553708191666918</v>
      </c>
      <c r="N240" s="9">
        <f t="shared" si="106"/>
        <v>4.8793349490000901</v>
      </c>
      <c r="O240">
        <f t="shared" si="108"/>
        <v>10.433246400000371</v>
      </c>
      <c r="P240">
        <f t="shared" si="108"/>
        <v>-2.997402596000029</v>
      </c>
      <c r="Q240">
        <f t="shared" si="97"/>
        <v>0.13416933167990353</v>
      </c>
      <c r="R240" s="9">
        <f t="shared" si="98"/>
        <v>4.4723110559967845</v>
      </c>
      <c r="S240" s="9">
        <f t="shared" si="99"/>
        <v>16.100319801588423</v>
      </c>
      <c r="V240" s="10"/>
    </row>
    <row r="241" spans="2:22" ht="20">
      <c r="B241" s="22">
        <v>596</v>
      </c>
      <c r="C241" s="22">
        <v>698</v>
      </c>
      <c r="D241" s="18">
        <f t="shared" si="91"/>
        <v>388.91121759999999</v>
      </c>
      <c r="E241" s="18">
        <f t="shared" si="92"/>
        <v>1046.0935060040001</v>
      </c>
      <c r="F241" s="18">
        <v>1260</v>
      </c>
      <c r="G241" s="18">
        <v>922</v>
      </c>
      <c r="H241" s="13">
        <f t="shared" si="93"/>
        <v>1838.304216</v>
      </c>
      <c r="I241" s="13">
        <f t="shared" si="94"/>
        <v>1381.802596756</v>
      </c>
      <c r="J241" s="19">
        <f t="shared" si="107"/>
        <v>2.6101423999999724</v>
      </c>
      <c r="K241">
        <f t="shared" si="107"/>
        <v>0</v>
      </c>
      <c r="L241">
        <f t="shared" si="105"/>
        <v>2.7107416383333052E-2</v>
      </c>
      <c r="M241" s="9">
        <f t="shared" si="96"/>
        <v>0.90358054611110172</v>
      </c>
      <c r="N241" s="9">
        <f t="shared" si="106"/>
        <v>3.2528899659999664</v>
      </c>
      <c r="O241">
        <f t="shared" si="108"/>
        <v>11.671772799999871</v>
      </c>
      <c r="P241">
        <f t="shared" si="108"/>
        <v>0</v>
      </c>
      <c r="Q241">
        <f t="shared" si="97"/>
        <v>0.12121622376666534</v>
      </c>
      <c r="R241" s="9">
        <f t="shared" si="98"/>
        <v>4.0405407922221777</v>
      </c>
      <c r="S241" s="9">
        <f t="shared" si="99"/>
        <v>14.54594685199984</v>
      </c>
      <c r="V241" s="10"/>
    </row>
    <row r="242" spans="2:22" ht="20">
      <c r="B242" s="22">
        <v>592</v>
      </c>
      <c r="C242" s="22">
        <v>698</v>
      </c>
      <c r="D242" s="18">
        <f t="shared" si="91"/>
        <v>386.30107520000001</v>
      </c>
      <c r="E242" s="18">
        <f t="shared" si="92"/>
        <v>1046.0935060040001</v>
      </c>
      <c r="F242" s="18">
        <v>1266</v>
      </c>
      <c r="G242" s="18">
        <v>922</v>
      </c>
      <c r="H242" s="13">
        <f t="shared" si="93"/>
        <v>1847.0580456</v>
      </c>
      <c r="I242" s="13">
        <f t="shared" si="94"/>
        <v>1381.802596756</v>
      </c>
      <c r="J242" s="19">
        <f t="shared" si="107"/>
        <v>2.6101423999999724</v>
      </c>
      <c r="K242">
        <f t="shared" si="107"/>
        <v>0</v>
      </c>
      <c r="L242">
        <f t="shared" si="105"/>
        <v>2.7107416383333052E-2</v>
      </c>
      <c r="M242" s="9">
        <f t="shared" si="96"/>
        <v>0.90358054611110172</v>
      </c>
      <c r="N242" s="9">
        <f t="shared" si="106"/>
        <v>3.2528899659999664</v>
      </c>
      <c r="O242">
        <f t="shared" si="108"/>
        <v>8.7538296000000173</v>
      </c>
      <c r="P242">
        <f t="shared" si="108"/>
        <v>0</v>
      </c>
      <c r="Q242">
        <f t="shared" si="97"/>
        <v>9.0912167825000195E-2</v>
      </c>
      <c r="R242" s="9">
        <f t="shared" si="98"/>
        <v>3.0304055941666732</v>
      </c>
      <c r="S242" s="9">
        <f t="shared" si="99"/>
        <v>10.909460139000023</v>
      </c>
      <c r="V242" s="10"/>
    </row>
    <row r="243" spans="2:22" ht="20">
      <c r="B243" s="22">
        <v>588</v>
      </c>
      <c r="C243" s="22">
        <v>698</v>
      </c>
      <c r="D243" s="18">
        <f t="shared" si="91"/>
        <v>383.69093280000004</v>
      </c>
      <c r="E243" s="18">
        <f t="shared" si="92"/>
        <v>1046.0935060040001</v>
      </c>
      <c r="F243" s="18">
        <v>1274</v>
      </c>
      <c r="G243" s="18">
        <v>922</v>
      </c>
      <c r="H243" s="13">
        <f t="shared" si="93"/>
        <v>1858.7298183999999</v>
      </c>
      <c r="I243" s="13">
        <f t="shared" si="94"/>
        <v>1381.802596756</v>
      </c>
      <c r="J243" s="19">
        <f t="shared" si="107"/>
        <v>2.6101423999999724</v>
      </c>
      <c r="K243">
        <f t="shared" si="107"/>
        <v>0</v>
      </c>
      <c r="L243">
        <f t="shared" si="105"/>
        <v>2.7107416383333052E-2</v>
      </c>
      <c r="M243" s="9">
        <f t="shared" si="96"/>
        <v>0.90358054611110172</v>
      </c>
      <c r="N243" s="9">
        <f t="shared" si="106"/>
        <v>3.2528899659999664</v>
      </c>
      <c r="O243">
        <f t="shared" si="108"/>
        <v>11.671772799999871</v>
      </c>
      <c r="P243">
        <f t="shared" si="108"/>
        <v>0</v>
      </c>
      <c r="Q243">
        <f t="shared" si="97"/>
        <v>0.12121622376666534</v>
      </c>
      <c r="R243" s="9">
        <f t="shared" si="98"/>
        <v>4.0405407922221777</v>
      </c>
      <c r="S243" s="9">
        <f t="shared" si="99"/>
        <v>14.54594685199984</v>
      </c>
      <c r="V243" s="10"/>
    </row>
    <row r="244" spans="2:22" ht="20">
      <c r="B244" s="22">
        <v>584</v>
      </c>
      <c r="C244" s="22">
        <v>698</v>
      </c>
      <c r="D244" s="18">
        <f t="shared" si="91"/>
        <v>381.08079040000007</v>
      </c>
      <c r="E244" s="18">
        <f t="shared" si="92"/>
        <v>1046.0935060040001</v>
      </c>
      <c r="F244" s="18">
        <v>1282</v>
      </c>
      <c r="G244" s="18">
        <v>922</v>
      </c>
      <c r="H244" s="13">
        <f t="shared" si="93"/>
        <v>1870.4015912</v>
      </c>
      <c r="I244" s="13">
        <f t="shared" si="94"/>
        <v>1381.802596756</v>
      </c>
      <c r="J244" s="19">
        <f t="shared" si="107"/>
        <v>2.6101423999999724</v>
      </c>
      <c r="K244">
        <f t="shared" si="107"/>
        <v>0</v>
      </c>
      <c r="L244">
        <f t="shared" si="105"/>
        <v>2.7107416383333052E-2</v>
      </c>
      <c r="M244" s="9">
        <f t="shared" si="96"/>
        <v>0.90358054611110172</v>
      </c>
      <c r="N244" s="9">
        <f t="shared" si="106"/>
        <v>3.2528899659999664</v>
      </c>
      <c r="O244">
        <f t="shared" si="108"/>
        <v>11.671772800000099</v>
      </c>
      <c r="P244">
        <f t="shared" si="108"/>
        <v>0</v>
      </c>
      <c r="Q244">
        <f t="shared" si="97"/>
        <v>0.12121622376666771</v>
      </c>
      <c r="R244" s="9">
        <f t="shared" si="98"/>
        <v>4.0405407922222567</v>
      </c>
      <c r="S244" s="9">
        <f t="shared" si="99"/>
        <v>14.545946852000124</v>
      </c>
      <c r="V244" s="10"/>
    </row>
    <row r="245" spans="2:22" ht="20">
      <c r="B245" s="22">
        <v>578</v>
      </c>
      <c r="C245" s="22">
        <v>698</v>
      </c>
      <c r="D245" s="18">
        <f t="shared" si="91"/>
        <v>377.1655768</v>
      </c>
      <c r="E245" s="18">
        <f t="shared" si="92"/>
        <v>1046.0935060040001</v>
      </c>
      <c r="F245" s="18">
        <v>1290</v>
      </c>
      <c r="G245" s="18">
        <v>924</v>
      </c>
      <c r="H245" s="13">
        <f t="shared" si="93"/>
        <v>1883.3576880000001</v>
      </c>
      <c r="I245" s="13">
        <f t="shared" si="94"/>
        <v>1384.799999352</v>
      </c>
      <c r="J245" s="19">
        <f t="shared" si="107"/>
        <v>3.9152136000000723</v>
      </c>
      <c r="K245">
        <f t="shared" si="107"/>
        <v>0</v>
      </c>
      <c r="L245">
        <f t="shared" si="105"/>
        <v>4.0661124575000755E-2</v>
      </c>
      <c r="M245" s="9">
        <f t="shared" si="96"/>
        <v>1.3553708191666918</v>
      </c>
      <c r="N245" s="9">
        <f t="shared" si="106"/>
        <v>4.8793349490000901</v>
      </c>
      <c r="O245">
        <f t="shared" si="108"/>
        <v>12.956096800000068</v>
      </c>
      <c r="P245">
        <f t="shared" si="108"/>
        <v>2.997402596000029</v>
      </c>
      <c r="Q245">
        <f t="shared" si="97"/>
        <v>0.15609550993463339</v>
      </c>
      <c r="R245" s="9">
        <f t="shared" si="98"/>
        <v>5.2031836644877796</v>
      </c>
      <c r="S245" s="9">
        <f t="shared" si="99"/>
        <v>18.731461192156008</v>
      </c>
      <c r="V245" s="10"/>
    </row>
    <row r="246" spans="2:22" ht="20">
      <c r="B246" s="22">
        <v>574</v>
      </c>
      <c r="C246" s="22">
        <v>696</v>
      </c>
      <c r="D246" s="18">
        <f t="shared" si="91"/>
        <v>375.12690880000002</v>
      </c>
      <c r="E246" s="18">
        <f t="shared" si="92"/>
        <v>1043.0961034080001</v>
      </c>
      <c r="F246" s="18">
        <v>1296</v>
      </c>
      <c r="G246" s="18">
        <v>923</v>
      </c>
      <c r="H246" s="13">
        <f t="shared" si="93"/>
        <v>1891.4723423999999</v>
      </c>
      <c r="I246" s="13">
        <f t="shared" si="94"/>
        <v>1383.301298054</v>
      </c>
      <c r="J246" s="19">
        <f t="shared" si="107"/>
        <v>2.0386679999999728</v>
      </c>
      <c r="K246">
        <f t="shared" si="107"/>
        <v>2.997402596000029</v>
      </c>
      <c r="L246">
        <f t="shared" si="105"/>
        <v>8.1909558426346091E-2</v>
      </c>
      <c r="M246" s="9">
        <f t="shared" si="96"/>
        <v>2.7303186142115363</v>
      </c>
      <c r="N246" s="9">
        <f t="shared" si="106"/>
        <v>9.8291470111615311</v>
      </c>
      <c r="O246">
        <f t="shared" si="108"/>
        <v>8.1146543999998357</v>
      </c>
      <c r="P246">
        <f t="shared" si="108"/>
        <v>-1.4987012980000145</v>
      </c>
      <c r="Q246">
        <f t="shared" si="97"/>
        <v>9.3098574162613898E-2</v>
      </c>
      <c r="R246" s="9">
        <f t="shared" si="98"/>
        <v>3.1032858054204633</v>
      </c>
      <c r="S246" s="9">
        <f t="shared" si="99"/>
        <v>11.171828899513669</v>
      </c>
      <c r="V246" s="10"/>
    </row>
    <row r="247" spans="2:22" ht="20">
      <c r="B247" s="22">
        <v>570</v>
      </c>
      <c r="C247" s="22">
        <v>696</v>
      </c>
      <c r="D247" s="18">
        <f t="shared" si="91"/>
        <v>372.51278400000001</v>
      </c>
      <c r="E247" s="18">
        <f t="shared" si="92"/>
        <v>1043.0961034080001</v>
      </c>
      <c r="F247" s="18">
        <v>1304</v>
      </c>
      <c r="G247" s="18">
        <v>924</v>
      </c>
      <c r="H247" s="13">
        <f t="shared" si="93"/>
        <v>1903.7972288000001</v>
      </c>
      <c r="I247" s="13">
        <f t="shared" si="94"/>
        <v>1384.799999352</v>
      </c>
      <c r="J247" s="19">
        <f t="shared" si="107"/>
        <v>2.6141248000000132</v>
      </c>
      <c r="K247">
        <f t="shared" si="107"/>
        <v>0</v>
      </c>
      <c r="L247">
        <f t="shared" si="105"/>
        <v>2.7148775266666807E-2</v>
      </c>
      <c r="M247" s="9">
        <f t="shared" si="96"/>
        <v>0.90495917555556016</v>
      </c>
      <c r="N247" s="9">
        <f t="shared" si="106"/>
        <v>3.2578530320000167</v>
      </c>
      <c r="O247">
        <f t="shared" si="108"/>
        <v>12.324886400000196</v>
      </c>
      <c r="P247">
        <f t="shared" si="108"/>
        <v>1.4987012980000145</v>
      </c>
      <c r="Q247">
        <f t="shared" si="97"/>
        <v>0.13397384362980408</v>
      </c>
      <c r="R247" s="9">
        <f t="shared" si="98"/>
        <v>4.465794787660136</v>
      </c>
      <c r="S247" s="9">
        <f t="shared" si="99"/>
        <v>16.076861235576491</v>
      </c>
      <c r="V247" s="10"/>
    </row>
    <row r="248" spans="2:22" ht="20">
      <c r="B248" s="22">
        <v>566</v>
      </c>
      <c r="C248" s="22">
        <v>696</v>
      </c>
      <c r="D248" s="18">
        <f t="shared" si="91"/>
        <v>369.8986592</v>
      </c>
      <c r="E248" s="18">
        <f t="shared" si="92"/>
        <v>1043.0961034080001</v>
      </c>
      <c r="F248" s="18">
        <v>1313</v>
      </c>
      <c r="G248" s="18">
        <v>924</v>
      </c>
      <c r="H248" s="13">
        <f t="shared" si="93"/>
        <v>1916.9369336</v>
      </c>
      <c r="I248" s="13">
        <f t="shared" si="94"/>
        <v>1384.799999352</v>
      </c>
      <c r="J248" s="19">
        <f t="shared" si="107"/>
        <v>2.6141248000000132</v>
      </c>
      <c r="K248">
        <f t="shared" si="107"/>
        <v>0</v>
      </c>
      <c r="L248">
        <f t="shared" si="105"/>
        <v>2.7148775266666807E-2</v>
      </c>
      <c r="M248" s="9">
        <f t="shared" si="96"/>
        <v>0.90495917555556016</v>
      </c>
      <c r="N248" s="9">
        <f t="shared" si="106"/>
        <v>3.2578530320000167</v>
      </c>
      <c r="O248">
        <f t="shared" si="108"/>
        <v>13.13970479999989</v>
      </c>
      <c r="P248">
        <f t="shared" si="108"/>
        <v>0</v>
      </c>
      <c r="Q248">
        <f t="shared" si="97"/>
        <v>0.13646130922499888</v>
      </c>
      <c r="R248" s="9">
        <f t="shared" si="98"/>
        <v>4.5487103074999631</v>
      </c>
      <c r="S248" s="9">
        <f t="shared" si="99"/>
        <v>16.375357106999868</v>
      </c>
      <c r="V248" s="10"/>
    </row>
    <row r="249" spans="2:22" ht="20">
      <c r="B249" s="22">
        <v>562</v>
      </c>
      <c r="C249" s="22">
        <v>694</v>
      </c>
      <c r="D249" s="18">
        <f t="shared" si="91"/>
        <v>367.84406160000003</v>
      </c>
      <c r="E249" s="18">
        <f t="shared" si="92"/>
        <v>1040.0987008120001</v>
      </c>
      <c r="F249" s="18">
        <v>1321</v>
      </c>
      <c r="G249" s="18">
        <v>924</v>
      </c>
      <c r="H249" s="13">
        <f t="shared" si="93"/>
        <v>1928.6166711999999</v>
      </c>
      <c r="I249" s="13">
        <f t="shared" si="94"/>
        <v>1384.799999352</v>
      </c>
      <c r="J249" s="19">
        <f t="shared" si="107"/>
        <v>2.0545975999999655</v>
      </c>
      <c r="K249">
        <f t="shared" si="107"/>
        <v>2.997402596000029</v>
      </c>
      <c r="L249">
        <f t="shared" si="105"/>
        <v>8.1952476903308508E-2</v>
      </c>
      <c r="M249" s="9">
        <f t="shared" si="96"/>
        <v>2.7317492301102835</v>
      </c>
      <c r="N249" s="9">
        <f t="shared" si="106"/>
        <v>9.8342972283970216</v>
      </c>
      <c r="O249">
        <f t="shared" si="108"/>
        <v>11.679737599999953</v>
      </c>
      <c r="P249">
        <f t="shared" si="108"/>
        <v>0</v>
      </c>
      <c r="Q249">
        <f t="shared" si="97"/>
        <v>0.12129894153333286</v>
      </c>
      <c r="R249" s="9">
        <f t="shared" si="98"/>
        <v>4.043298051111095</v>
      </c>
      <c r="S249" s="9">
        <f t="shared" si="99"/>
        <v>14.555872983999942</v>
      </c>
      <c r="V249" s="10"/>
    </row>
    <row r="250" spans="2:22" ht="20">
      <c r="B250" s="22">
        <v>556</v>
      </c>
      <c r="C250" s="22">
        <v>694</v>
      </c>
      <c r="D250" s="18">
        <f t="shared" si="91"/>
        <v>363.91690080000001</v>
      </c>
      <c r="E250" s="18">
        <f t="shared" si="92"/>
        <v>1040.0987008120001</v>
      </c>
      <c r="F250" s="18">
        <v>1328</v>
      </c>
      <c r="G250" s="18">
        <v>924</v>
      </c>
      <c r="H250" s="13">
        <f t="shared" si="93"/>
        <v>1938.8364415999999</v>
      </c>
      <c r="I250" s="13">
        <f t="shared" si="94"/>
        <v>1384.799999352</v>
      </c>
      <c r="J250" s="19">
        <f t="shared" si="107"/>
        <v>3.9271608000000242</v>
      </c>
      <c r="K250">
        <f t="shared" si="107"/>
        <v>0</v>
      </c>
      <c r="L250">
        <f t="shared" si="105"/>
        <v>4.0785201225000255E-2</v>
      </c>
      <c r="M250" s="9">
        <f t="shared" si="96"/>
        <v>1.3595067075000087</v>
      </c>
      <c r="N250" s="9">
        <f t="shared" si="106"/>
        <v>4.8942241470000312</v>
      </c>
      <c r="O250">
        <f t="shared" si="108"/>
        <v>10.219770400000016</v>
      </c>
      <c r="P250">
        <f t="shared" si="108"/>
        <v>0</v>
      </c>
      <c r="Q250">
        <f t="shared" si="97"/>
        <v>0.10613657384166685</v>
      </c>
      <c r="R250" s="9">
        <f t="shared" si="98"/>
        <v>3.5378857947222282</v>
      </c>
      <c r="S250" s="9">
        <f t="shared" si="99"/>
        <v>12.736388861000021</v>
      </c>
      <c r="V250" s="10"/>
    </row>
    <row r="251" spans="2:22" ht="20">
      <c r="B251" s="22">
        <v>552</v>
      </c>
      <c r="C251" s="22">
        <v>694</v>
      </c>
      <c r="D251" s="18">
        <f t="shared" si="91"/>
        <v>361.29879360000007</v>
      </c>
      <c r="E251" s="18">
        <f t="shared" si="92"/>
        <v>1040.0987008120001</v>
      </c>
      <c r="F251" s="18">
        <v>1336</v>
      </c>
      <c r="G251" s="18">
        <v>924</v>
      </c>
      <c r="H251" s="13">
        <f t="shared" si="93"/>
        <v>1950.5161791999999</v>
      </c>
      <c r="I251" s="13">
        <f t="shared" si="94"/>
        <v>1384.799999352</v>
      </c>
      <c r="J251" s="19">
        <f t="shared" si="107"/>
        <v>2.6181071999999403</v>
      </c>
      <c r="K251">
        <f t="shared" si="107"/>
        <v>0</v>
      </c>
      <c r="L251">
        <f t="shared" si="105"/>
        <v>2.7190134149999382E-2</v>
      </c>
      <c r="M251" s="9">
        <f t="shared" si="96"/>
        <v>0.9063378049999794</v>
      </c>
      <c r="N251" s="9">
        <f t="shared" si="106"/>
        <v>3.2628160979999259</v>
      </c>
      <c r="O251">
        <f t="shared" si="108"/>
        <v>11.679737599999953</v>
      </c>
      <c r="P251">
        <f t="shared" si="108"/>
        <v>0</v>
      </c>
      <c r="Q251">
        <f t="shared" si="97"/>
        <v>0.12129894153333286</v>
      </c>
      <c r="R251" s="9">
        <f t="shared" si="98"/>
        <v>4.043298051111095</v>
      </c>
      <c r="S251" s="9">
        <f t="shared" si="99"/>
        <v>14.555872983999942</v>
      </c>
      <c r="V251" s="10"/>
    </row>
    <row r="252" spans="2:22" ht="20">
      <c r="B252" s="22">
        <v>548</v>
      </c>
      <c r="C252" s="22">
        <v>692</v>
      </c>
      <c r="D252" s="18">
        <f t="shared" si="91"/>
        <v>359.22627520000003</v>
      </c>
      <c r="E252" s="18">
        <f t="shared" si="92"/>
        <v>1037.101298216</v>
      </c>
      <c r="F252" s="18">
        <v>1344</v>
      </c>
      <c r="G252" s="18">
        <v>925</v>
      </c>
      <c r="H252" s="13">
        <f t="shared" si="93"/>
        <v>1962.8649599999999</v>
      </c>
      <c r="I252" s="13">
        <f t="shared" si="94"/>
        <v>1386.29870065</v>
      </c>
      <c r="J252" s="19">
        <f t="shared" si="107"/>
        <v>2.0725184000000354</v>
      </c>
      <c r="K252">
        <f t="shared" si="107"/>
        <v>2.997402596000029</v>
      </c>
      <c r="L252">
        <f t="shared" si="105"/>
        <v>8.2001132291043818E-2</v>
      </c>
      <c r="M252" s="9">
        <f t="shared" si="96"/>
        <v>2.7333710763681274</v>
      </c>
      <c r="N252" s="9">
        <f t="shared" si="106"/>
        <v>9.8401358749252594</v>
      </c>
      <c r="O252">
        <f t="shared" si="108"/>
        <v>12.348780799999986</v>
      </c>
      <c r="P252">
        <f t="shared" si="108"/>
        <v>1.4987012980000145</v>
      </c>
      <c r="Q252">
        <f t="shared" si="97"/>
        <v>0.13421095016992912</v>
      </c>
      <c r="R252" s="9">
        <f t="shared" si="98"/>
        <v>4.4736983389976368</v>
      </c>
      <c r="S252" s="9">
        <f t="shared" si="99"/>
        <v>16.105314020391493</v>
      </c>
      <c r="V252" s="10"/>
    </row>
    <row r="253" spans="2:22" ht="20">
      <c r="B253" s="22">
        <v>544</v>
      </c>
      <c r="C253" s="22">
        <v>692</v>
      </c>
      <c r="D253" s="18">
        <f t="shared" si="91"/>
        <v>356.60418560000005</v>
      </c>
      <c r="E253" s="18">
        <f t="shared" si="92"/>
        <v>1037.101298216</v>
      </c>
      <c r="F253" s="18">
        <v>1352</v>
      </c>
      <c r="G253" s="18">
        <v>926</v>
      </c>
      <c r="H253" s="13">
        <f t="shared" si="93"/>
        <v>1975.2217056</v>
      </c>
      <c r="I253" s="13">
        <f t="shared" si="94"/>
        <v>1387.797401948</v>
      </c>
      <c r="J253" s="19">
        <f t="shared" si="107"/>
        <v>2.6220895999999811</v>
      </c>
      <c r="K253">
        <f t="shared" si="107"/>
        <v>0</v>
      </c>
      <c r="L253">
        <f t="shared" si="105"/>
        <v>2.7231493033333141E-2</v>
      </c>
      <c r="M253" s="9">
        <f t="shared" si="96"/>
        <v>0.90771643444443806</v>
      </c>
      <c r="N253" s="9">
        <f t="shared" si="106"/>
        <v>3.2677791639999771</v>
      </c>
      <c r="O253">
        <f t="shared" si="108"/>
        <v>12.356745600000067</v>
      </c>
      <c r="P253">
        <f t="shared" si="108"/>
        <v>1.4987012980000145</v>
      </c>
      <c r="Q253">
        <f t="shared" si="97"/>
        <v>0.13428999455390797</v>
      </c>
      <c r="R253" s="9">
        <f t="shared" si="98"/>
        <v>4.4763331517969327</v>
      </c>
      <c r="S253" s="9">
        <f t="shared" si="99"/>
        <v>16.11479934646896</v>
      </c>
      <c r="V253" s="10"/>
    </row>
    <row r="254" spans="2:22" ht="20">
      <c r="B254" s="22">
        <v>540</v>
      </c>
      <c r="C254" s="22">
        <v>692</v>
      </c>
      <c r="D254" s="18">
        <f t="shared" si="91"/>
        <v>353.98209600000001</v>
      </c>
      <c r="E254" s="18">
        <f t="shared" si="92"/>
        <v>1037.101298216</v>
      </c>
      <c r="F254" s="18">
        <v>1358</v>
      </c>
      <c r="G254" s="18">
        <v>926</v>
      </c>
      <c r="H254" s="13">
        <f t="shared" si="93"/>
        <v>1983.9874823999999</v>
      </c>
      <c r="I254" s="13">
        <f t="shared" si="94"/>
        <v>1387.797401948</v>
      </c>
      <c r="J254" s="19">
        <f t="shared" si="107"/>
        <v>2.622089600000038</v>
      </c>
      <c r="K254">
        <f t="shared" si="107"/>
        <v>0</v>
      </c>
      <c r="L254">
        <f t="shared" si="105"/>
        <v>2.7231493033333731E-2</v>
      </c>
      <c r="M254" s="9">
        <f t="shared" si="96"/>
        <v>0.90771643444445771</v>
      </c>
      <c r="N254" s="9">
        <f t="shared" si="106"/>
        <v>3.2677791640000478</v>
      </c>
      <c r="O254">
        <f t="shared" si="108"/>
        <v>8.7657767999999123</v>
      </c>
      <c r="P254">
        <f t="shared" si="108"/>
        <v>0</v>
      </c>
      <c r="Q254">
        <f t="shared" si="97"/>
        <v>9.1036244474999098E-2</v>
      </c>
      <c r="R254" s="9">
        <f t="shared" si="98"/>
        <v>3.0345414824999701</v>
      </c>
      <c r="S254" s="9">
        <f t="shared" si="99"/>
        <v>10.924349336999892</v>
      </c>
      <c r="V254" s="10"/>
    </row>
    <row r="255" spans="2:22" ht="20">
      <c r="B255" s="22">
        <v>536</v>
      </c>
      <c r="C255" s="22">
        <v>692</v>
      </c>
      <c r="D255" s="18">
        <f t="shared" si="91"/>
        <v>351.36000640000003</v>
      </c>
      <c r="E255" s="18">
        <f t="shared" si="92"/>
        <v>1037.101298216</v>
      </c>
      <c r="F255" s="18">
        <v>1368</v>
      </c>
      <c r="G255" s="18">
        <v>926</v>
      </c>
      <c r="H255" s="13">
        <f t="shared" si="93"/>
        <v>1998.5971104</v>
      </c>
      <c r="I255" s="13">
        <f t="shared" si="94"/>
        <v>1387.797401948</v>
      </c>
      <c r="J255" s="19">
        <f t="shared" si="107"/>
        <v>2.6220895999999811</v>
      </c>
      <c r="K255">
        <f t="shared" si="107"/>
        <v>0</v>
      </c>
      <c r="L255">
        <f t="shared" si="105"/>
        <v>2.7231493033333141E-2</v>
      </c>
      <c r="M255" s="9">
        <f t="shared" si="96"/>
        <v>0.90771643444443806</v>
      </c>
      <c r="N255" s="9">
        <f t="shared" si="106"/>
        <v>3.2677791639999771</v>
      </c>
      <c r="O255">
        <f t="shared" si="108"/>
        <v>14.609628000000157</v>
      </c>
      <c r="P255">
        <f t="shared" si="108"/>
        <v>0</v>
      </c>
      <c r="Q255">
        <f t="shared" si="97"/>
        <v>0.15172707412500164</v>
      </c>
      <c r="R255" s="9">
        <f t="shared" si="98"/>
        <v>5.057569137500054</v>
      </c>
      <c r="S255" s="9">
        <f t="shared" si="99"/>
        <v>18.207248895000195</v>
      </c>
      <c r="V255" s="10"/>
    </row>
    <row r="256" spans="2:22" ht="20">
      <c r="B256" s="22">
        <v>532</v>
      </c>
      <c r="C256" s="22">
        <v>692</v>
      </c>
      <c r="D256" s="18">
        <f t="shared" si="91"/>
        <v>348.73791679999999</v>
      </c>
      <c r="E256" s="18">
        <f t="shared" si="92"/>
        <v>1037.101298216</v>
      </c>
      <c r="F256" s="18">
        <v>1374</v>
      </c>
      <c r="G256" s="18">
        <v>926</v>
      </c>
      <c r="H256" s="13">
        <f t="shared" si="93"/>
        <v>2007.3628871999999</v>
      </c>
      <c r="I256" s="13">
        <f t="shared" si="94"/>
        <v>1387.797401948</v>
      </c>
      <c r="J256" s="19">
        <f t="shared" si="107"/>
        <v>2.622089600000038</v>
      </c>
      <c r="K256">
        <f t="shared" si="107"/>
        <v>0</v>
      </c>
      <c r="L256">
        <f t="shared" si="105"/>
        <v>2.7231493033333731E-2</v>
      </c>
      <c r="M256" s="9">
        <f t="shared" si="96"/>
        <v>0.90771643444445771</v>
      </c>
      <c r="N256" s="9">
        <f t="shared" si="106"/>
        <v>3.2677791640000478</v>
      </c>
      <c r="O256">
        <f t="shared" si="108"/>
        <v>8.7657767999999123</v>
      </c>
      <c r="P256">
        <f t="shared" si="108"/>
        <v>0</v>
      </c>
      <c r="Q256">
        <f t="shared" si="97"/>
        <v>9.1036244474999098E-2</v>
      </c>
      <c r="R256" s="9">
        <f t="shared" si="98"/>
        <v>3.0345414824999701</v>
      </c>
      <c r="S256" s="9">
        <f t="shared" si="99"/>
        <v>10.924349336999892</v>
      </c>
      <c r="V256" s="10"/>
    </row>
    <row r="257" spans="2:22" ht="20">
      <c r="B257" s="22">
        <v>528</v>
      </c>
      <c r="C257" s="22">
        <v>692</v>
      </c>
      <c r="D257" s="18">
        <f t="shared" si="91"/>
        <v>346.11582720000001</v>
      </c>
      <c r="E257" s="18">
        <f t="shared" si="92"/>
        <v>1037.101298216</v>
      </c>
      <c r="F257" s="18">
        <v>1382</v>
      </c>
      <c r="G257" s="18">
        <v>926</v>
      </c>
      <c r="H257" s="13">
        <f t="shared" si="93"/>
        <v>2019.0505896</v>
      </c>
      <c r="I257" s="13">
        <f t="shared" si="94"/>
        <v>1387.797401948</v>
      </c>
      <c r="J257" s="19">
        <f t="shared" si="107"/>
        <v>2.6220895999999811</v>
      </c>
      <c r="K257">
        <f t="shared" si="107"/>
        <v>0</v>
      </c>
      <c r="L257">
        <f t="shared" si="105"/>
        <v>2.7231493033333141E-2</v>
      </c>
      <c r="M257" s="9">
        <f t="shared" si="96"/>
        <v>0.90771643444443806</v>
      </c>
      <c r="N257" s="9">
        <f t="shared" si="106"/>
        <v>3.2677791639999771</v>
      </c>
      <c r="O257">
        <f t="shared" si="108"/>
        <v>11.687702400000035</v>
      </c>
      <c r="P257">
        <f t="shared" si="108"/>
        <v>0</v>
      </c>
      <c r="Q257">
        <f t="shared" si="97"/>
        <v>0.12138165930000037</v>
      </c>
      <c r="R257" s="9">
        <f t="shared" si="98"/>
        <v>4.0460553100000123</v>
      </c>
      <c r="S257" s="9">
        <f t="shared" si="99"/>
        <v>14.565799116000045</v>
      </c>
      <c r="V257" s="10"/>
    </row>
    <row r="258" spans="2:22" ht="20">
      <c r="B258" s="22">
        <v>524</v>
      </c>
      <c r="C258" s="22">
        <v>690</v>
      </c>
      <c r="D258" s="18">
        <f t="shared" si="91"/>
        <v>344.01543200000003</v>
      </c>
      <c r="E258" s="18">
        <f t="shared" si="92"/>
        <v>1034.10389562</v>
      </c>
      <c r="F258" s="18">
        <v>1390</v>
      </c>
      <c r="G258" s="18">
        <v>926</v>
      </c>
      <c r="H258" s="13">
        <f t="shared" si="93"/>
        <v>2030.738292</v>
      </c>
      <c r="I258" s="13">
        <f t="shared" si="94"/>
        <v>1387.797401948</v>
      </c>
      <c r="J258" s="19">
        <f t="shared" si="107"/>
        <v>2.1003951999999799</v>
      </c>
      <c r="K258">
        <f t="shared" si="107"/>
        <v>2.997402596000029</v>
      </c>
      <c r="L258">
        <f t="shared" si="105"/>
        <v>8.207759996341922E-2</v>
      </c>
      <c r="M258" s="9">
        <f t="shared" si="96"/>
        <v>2.7359199987806404</v>
      </c>
      <c r="N258" s="9">
        <f t="shared" si="106"/>
        <v>9.8493119956103055</v>
      </c>
      <c r="O258">
        <f t="shared" si="108"/>
        <v>11.687702400000035</v>
      </c>
      <c r="P258">
        <f t="shared" si="108"/>
        <v>0</v>
      </c>
      <c r="Q258">
        <f t="shared" si="97"/>
        <v>0.12138165930000037</v>
      </c>
      <c r="R258" s="9">
        <f t="shared" si="98"/>
        <v>4.0460553100000123</v>
      </c>
      <c r="S258" s="9">
        <f t="shared" si="99"/>
        <v>14.565799116000045</v>
      </c>
      <c r="V258" s="10"/>
    </row>
    <row r="259" spans="2:22" ht="20">
      <c r="B259" s="22">
        <v>520</v>
      </c>
      <c r="C259" s="22">
        <v>690</v>
      </c>
      <c r="D259" s="18">
        <f t="shared" si="91"/>
        <v>341.38936000000001</v>
      </c>
      <c r="E259" s="18">
        <f t="shared" si="92"/>
        <v>1034.10389562</v>
      </c>
      <c r="F259" s="18">
        <v>1398</v>
      </c>
      <c r="G259" s="18">
        <v>926</v>
      </c>
      <c r="H259" s="13">
        <f t="shared" si="93"/>
        <v>2042.4259944</v>
      </c>
      <c r="I259" s="13">
        <f t="shared" si="94"/>
        <v>1387.797401948</v>
      </c>
      <c r="J259" s="19">
        <f t="shared" si="107"/>
        <v>2.6260720000000219</v>
      </c>
      <c r="K259">
        <f t="shared" si="107"/>
        <v>0</v>
      </c>
      <c r="L259">
        <f t="shared" si="105"/>
        <v>2.7272851916666896E-2</v>
      </c>
      <c r="M259" s="9">
        <f t="shared" si="96"/>
        <v>0.90909506388889649</v>
      </c>
      <c r="N259" s="9">
        <f t="shared" si="106"/>
        <v>3.2727422300000275</v>
      </c>
      <c r="O259">
        <f t="shared" si="108"/>
        <v>11.687702400000035</v>
      </c>
      <c r="P259">
        <f t="shared" si="108"/>
        <v>0</v>
      </c>
      <c r="Q259">
        <f t="shared" si="97"/>
        <v>0.12138165930000037</v>
      </c>
      <c r="R259" s="9">
        <f t="shared" si="98"/>
        <v>4.0460553100000123</v>
      </c>
      <c r="S259" s="9">
        <f t="shared" si="99"/>
        <v>14.565799116000045</v>
      </c>
      <c r="V259" s="10"/>
    </row>
    <row r="260" spans="2:22" ht="20">
      <c r="B260" s="22">
        <v>514</v>
      </c>
      <c r="C260" s="22">
        <v>690</v>
      </c>
      <c r="D260" s="18">
        <f t="shared" ref="D260:D323" si="109">IF(B260&gt;=$A$24,B260+($A$14*B260*C260),B260-($A$14*B260*C260))</f>
        <v>337.45025200000003</v>
      </c>
      <c r="E260" s="18">
        <f t="shared" ref="E260:E323" si="110">C260+($A$16*C260)</f>
        <v>1034.10389562</v>
      </c>
      <c r="F260" s="18">
        <v>1406</v>
      </c>
      <c r="G260" s="18">
        <v>926</v>
      </c>
      <c r="H260" s="13">
        <f t="shared" ref="H260:H323" si="111">IF(F260&gt;=$A$24,F260+($A$14*F260*G260),F260-($A$14*F260*G260))</f>
        <v>2054.1136968000001</v>
      </c>
      <c r="I260" s="13">
        <f t="shared" ref="I260:I323" si="112">G260+($A$16*G260)</f>
        <v>1387.797401948</v>
      </c>
      <c r="J260" s="19">
        <f t="shared" si="107"/>
        <v>3.9391079999999761</v>
      </c>
      <c r="K260">
        <f t="shared" si="107"/>
        <v>0</v>
      </c>
      <c r="L260">
        <f t="shared" si="105"/>
        <v>4.0909277874999754E-2</v>
      </c>
      <c r="M260" s="9">
        <f t="shared" si="96"/>
        <v>1.3636425958333251</v>
      </c>
      <c r="N260" s="9">
        <f t="shared" si="106"/>
        <v>4.9091133449999704</v>
      </c>
      <c r="O260">
        <f t="shared" si="108"/>
        <v>11.687702400000035</v>
      </c>
      <c r="P260">
        <f t="shared" si="108"/>
        <v>0</v>
      </c>
      <c r="Q260">
        <f t="shared" si="97"/>
        <v>0.12138165930000037</v>
      </c>
      <c r="R260" s="9">
        <f t="shared" si="98"/>
        <v>4.0460553100000123</v>
      </c>
      <c r="S260" s="9">
        <f t="shared" si="99"/>
        <v>14.565799116000045</v>
      </c>
      <c r="V260" s="10"/>
    </row>
    <row r="261" spans="2:22" ht="20">
      <c r="B261" s="22">
        <v>510</v>
      </c>
      <c r="C261" s="22">
        <v>690</v>
      </c>
      <c r="D261" s="18">
        <f t="shared" si="109"/>
        <v>334.82418000000001</v>
      </c>
      <c r="E261" s="18">
        <f t="shared" si="110"/>
        <v>1034.10389562</v>
      </c>
      <c r="F261" s="18">
        <v>1414</v>
      </c>
      <c r="G261" s="18">
        <v>926</v>
      </c>
      <c r="H261" s="13">
        <f t="shared" si="111"/>
        <v>2065.8013992000001</v>
      </c>
      <c r="I261" s="13">
        <f t="shared" si="112"/>
        <v>1387.797401948</v>
      </c>
      <c r="J261" s="19">
        <f t="shared" si="107"/>
        <v>2.6260720000000219</v>
      </c>
      <c r="K261">
        <f t="shared" si="107"/>
        <v>0</v>
      </c>
      <c r="L261">
        <f t="shared" si="105"/>
        <v>2.7272851916666896E-2</v>
      </c>
      <c r="M261" s="9">
        <f t="shared" si="96"/>
        <v>0.90909506388889649</v>
      </c>
      <c r="N261" s="9">
        <f t="shared" si="106"/>
        <v>3.2727422300000275</v>
      </c>
      <c r="O261">
        <f t="shared" si="108"/>
        <v>11.687702400000035</v>
      </c>
      <c r="P261">
        <f t="shared" si="108"/>
        <v>0</v>
      </c>
      <c r="Q261">
        <f t="shared" si="97"/>
        <v>0.12138165930000037</v>
      </c>
      <c r="R261" s="9">
        <f t="shared" si="98"/>
        <v>4.0460553100000123</v>
      </c>
      <c r="S261" s="9">
        <f t="shared" si="99"/>
        <v>14.565799116000045</v>
      </c>
      <c r="V261" s="10"/>
    </row>
    <row r="262" spans="2:22" ht="20">
      <c r="B262" s="22">
        <v>506</v>
      </c>
      <c r="C262" s="22">
        <v>692</v>
      </c>
      <c r="D262" s="18">
        <f t="shared" si="109"/>
        <v>331.6943344</v>
      </c>
      <c r="E262" s="18">
        <f t="shared" si="110"/>
        <v>1037.101298216</v>
      </c>
      <c r="F262" s="18">
        <v>1422</v>
      </c>
      <c r="G262" s="18">
        <v>926</v>
      </c>
      <c r="H262" s="13">
        <f t="shared" si="111"/>
        <v>2077.4891016000001</v>
      </c>
      <c r="I262" s="13">
        <f t="shared" si="112"/>
        <v>1387.797401948</v>
      </c>
      <c r="J262" s="19">
        <f t="shared" si="107"/>
        <v>3.1298456000000101</v>
      </c>
      <c r="K262">
        <f t="shared" si="107"/>
        <v>-2.997402596000029</v>
      </c>
      <c r="L262">
        <f t="shared" si="105"/>
        <v>8.5542172939532396E-2</v>
      </c>
      <c r="M262" s="9">
        <f t="shared" ref="M262:M325" si="113">L262*$A$20*1000</f>
        <v>2.85140576465108</v>
      </c>
      <c r="N262" s="9">
        <f t="shared" si="106"/>
        <v>10.265060752743889</v>
      </c>
      <c r="O262">
        <f t="shared" si="108"/>
        <v>11.687702400000035</v>
      </c>
      <c r="P262">
        <f t="shared" si="108"/>
        <v>0</v>
      </c>
      <c r="Q262">
        <f t="shared" ref="Q262:Q325" si="114">SQRT((O262*$A$6)^2+(P262*$A$12)^2)</f>
        <v>0.12138165930000037</v>
      </c>
      <c r="R262" s="9">
        <f t="shared" ref="R262:R325" si="115">Q262*$A$20*1000</f>
        <v>4.0460553100000123</v>
      </c>
      <c r="S262" s="9">
        <f t="shared" ref="S262:S325" si="116">R262*$A$22</f>
        <v>14.565799116000045</v>
      </c>
      <c r="V262" s="10"/>
    </row>
    <row r="263" spans="2:22" ht="20">
      <c r="B263" s="22">
        <v>500</v>
      </c>
      <c r="C263" s="22">
        <v>692</v>
      </c>
      <c r="D263" s="18">
        <f t="shared" si="109"/>
        <v>327.76120000000003</v>
      </c>
      <c r="E263" s="18">
        <f t="shared" si="110"/>
        <v>1037.101298216</v>
      </c>
      <c r="F263" s="18">
        <v>1430</v>
      </c>
      <c r="G263" s="18">
        <v>928</v>
      </c>
      <c r="H263" s="13">
        <f t="shared" si="111"/>
        <v>2090.600512</v>
      </c>
      <c r="I263" s="13">
        <f t="shared" si="112"/>
        <v>1390.794804544</v>
      </c>
      <c r="J263" s="19">
        <f t="shared" si="107"/>
        <v>3.9331343999999717</v>
      </c>
      <c r="K263">
        <f t="shared" si="107"/>
        <v>0</v>
      </c>
      <c r="L263">
        <f t="shared" ref="L263:L326" si="117">SQRT((J263*$A$6)^2+(K263*$A$12)^2)</f>
        <v>4.0847239549999713E-2</v>
      </c>
      <c r="M263" s="9">
        <f t="shared" si="113"/>
        <v>1.3615746516666569</v>
      </c>
      <c r="N263" s="9">
        <f t="shared" ref="N263:N326" si="118">M263*$A$22</f>
        <v>4.9016687459999648</v>
      </c>
      <c r="O263">
        <f t="shared" si="108"/>
        <v>13.111410399999841</v>
      </c>
      <c r="P263">
        <f t="shared" si="108"/>
        <v>2.997402596000029</v>
      </c>
      <c r="Q263">
        <f t="shared" si="114"/>
        <v>0.15748803676365905</v>
      </c>
      <c r="R263" s="9">
        <f t="shared" si="115"/>
        <v>5.2496012254553017</v>
      </c>
      <c r="S263" s="9">
        <f t="shared" si="116"/>
        <v>18.898564411639086</v>
      </c>
      <c r="V263" s="10"/>
    </row>
    <row r="264" spans="2:22" ht="20">
      <c r="B264" s="22">
        <v>496</v>
      </c>
      <c r="C264" s="22">
        <v>692</v>
      </c>
      <c r="D264" s="18">
        <f t="shared" si="109"/>
        <v>325.13911040000005</v>
      </c>
      <c r="E264" s="18">
        <f t="shared" si="110"/>
        <v>1037.101298216</v>
      </c>
      <c r="F264" s="18">
        <v>1438</v>
      </c>
      <c r="G264" s="18">
        <v>928</v>
      </c>
      <c r="H264" s="13">
        <f t="shared" si="111"/>
        <v>2102.2961792000001</v>
      </c>
      <c r="I264" s="13">
        <f t="shared" si="112"/>
        <v>1390.794804544</v>
      </c>
      <c r="J264" s="19">
        <f t="shared" si="107"/>
        <v>2.6220895999999811</v>
      </c>
      <c r="K264">
        <f t="shared" si="107"/>
        <v>0</v>
      </c>
      <c r="L264">
        <f t="shared" si="117"/>
        <v>2.7231493033333141E-2</v>
      </c>
      <c r="M264" s="9">
        <f t="shared" si="113"/>
        <v>0.90771643444443806</v>
      </c>
      <c r="N264" s="9">
        <f t="shared" si="118"/>
        <v>3.2677791639999771</v>
      </c>
      <c r="O264">
        <f t="shared" si="108"/>
        <v>11.695667200000116</v>
      </c>
      <c r="P264">
        <f t="shared" si="108"/>
        <v>0</v>
      </c>
      <c r="Q264">
        <f t="shared" si="114"/>
        <v>0.12146437706666789</v>
      </c>
      <c r="R264" s="9">
        <f t="shared" si="115"/>
        <v>4.0488125688889296</v>
      </c>
      <c r="S264" s="9">
        <f t="shared" si="116"/>
        <v>14.575725248000147</v>
      </c>
      <c r="V264" s="10"/>
    </row>
    <row r="265" spans="2:22" ht="20">
      <c r="B265" s="22">
        <v>492</v>
      </c>
      <c r="C265" s="22">
        <v>694</v>
      </c>
      <c r="D265" s="18">
        <f t="shared" si="109"/>
        <v>322.02718560000005</v>
      </c>
      <c r="E265" s="18">
        <f t="shared" si="110"/>
        <v>1040.0987008120001</v>
      </c>
      <c r="F265" s="18">
        <v>1446</v>
      </c>
      <c r="G265" s="18">
        <v>928</v>
      </c>
      <c r="H265" s="13">
        <f t="shared" si="111"/>
        <v>2113.9918464000002</v>
      </c>
      <c r="I265" s="13">
        <f t="shared" si="112"/>
        <v>1390.794804544</v>
      </c>
      <c r="J265" s="19">
        <f t="shared" si="107"/>
        <v>3.111924799999997</v>
      </c>
      <c r="K265">
        <f t="shared" si="107"/>
        <v>-2.997402596000029</v>
      </c>
      <c r="L265">
        <f t="shared" si="117"/>
        <v>8.5471625398657686E-2</v>
      </c>
      <c r="M265" s="9">
        <f t="shared" si="113"/>
        <v>2.8490541799552562</v>
      </c>
      <c r="N265" s="9">
        <f t="shared" si="118"/>
        <v>10.256595047838923</v>
      </c>
      <c r="O265">
        <f t="shared" si="108"/>
        <v>11.695667200000116</v>
      </c>
      <c r="P265">
        <f t="shared" si="108"/>
        <v>0</v>
      </c>
      <c r="Q265">
        <f t="shared" si="114"/>
        <v>0.12146437706666789</v>
      </c>
      <c r="R265" s="9">
        <f t="shared" si="115"/>
        <v>4.0488125688889296</v>
      </c>
      <c r="S265" s="9">
        <f t="shared" si="116"/>
        <v>14.575725248000147</v>
      </c>
      <c r="V265" s="10"/>
    </row>
    <row r="266" spans="2:22" ht="20">
      <c r="B266" s="22">
        <v>488</v>
      </c>
      <c r="C266" s="22">
        <v>694</v>
      </c>
      <c r="D266" s="18">
        <f t="shared" si="109"/>
        <v>319.4090784</v>
      </c>
      <c r="E266" s="18">
        <f t="shared" si="110"/>
        <v>1040.0987008120001</v>
      </c>
      <c r="F266" s="18">
        <v>1454</v>
      </c>
      <c r="G266" s="18">
        <v>928</v>
      </c>
      <c r="H266" s="13">
        <f t="shared" si="111"/>
        <v>2125.6875135999999</v>
      </c>
      <c r="I266" s="13">
        <f t="shared" si="112"/>
        <v>1390.794804544</v>
      </c>
      <c r="J266" s="19">
        <f t="shared" ref="J266:K329" si="119">D265-D266</f>
        <v>2.618107200000054</v>
      </c>
      <c r="K266">
        <f t="shared" si="119"/>
        <v>0</v>
      </c>
      <c r="L266">
        <f t="shared" si="117"/>
        <v>2.7190134150000565E-2</v>
      </c>
      <c r="M266" s="9">
        <f t="shared" si="113"/>
        <v>0.90633780500001881</v>
      </c>
      <c r="N266" s="9">
        <f t="shared" si="118"/>
        <v>3.262816098000068</v>
      </c>
      <c r="O266">
        <f t="shared" ref="O266:P329" si="120">H266-H265</f>
        <v>11.695667199999662</v>
      </c>
      <c r="P266">
        <f t="shared" si="120"/>
        <v>0</v>
      </c>
      <c r="Q266">
        <f t="shared" si="114"/>
        <v>0.12146437706666316</v>
      </c>
      <c r="R266" s="9">
        <f t="shared" si="115"/>
        <v>4.0488125688887715</v>
      </c>
      <c r="S266" s="9">
        <f t="shared" si="116"/>
        <v>14.575725247999578</v>
      </c>
      <c r="V266" s="10"/>
    </row>
    <row r="267" spans="2:22" ht="20">
      <c r="B267" s="22">
        <v>482</v>
      </c>
      <c r="C267" s="22">
        <v>694</v>
      </c>
      <c r="D267" s="18">
        <f t="shared" si="109"/>
        <v>315.48191760000003</v>
      </c>
      <c r="E267" s="18">
        <f t="shared" si="110"/>
        <v>1040.0987008120001</v>
      </c>
      <c r="F267" s="18">
        <v>1460</v>
      </c>
      <c r="G267" s="18">
        <v>928</v>
      </c>
      <c r="H267" s="13">
        <f t="shared" si="111"/>
        <v>2134.4592640000001</v>
      </c>
      <c r="I267" s="13">
        <f t="shared" si="112"/>
        <v>1390.794804544</v>
      </c>
      <c r="J267" s="19">
        <f t="shared" si="119"/>
        <v>3.9271607999999674</v>
      </c>
      <c r="K267">
        <f t="shared" si="119"/>
        <v>0</v>
      </c>
      <c r="L267">
        <f t="shared" si="117"/>
        <v>4.0785201224999665E-2</v>
      </c>
      <c r="M267" s="9">
        <f t="shared" si="113"/>
        <v>1.3595067074999889</v>
      </c>
      <c r="N267" s="9">
        <f t="shared" si="118"/>
        <v>4.8942241469999601</v>
      </c>
      <c r="O267">
        <f t="shared" si="120"/>
        <v>8.7717504000002009</v>
      </c>
      <c r="P267">
        <f t="shared" si="120"/>
        <v>0</v>
      </c>
      <c r="Q267">
        <f t="shared" si="114"/>
        <v>9.1098282800002095E-2</v>
      </c>
      <c r="R267" s="9">
        <f t="shared" si="115"/>
        <v>3.0366094266667365</v>
      </c>
      <c r="S267" s="9">
        <f t="shared" si="116"/>
        <v>10.931793936000252</v>
      </c>
      <c r="V267" s="10"/>
    </row>
    <row r="268" spans="2:22" ht="20">
      <c r="B268" s="22">
        <v>478</v>
      </c>
      <c r="C268" s="22">
        <v>696</v>
      </c>
      <c r="D268" s="18">
        <f t="shared" si="109"/>
        <v>312.38791360000005</v>
      </c>
      <c r="E268" s="18">
        <f t="shared" si="110"/>
        <v>1043.0961034080001</v>
      </c>
      <c r="F268" s="18">
        <v>1470</v>
      </c>
      <c r="G268" s="18">
        <v>928</v>
      </c>
      <c r="H268" s="13">
        <f t="shared" si="111"/>
        <v>2149.0788480000001</v>
      </c>
      <c r="I268" s="13">
        <f t="shared" si="112"/>
        <v>1390.794804544</v>
      </c>
      <c r="J268" s="19">
        <f t="shared" si="119"/>
        <v>3.094003999999984</v>
      </c>
      <c r="K268">
        <f t="shared" si="119"/>
        <v>-2.997402596000029</v>
      </c>
      <c r="L268">
        <f t="shared" si="117"/>
        <v>8.5401425180894372E-2</v>
      </c>
      <c r="M268" s="9">
        <f t="shared" si="113"/>
        <v>2.8467141726964789</v>
      </c>
      <c r="N268" s="9">
        <f t="shared" si="118"/>
        <v>10.248171021707325</v>
      </c>
      <c r="O268">
        <f t="shared" si="120"/>
        <v>14.619584000000032</v>
      </c>
      <c r="P268">
        <f t="shared" si="120"/>
        <v>0</v>
      </c>
      <c r="Q268">
        <f t="shared" si="114"/>
        <v>0.15183047133333369</v>
      </c>
      <c r="R268" s="9">
        <f t="shared" si="115"/>
        <v>5.0610157111111223</v>
      </c>
      <c r="S268" s="9">
        <f t="shared" si="116"/>
        <v>18.21965656000004</v>
      </c>
      <c r="V268" s="10"/>
    </row>
    <row r="269" spans="2:22" ht="20">
      <c r="B269" s="22">
        <v>474</v>
      </c>
      <c r="C269" s="22">
        <v>698</v>
      </c>
      <c r="D269" s="18">
        <f t="shared" si="109"/>
        <v>309.30187439999997</v>
      </c>
      <c r="E269" s="18">
        <f t="shared" si="110"/>
        <v>1046.0935060040001</v>
      </c>
      <c r="F269" s="18">
        <v>1478</v>
      </c>
      <c r="G269" s="18">
        <v>930</v>
      </c>
      <c r="H269" s="13">
        <f t="shared" si="111"/>
        <v>2162.2460120000001</v>
      </c>
      <c r="I269" s="13">
        <f t="shared" si="112"/>
        <v>1393.7922071400001</v>
      </c>
      <c r="J269" s="19">
        <f t="shared" si="119"/>
        <v>3.0860392000000729</v>
      </c>
      <c r="K269">
        <f t="shared" si="119"/>
        <v>-2.997402596000029</v>
      </c>
      <c r="L269">
        <f t="shared" si="117"/>
        <v>8.537033679479164E-2</v>
      </c>
      <c r="M269" s="9">
        <f t="shared" si="113"/>
        <v>2.8456778931597211</v>
      </c>
      <c r="N269" s="9">
        <f t="shared" si="118"/>
        <v>10.244440415374996</v>
      </c>
      <c r="O269">
        <f t="shared" si="120"/>
        <v>13.167163999999957</v>
      </c>
      <c r="P269">
        <f t="shared" si="120"/>
        <v>2.997402596000029</v>
      </c>
      <c r="Q269">
        <f t="shared" si="114"/>
        <v>0.157988941219218</v>
      </c>
      <c r="R269" s="9">
        <f t="shared" si="115"/>
        <v>5.2662980406406001</v>
      </c>
      <c r="S269" s="9">
        <f t="shared" si="116"/>
        <v>18.958672946306162</v>
      </c>
      <c r="V269" s="10"/>
    </row>
    <row r="270" spans="2:22" ht="20">
      <c r="B270" s="22">
        <v>468</v>
      </c>
      <c r="C270" s="22">
        <v>698</v>
      </c>
      <c r="D270" s="18">
        <f t="shared" si="109"/>
        <v>305.38666080000002</v>
      </c>
      <c r="E270" s="18">
        <f t="shared" si="110"/>
        <v>1046.0935060040001</v>
      </c>
      <c r="F270" s="18">
        <v>1486</v>
      </c>
      <c r="G270" s="18">
        <v>930</v>
      </c>
      <c r="H270" s="13">
        <f t="shared" si="111"/>
        <v>2173.9496439999998</v>
      </c>
      <c r="I270" s="13">
        <f t="shared" si="112"/>
        <v>1393.7922071400001</v>
      </c>
      <c r="J270" s="19">
        <f t="shared" si="119"/>
        <v>3.9152135999999587</v>
      </c>
      <c r="K270">
        <f t="shared" si="119"/>
        <v>0</v>
      </c>
      <c r="L270">
        <f t="shared" si="117"/>
        <v>4.0661124574999576E-2</v>
      </c>
      <c r="M270" s="9">
        <f t="shared" si="113"/>
        <v>1.3553708191666525</v>
      </c>
      <c r="N270" s="9">
        <f t="shared" si="118"/>
        <v>4.8793349489999489</v>
      </c>
      <c r="O270">
        <f t="shared" si="120"/>
        <v>11.703631999999743</v>
      </c>
      <c r="P270">
        <f t="shared" si="120"/>
        <v>0</v>
      </c>
      <c r="Q270">
        <f t="shared" si="114"/>
        <v>0.12154709483333068</v>
      </c>
      <c r="R270" s="9">
        <f t="shared" si="115"/>
        <v>4.0515698277776888</v>
      </c>
      <c r="S270" s="9">
        <f t="shared" si="116"/>
        <v>14.58565137999968</v>
      </c>
      <c r="V270" s="10"/>
    </row>
    <row r="271" spans="2:22" ht="20">
      <c r="B271" s="22">
        <v>464</v>
      </c>
      <c r="C271" s="22">
        <v>700</v>
      </c>
      <c r="D271" s="18">
        <f t="shared" si="109"/>
        <v>302.31456000000003</v>
      </c>
      <c r="E271" s="18">
        <f t="shared" si="110"/>
        <v>1049.0909086000001</v>
      </c>
      <c r="F271" s="18">
        <v>1493</v>
      </c>
      <c r="G271" s="18">
        <v>930</v>
      </c>
      <c r="H271" s="13">
        <f t="shared" si="111"/>
        <v>2184.1903219999999</v>
      </c>
      <c r="I271" s="13">
        <f t="shared" si="112"/>
        <v>1393.7922071400001</v>
      </c>
      <c r="J271" s="19">
        <f t="shared" si="119"/>
        <v>3.072100799999987</v>
      </c>
      <c r="K271">
        <f t="shared" si="119"/>
        <v>-2.997402596000029</v>
      </c>
      <c r="L271">
        <f t="shared" si="117"/>
        <v>8.5316097838316104E-2</v>
      </c>
      <c r="M271" s="9">
        <f t="shared" si="113"/>
        <v>2.8438699279438699</v>
      </c>
      <c r="N271" s="9">
        <f t="shared" si="118"/>
        <v>10.237931740597933</v>
      </c>
      <c r="O271">
        <f t="shared" si="120"/>
        <v>10.240678000000116</v>
      </c>
      <c r="P271">
        <f t="shared" si="120"/>
        <v>0</v>
      </c>
      <c r="Q271">
        <f t="shared" si="114"/>
        <v>0.10635370797916789</v>
      </c>
      <c r="R271" s="9">
        <f t="shared" si="115"/>
        <v>3.5451235993055965</v>
      </c>
      <c r="S271" s="9">
        <f t="shared" si="116"/>
        <v>12.762444957500147</v>
      </c>
      <c r="V271" s="10"/>
    </row>
    <row r="272" spans="2:22" ht="20">
      <c r="B272" s="22">
        <v>460</v>
      </c>
      <c r="C272" s="22">
        <v>700</v>
      </c>
      <c r="D272" s="18">
        <f t="shared" si="109"/>
        <v>299.70839999999998</v>
      </c>
      <c r="E272" s="18">
        <f t="shared" si="110"/>
        <v>1049.0909086000001</v>
      </c>
      <c r="F272" s="18">
        <v>1500</v>
      </c>
      <c r="G272" s="18">
        <v>930</v>
      </c>
      <c r="H272" s="13">
        <f t="shared" si="111"/>
        <v>2194.431</v>
      </c>
      <c r="I272" s="13">
        <f t="shared" si="112"/>
        <v>1393.7922071400001</v>
      </c>
      <c r="J272" s="19">
        <f t="shared" si="119"/>
        <v>2.6061600000000453</v>
      </c>
      <c r="K272">
        <f t="shared" si="119"/>
        <v>0</v>
      </c>
      <c r="L272">
        <f t="shared" si="117"/>
        <v>2.7066057500000473E-2</v>
      </c>
      <c r="M272" s="9">
        <f t="shared" si="113"/>
        <v>0.90220191666668237</v>
      </c>
      <c r="N272" s="9">
        <f t="shared" si="118"/>
        <v>3.2479269000000568</v>
      </c>
      <c r="O272">
        <f t="shared" si="120"/>
        <v>10.240678000000116</v>
      </c>
      <c r="P272">
        <f t="shared" si="120"/>
        <v>0</v>
      </c>
      <c r="Q272">
        <f t="shared" si="114"/>
        <v>0.10635370797916789</v>
      </c>
      <c r="R272" s="9">
        <f t="shared" si="115"/>
        <v>3.5451235993055965</v>
      </c>
      <c r="S272" s="9">
        <f t="shared" si="116"/>
        <v>12.762444957500147</v>
      </c>
      <c r="V272" s="10"/>
    </row>
    <row r="273" spans="2:22" ht="20">
      <c r="B273" s="22">
        <v>454</v>
      </c>
      <c r="C273" s="22">
        <v>702</v>
      </c>
      <c r="D273" s="18">
        <f t="shared" si="109"/>
        <v>295.3471576</v>
      </c>
      <c r="E273" s="18">
        <f t="shared" si="110"/>
        <v>1052.0883111959999</v>
      </c>
      <c r="F273" s="18">
        <v>1508</v>
      </c>
      <c r="G273" s="18">
        <v>930</v>
      </c>
      <c r="H273" s="13">
        <f t="shared" si="111"/>
        <v>2206.1346320000002</v>
      </c>
      <c r="I273" s="13">
        <f t="shared" si="112"/>
        <v>1393.7922071400001</v>
      </c>
      <c r="J273" s="19">
        <f t="shared" si="119"/>
        <v>4.3612423999999805</v>
      </c>
      <c r="K273">
        <f t="shared" si="119"/>
        <v>-2.9974025959998016</v>
      </c>
      <c r="L273">
        <f t="shared" si="117"/>
        <v>9.1172305707048137E-2</v>
      </c>
      <c r="M273" s="9">
        <f t="shared" si="113"/>
        <v>3.0390768569016049</v>
      </c>
      <c r="N273" s="9">
        <f t="shared" si="118"/>
        <v>10.940676684845778</v>
      </c>
      <c r="O273">
        <f t="shared" si="120"/>
        <v>11.703632000000198</v>
      </c>
      <c r="P273">
        <f t="shared" si="120"/>
        <v>0</v>
      </c>
      <c r="Q273">
        <f t="shared" si="114"/>
        <v>0.1215470948333354</v>
      </c>
      <c r="R273" s="9">
        <f t="shared" si="115"/>
        <v>4.0515698277778469</v>
      </c>
      <c r="S273" s="9">
        <f t="shared" si="116"/>
        <v>14.585651380000249</v>
      </c>
      <c r="V273" s="10"/>
    </row>
    <row r="274" spans="2:22" ht="20">
      <c r="B274" s="22">
        <v>450</v>
      </c>
      <c r="C274" s="22">
        <v>702</v>
      </c>
      <c r="D274" s="18">
        <f t="shared" si="109"/>
        <v>292.74498</v>
      </c>
      <c r="E274" s="18">
        <f t="shared" si="110"/>
        <v>1052.0883111959999</v>
      </c>
      <c r="F274" s="18">
        <v>1515</v>
      </c>
      <c r="G274" s="18">
        <v>932</v>
      </c>
      <c r="H274" s="13">
        <f t="shared" si="111"/>
        <v>2217.883644</v>
      </c>
      <c r="I274" s="13">
        <f t="shared" si="112"/>
        <v>1396.7896097359999</v>
      </c>
      <c r="J274" s="19">
        <f t="shared" si="119"/>
        <v>2.6021776000000045</v>
      </c>
      <c r="K274">
        <f t="shared" si="119"/>
        <v>0</v>
      </c>
      <c r="L274">
        <f t="shared" si="117"/>
        <v>2.7024698616666717E-2</v>
      </c>
      <c r="M274" s="9">
        <f t="shared" si="113"/>
        <v>0.90082328722222393</v>
      </c>
      <c r="N274" s="9">
        <f t="shared" si="118"/>
        <v>3.2429638340000064</v>
      </c>
      <c r="O274">
        <f t="shared" si="120"/>
        <v>11.749011999999766</v>
      </c>
      <c r="P274">
        <f t="shared" si="120"/>
        <v>2.9974025959998016</v>
      </c>
      <c r="Q274">
        <f t="shared" si="114"/>
        <v>0.14542830131728599</v>
      </c>
      <c r="R274" s="9">
        <f t="shared" si="115"/>
        <v>4.8476100439095324</v>
      </c>
      <c r="S274" s="9">
        <f t="shared" si="116"/>
        <v>17.451396158074317</v>
      </c>
      <c r="V274" s="10"/>
    </row>
    <row r="275" spans="2:22" ht="20">
      <c r="B275" s="22">
        <v>446</v>
      </c>
      <c r="C275" s="22">
        <v>704</v>
      </c>
      <c r="D275" s="18">
        <f t="shared" si="109"/>
        <v>289.69876480000005</v>
      </c>
      <c r="E275" s="18">
        <f t="shared" si="110"/>
        <v>1055.085713792</v>
      </c>
      <c r="F275" s="18">
        <v>1523</v>
      </c>
      <c r="G275" s="18">
        <v>932</v>
      </c>
      <c r="H275" s="13">
        <f t="shared" si="111"/>
        <v>2229.5952407999998</v>
      </c>
      <c r="I275" s="13">
        <f t="shared" si="112"/>
        <v>1396.7896097359999</v>
      </c>
      <c r="J275" s="19">
        <f t="shared" si="119"/>
        <v>3.0462151999999492</v>
      </c>
      <c r="K275">
        <f t="shared" si="119"/>
        <v>-2.997402596000029</v>
      </c>
      <c r="L275">
        <f t="shared" si="117"/>
        <v>8.5215929138657609E-2</v>
      </c>
      <c r="M275" s="9">
        <f t="shared" si="113"/>
        <v>2.8405309712885867</v>
      </c>
      <c r="N275" s="9">
        <f t="shared" si="118"/>
        <v>10.225911496638913</v>
      </c>
      <c r="O275">
        <f t="shared" si="120"/>
        <v>11.711596799999825</v>
      </c>
      <c r="P275">
        <f t="shared" si="120"/>
        <v>0</v>
      </c>
      <c r="Q275">
        <f t="shared" si="114"/>
        <v>0.12162981259999819</v>
      </c>
      <c r="R275" s="9">
        <f t="shared" si="115"/>
        <v>4.0543270866666061</v>
      </c>
      <c r="S275" s="9">
        <f t="shared" si="116"/>
        <v>14.595577511999782</v>
      </c>
      <c r="V275" s="10"/>
    </row>
    <row r="276" spans="2:22" ht="20">
      <c r="B276" s="22">
        <v>440</v>
      </c>
      <c r="C276" s="22">
        <v>706</v>
      </c>
      <c r="D276" s="18">
        <f t="shared" si="109"/>
        <v>285.36340800000005</v>
      </c>
      <c r="E276" s="18">
        <f t="shared" si="110"/>
        <v>1058.083116388</v>
      </c>
      <c r="F276" s="18">
        <v>1530</v>
      </c>
      <c r="G276" s="18">
        <v>932</v>
      </c>
      <c r="H276" s="13">
        <f t="shared" si="111"/>
        <v>2239.8428880000001</v>
      </c>
      <c r="I276" s="13">
        <f t="shared" si="112"/>
        <v>1396.7896097359999</v>
      </c>
      <c r="J276" s="19">
        <f t="shared" si="119"/>
        <v>4.3353567999999996</v>
      </c>
      <c r="K276">
        <f t="shared" si="119"/>
        <v>-2.997402596000029</v>
      </c>
      <c r="L276">
        <f t="shared" si="117"/>
        <v>9.1039051755047312E-2</v>
      </c>
      <c r="M276" s="9">
        <f t="shared" si="113"/>
        <v>3.0346350585015771</v>
      </c>
      <c r="N276" s="9">
        <f t="shared" si="118"/>
        <v>10.924686210605678</v>
      </c>
      <c r="O276">
        <f t="shared" si="120"/>
        <v>10.247647200000301</v>
      </c>
      <c r="P276">
        <f t="shared" si="120"/>
        <v>0</v>
      </c>
      <c r="Q276">
        <f t="shared" si="114"/>
        <v>0.10642608602500314</v>
      </c>
      <c r="R276" s="9">
        <f t="shared" si="115"/>
        <v>3.5475362008334379</v>
      </c>
      <c r="S276" s="9">
        <f t="shared" si="116"/>
        <v>12.771130323000376</v>
      </c>
      <c r="V276" s="10"/>
    </row>
    <row r="277" spans="2:22" ht="20">
      <c r="B277" s="22">
        <v>436</v>
      </c>
      <c r="C277" s="22">
        <v>706</v>
      </c>
      <c r="D277" s="18">
        <f t="shared" si="109"/>
        <v>282.76919520000001</v>
      </c>
      <c r="E277" s="18">
        <f t="shared" si="110"/>
        <v>1058.083116388</v>
      </c>
      <c r="F277" s="18">
        <v>1538</v>
      </c>
      <c r="G277" s="18">
        <v>932</v>
      </c>
      <c r="H277" s="13">
        <f t="shared" si="111"/>
        <v>2251.5544848</v>
      </c>
      <c r="I277" s="13">
        <f t="shared" si="112"/>
        <v>1396.7896097359999</v>
      </c>
      <c r="J277" s="19">
        <f t="shared" si="119"/>
        <v>2.5942128000000366</v>
      </c>
      <c r="K277">
        <f t="shared" si="119"/>
        <v>0</v>
      </c>
      <c r="L277">
        <f t="shared" si="117"/>
        <v>2.6941980850000383E-2</v>
      </c>
      <c r="M277" s="9">
        <f t="shared" si="113"/>
        <v>0.89806602833334603</v>
      </c>
      <c r="N277" s="9">
        <f t="shared" si="118"/>
        <v>3.2330377020000456</v>
      </c>
      <c r="O277">
        <f t="shared" si="120"/>
        <v>11.711596799999825</v>
      </c>
      <c r="P277">
        <f t="shared" si="120"/>
        <v>0</v>
      </c>
      <c r="Q277">
        <f t="shared" si="114"/>
        <v>0.12162981259999819</v>
      </c>
      <c r="R277" s="9">
        <f t="shared" si="115"/>
        <v>4.0543270866666061</v>
      </c>
      <c r="S277" s="9">
        <f t="shared" si="116"/>
        <v>14.595577511999782</v>
      </c>
      <c r="V277" s="10"/>
    </row>
    <row r="278" spans="2:22" ht="20">
      <c r="B278" s="22">
        <v>430</v>
      </c>
      <c r="C278" s="22">
        <v>708</v>
      </c>
      <c r="D278" s="18">
        <f t="shared" si="109"/>
        <v>278.44976800000001</v>
      </c>
      <c r="E278" s="18">
        <f t="shared" si="110"/>
        <v>1061.080518984</v>
      </c>
      <c r="F278" s="18">
        <v>1546</v>
      </c>
      <c r="G278" s="18">
        <v>934</v>
      </c>
      <c r="H278" s="13">
        <f t="shared" si="111"/>
        <v>2264.8052791999999</v>
      </c>
      <c r="I278" s="13">
        <f t="shared" si="112"/>
        <v>1399.7870123319999</v>
      </c>
      <c r="J278" s="19">
        <f t="shared" si="119"/>
        <v>4.3194272000000069</v>
      </c>
      <c r="K278">
        <f t="shared" si="119"/>
        <v>-2.997402596000029</v>
      </c>
      <c r="L278">
        <f t="shared" si="117"/>
        <v>9.0957347220613646E-2</v>
      </c>
      <c r="M278" s="9">
        <f t="shared" si="113"/>
        <v>3.0319115740204547</v>
      </c>
      <c r="N278" s="9">
        <f t="shared" si="118"/>
        <v>10.914881666473637</v>
      </c>
      <c r="O278">
        <f t="shared" si="120"/>
        <v>13.250794399999904</v>
      </c>
      <c r="P278">
        <f t="shared" si="120"/>
        <v>2.997402596000029</v>
      </c>
      <c r="Q278">
        <f t="shared" si="114"/>
        <v>0.15874129438485815</v>
      </c>
      <c r="R278" s="9">
        <f t="shared" si="115"/>
        <v>5.2913764794952725</v>
      </c>
      <c r="S278" s="9">
        <f t="shared" si="116"/>
        <v>19.04895532618298</v>
      </c>
      <c r="V278" s="10"/>
    </row>
    <row r="279" spans="2:22" ht="20">
      <c r="B279" s="22">
        <v>427</v>
      </c>
      <c r="C279" s="22">
        <v>710</v>
      </c>
      <c r="D279" s="18">
        <f t="shared" si="109"/>
        <v>276.081974</v>
      </c>
      <c r="E279" s="18">
        <f t="shared" si="110"/>
        <v>1064.0779215800001</v>
      </c>
      <c r="F279" s="18">
        <v>1554</v>
      </c>
      <c r="G279" s="18">
        <v>934</v>
      </c>
      <c r="H279" s="13">
        <f t="shared" si="111"/>
        <v>2276.5248407999998</v>
      </c>
      <c r="I279" s="13">
        <f t="shared" si="112"/>
        <v>1399.7870123319999</v>
      </c>
      <c r="J279" s="19">
        <f t="shared" si="119"/>
        <v>2.3677940000000035</v>
      </c>
      <c r="K279">
        <f t="shared" si="119"/>
        <v>-2.997402596000029</v>
      </c>
      <c r="L279">
        <f t="shared" si="117"/>
        <v>8.285890759184579E-2</v>
      </c>
      <c r="M279" s="9">
        <f t="shared" si="113"/>
        <v>2.7619635863948599</v>
      </c>
      <c r="N279" s="9">
        <f t="shared" si="118"/>
        <v>9.9430689110214967</v>
      </c>
      <c r="O279">
        <f t="shared" si="120"/>
        <v>11.719561599999906</v>
      </c>
      <c r="P279">
        <f t="shared" si="120"/>
        <v>0</v>
      </c>
      <c r="Q279">
        <f t="shared" si="114"/>
        <v>0.12171253036666571</v>
      </c>
      <c r="R279" s="9">
        <f t="shared" si="115"/>
        <v>4.0570843455555234</v>
      </c>
      <c r="S279" s="9">
        <f t="shared" si="116"/>
        <v>14.605503643999885</v>
      </c>
      <c r="V279" s="10"/>
    </row>
    <row r="280" spans="2:22" ht="20">
      <c r="B280" s="22">
        <v>422</v>
      </c>
      <c r="C280" s="22">
        <v>712</v>
      </c>
      <c r="D280" s="18">
        <f t="shared" si="109"/>
        <v>272.42902079999999</v>
      </c>
      <c r="E280" s="18">
        <f t="shared" si="110"/>
        <v>1067.0753241760001</v>
      </c>
      <c r="F280" s="18">
        <v>1562</v>
      </c>
      <c r="G280" s="18">
        <v>934</v>
      </c>
      <c r="H280" s="13">
        <f t="shared" si="111"/>
        <v>2288.2444023999997</v>
      </c>
      <c r="I280" s="13">
        <f t="shared" si="112"/>
        <v>1399.7870123319999</v>
      </c>
      <c r="J280" s="19">
        <f t="shared" si="119"/>
        <v>3.6529532000000131</v>
      </c>
      <c r="K280">
        <f t="shared" si="119"/>
        <v>-2.997402596000029</v>
      </c>
      <c r="L280">
        <f t="shared" si="117"/>
        <v>8.7750521189121897E-2</v>
      </c>
      <c r="M280" s="9">
        <f t="shared" si="113"/>
        <v>2.9250173729707303</v>
      </c>
      <c r="N280" s="9">
        <f t="shared" si="118"/>
        <v>10.53006254269463</v>
      </c>
      <c r="O280">
        <f t="shared" si="120"/>
        <v>11.719561599999906</v>
      </c>
      <c r="P280">
        <f t="shared" si="120"/>
        <v>0</v>
      </c>
      <c r="Q280">
        <f t="shared" si="114"/>
        <v>0.12171253036666571</v>
      </c>
      <c r="R280" s="9">
        <f t="shared" si="115"/>
        <v>4.0570843455555234</v>
      </c>
      <c r="S280" s="9">
        <f t="shared" si="116"/>
        <v>14.605503643999885</v>
      </c>
      <c r="V280" s="10"/>
    </row>
    <row r="281" spans="2:22" ht="20">
      <c r="B281" s="22">
        <v>416</v>
      </c>
      <c r="C281" s="22">
        <v>714</v>
      </c>
      <c r="D281" s="18">
        <f t="shared" si="109"/>
        <v>268.14145280000002</v>
      </c>
      <c r="E281" s="18">
        <f t="shared" si="110"/>
        <v>1070.0727267719999</v>
      </c>
      <c r="F281" s="18">
        <v>1570</v>
      </c>
      <c r="G281" s="18">
        <v>934</v>
      </c>
      <c r="H281" s="13">
        <f t="shared" si="111"/>
        <v>2299.963964</v>
      </c>
      <c r="I281" s="13">
        <f t="shared" si="112"/>
        <v>1399.7870123319999</v>
      </c>
      <c r="J281" s="19">
        <f t="shared" si="119"/>
        <v>4.2875679999999647</v>
      </c>
      <c r="K281">
        <f t="shared" si="119"/>
        <v>-2.9974025959998016</v>
      </c>
      <c r="L281">
        <f t="shared" si="117"/>
        <v>9.0794621893648453E-2</v>
      </c>
      <c r="M281" s="9">
        <f t="shared" si="113"/>
        <v>3.0264873964549484</v>
      </c>
      <c r="N281" s="9">
        <f t="shared" si="118"/>
        <v>10.895354627237815</v>
      </c>
      <c r="O281">
        <f t="shared" si="120"/>
        <v>11.719561600000361</v>
      </c>
      <c r="P281">
        <f t="shared" si="120"/>
        <v>0</v>
      </c>
      <c r="Q281">
        <f t="shared" si="114"/>
        <v>0.12171253036667043</v>
      </c>
      <c r="R281" s="9">
        <f t="shared" si="115"/>
        <v>4.0570843455556815</v>
      </c>
      <c r="S281" s="9">
        <f t="shared" si="116"/>
        <v>14.605503644000454</v>
      </c>
      <c r="V281" s="10"/>
    </row>
    <row r="282" spans="2:22" ht="20">
      <c r="B282" s="22">
        <v>412</v>
      </c>
      <c r="C282" s="22">
        <v>714</v>
      </c>
      <c r="D282" s="18">
        <f t="shared" si="109"/>
        <v>265.56316960000004</v>
      </c>
      <c r="E282" s="18">
        <f t="shared" si="110"/>
        <v>1070.0727267719999</v>
      </c>
      <c r="F282" s="18">
        <v>1578</v>
      </c>
      <c r="G282" s="18">
        <v>934</v>
      </c>
      <c r="H282" s="13">
        <f t="shared" si="111"/>
        <v>2311.6835255999999</v>
      </c>
      <c r="I282" s="13">
        <f t="shared" si="112"/>
        <v>1399.7870123319999</v>
      </c>
      <c r="J282" s="19">
        <f t="shared" si="119"/>
        <v>2.5782831999999871</v>
      </c>
      <c r="K282">
        <f t="shared" si="119"/>
        <v>0</v>
      </c>
      <c r="L282">
        <f t="shared" si="117"/>
        <v>2.6776545316666536E-2</v>
      </c>
      <c r="M282" s="9">
        <f t="shared" si="113"/>
        <v>0.89255151055555115</v>
      </c>
      <c r="N282" s="9">
        <f t="shared" si="118"/>
        <v>3.213185437999984</v>
      </c>
      <c r="O282">
        <f t="shared" si="120"/>
        <v>11.719561599999906</v>
      </c>
      <c r="P282">
        <f t="shared" si="120"/>
        <v>0</v>
      </c>
      <c r="Q282">
        <f t="shared" si="114"/>
        <v>0.12171253036666571</v>
      </c>
      <c r="R282" s="9">
        <f t="shared" si="115"/>
        <v>4.0570843455555234</v>
      </c>
      <c r="S282" s="9">
        <f t="shared" si="116"/>
        <v>14.605503643999885</v>
      </c>
      <c r="V282" s="10"/>
    </row>
    <row r="283" spans="2:22" ht="20">
      <c r="B283" s="22">
        <v>408</v>
      </c>
      <c r="C283" s="22">
        <v>716</v>
      </c>
      <c r="D283" s="18">
        <f t="shared" si="109"/>
        <v>262.57868159999998</v>
      </c>
      <c r="E283" s="18">
        <f t="shared" si="110"/>
        <v>1073.0701293679999</v>
      </c>
      <c r="F283" s="18">
        <v>1586</v>
      </c>
      <c r="G283" s="18">
        <v>934</v>
      </c>
      <c r="H283" s="13">
        <f t="shared" si="111"/>
        <v>2323.4030871999998</v>
      </c>
      <c r="I283" s="13">
        <f t="shared" si="112"/>
        <v>1399.7870123319999</v>
      </c>
      <c r="J283" s="19">
        <f t="shared" si="119"/>
        <v>2.9844880000000558</v>
      </c>
      <c r="K283">
        <f t="shared" si="119"/>
        <v>-2.997402596000029</v>
      </c>
      <c r="L283">
        <f t="shared" si="117"/>
        <v>8.4980020870782144E-2</v>
      </c>
      <c r="M283" s="9">
        <f t="shared" si="113"/>
        <v>2.8326673623594045</v>
      </c>
      <c r="N283" s="9">
        <f t="shared" si="118"/>
        <v>10.197602504493856</v>
      </c>
      <c r="O283">
        <f t="shared" si="120"/>
        <v>11.719561599999906</v>
      </c>
      <c r="P283">
        <f t="shared" si="120"/>
        <v>0</v>
      </c>
      <c r="Q283">
        <f t="shared" si="114"/>
        <v>0.12171253036666571</v>
      </c>
      <c r="R283" s="9">
        <f t="shared" si="115"/>
        <v>4.0570843455555234</v>
      </c>
      <c r="S283" s="9">
        <f t="shared" si="116"/>
        <v>14.605503643999885</v>
      </c>
      <c r="V283" s="10"/>
    </row>
    <row r="284" spans="2:22" ht="20">
      <c r="B284" s="22">
        <v>404</v>
      </c>
      <c r="C284" s="22">
        <v>718</v>
      </c>
      <c r="D284" s="18">
        <f t="shared" si="109"/>
        <v>259.60215840000001</v>
      </c>
      <c r="E284" s="18">
        <f t="shared" si="110"/>
        <v>1076.067531964</v>
      </c>
      <c r="F284" s="18">
        <v>1592</v>
      </c>
      <c r="G284" s="18">
        <v>936</v>
      </c>
      <c r="H284" s="13">
        <f t="shared" si="111"/>
        <v>2333.7777535999999</v>
      </c>
      <c r="I284" s="13">
        <f t="shared" si="112"/>
        <v>1402.7844149279999</v>
      </c>
      <c r="J284" s="19">
        <f t="shared" si="119"/>
        <v>2.9765231999999742</v>
      </c>
      <c r="K284">
        <f t="shared" si="119"/>
        <v>-2.997402596000029</v>
      </c>
      <c r="L284">
        <f t="shared" si="117"/>
        <v>8.4949885756380364E-2</v>
      </c>
      <c r="M284" s="9">
        <f t="shared" si="113"/>
        <v>2.8316628585460122</v>
      </c>
      <c r="N284" s="9">
        <f t="shared" si="118"/>
        <v>10.193986290765643</v>
      </c>
      <c r="O284">
        <f t="shared" si="120"/>
        <v>10.374666400000024</v>
      </c>
      <c r="P284">
        <f t="shared" si="120"/>
        <v>2.997402596000029</v>
      </c>
      <c r="Q284">
        <f t="shared" si="114"/>
        <v>0.13367849432016615</v>
      </c>
      <c r="R284" s="9">
        <f t="shared" si="115"/>
        <v>4.4559498106722053</v>
      </c>
      <c r="S284" s="9">
        <f t="shared" si="116"/>
        <v>16.041419318419941</v>
      </c>
      <c r="V284" s="10"/>
    </row>
    <row r="285" spans="2:22" ht="20">
      <c r="B285" s="22">
        <v>400</v>
      </c>
      <c r="C285" s="22">
        <v>720</v>
      </c>
      <c r="D285" s="18">
        <f t="shared" si="109"/>
        <v>256.6336</v>
      </c>
      <c r="E285" s="18">
        <f t="shared" si="110"/>
        <v>1079.06493456</v>
      </c>
      <c r="F285" s="18">
        <v>1600</v>
      </c>
      <c r="G285" s="18">
        <v>936</v>
      </c>
      <c r="H285" s="13">
        <f t="shared" si="111"/>
        <v>2345.5052799999999</v>
      </c>
      <c r="I285" s="13">
        <f t="shared" si="112"/>
        <v>1402.7844149279999</v>
      </c>
      <c r="J285" s="19">
        <f t="shared" si="119"/>
        <v>2.9685584000000063</v>
      </c>
      <c r="K285">
        <f t="shared" si="119"/>
        <v>-2.997402596000029</v>
      </c>
      <c r="L285">
        <f t="shared" si="117"/>
        <v>8.49198205209096E-2</v>
      </c>
      <c r="M285" s="9">
        <f t="shared" si="113"/>
        <v>2.8306606840303199</v>
      </c>
      <c r="N285" s="9">
        <f t="shared" si="118"/>
        <v>10.190378462509152</v>
      </c>
      <c r="O285">
        <f t="shared" si="120"/>
        <v>11.727526399999988</v>
      </c>
      <c r="P285">
        <f t="shared" si="120"/>
        <v>0</v>
      </c>
      <c r="Q285">
        <f t="shared" si="114"/>
        <v>0.12179524813333321</v>
      </c>
      <c r="R285" s="9">
        <f t="shared" si="115"/>
        <v>4.0598416044444408</v>
      </c>
      <c r="S285" s="9">
        <f t="shared" si="116"/>
        <v>14.615429775999987</v>
      </c>
      <c r="V285" s="10"/>
    </row>
    <row r="286" spans="2:22" ht="20">
      <c r="B286" s="22">
        <v>394</v>
      </c>
      <c r="C286" s="22">
        <v>722</v>
      </c>
      <c r="D286" s="18">
        <f t="shared" si="109"/>
        <v>252.39182960000002</v>
      </c>
      <c r="E286" s="18">
        <f t="shared" si="110"/>
        <v>1082.062337156</v>
      </c>
      <c r="F286" s="18">
        <v>1608</v>
      </c>
      <c r="G286" s="18">
        <v>944</v>
      </c>
      <c r="H286" s="13">
        <f t="shared" si="111"/>
        <v>2363.6365056</v>
      </c>
      <c r="I286" s="13">
        <f t="shared" si="112"/>
        <v>1414.774025312</v>
      </c>
      <c r="J286" s="19">
        <f t="shared" si="119"/>
        <v>4.2417703999999787</v>
      </c>
      <c r="K286">
        <f t="shared" si="119"/>
        <v>-2.997402596000029</v>
      </c>
      <c r="L286">
        <f t="shared" si="117"/>
        <v>9.0562309833663354E-2</v>
      </c>
      <c r="M286" s="9">
        <f t="shared" si="113"/>
        <v>3.0187436611221119</v>
      </c>
      <c r="N286" s="9">
        <f t="shared" si="118"/>
        <v>10.867477180039604</v>
      </c>
      <c r="O286">
        <f t="shared" si="120"/>
        <v>18.131225600000107</v>
      </c>
      <c r="P286">
        <f t="shared" si="120"/>
        <v>11.989610384000116</v>
      </c>
      <c r="Q286">
        <f t="shared" si="114"/>
        <v>0.36828180488026746</v>
      </c>
      <c r="R286" s="9">
        <f t="shared" si="115"/>
        <v>12.276060162675581</v>
      </c>
      <c r="S286" s="9">
        <f t="shared" si="116"/>
        <v>44.193816585632092</v>
      </c>
      <c r="V286" s="10"/>
    </row>
    <row r="287" spans="2:22" ht="20">
      <c r="B287" s="22">
        <v>390</v>
      </c>
      <c r="C287" s="22">
        <v>724</v>
      </c>
      <c r="D287" s="18">
        <f t="shared" si="109"/>
        <v>249.441192</v>
      </c>
      <c r="E287" s="18">
        <f t="shared" si="110"/>
        <v>1085.059739752</v>
      </c>
      <c r="F287" s="18">
        <v>1608</v>
      </c>
      <c r="G287" s="18">
        <v>944</v>
      </c>
      <c r="H287" s="13">
        <f t="shared" si="111"/>
        <v>2363.6365056</v>
      </c>
      <c r="I287" s="13">
        <f t="shared" si="112"/>
        <v>1414.774025312</v>
      </c>
      <c r="J287" s="19">
        <f t="shared" si="119"/>
        <v>2.9506376000000216</v>
      </c>
      <c r="K287">
        <f t="shared" si="119"/>
        <v>-2.997402596000029</v>
      </c>
      <c r="L287">
        <f t="shared" si="117"/>
        <v>8.4852429620404277E-2</v>
      </c>
      <c r="M287" s="9">
        <f t="shared" si="113"/>
        <v>2.8284143206801424</v>
      </c>
      <c r="N287" s="9">
        <f t="shared" si="118"/>
        <v>10.182291554448513</v>
      </c>
      <c r="O287">
        <f t="shared" si="120"/>
        <v>0</v>
      </c>
      <c r="P287">
        <f t="shared" si="120"/>
        <v>0</v>
      </c>
      <c r="Q287">
        <f t="shared" si="114"/>
        <v>0</v>
      </c>
      <c r="R287" s="9">
        <f t="shared" si="115"/>
        <v>0</v>
      </c>
      <c r="S287" s="9">
        <f t="shared" si="116"/>
        <v>0</v>
      </c>
      <c r="V287" s="10"/>
    </row>
    <row r="288" spans="2:22" ht="20">
      <c r="B288" s="22">
        <v>386</v>
      </c>
      <c r="C288" s="22">
        <v>726</v>
      </c>
      <c r="D288" s="18">
        <f t="shared" si="109"/>
        <v>246.4985192</v>
      </c>
      <c r="E288" s="18">
        <f t="shared" si="110"/>
        <v>1088.0571423480001</v>
      </c>
      <c r="F288" s="18">
        <v>1608</v>
      </c>
      <c r="G288" s="18">
        <v>944</v>
      </c>
      <c r="H288" s="13">
        <f t="shared" si="111"/>
        <v>2363.6365056</v>
      </c>
      <c r="I288" s="13">
        <f t="shared" si="112"/>
        <v>1414.774025312</v>
      </c>
      <c r="J288" s="19">
        <f t="shared" si="119"/>
        <v>2.9426727999999969</v>
      </c>
      <c r="K288">
        <f t="shared" si="119"/>
        <v>-2.997402596000029</v>
      </c>
      <c r="L288">
        <f t="shared" si="117"/>
        <v>8.4822592003870309E-2</v>
      </c>
      <c r="M288" s="9">
        <f t="shared" si="113"/>
        <v>2.8274197334623437</v>
      </c>
      <c r="N288" s="9">
        <f t="shared" si="118"/>
        <v>10.178711040464437</v>
      </c>
      <c r="O288">
        <f t="shared" si="120"/>
        <v>0</v>
      </c>
      <c r="P288">
        <f t="shared" si="120"/>
        <v>0</v>
      </c>
      <c r="Q288">
        <f t="shared" si="114"/>
        <v>0</v>
      </c>
      <c r="R288" s="9">
        <f t="shared" si="115"/>
        <v>0</v>
      </c>
      <c r="S288" s="9">
        <f t="shared" si="116"/>
        <v>0</v>
      </c>
      <c r="V288" s="10"/>
    </row>
    <row r="289" spans="2:22" ht="20">
      <c r="B289" s="22">
        <v>382</v>
      </c>
      <c r="C289" s="22">
        <v>728</v>
      </c>
      <c r="D289" s="18">
        <f t="shared" si="109"/>
        <v>243.5638112</v>
      </c>
      <c r="E289" s="18">
        <f t="shared" si="110"/>
        <v>1091.0545449440001</v>
      </c>
      <c r="F289" s="18">
        <v>1608</v>
      </c>
      <c r="G289" s="18">
        <v>944</v>
      </c>
      <c r="H289" s="13">
        <f t="shared" si="111"/>
        <v>2363.6365056</v>
      </c>
      <c r="I289" s="13">
        <f t="shared" si="112"/>
        <v>1414.774025312</v>
      </c>
      <c r="J289" s="19">
        <f t="shared" si="119"/>
        <v>2.9347080000000005</v>
      </c>
      <c r="K289">
        <f t="shared" si="119"/>
        <v>-2.997402596000029</v>
      </c>
      <c r="L289">
        <f t="shared" si="117"/>
        <v>8.479282458134231E-2</v>
      </c>
      <c r="M289" s="9">
        <f t="shared" si="113"/>
        <v>2.8264274860447438</v>
      </c>
      <c r="N289" s="9">
        <f t="shared" si="118"/>
        <v>10.175138949761077</v>
      </c>
      <c r="O289">
        <f t="shared" si="120"/>
        <v>0</v>
      </c>
      <c r="P289">
        <f t="shared" si="120"/>
        <v>0</v>
      </c>
      <c r="Q289">
        <f t="shared" si="114"/>
        <v>0</v>
      </c>
      <c r="R289" s="9">
        <f t="shared" si="115"/>
        <v>0</v>
      </c>
      <c r="S289" s="9">
        <f t="shared" si="116"/>
        <v>0</v>
      </c>
      <c r="V289" s="10"/>
    </row>
    <row r="290" spans="2:22" ht="20">
      <c r="B290" s="22">
        <v>376</v>
      </c>
      <c r="C290" s="22">
        <v>732</v>
      </c>
      <c r="D290" s="18">
        <f t="shared" si="109"/>
        <v>238.98951040000003</v>
      </c>
      <c r="E290" s="18">
        <f t="shared" si="110"/>
        <v>1097.0493501359999</v>
      </c>
      <c r="F290" s="18">
        <v>1608</v>
      </c>
      <c r="G290" s="18">
        <v>944</v>
      </c>
      <c r="H290" s="13">
        <f t="shared" si="111"/>
        <v>2363.6365056</v>
      </c>
      <c r="I290" s="13">
        <f t="shared" si="112"/>
        <v>1414.774025312</v>
      </c>
      <c r="J290" s="19">
        <f t="shared" si="119"/>
        <v>4.5743007999999747</v>
      </c>
      <c r="K290">
        <f t="shared" si="119"/>
        <v>-5.9948051919998306</v>
      </c>
      <c r="L290">
        <f t="shared" si="117"/>
        <v>0.16522844808777562</v>
      </c>
      <c r="M290" s="9">
        <f t="shared" si="113"/>
        <v>5.5076149362591877</v>
      </c>
      <c r="N290" s="9">
        <f t="shared" si="118"/>
        <v>19.827413770533077</v>
      </c>
      <c r="O290">
        <f t="shared" si="120"/>
        <v>0</v>
      </c>
      <c r="P290">
        <f t="shared" si="120"/>
        <v>0</v>
      </c>
      <c r="Q290">
        <f t="shared" si="114"/>
        <v>0</v>
      </c>
      <c r="R290" s="9">
        <f t="shared" si="115"/>
        <v>0</v>
      </c>
      <c r="S290" s="9">
        <f t="shared" si="116"/>
        <v>0</v>
      </c>
      <c r="V290" s="10"/>
    </row>
    <row r="291" spans="2:22" ht="20">
      <c r="B291" s="22">
        <v>372</v>
      </c>
      <c r="C291" s="22">
        <v>732</v>
      </c>
      <c r="D291" s="18">
        <f t="shared" si="109"/>
        <v>236.44706880000001</v>
      </c>
      <c r="E291" s="18">
        <f t="shared" si="110"/>
        <v>1097.0493501359999</v>
      </c>
      <c r="F291" s="18">
        <v>1608</v>
      </c>
      <c r="G291" s="18">
        <v>944</v>
      </c>
      <c r="H291" s="13">
        <f t="shared" si="111"/>
        <v>2363.6365056</v>
      </c>
      <c r="I291" s="13">
        <f t="shared" si="112"/>
        <v>1414.774025312</v>
      </c>
      <c r="J291" s="19">
        <f t="shared" si="119"/>
        <v>2.5424416000000178</v>
      </c>
      <c r="K291">
        <f t="shared" si="119"/>
        <v>0</v>
      </c>
      <c r="L291">
        <f t="shared" si="117"/>
        <v>2.6404315366666854E-2</v>
      </c>
      <c r="M291" s="9">
        <f t="shared" si="113"/>
        <v>0.8801438455555618</v>
      </c>
      <c r="N291" s="9">
        <f t="shared" si="118"/>
        <v>3.1685178440000223</v>
      </c>
      <c r="O291">
        <f t="shared" si="120"/>
        <v>0</v>
      </c>
      <c r="P291">
        <f t="shared" si="120"/>
        <v>0</v>
      </c>
      <c r="Q291">
        <f t="shared" si="114"/>
        <v>0</v>
      </c>
      <c r="R291" s="9">
        <f t="shared" si="115"/>
        <v>0</v>
      </c>
      <c r="S291" s="9">
        <f t="shared" si="116"/>
        <v>0</v>
      </c>
      <c r="V291" s="10"/>
    </row>
    <row r="292" spans="2:22" ht="20">
      <c r="B292" s="22">
        <v>366</v>
      </c>
      <c r="C292" s="22">
        <v>732</v>
      </c>
      <c r="D292" s="18">
        <f t="shared" si="109"/>
        <v>232.63340640000001</v>
      </c>
      <c r="E292" s="18">
        <f t="shared" si="110"/>
        <v>1097.0493501359999</v>
      </c>
      <c r="F292" s="18">
        <v>1608</v>
      </c>
      <c r="G292" s="18">
        <v>944</v>
      </c>
      <c r="H292" s="13">
        <f t="shared" si="111"/>
        <v>2363.6365056</v>
      </c>
      <c r="I292" s="13">
        <f t="shared" si="112"/>
        <v>1414.774025312</v>
      </c>
      <c r="J292" s="19">
        <f t="shared" si="119"/>
        <v>3.8136623999999983</v>
      </c>
      <c r="K292">
        <f t="shared" si="119"/>
        <v>0</v>
      </c>
      <c r="L292">
        <f t="shared" si="117"/>
        <v>3.9606473049999986E-2</v>
      </c>
      <c r="M292" s="9">
        <f t="shared" si="113"/>
        <v>1.3202157683333329</v>
      </c>
      <c r="N292" s="9">
        <f t="shared" si="118"/>
        <v>4.7527767659999984</v>
      </c>
      <c r="O292">
        <f t="shared" si="120"/>
        <v>0</v>
      </c>
      <c r="P292">
        <f t="shared" si="120"/>
        <v>0</v>
      </c>
      <c r="Q292">
        <f t="shared" si="114"/>
        <v>0</v>
      </c>
      <c r="R292" s="9">
        <f t="shared" si="115"/>
        <v>0</v>
      </c>
      <c r="S292" s="9">
        <f t="shared" si="116"/>
        <v>0</v>
      </c>
      <c r="V292" s="10"/>
    </row>
    <row r="293" spans="2:22" ht="20">
      <c r="B293" s="22">
        <v>362</v>
      </c>
      <c r="C293" s="22">
        <v>734</v>
      </c>
      <c r="D293" s="18">
        <f t="shared" si="109"/>
        <v>229.7305576</v>
      </c>
      <c r="E293" s="18">
        <f t="shared" si="110"/>
        <v>1100.046752732</v>
      </c>
      <c r="F293" s="18">
        <v>1608</v>
      </c>
      <c r="G293" s="18">
        <v>944</v>
      </c>
      <c r="H293" s="13">
        <f t="shared" si="111"/>
        <v>2363.6365056</v>
      </c>
      <c r="I293" s="13">
        <f t="shared" si="112"/>
        <v>1414.774025312</v>
      </c>
      <c r="J293" s="19">
        <f t="shared" si="119"/>
        <v>2.9028488000000152</v>
      </c>
      <c r="K293">
        <f t="shared" si="119"/>
        <v>-2.997402596000029</v>
      </c>
      <c r="L293">
        <f t="shared" si="117"/>
        <v>8.4674458309278347E-2</v>
      </c>
      <c r="M293" s="9">
        <f t="shared" si="113"/>
        <v>2.8224819436426114</v>
      </c>
      <c r="N293" s="9">
        <f t="shared" si="118"/>
        <v>10.160934997113401</v>
      </c>
      <c r="O293">
        <f t="shared" si="120"/>
        <v>0</v>
      </c>
      <c r="P293">
        <f t="shared" si="120"/>
        <v>0</v>
      </c>
      <c r="Q293">
        <f t="shared" si="114"/>
        <v>0</v>
      </c>
      <c r="R293" s="9">
        <f t="shared" si="115"/>
        <v>0</v>
      </c>
      <c r="S293" s="9">
        <f t="shared" si="116"/>
        <v>0</v>
      </c>
      <c r="V293" s="10"/>
    </row>
    <row r="294" spans="2:22" ht="20">
      <c r="B294" s="22">
        <v>356</v>
      </c>
      <c r="C294" s="22">
        <v>734</v>
      </c>
      <c r="D294" s="18">
        <f t="shared" si="109"/>
        <v>225.9228688</v>
      </c>
      <c r="E294" s="18">
        <f t="shared" si="110"/>
        <v>1100.046752732</v>
      </c>
      <c r="F294" s="18">
        <v>1608</v>
      </c>
      <c r="G294" s="18">
        <v>944</v>
      </c>
      <c r="H294" s="13">
        <f t="shared" si="111"/>
        <v>2363.6365056</v>
      </c>
      <c r="I294" s="13">
        <f t="shared" si="112"/>
        <v>1414.774025312</v>
      </c>
      <c r="J294" s="19">
        <f t="shared" si="119"/>
        <v>3.807688799999994</v>
      </c>
      <c r="K294">
        <f t="shared" si="119"/>
        <v>0</v>
      </c>
      <c r="L294">
        <f t="shared" si="117"/>
        <v>3.9544434724999945E-2</v>
      </c>
      <c r="M294" s="9">
        <f t="shared" si="113"/>
        <v>1.3181478241666649</v>
      </c>
      <c r="N294" s="9">
        <f t="shared" si="118"/>
        <v>4.7453321669999937</v>
      </c>
      <c r="O294">
        <f t="shared" si="120"/>
        <v>0</v>
      </c>
      <c r="P294">
        <f t="shared" si="120"/>
        <v>0</v>
      </c>
      <c r="Q294">
        <f t="shared" si="114"/>
        <v>0</v>
      </c>
      <c r="R294" s="9">
        <f t="shared" si="115"/>
        <v>0</v>
      </c>
      <c r="S294" s="9">
        <f t="shared" si="116"/>
        <v>0</v>
      </c>
      <c r="V294" s="10"/>
    </row>
    <row r="295" spans="2:22" ht="20">
      <c r="B295" s="22">
        <v>352</v>
      </c>
      <c r="C295" s="22">
        <v>736</v>
      </c>
      <c r="D295" s="18">
        <f t="shared" si="109"/>
        <v>223.03395840000002</v>
      </c>
      <c r="E295" s="18">
        <f t="shared" si="110"/>
        <v>1103.044155328</v>
      </c>
      <c r="F295" s="18">
        <v>1608</v>
      </c>
      <c r="G295" s="18">
        <v>944</v>
      </c>
      <c r="H295" s="13">
        <f t="shared" si="111"/>
        <v>2363.6365056</v>
      </c>
      <c r="I295" s="13">
        <f t="shared" si="112"/>
        <v>1414.774025312</v>
      </c>
      <c r="J295" s="19">
        <f t="shared" si="119"/>
        <v>2.8889103999999861</v>
      </c>
      <c r="K295">
        <f t="shared" si="119"/>
        <v>-2.997402596000029</v>
      </c>
      <c r="L295">
        <f t="shared" si="117"/>
        <v>8.4623027807441256E-2</v>
      </c>
      <c r="M295" s="9">
        <f t="shared" si="113"/>
        <v>2.8207675935813752</v>
      </c>
      <c r="N295" s="9">
        <f t="shared" si="118"/>
        <v>10.154763336892952</v>
      </c>
      <c r="O295">
        <f t="shared" si="120"/>
        <v>0</v>
      </c>
      <c r="P295">
        <f t="shared" si="120"/>
        <v>0</v>
      </c>
      <c r="Q295">
        <f t="shared" si="114"/>
        <v>0</v>
      </c>
      <c r="R295" s="9">
        <f t="shared" si="115"/>
        <v>0</v>
      </c>
      <c r="S295" s="9">
        <f t="shared" si="116"/>
        <v>0</v>
      </c>
      <c r="V295" s="10"/>
    </row>
    <row r="296" spans="2:22" ht="20">
      <c r="B296" s="22">
        <v>346</v>
      </c>
      <c r="C296" s="22">
        <v>738</v>
      </c>
      <c r="D296" s="18">
        <f t="shared" si="109"/>
        <v>218.88776560000002</v>
      </c>
      <c r="E296" s="18">
        <f t="shared" si="110"/>
        <v>1106.041557924</v>
      </c>
      <c r="F296" s="18">
        <v>1608</v>
      </c>
      <c r="G296" s="18">
        <v>944</v>
      </c>
      <c r="H296" s="13">
        <f t="shared" si="111"/>
        <v>2363.6365056</v>
      </c>
      <c r="I296" s="13">
        <f t="shared" si="112"/>
        <v>1414.774025312</v>
      </c>
      <c r="J296" s="19">
        <f t="shared" si="119"/>
        <v>4.1461927999999943</v>
      </c>
      <c r="K296">
        <f t="shared" si="119"/>
        <v>-2.997402596000029</v>
      </c>
      <c r="L296">
        <f t="shared" si="117"/>
        <v>9.0083644198898416E-2</v>
      </c>
      <c r="M296" s="9">
        <f t="shared" si="113"/>
        <v>3.0027881399632808</v>
      </c>
      <c r="N296" s="9">
        <f t="shared" si="118"/>
        <v>10.81003730386781</v>
      </c>
      <c r="O296">
        <f t="shared" si="120"/>
        <v>0</v>
      </c>
      <c r="P296">
        <f t="shared" si="120"/>
        <v>0</v>
      </c>
      <c r="Q296">
        <f t="shared" si="114"/>
        <v>0</v>
      </c>
      <c r="R296" s="9">
        <f t="shared" si="115"/>
        <v>0</v>
      </c>
      <c r="S296" s="9">
        <f t="shared" si="116"/>
        <v>0</v>
      </c>
      <c r="V296" s="10"/>
    </row>
    <row r="297" spans="2:22" ht="20">
      <c r="B297" s="22">
        <v>342</v>
      </c>
      <c r="C297" s="22">
        <v>738</v>
      </c>
      <c r="D297" s="18">
        <f t="shared" si="109"/>
        <v>216.35727120000001</v>
      </c>
      <c r="E297" s="18">
        <f t="shared" si="110"/>
        <v>1106.041557924</v>
      </c>
      <c r="F297" s="18">
        <v>1608</v>
      </c>
      <c r="G297" s="18">
        <v>944</v>
      </c>
      <c r="H297" s="13">
        <f t="shared" si="111"/>
        <v>2363.6365056</v>
      </c>
      <c r="I297" s="13">
        <f t="shared" si="112"/>
        <v>1414.774025312</v>
      </c>
      <c r="J297" s="19">
        <f t="shared" si="119"/>
        <v>2.5304944000000091</v>
      </c>
      <c r="K297">
        <f t="shared" si="119"/>
        <v>0</v>
      </c>
      <c r="L297">
        <f t="shared" si="117"/>
        <v>2.6280238716666765E-2</v>
      </c>
      <c r="M297" s="9">
        <f t="shared" si="113"/>
        <v>0.87600795722222546</v>
      </c>
      <c r="N297" s="9">
        <f t="shared" si="118"/>
        <v>3.1536286460000116</v>
      </c>
      <c r="O297">
        <f t="shared" si="120"/>
        <v>0</v>
      </c>
      <c r="P297">
        <f t="shared" si="120"/>
        <v>0</v>
      </c>
      <c r="Q297">
        <f t="shared" si="114"/>
        <v>0</v>
      </c>
      <c r="R297" s="9">
        <f t="shared" si="115"/>
        <v>0</v>
      </c>
      <c r="S297" s="9">
        <f t="shared" si="116"/>
        <v>0</v>
      </c>
      <c r="V297" s="10"/>
    </row>
    <row r="298" spans="2:22" ht="20">
      <c r="B298" s="22">
        <v>336</v>
      </c>
      <c r="C298" s="22">
        <v>740</v>
      </c>
      <c r="D298" s="18">
        <f t="shared" si="109"/>
        <v>212.22700800000001</v>
      </c>
      <c r="E298" s="18">
        <f t="shared" si="110"/>
        <v>1109.03896052</v>
      </c>
      <c r="F298" s="18">
        <v>1608</v>
      </c>
      <c r="G298" s="18">
        <v>944</v>
      </c>
      <c r="H298" s="13">
        <f t="shared" si="111"/>
        <v>2363.6365056</v>
      </c>
      <c r="I298" s="13">
        <f t="shared" si="112"/>
        <v>1414.774025312</v>
      </c>
      <c r="J298" s="19">
        <f t="shared" si="119"/>
        <v>4.1302632000000017</v>
      </c>
      <c r="K298">
        <f t="shared" si="119"/>
        <v>-2.997402596000029</v>
      </c>
      <c r="L298">
        <f t="shared" si="117"/>
        <v>9.0004683394001431E-2</v>
      </c>
      <c r="M298" s="9">
        <f t="shared" si="113"/>
        <v>3.0001561131333809</v>
      </c>
      <c r="N298" s="9">
        <f t="shared" si="118"/>
        <v>10.800562007280172</v>
      </c>
      <c r="O298">
        <f t="shared" si="120"/>
        <v>0</v>
      </c>
      <c r="P298">
        <f t="shared" si="120"/>
        <v>0</v>
      </c>
      <c r="Q298">
        <f t="shared" si="114"/>
        <v>0</v>
      </c>
      <c r="R298" s="9">
        <f t="shared" si="115"/>
        <v>0</v>
      </c>
      <c r="S298" s="9">
        <f t="shared" si="116"/>
        <v>0</v>
      </c>
      <c r="V298" s="10"/>
    </row>
    <row r="299" spans="2:22" ht="20">
      <c r="B299" s="22">
        <v>332</v>
      </c>
      <c r="C299" s="22">
        <v>740</v>
      </c>
      <c r="D299" s="18">
        <f t="shared" si="109"/>
        <v>209.70049600000002</v>
      </c>
      <c r="E299" s="18">
        <f t="shared" si="110"/>
        <v>1109.03896052</v>
      </c>
      <c r="F299" s="18">
        <v>1608</v>
      </c>
      <c r="G299" s="18">
        <v>944</v>
      </c>
      <c r="H299" s="13">
        <f t="shared" si="111"/>
        <v>2363.6365056</v>
      </c>
      <c r="I299" s="13">
        <f t="shared" si="112"/>
        <v>1414.774025312</v>
      </c>
      <c r="J299" s="19">
        <f t="shared" si="119"/>
        <v>2.5265119999999968</v>
      </c>
      <c r="K299">
        <f t="shared" si="119"/>
        <v>0</v>
      </c>
      <c r="L299">
        <f t="shared" si="117"/>
        <v>2.6238879833333301E-2</v>
      </c>
      <c r="M299" s="9">
        <f t="shared" si="113"/>
        <v>0.87462932777777669</v>
      </c>
      <c r="N299" s="9">
        <f t="shared" si="118"/>
        <v>3.1486655799999963</v>
      </c>
      <c r="O299">
        <f t="shared" si="120"/>
        <v>0</v>
      </c>
      <c r="P299">
        <f t="shared" si="120"/>
        <v>0</v>
      </c>
      <c r="Q299">
        <f t="shared" si="114"/>
        <v>0</v>
      </c>
      <c r="R299" s="9">
        <f t="shared" si="115"/>
        <v>0</v>
      </c>
      <c r="S299" s="9">
        <f t="shared" si="116"/>
        <v>0</v>
      </c>
      <c r="V299" s="10"/>
    </row>
    <row r="300" spans="2:22" ht="20">
      <c r="B300" s="22">
        <v>326</v>
      </c>
      <c r="C300" s="22">
        <v>742</v>
      </c>
      <c r="D300" s="18">
        <f t="shared" si="109"/>
        <v>205.58616240000003</v>
      </c>
      <c r="E300" s="18">
        <f t="shared" si="110"/>
        <v>1112.0363631160001</v>
      </c>
      <c r="F300" s="18">
        <v>1608</v>
      </c>
      <c r="G300" s="18">
        <v>944</v>
      </c>
      <c r="H300" s="13">
        <f t="shared" si="111"/>
        <v>2363.6365056</v>
      </c>
      <c r="I300" s="13">
        <f t="shared" si="112"/>
        <v>1414.774025312</v>
      </c>
      <c r="J300" s="19">
        <f t="shared" si="119"/>
        <v>4.1143335999999806</v>
      </c>
      <c r="K300">
        <f t="shared" si="119"/>
        <v>-2.997402596000029</v>
      </c>
      <c r="L300">
        <f t="shared" si="117"/>
        <v>8.9925957606168977E-2</v>
      </c>
      <c r="M300" s="9">
        <f t="shared" si="113"/>
        <v>2.9975319202056325</v>
      </c>
      <c r="N300" s="9">
        <f t="shared" si="118"/>
        <v>10.791114912740277</v>
      </c>
      <c r="O300">
        <f t="shared" si="120"/>
        <v>0</v>
      </c>
      <c r="P300">
        <f t="shared" si="120"/>
        <v>0</v>
      </c>
      <c r="Q300">
        <f t="shared" si="114"/>
        <v>0</v>
      </c>
      <c r="R300" s="9">
        <f t="shared" si="115"/>
        <v>0</v>
      </c>
      <c r="S300" s="9">
        <f t="shared" si="116"/>
        <v>0</v>
      </c>
      <c r="V300" s="10"/>
    </row>
    <row r="301" spans="2:22" ht="20">
      <c r="B301" s="22">
        <v>320</v>
      </c>
      <c r="C301" s="22">
        <v>744</v>
      </c>
      <c r="D301" s="18">
        <f t="shared" si="109"/>
        <v>201.48377600000001</v>
      </c>
      <c r="E301" s="18">
        <f t="shared" si="110"/>
        <v>1115.0337657119999</v>
      </c>
      <c r="F301" s="18">
        <v>1608</v>
      </c>
      <c r="G301" s="18">
        <v>944</v>
      </c>
      <c r="H301" s="13">
        <f t="shared" si="111"/>
        <v>2363.6365056</v>
      </c>
      <c r="I301" s="13">
        <f t="shared" si="112"/>
        <v>1414.774025312</v>
      </c>
      <c r="J301" s="19">
        <f t="shared" si="119"/>
        <v>4.1023864000000287</v>
      </c>
      <c r="K301">
        <f t="shared" si="119"/>
        <v>-2.9974025959998016</v>
      </c>
      <c r="L301">
        <f t="shared" si="117"/>
        <v>8.9867067866858191E-2</v>
      </c>
      <c r="M301" s="9">
        <f t="shared" si="113"/>
        <v>2.9955689288952727</v>
      </c>
      <c r="N301" s="9">
        <f t="shared" si="118"/>
        <v>10.784048144022982</v>
      </c>
      <c r="O301">
        <f t="shared" si="120"/>
        <v>0</v>
      </c>
      <c r="P301">
        <f t="shared" si="120"/>
        <v>0</v>
      </c>
      <c r="Q301">
        <f t="shared" si="114"/>
        <v>0</v>
      </c>
      <c r="R301" s="9">
        <f t="shared" si="115"/>
        <v>0</v>
      </c>
      <c r="S301" s="9">
        <f t="shared" si="116"/>
        <v>0</v>
      </c>
      <c r="V301" s="10"/>
    </row>
    <row r="302" spans="2:22" ht="20">
      <c r="B302" s="22">
        <v>316</v>
      </c>
      <c r="C302" s="22">
        <v>744</v>
      </c>
      <c r="D302" s="18">
        <f t="shared" si="109"/>
        <v>198.96522880000001</v>
      </c>
      <c r="E302" s="18">
        <f t="shared" si="110"/>
        <v>1115.0337657119999</v>
      </c>
      <c r="F302" s="18">
        <v>1608</v>
      </c>
      <c r="G302" s="18">
        <v>944</v>
      </c>
      <c r="H302" s="13">
        <f t="shared" si="111"/>
        <v>2363.6365056</v>
      </c>
      <c r="I302" s="13">
        <f t="shared" si="112"/>
        <v>1414.774025312</v>
      </c>
      <c r="J302" s="19">
        <f t="shared" si="119"/>
        <v>2.5185472000000004</v>
      </c>
      <c r="K302">
        <f t="shared" si="119"/>
        <v>0</v>
      </c>
      <c r="L302">
        <f t="shared" si="117"/>
        <v>2.6156162066666672E-2</v>
      </c>
      <c r="M302" s="9">
        <f t="shared" si="113"/>
        <v>0.87187206888888902</v>
      </c>
      <c r="N302" s="9">
        <f t="shared" si="118"/>
        <v>3.1387394480000004</v>
      </c>
      <c r="O302">
        <f t="shared" si="120"/>
        <v>0</v>
      </c>
      <c r="P302">
        <f t="shared" si="120"/>
        <v>0</v>
      </c>
      <c r="Q302">
        <f t="shared" si="114"/>
        <v>0</v>
      </c>
      <c r="R302" s="9">
        <f t="shared" si="115"/>
        <v>0</v>
      </c>
      <c r="S302" s="9">
        <f t="shared" si="116"/>
        <v>0</v>
      </c>
      <c r="V302" s="10"/>
    </row>
    <row r="303" spans="2:22" ht="20">
      <c r="B303" s="22">
        <v>310</v>
      </c>
      <c r="C303" s="22">
        <v>746</v>
      </c>
      <c r="D303" s="18">
        <f t="shared" si="109"/>
        <v>194.87877200000003</v>
      </c>
      <c r="E303" s="18">
        <f t="shared" si="110"/>
        <v>1118.0311683079999</v>
      </c>
      <c r="F303" s="18">
        <v>1608</v>
      </c>
      <c r="G303" s="18">
        <v>944</v>
      </c>
      <c r="H303" s="13">
        <f t="shared" si="111"/>
        <v>2363.6365056</v>
      </c>
      <c r="I303" s="13">
        <f t="shared" si="112"/>
        <v>1414.774025312</v>
      </c>
      <c r="J303" s="19">
        <f t="shared" si="119"/>
        <v>4.0864567999999792</v>
      </c>
      <c r="K303">
        <f t="shared" si="119"/>
        <v>-2.997402596000029</v>
      </c>
      <c r="L303">
        <f t="shared" si="117"/>
        <v>8.9788754845606333E-2</v>
      </c>
      <c r="M303" s="9">
        <f t="shared" si="113"/>
        <v>2.9929584948535446</v>
      </c>
      <c r="N303" s="9">
        <f t="shared" si="118"/>
        <v>10.774650581472761</v>
      </c>
      <c r="O303">
        <f t="shared" si="120"/>
        <v>0</v>
      </c>
      <c r="P303">
        <f t="shared" si="120"/>
        <v>0</v>
      </c>
      <c r="Q303">
        <f t="shared" si="114"/>
        <v>0</v>
      </c>
      <c r="R303" s="9">
        <f t="shared" si="115"/>
        <v>0</v>
      </c>
      <c r="S303" s="9">
        <f t="shared" si="116"/>
        <v>0</v>
      </c>
      <c r="V303" s="10"/>
    </row>
    <row r="304" spans="2:22" ht="20">
      <c r="B304" s="22">
        <v>304</v>
      </c>
      <c r="C304" s="22">
        <v>746</v>
      </c>
      <c r="D304" s="18">
        <f t="shared" si="109"/>
        <v>191.1069248</v>
      </c>
      <c r="E304" s="18">
        <f t="shared" si="110"/>
        <v>1118.0311683079999</v>
      </c>
      <c r="F304" s="18">
        <v>1608</v>
      </c>
      <c r="G304" s="18">
        <v>944</v>
      </c>
      <c r="H304" s="13">
        <f t="shared" si="111"/>
        <v>2363.6365056</v>
      </c>
      <c r="I304" s="13">
        <f t="shared" si="112"/>
        <v>1414.774025312</v>
      </c>
      <c r="J304" s="19">
        <f t="shared" si="119"/>
        <v>3.7718472000000247</v>
      </c>
      <c r="K304">
        <f t="shared" si="119"/>
        <v>0</v>
      </c>
      <c r="L304">
        <f t="shared" si="117"/>
        <v>3.9172204775000261E-2</v>
      </c>
      <c r="M304" s="9">
        <f t="shared" si="113"/>
        <v>1.3057401591666753</v>
      </c>
      <c r="N304" s="9">
        <f t="shared" si="118"/>
        <v>4.7006645730000312</v>
      </c>
      <c r="O304">
        <f t="shared" si="120"/>
        <v>0</v>
      </c>
      <c r="P304">
        <f t="shared" si="120"/>
        <v>0</v>
      </c>
      <c r="Q304">
        <f t="shared" si="114"/>
        <v>0</v>
      </c>
      <c r="R304" s="9">
        <f t="shared" si="115"/>
        <v>0</v>
      </c>
      <c r="S304" s="9">
        <f t="shared" si="116"/>
        <v>0</v>
      </c>
      <c r="V304" s="10"/>
    </row>
    <row r="305" spans="2:22" ht="20">
      <c r="B305" s="22">
        <v>300</v>
      </c>
      <c r="C305" s="22">
        <v>750</v>
      </c>
      <c r="D305" s="18">
        <f t="shared" si="109"/>
        <v>187.995</v>
      </c>
      <c r="E305" s="18">
        <f t="shared" si="110"/>
        <v>1124.0259735</v>
      </c>
      <c r="F305" s="18">
        <v>1608</v>
      </c>
      <c r="G305" s="18">
        <v>944</v>
      </c>
      <c r="H305" s="13">
        <f t="shared" si="111"/>
        <v>2363.6365056</v>
      </c>
      <c r="I305" s="13">
        <f t="shared" si="112"/>
        <v>1414.774025312</v>
      </c>
      <c r="J305" s="19">
        <f t="shared" si="119"/>
        <v>3.111924799999997</v>
      </c>
      <c r="K305">
        <f t="shared" si="119"/>
        <v>-5.994805192000058</v>
      </c>
      <c r="L305">
        <f t="shared" si="117"/>
        <v>0.16151814868880149</v>
      </c>
      <c r="M305" s="9">
        <f t="shared" si="113"/>
        <v>5.3839382896267161</v>
      </c>
      <c r="N305" s="9">
        <f t="shared" si="118"/>
        <v>19.38217784265618</v>
      </c>
      <c r="O305">
        <f t="shared" si="120"/>
        <v>0</v>
      </c>
      <c r="P305">
        <f t="shared" si="120"/>
        <v>0</v>
      </c>
      <c r="Q305">
        <f t="shared" si="114"/>
        <v>0</v>
      </c>
      <c r="R305" s="9">
        <f t="shared" si="115"/>
        <v>0</v>
      </c>
      <c r="S305" s="9">
        <f t="shared" si="116"/>
        <v>0</v>
      </c>
      <c r="V305" s="10"/>
    </row>
    <row r="306" spans="2:22" ht="20">
      <c r="B306" s="22">
        <v>294</v>
      </c>
      <c r="C306" s="22">
        <v>750</v>
      </c>
      <c r="D306" s="18">
        <f t="shared" si="109"/>
        <v>184.23509999999999</v>
      </c>
      <c r="E306" s="18">
        <f t="shared" si="110"/>
        <v>1124.0259735</v>
      </c>
      <c r="F306" s="18">
        <v>1608</v>
      </c>
      <c r="G306" s="18">
        <v>944</v>
      </c>
      <c r="H306" s="13">
        <f t="shared" si="111"/>
        <v>2363.6365056</v>
      </c>
      <c r="I306" s="13">
        <f t="shared" si="112"/>
        <v>1414.774025312</v>
      </c>
      <c r="J306" s="19">
        <f t="shared" si="119"/>
        <v>3.759900000000016</v>
      </c>
      <c r="K306">
        <f t="shared" si="119"/>
        <v>0</v>
      </c>
      <c r="L306">
        <f t="shared" si="117"/>
        <v>3.9048128125000171E-2</v>
      </c>
      <c r="M306" s="9">
        <f t="shared" si="113"/>
        <v>1.3016042708333391</v>
      </c>
      <c r="N306" s="9">
        <f t="shared" si="118"/>
        <v>4.6857753750000208</v>
      </c>
      <c r="O306">
        <f t="shared" si="120"/>
        <v>0</v>
      </c>
      <c r="P306">
        <f t="shared" si="120"/>
        <v>0</v>
      </c>
      <c r="Q306">
        <f t="shared" si="114"/>
        <v>0</v>
      </c>
      <c r="R306" s="9">
        <f t="shared" si="115"/>
        <v>0</v>
      </c>
      <c r="S306" s="9">
        <f t="shared" si="116"/>
        <v>0</v>
      </c>
      <c r="V306" s="10"/>
    </row>
    <row r="307" spans="2:22" ht="20">
      <c r="B307" s="22">
        <v>288</v>
      </c>
      <c r="C307" s="22">
        <v>752</v>
      </c>
      <c r="D307" s="18">
        <f t="shared" si="109"/>
        <v>180.18846720000002</v>
      </c>
      <c r="E307" s="18">
        <f t="shared" si="110"/>
        <v>1127.023376096</v>
      </c>
      <c r="F307" s="18">
        <v>1608</v>
      </c>
      <c r="G307" s="18">
        <v>944</v>
      </c>
      <c r="H307" s="13">
        <f t="shared" si="111"/>
        <v>2363.6365056</v>
      </c>
      <c r="I307" s="13">
        <f t="shared" si="112"/>
        <v>1414.774025312</v>
      </c>
      <c r="J307" s="19">
        <f t="shared" si="119"/>
        <v>4.0466327999999692</v>
      </c>
      <c r="K307">
        <f t="shared" si="119"/>
        <v>-2.997402596000029</v>
      </c>
      <c r="L307">
        <f t="shared" si="117"/>
        <v>8.9594009281196679E-2</v>
      </c>
      <c r="M307" s="9">
        <f t="shared" si="113"/>
        <v>2.9864669760398894</v>
      </c>
      <c r="N307" s="9">
        <f t="shared" si="118"/>
        <v>10.751281113743602</v>
      </c>
      <c r="O307">
        <f t="shared" si="120"/>
        <v>0</v>
      </c>
      <c r="P307">
        <f t="shared" si="120"/>
        <v>0</v>
      </c>
      <c r="Q307">
        <f t="shared" si="114"/>
        <v>0</v>
      </c>
      <c r="R307" s="9">
        <f t="shared" si="115"/>
        <v>0</v>
      </c>
      <c r="S307" s="9">
        <f t="shared" si="116"/>
        <v>0</v>
      </c>
      <c r="V307" s="10"/>
    </row>
    <row r="308" spans="2:22" ht="20">
      <c r="B308" s="22">
        <v>286</v>
      </c>
      <c r="C308" s="22">
        <v>754</v>
      </c>
      <c r="D308" s="18">
        <f t="shared" si="109"/>
        <v>178.65241680000003</v>
      </c>
      <c r="E308" s="18">
        <f t="shared" si="110"/>
        <v>1130.020778692</v>
      </c>
      <c r="F308" s="18">
        <v>1608</v>
      </c>
      <c r="G308" s="18">
        <v>944</v>
      </c>
      <c r="H308" s="13">
        <f t="shared" si="111"/>
        <v>2363.6365056</v>
      </c>
      <c r="I308" s="13">
        <f t="shared" si="112"/>
        <v>1414.774025312</v>
      </c>
      <c r="J308" s="19">
        <f t="shared" si="119"/>
        <v>1.5360503999999935</v>
      </c>
      <c r="K308">
        <f t="shared" si="119"/>
        <v>-2.997402596000029</v>
      </c>
      <c r="L308">
        <f t="shared" si="117"/>
        <v>8.0717950540642527E-2</v>
      </c>
      <c r="M308" s="9">
        <f t="shared" si="113"/>
        <v>2.6905983513547511</v>
      </c>
      <c r="N308" s="9">
        <f t="shared" si="118"/>
        <v>9.6861540648771047</v>
      </c>
      <c r="O308">
        <f t="shared" si="120"/>
        <v>0</v>
      </c>
      <c r="P308">
        <f t="shared" si="120"/>
        <v>0</v>
      </c>
      <c r="Q308">
        <f t="shared" si="114"/>
        <v>0</v>
      </c>
      <c r="R308" s="9">
        <f t="shared" si="115"/>
        <v>0</v>
      </c>
      <c r="S308" s="9">
        <f t="shared" si="116"/>
        <v>0</v>
      </c>
      <c r="V308" s="10"/>
    </row>
    <row r="309" spans="2:22" ht="20">
      <c r="B309" s="22">
        <v>280</v>
      </c>
      <c r="C309" s="22">
        <v>758</v>
      </c>
      <c r="D309" s="18">
        <f t="shared" si="109"/>
        <v>174.34692800000002</v>
      </c>
      <c r="E309" s="18">
        <f t="shared" si="110"/>
        <v>1136.0155838840001</v>
      </c>
      <c r="F309" s="18">
        <v>1608</v>
      </c>
      <c r="G309" s="18">
        <v>944</v>
      </c>
      <c r="H309" s="13">
        <f t="shared" si="111"/>
        <v>2363.6365056</v>
      </c>
      <c r="I309" s="13">
        <f t="shared" si="112"/>
        <v>1414.774025312</v>
      </c>
      <c r="J309" s="19">
        <f t="shared" si="119"/>
        <v>4.3054888000000062</v>
      </c>
      <c r="K309">
        <f t="shared" si="119"/>
        <v>-5.994805192000058</v>
      </c>
      <c r="L309">
        <f t="shared" si="117"/>
        <v>0.1644475184776038</v>
      </c>
      <c r="M309" s="9">
        <f t="shared" si="113"/>
        <v>5.4815839492534604</v>
      </c>
      <c r="N309" s="9">
        <f t="shared" si="118"/>
        <v>19.733702217312459</v>
      </c>
      <c r="O309">
        <f t="shared" si="120"/>
        <v>0</v>
      </c>
      <c r="P309">
        <f t="shared" si="120"/>
        <v>0</v>
      </c>
      <c r="Q309">
        <f t="shared" si="114"/>
        <v>0</v>
      </c>
      <c r="R309" s="9">
        <f t="shared" si="115"/>
        <v>0</v>
      </c>
      <c r="S309" s="9">
        <f t="shared" si="116"/>
        <v>0</v>
      </c>
      <c r="V309" s="10"/>
    </row>
    <row r="310" spans="2:22" ht="20">
      <c r="B310" s="22">
        <v>274</v>
      </c>
      <c r="C310" s="22">
        <v>759</v>
      </c>
      <c r="D310" s="18">
        <f t="shared" si="109"/>
        <v>170.47452520000002</v>
      </c>
      <c r="E310" s="18">
        <f t="shared" si="110"/>
        <v>1137.5142851820001</v>
      </c>
      <c r="F310" s="18">
        <v>1608</v>
      </c>
      <c r="G310" s="18">
        <v>944</v>
      </c>
      <c r="H310" s="13">
        <f t="shared" si="111"/>
        <v>2363.6365056</v>
      </c>
      <c r="I310" s="13">
        <f t="shared" si="112"/>
        <v>1414.774025312</v>
      </c>
      <c r="J310" s="19">
        <f t="shared" si="119"/>
        <v>3.8724028000000033</v>
      </c>
      <c r="K310">
        <f t="shared" si="119"/>
        <v>-1.4987012980000145</v>
      </c>
      <c r="L310">
        <f t="shared" si="117"/>
        <v>5.6414486966793381E-2</v>
      </c>
      <c r="M310" s="9">
        <f t="shared" si="113"/>
        <v>1.8804828988931126</v>
      </c>
      <c r="N310" s="9">
        <f t="shared" si="118"/>
        <v>6.7697384360152055</v>
      </c>
      <c r="O310">
        <f t="shared" si="120"/>
        <v>0</v>
      </c>
      <c r="P310">
        <f t="shared" si="120"/>
        <v>0</v>
      </c>
      <c r="Q310">
        <f t="shared" si="114"/>
        <v>0</v>
      </c>
      <c r="R310" s="9">
        <f t="shared" si="115"/>
        <v>0</v>
      </c>
      <c r="S310" s="9">
        <f t="shared" si="116"/>
        <v>0</v>
      </c>
      <c r="V310" s="10"/>
    </row>
    <row r="311" spans="2:22" ht="20">
      <c r="B311" s="22">
        <v>270</v>
      </c>
      <c r="C311" s="22">
        <v>762</v>
      </c>
      <c r="D311" s="18">
        <f t="shared" si="109"/>
        <v>167.582628</v>
      </c>
      <c r="E311" s="18">
        <f t="shared" si="110"/>
        <v>1142.0103890760001</v>
      </c>
      <c r="F311" s="18">
        <v>1608</v>
      </c>
      <c r="G311" s="18">
        <v>944</v>
      </c>
      <c r="H311" s="13">
        <f t="shared" si="111"/>
        <v>2363.6365056</v>
      </c>
      <c r="I311" s="13">
        <f t="shared" si="112"/>
        <v>1414.774025312</v>
      </c>
      <c r="J311" s="19">
        <f t="shared" si="119"/>
        <v>2.8918972000000167</v>
      </c>
      <c r="K311">
        <f t="shared" si="119"/>
        <v>-4.4961038940000435</v>
      </c>
      <c r="L311">
        <f t="shared" si="117"/>
        <v>0.12242977486920695</v>
      </c>
      <c r="M311" s="9">
        <f t="shared" si="113"/>
        <v>4.0809924956402313</v>
      </c>
      <c r="N311" s="9">
        <f t="shared" si="118"/>
        <v>14.691572984304832</v>
      </c>
      <c r="O311">
        <f t="shared" si="120"/>
        <v>0</v>
      </c>
      <c r="P311">
        <f t="shared" si="120"/>
        <v>0</v>
      </c>
      <c r="Q311">
        <f t="shared" si="114"/>
        <v>0</v>
      </c>
      <c r="R311" s="9">
        <f t="shared" si="115"/>
        <v>0</v>
      </c>
      <c r="S311" s="9">
        <f t="shared" si="116"/>
        <v>0</v>
      </c>
      <c r="V311" s="10"/>
    </row>
    <row r="312" spans="2:22" ht="20">
      <c r="B312" s="22">
        <v>264</v>
      </c>
      <c r="C312" s="22">
        <v>764</v>
      </c>
      <c r="D312" s="18">
        <f t="shared" si="109"/>
        <v>163.59573120000002</v>
      </c>
      <c r="E312" s="18">
        <f t="shared" si="110"/>
        <v>1145.0077916719999</v>
      </c>
      <c r="F312" s="18">
        <v>1608</v>
      </c>
      <c r="G312" s="18">
        <v>944</v>
      </c>
      <c r="H312" s="13">
        <f t="shared" si="111"/>
        <v>2363.6365056</v>
      </c>
      <c r="I312" s="13">
        <f t="shared" si="112"/>
        <v>1414.774025312</v>
      </c>
      <c r="J312" s="19">
        <f t="shared" si="119"/>
        <v>3.9868967999999825</v>
      </c>
      <c r="K312">
        <f t="shared" si="119"/>
        <v>-2.9974025959998016</v>
      </c>
      <c r="L312">
        <f t="shared" si="117"/>
        <v>8.9304686112050349E-2</v>
      </c>
      <c r="M312" s="9">
        <f t="shared" si="113"/>
        <v>2.9768228704016781</v>
      </c>
      <c r="N312" s="9">
        <f t="shared" si="118"/>
        <v>10.716562333446042</v>
      </c>
      <c r="O312">
        <f t="shared" si="120"/>
        <v>0</v>
      </c>
      <c r="P312">
        <f t="shared" si="120"/>
        <v>0</v>
      </c>
      <c r="Q312">
        <f t="shared" si="114"/>
        <v>0</v>
      </c>
      <c r="R312" s="9">
        <f t="shared" si="115"/>
        <v>0</v>
      </c>
      <c r="S312" s="9">
        <f t="shared" si="116"/>
        <v>0</v>
      </c>
      <c r="V312" s="10"/>
    </row>
    <row r="313" spans="2:22" ht="20">
      <c r="B313" s="22">
        <v>259</v>
      </c>
      <c r="C313" s="22">
        <v>767</v>
      </c>
      <c r="D313" s="18">
        <f t="shared" si="109"/>
        <v>160.11053659999999</v>
      </c>
      <c r="E313" s="18">
        <f t="shared" si="110"/>
        <v>1149.503895566</v>
      </c>
      <c r="F313" s="18">
        <v>1608</v>
      </c>
      <c r="G313" s="18">
        <v>944</v>
      </c>
      <c r="H313" s="13">
        <f t="shared" si="111"/>
        <v>2363.6365056</v>
      </c>
      <c r="I313" s="13">
        <f t="shared" si="112"/>
        <v>1414.774025312</v>
      </c>
      <c r="J313" s="19">
        <f t="shared" si="119"/>
        <v>3.4851946000000282</v>
      </c>
      <c r="K313">
        <f t="shared" si="119"/>
        <v>-4.4961038940000435</v>
      </c>
      <c r="L313">
        <f t="shared" si="117"/>
        <v>0.12408516257038778</v>
      </c>
      <c r="M313" s="9">
        <f t="shared" si="113"/>
        <v>4.1361720856795925</v>
      </c>
      <c r="N313" s="9">
        <f t="shared" si="118"/>
        <v>14.890219508446533</v>
      </c>
      <c r="O313">
        <f t="shared" si="120"/>
        <v>0</v>
      </c>
      <c r="P313">
        <f t="shared" si="120"/>
        <v>0</v>
      </c>
      <c r="Q313">
        <f t="shared" si="114"/>
        <v>0</v>
      </c>
      <c r="R313" s="9">
        <f t="shared" si="115"/>
        <v>0</v>
      </c>
      <c r="S313" s="9">
        <f t="shared" si="116"/>
        <v>0</v>
      </c>
      <c r="V313" s="10"/>
    </row>
    <row r="314" spans="2:22" ht="20">
      <c r="B314" s="22">
        <v>254</v>
      </c>
      <c r="C314" s="22">
        <v>770</v>
      </c>
      <c r="D314" s="18">
        <f t="shared" si="109"/>
        <v>156.64027600000003</v>
      </c>
      <c r="E314" s="18">
        <f t="shared" si="110"/>
        <v>1153.99999946</v>
      </c>
      <c r="F314" s="18">
        <v>1608</v>
      </c>
      <c r="G314" s="18">
        <v>944</v>
      </c>
      <c r="H314" s="13">
        <f t="shared" si="111"/>
        <v>2363.6365056</v>
      </c>
      <c r="I314" s="13">
        <f t="shared" si="112"/>
        <v>1414.774025312</v>
      </c>
      <c r="J314" s="19">
        <f t="shared" si="119"/>
        <v>3.4702605999999605</v>
      </c>
      <c r="K314">
        <f t="shared" si="119"/>
        <v>-4.4961038940000435</v>
      </c>
      <c r="L314">
        <f t="shared" si="117"/>
        <v>0.12404001038987081</v>
      </c>
      <c r="M314" s="9">
        <f t="shared" si="113"/>
        <v>4.1346670129956937</v>
      </c>
      <c r="N314" s="9">
        <f t="shared" si="118"/>
        <v>14.884801246784498</v>
      </c>
      <c r="O314">
        <f t="shared" si="120"/>
        <v>0</v>
      </c>
      <c r="P314">
        <f t="shared" si="120"/>
        <v>0</v>
      </c>
      <c r="Q314">
        <f t="shared" si="114"/>
        <v>0</v>
      </c>
      <c r="R314" s="9">
        <f t="shared" si="115"/>
        <v>0</v>
      </c>
      <c r="S314" s="9">
        <f t="shared" si="116"/>
        <v>0</v>
      </c>
      <c r="V314" s="10"/>
    </row>
    <row r="315" spans="2:22" ht="20">
      <c r="B315" s="22">
        <v>250</v>
      </c>
      <c r="C315" s="22">
        <v>772</v>
      </c>
      <c r="D315" s="18">
        <f t="shared" si="109"/>
        <v>153.9246</v>
      </c>
      <c r="E315" s="18">
        <f t="shared" si="110"/>
        <v>1156.9974020560001</v>
      </c>
      <c r="F315" s="18">
        <v>1608</v>
      </c>
      <c r="G315" s="18">
        <v>944</v>
      </c>
      <c r="H315" s="13">
        <f t="shared" si="111"/>
        <v>2363.6365056</v>
      </c>
      <c r="I315" s="13">
        <f t="shared" si="112"/>
        <v>1414.774025312</v>
      </c>
      <c r="J315" s="19">
        <f t="shared" si="119"/>
        <v>2.7156760000000304</v>
      </c>
      <c r="K315">
        <f t="shared" si="119"/>
        <v>-2.997402596000029</v>
      </c>
      <c r="L315">
        <f t="shared" si="117"/>
        <v>8.400201080122642E-2</v>
      </c>
      <c r="M315" s="9">
        <f t="shared" si="113"/>
        <v>2.8000670267075476</v>
      </c>
      <c r="N315" s="9">
        <f t="shared" si="118"/>
        <v>10.080241296147172</v>
      </c>
      <c r="O315">
        <f t="shared" si="120"/>
        <v>0</v>
      </c>
      <c r="P315">
        <f t="shared" si="120"/>
        <v>0</v>
      </c>
      <c r="Q315">
        <f t="shared" si="114"/>
        <v>0</v>
      </c>
      <c r="R315" s="9">
        <f t="shared" si="115"/>
        <v>0</v>
      </c>
      <c r="S315" s="9">
        <f t="shared" si="116"/>
        <v>0</v>
      </c>
      <c r="V315" s="10"/>
    </row>
    <row r="316" spans="2:22" ht="20">
      <c r="B316" s="22">
        <v>244</v>
      </c>
      <c r="C316" s="22">
        <v>774</v>
      </c>
      <c r="D316" s="18">
        <f t="shared" si="109"/>
        <v>149.98748319999999</v>
      </c>
      <c r="E316" s="18">
        <f t="shared" si="110"/>
        <v>1159.9948046520001</v>
      </c>
      <c r="F316" s="18">
        <v>1608</v>
      </c>
      <c r="G316" s="18">
        <v>944</v>
      </c>
      <c r="H316" s="13">
        <f t="shared" si="111"/>
        <v>2363.6365056</v>
      </c>
      <c r="I316" s="13">
        <f t="shared" si="112"/>
        <v>1414.774025312</v>
      </c>
      <c r="J316" s="19">
        <f t="shared" si="119"/>
        <v>3.9371168000000125</v>
      </c>
      <c r="K316">
        <f t="shared" si="119"/>
        <v>-2.997402596000029</v>
      </c>
      <c r="L316">
        <f t="shared" si="117"/>
        <v>8.906616651511863E-2</v>
      </c>
      <c r="M316" s="9">
        <f t="shared" si="113"/>
        <v>2.9688722171706208</v>
      </c>
      <c r="N316" s="9">
        <f t="shared" si="118"/>
        <v>10.687939981814235</v>
      </c>
      <c r="O316">
        <f t="shared" si="120"/>
        <v>0</v>
      </c>
      <c r="P316">
        <f t="shared" si="120"/>
        <v>0</v>
      </c>
      <c r="Q316">
        <f t="shared" si="114"/>
        <v>0</v>
      </c>
      <c r="R316" s="9">
        <f t="shared" si="115"/>
        <v>0</v>
      </c>
      <c r="S316" s="9">
        <f t="shared" si="116"/>
        <v>0</v>
      </c>
      <c r="V316" s="10"/>
    </row>
    <row r="317" spans="2:22" ht="20">
      <c r="B317" s="22">
        <v>238</v>
      </c>
      <c r="C317" s="22">
        <v>776</v>
      </c>
      <c r="D317" s="18">
        <f t="shared" si="109"/>
        <v>146.06231360000001</v>
      </c>
      <c r="E317" s="18">
        <f t="shared" si="110"/>
        <v>1162.9922072479999</v>
      </c>
      <c r="F317" s="18">
        <v>1608</v>
      </c>
      <c r="G317" s="18">
        <v>944</v>
      </c>
      <c r="H317" s="13">
        <f t="shared" si="111"/>
        <v>2363.6365056</v>
      </c>
      <c r="I317" s="13">
        <f t="shared" si="112"/>
        <v>1414.774025312</v>
      </c>
      <c r="J317" s="19">
        <f t="shared" si="119"/>
        <v>3.9251695999999754</v>
      </c>
      <c r="K317">
        <f t="shared" si="119"/>
        <v>-2.9974025959998016</v>
      </c>
      <c r="L317">
        <f t="shared" si="117"/>
        <v>8.9009273517310139E-2</v>
      </c>
      <c r="M317" s="9">
        <f t="shared" si="113"/>
        <v>2.9669757839103377</v>
      </c>
      <c r="N317" s="9">
        <f t="shared" si="118"/>
        <v>10.681112822077216</v>
      </c>
      <c r="O317">
        <f t="shared" si="120"/>
        <v>0</v>
      </c>
      <c r="P317">
        <f t="shared" si="120"/>
        <v>0</v>
      </c>
      <c r="Q317">
        <f t="shared" si="114"/>
        <v>0</v>
      </c>
      <c r="R317" s="9">
        <f t="shared" si="115"/>
        <v>0</v>
      </c>
      <c r="S317" s="9">
        <f t="shared" si="116"/>
        <v>0</v>
      </c>
      <c r="V317" s="10"/>
    </row>
    <row r="318" spans="2:22" ht="20">
      <c r="B318" s="22">
        <v>232</v>
      </c>
      <c r="C318" s="22">
        <v>778</v>
      </c>
      <c r="D318" s="18">
        <f t="shared" si="109"/>
        <v>142.14909120000002</v>
      </c>
      <c r="E318" s="18">
        <f t="shared" si="110"/>
        <v>1165.9896098439999</v>
      </c>
      <c r="F318" s="18">
        <v>1608</v>
      </c>
      <c r="G318" s="18">
        <v>944</v>
      </c>
      <c r="H318" s="13">
        <f t="shared" si="111"/>
        <v>2363.6365056</v>
      </c>
      <c r="I318" s="13">
        <f t="shared" si="112"/>
        <v>1414.774025312</v>
      </c>
      <c r="J318" s="19">
        <f t="shared" si="119"/>
        <v>3.9132223999999951</v>
      </c>
      <c r="K318">
        <f t="shared" si="119"/>
        <v>-2.997402596000029</v>
      </c>
      <c r="L318">
        <f t="shared" si="117"/>
        <v>8.8952517201549244E-2</v>
      </c>
      <c r="M318" s="9">
        <f t="shared" si="113"/>
        <v>2.9650839067183079</v>
      </c>
      <c r="N318" s="9">
        <f t="shared" si="118"/>
        <v>10.674302064185909</v>
      </c>
      <c r="O318">
        <f t="shared" si="120"/>
        <v>0</v>
      </c>
      <c r="P318">
        <f t="shared" si="120"/>
        <v>0</v>
      </c>
      <c r="Q318">
        <f t="shared" si="114"/>
        <v>0</v>
      </c>
      <c r="R318" s="9">
        <f t="shared" si="115"/>
        <v>0</v>
      </c>
      <c r="S318" s="9">
        <f t="shared" si="116"/>
        <v>0</v>
      </c>
      <c r="V318" s="10"/>
    </row>
    <row r="319" spans="2:22" ht="20">
      <c r="B319" s="22">
        <v>226</v>
      </c>
      <c r="C319" s="22">
        <v>778</v>
      </c>
      <c r="D319" s="18">
        <f t="shared" si="109"/>
        <v>138.47282160000003</v>
      </c>
      <c r="E319" s="18">
        <f t="shared" si="110"/>
        <v>1165.9896098439999</v>
      </c>
      <c r="F319" s="18">
        <v>1608</v>
      </c>
      <c r="G319" s="18">
        <v>944</v>
      </c>
      <c r="H319" s="13">
        <f t="shared" si="111"/>
        <v>2363.6365056</v>
      </c>
      <c r="I319" s="13">
        <f t="shared" si="112"/>
        <v>1414.774025312</v>
      </c>
      <c r="J319" s="19">
        <f t="shared" si="119"/>
        <v>3.6762695999999835</v>
      </c>
      <c r="K319">
        <f t="shared" si="119"/>
        <v>0</v>
      </c>
      <c r="L319">
        <f t="shared" si="117"/>
        <v>3.8179591574999831E-2</v>
      </c>
      <c r="M319" s="9">
        <f t="shared" si="113"/>
        <v>1.2726530524999942</v>
      </c>
      <c r="N319" s="9">
        <f t="shared" si="118"/>
        <v>4.5815509889999788</v>
      </c>
      <c r="O319">
        <f t="shared" si="120"/>
        <v>0</v>
      </c>
      <c r="P319">
        <f t="shared" si="120"/>
        <v>0</v>
      </c>
      <c r="Q319">
        <f t="shared" si="114"/>
        <v>0</v>
      </c>
      <c r="R319" s="9">
        <f t="shared" si="115"/>
        <v>0</v>
      </c>
      <c r="S319" s="9">
        <f t="shared" si="116"/>
        <v>0</v>
      </c>
      <c r="V319" s="10"/>
    </row>
    <row r="320" spans="2:22" ht="20">
      <c r="B320" s="22">
        <v>222</v>
      </c>
      <c r="C320" s="22">
        <v>780</v>
      </c>
      <c r="D320" s="18">
        <f t="shared" si="109"/>
        <v>135.800952</v>
      </c>
      <c r="E320" s="18">
        <f t="shared" si="110"/>
        <v>1168.9870124399999</v>
      </c>
      <c r="F320" s="18">
        <v>1608</v>
      </c>
      <c r="G320" s="18">
        <v>944</v>
      </c>
      <c r="H320" s="13">
        <f t="shared" si="111"/>
        <v>2363.6365056</v>
      </c>
      <c r="I320" s="13">
        <f t="shared" si="112"/>
        <v>1414.774025312</v>
      </c>
      <c r="J320" s="19">
        <f t="shared" si="119"/>
        <v>2.6718696000000364</v>
      </c>
      <c r="K320">
        <f t="shared" si="119"/>
        <v>-2.997402596000029</v>
      </c>
      <c r="L320">
        <f t="shared" si="117"/>
        <v>8.3850358537290545E-2</v>
      </c>
      <c r="M320" s="9">
        <f t="shared" si="113"/>
        <v>2.7950119512430178</v>
      </c>
      <c r="N320" s="9">
        <f t="shared" si="118"/>
        <v>10.062043024474864</v>
      </c>
      <c r="O320">
        <f t="shared" si="120"/>
        <v>0</v>
      </c>
      <c r="P320">
        <f t="shared" si="120"/>
        <v>0</v>
      </c>
      <c r="Q320">
        <f t="shared" si="114"/>
        <v>0</v>
      </c>
      <c r="R320" s="9">
        <f t="shared" si="115"/>
        <v>0</v>
      </c>
      <c r="S320" s="9">
        <f t="shared" si="116"/>
        <v>0</v>
      </c>
      <c r="V320" s="10"/>
    </row>
    <row r="321" spans="2:22" ht="20">
      <c r="B321" s="22">
        <v>218</v>
      </c>
      <c r="C321" s="22">
        <v>782</v>
      </c>
      <c r="D321" s="18">
        <f t="shared" si="109"/>
        <v>133.13704720000001</v>
      </c>
      <c r="E321" s="18">
        <f t="shared" si="110"/>
        <v>1171.984415036</v>
      </c>
      <c r="F321" s="18">
        <v>1608</v>
      </c>
      <c r="G321" s="18">
        <v>944</v>
      </c>
      <c r="H321" s="13">
        <f t="shared" si="111"/>
        <v>2363.6365056</v>
      </c>
      <c r="I321" s="13">
        <f t="shared" si="112"/>
        <v>1414.774025312</v>
      </c>
      <c r="J321" s="19">
        <f t="shared" si="119"/>
        <v>2.6639047999999832</v>
      </c>
      <c r="K321">
        <f t="shared" si="119"/>
        <v>-2.997402596000029</v>
      </c>
      <c r="L321">
        <f t="shared" si="117"/>
        <v>8.3823021209129087E-2</v>
      </c>
      <c r="M321" s="9">
        <f t="shared" si="113"/>
        <v>2.7941007069709696</v>
      </c>
      <c r="N321" s="9">
        <f t="shared" si="118"/>
        <v>10.05876254509549</v>
      </c>
      <c r="O321">
        <f t="shared" si="120"/>
        <v>0</v>
      </c>
      <c r="P321">
        <f t="shared" si="120"/>
        <v>0</v>
      </c>
      <c r="Q321">
        <f t="shared" si="114"/>
        <v>0</v>
      </c>
      <c r="R321" s="9">
        <f t="shared" si="115"/>
        <v>0</v>
      </c>
      <c r="S321" s="9">
        <f t="shared" si="116"/>
        <v>0</v>
      </c>
      <c r="V321" s="10"/>
    </row>
    <row r="322" spans="2:22" ht="20">
      <c r="B322" s="22">
        <v>210</v>
      </c>
      <c r="C322" s="22">
        <v>786</v>
      </c>
      <c r="D322" s="18">
        <f t="shared" si="109"/>
        <v>127.83313200000001</v>
      </c>
      <c r="E322" s="18">
        <f t="shared" si="110"/>
        <v>1177.979220228</v>
      </c>
      <c r="F322" s="18">
        <v>1608</v>
      </c>
      <c r="G322" s="18">
        <v>944</v>
      </c>
      <c r="H322" s="13">
        <f t="shared" si="111"/>
        <v>2363.6365056</v>
      </c>
      <c r="I322" s="13">
        <f t="shared" si="112"/>
        <v>1414.774025312</v>
      </c>
      <c r="J322" s="19">
        <f t="shared" si="119"/>
        <v>5.3039152000000058</v>
      </c>
      <c r="K322">
        <f t="shared" si="119"/>
        <v>-5.994805192000058</v>
      </c>
      <c r="L322">
        <f t="shared" si="117"/>
        <v>0.16756430323521196</v>
      </c>
      <c r="M322" s="9">
        <f t="shared" si="113"/>
        <v>5.5854767745070655</v>
      </c>
      <c r="N322" s="9">
        <f t="shared" si="118"/>
        <v>20.107716388225437</v>
      </c>
      <c r="O322">
        <f t="shared" si="120"/>
        <v>0</v>
      </c>
      <c r="P322">
        <f t="shared" si="120"/>
        <v>0</v>
      </c>
      <c r="Q322">
        <f t="shared" si="114"/>
        <v>0</v>
      </c>
      <c r="R322" s="9">
        <f t="shared" si="115"/>
        <v>0</v>
      </c>
      <c r="S322" s="9">
        <f t="shared" si="116"/>
        <v>0</v>
      </c>
      <c r="V322" s="10"/>
    </row>
    <row r="323" spans="2:22" ht="20">
      <c r="B323" s="22">
        <v>206</v>
      </c>
      <c r="C323" s="22">
        <v>786</v>
      </c>
      <c r="D323" s="18">
        <f t="shared" si="109"/>
        <v>125.39821520000001</v>
      </c>
      <c r="E323" s="18">
        <f t="shared" si="110"/>
        <v>1177.979220228</v>
      </c>
      <c r="F323" s="18">
        <v>1608</v>
      </c>
      <c r="G323" s="18">
        <v>944</v>
      </c>
      <c r="H323" s="13">
        <f t="shared" si="111"/>
        <v>2363.6365056</v>
      </c>
      <c r="I323" s="13">
        <f t="shared" si="112"/>
        <v>1414.774025312</v>
      </c>
      <c r="J323" s="19">
        <f t="shared" si="119"/>
        <v>2.4349167999999963</v>
      </c>
      <c r="K323">
        <f t="shared" si="119"/>
        <v>0</v>
      </c>
      <c r="L323">
        <f t="shared" si="117"/>
        <v>2.5287625516666631E-2</v>
      </c>
      <c r="M323" s="9">
        <f t="shared" si="113"/>
        <v>0.84292085055555432</v>
      </c>
      <c r="N323" s="9">
        <f t="shared" si="118"/>
        <v>3.0345150619999957</v>
      </c>
      <c r="O323">
        <f t="shared" si="120"/>
        <v>0</v>
      </c>
      <c r="P323">
        <f t="shared" si="120"/>
        <v>0</v>
      </c>
      <c r="Q323">
        <f t="shared" si="114"/>
        <v>0</v>
      </c>
      <c r="R323" s="9">
        <f t="shared" si="115"/>
        <v>0</v>
      </c>
      <c r="S323" s="9">
        <f t="shared" si="116"/>
        <v>0</v>
      </c>
      <c r="V323" s="10"/>
    </row>
    <row r="324" spans="2:22" ht="20">
      <c r="B324" s="22">
        <v>200</v>
      </c>
      <c r="C324" s="22">
        <v>788</v>
      </c>
      <c r="D324" s="18">
        <f t="shared" ref="D324:D387" si="121">IF(B324&gt;=$A$24,B324+($A$14*B324*C324),B324-($A$14*B324*C324))</f>
        <v>121.54672000000001</v>
      </c>
      <c r="E324" s="18">
        <f t="shared" ref="E324:E387" si="122">C324+($A$16*C324)</f>
        <v>1180.9766228240001</v>
      </c>
      <c r="F324" s="18">
        <v>1608</v>
      </c>
      <c r="G324" s="18">
        <v>944</v>
      </c>
      <c r="H324" s="13">
        <f t="shared" ref="H324:H387" si="123">IF(F324&gt;=$A$24,F324+($A$14*F324*G324),F324-($A$14*F324*G324))</f>
        <v>2363.6365056</v>
      </c>
      <c r="I324" s="13">
        <f t="shared" ref="I324:I387" si="124">G324+($A$16*G324)</f>
        <v>1414.774025312</v>
      </c>
      <c r="J324" s="19">
        <f t="shared" si="119"/>
        <v>3.8514952000000022</v>
      </c>
      <c r="K324">
        <f t="shared" si="119"/>
        <v>-2.997402596000029</v>
      </c>
      <c r="L324">
        <f t="shared" si="117"/>
        <v>8.8661463621864237E-2</v>
      </c>
      <c r="M324" s="9">
        <f t="shared" si="113"/>
        <v>2.955382120728808</v>
      </c>
      <c r="N324" s="9">
        <f t="shared" si="118"/>
        <v>10.639375634623709</v>
      </c>
      <c r="O324">
        <f t="shared" si="120"/>
        <v>0</v>
      </c>
      <c r="P324">
        <f t="shared" si="120"/>
        <v>0</v>
      </c>
      <c r="Q324">
        <f t="shared" si="114"/>
        <v>0</v>
      </c>
      <c r="R324" s="9">
        <f t="shared" si="115"/>
        <v>0</v>
      </c>
      <c r="S324" s="9">
        <f t="shared" si="116"/>
        <v>0</v>
      </c>
      <c r="V324" s="10"/>
    </row>
    <row r="325" spans="2:22" ht="20">
      <c r="B325" s="22">
        <v>194</v>
      </c>
      <c r="C325" s="22">
        <v>790</v>
      </c>
      <c r="D325" s="18">
        <f t="shared" si="121"/>
        <v>117.707172</v>
      </c>
      <c r="E325" s="18">
        <f t="shared" si="122"/>
        <v>1183.9740254200001</v>
      </c>
      <c r="F325" s="18">
        <v>1608</v>
      </c>
      <c r="G325" s="18">
        <v>944</v>
      </c>
      <c r="H325" s="13">
        <f t="shared" si="123"/>
        <v>2363.6365056</v>
      </c>
      <c r="I325" s="13">
        <f t="shared" si="124"/>
        <v>1414.774025312</v>
      </c>
      <c r="J325" s="19">
        <f t="shared" si="119"/>
        <v>3.8395480000000077</v>
      </c>
      <c r="K325">
        <f t="shared" si="119"/>
        <v>-2.997402596000029</v>
      </c>
      <c r="L325">
        <f t="shared" si="117"/>
        <v>8.860555596482296E-2</v>
      </c>
      <c r="M325" s="9">
        <f t="shared" si="113"/>
        <v>2.9535185321607651</v>
      </c>
      <c r="N325" s="9">
        <f t="shared" si="118"/>
        <v>10.632666715778754</v>
      </c>
      <c r="O325">
        <f t="shared" si="120"/>
        <v>0</v>
      </c>
      <c r="P325">
        <f t="shared" si="120"/>
        <v>0</v>
      </c>
      <c r="Q325">
        <f t="shared" si="114"/>
        <v>0</v>
      </c>
      <c r="R325" s="9">
        <f t="shared" si="115"/>
        <v>0</v>
      </c>
      <c r="S325" s="9">
        <f t="shared" si="116"/>
        <v>0</v>
      </c>
    </row>
    <row r="326" spans="2:22" ht="20">
      <c r="B326" s="22">
        <v>190</v>
      </c>
      <c r="C326" s="22">
        <v>792</v>
      </c>
      <c r="D326" s="18">
        <f t="shared" si="121"/>
        <v>115.09105600000001</v>
      </c>
      <c r="E326" s="18">
        <f t="shared" si="122"/>
        <v>1186.9714280160001</v>
      </c>
      <c r="F326" s="18">
        <v>1608</v>
      </c>
      <c r="G326" s="18">
        <v>944</v>
      </c>
      <c r="H326" s="13">
        <f t="shared" si="123"/>
        <v>2363.6365056</v>
      </c>
      <c r="I326" s="13">
        <f t="shared" si="124"/>
        <v>1414.774025312</v>
      </c>
      <c r="J326" s="19">
        <f t="shared" si="119"/>
        <v>2.616115999999991</v>
      </c>
      <c r="K326">
        <f t="shared" si="119"/>
        <v>-2.997402596000029</v>
      </c>
      <c r="L326">
        <f t="shared" si="117"/>
        <v>8.3660527161885684E-2</v>
      </c>
      <c r="M326" s="9">
        <f t="shared" ref="M326:M389" si="125">L326*$A$20*1000</f>
        <v>2.7886842387295228</v>
      </c>
      <c r="N326" s="9">
        <f t="shared" si="118"/>
        <v>10.039263259426281</v>
      </c>
      <c r="O326">
        <f t="shared" si="120"/>
        <v>0</v>
      </c>
      <c r="P326">
        <f t="shared" si="120"/>
        <v>0</v>
      </c>
      <c r="Q326">
        <f t="shared" ref="Q326:Q389" si="126">SQRT((O326*$A$6)^2+(P326*$A$12)^2)</f>
        <v>0</v>
      </c>
      <c r="R326" s="9">
        <f t="shared" ref="R326:R389" si="127">Q326*$A$20*1000</f>
        <v>0</v>
      </c>
      <c r="S326" s="9">
        <f t="shared" ref="S326:S389" si="128">R326*$A$22</f>
        <v>0</v>
      </c>
    </row>
    <row r="327" spans="2:22" ht="20">
      <c r="B327" s="22">
        <v>184</v>
      </c>
      <c r="C327" s="22">
        <v>794</v>
      </c>
      <c r="D327" s="18">
        <f t="shared" si="121"/>
        <v>111.27341120000001</v>
      </c>
      <c r="E327" s="18">
        <f t="shared" si="122"/>
        <v>1189.9688306120001</v>
      </c>
      <c r="F327" s="18">
        <v>1608</v>
      </c>
      <c r="G327" s="18">
        <v>944</v>
      </c>
      <c r="H327" s="13">
        <f t="shared" si="123"/>
        <v>2363.6365056</v>
      </c>
      <c r="I327" s="13">
        <f t="shared" si="124"/>
        <v>1414.774025312</v>
      </c>
      <c r="J327" s="19">
        <f t="shared" si="119"/>
        <v>3.8176447999999965</v>
      </c>
      <c r="K327">
        <f t="shared" si="119"/>
        <v>-2.997402596000029</v>
      </c>
      <c r="L327">
        <f t="shared" ref="L327:L390" si="129">SQRT((J327*$A$6)^2+(K327*$A$12)^2)</f>
        <v>8.8503418650752036E-2</v>
      </c>
      <c r="M327" s="9">
        <f t="shared" si="125"/>
        <v>2.9501139550250679</v>
      </c>
      <c r="N327" s="9">
        <f t="shared" ref="N327:N390" si="130">M327*$A$22</f>
        <v>10.620410238090244</v>
      </c>
      <c r="O327">
        <f t="shared" si="120"/>
        <v>0</v>
      </c>
      <c r="P327">
        <f t="shared" si="120"/>
        <v>0</v>
      </c>
      <c r="Q327">
        <f t="shared" si="126"/>
        <v>0</v>
      </c>
      <c r="R327" s="9">
        <f t="shared" si="127"/>
        <v>0</v>
      </c>
      <c r="S327" s="9">
        <f t="shared" si="128"/>
        <v>0</v>
      </c>
    </row>
    <row r="328" spans="2:22" ht="20">
      <c r="B328" s="22">
        <v>178</v>
      </c>
      <c r="C328" s="22">
        <v>796</v>
      </c>
      <c r="D328" s="18">
        <f t="shared" si="121"/>
        <v>107.46771360000001</v>
      </c>
      <c r="E328" s="18">
        <f t="shared" si="122"/>
        <v>1192.9662332079999</v>
      </c>
      <c r="F328" s="18">
        <v>1608</v>
      </c>
      <c r="G328" s="18">
        <v>944</v>
      </c>
      <c r="H328" s="13">
        <f t="shared" si="123"/>
        <v>2363.6365056</v>
      </c>
      <c r="I328" s="13">
        <f t="shared" si="124"/>
        <v>1414.774025312</v>
      </c>
      <c r="J328" s="19">
        <f t="shared" si="119"/>
        <v>3.805697600000002</v>
      </c>
      <c r="K328">
        <f t="shared" si="119"/>
        <v>-2.9974025959998016</v>
      </c>
      <c r="L328">
        <f t="shared" si="129"/>
        <v>8.844790425754763E-2</v>
      </c>
      <c r="M328" s="9">
        <f t="shared" si="125"/>
        <v>2.9482634752515877</v>
      </c>
      <c r="N328" s="9">
        <f t="shared" si="130"/>
        <v>10.613748510905715</v>
      </c>
      <c r="O328">
        <f t="shared" si="120"/>
        <v>0</v>
      </c>
      <c r="P328">
        <f t="shared" si="120"/>
        <v>0</v>
      </c>
      <c r="Q328">
        <f t="shared" si="126"/>
        <v>0</v>
      </c>
      <c r="R328" s="9">
        <f t="shared" si="127"/>
        <v>0</v>
      </c>
      <c r="S328" s="9">
        <f t="shared" si="128"/>
        <v>0</v>
      </c>
    </row>
    <row r="329" spans="2:22" ht="20">
      <c r="B329" s="22">
        <v>174</v>
      </c>
      <c r="C329" s="22">
        <v>800</v>
      </c>
      <c r="D329" s="18">
        <f t="shared" si="121"/>
        <v>104.70624000000001</v>
      </c>
      <c r="E329" s="18">
        <f t="shared" si="122"/>
        <v>1198.9610384</v>
      </c>
      <c r="F329" s="18">
        <v>1608</v>
      </c>
      <c r="G329" s="18">
        <v>944</v>
      </c>
      <c r="H329" s="13">
        <f t="shared" si="123"/>
        <v>2363.6365056</v>
      </c>
      <c r="I329" s="13">
        <f t="shared" si="124"/>
        <v>1414.774025312</v>
      </c>
      <c r="J329" s="19">
        <f t="shared" si="119"/>
        <v>2.7614736000000022</v>
      </c>
      <c r="K329">
        <f t="shared" si="119"/>
        <v>-5.994805192000058</v>
      </c>
      <c r="L329">
        <f t="shared" si="129"/>
        <v>0.16082943225321905</v>
      </c>
      <c r="M329" s="9">
        <f t="shared" si="125"/>
        <v>5.3609810751073015</v>
      </c>
      <c r="N329" s="9">
        <f t="shared" si="130"/>
        <v>19.299531870386286</v>
      </c>
      <c r="O329">
        <f t="shared" si="120"/>
        <v>0</v>
      </c>
      <c r="P329">
        <f t="shared" si="120"/>
        <v>0</v>
      </c>
      <c r="Q329">
        <f t="shared" si="126"/>
        <v>0</v>
      </c>
      <c r="R329" s="9">
        <f t="shared" si="127"/>
        <v>0</v>
      </c>
      <c r="S329" s="9">
        <f t="shared" si="128"/>
        <v>0</v>
      </c>
    </row>
    <row r="330" spans="2:22" ht="20">
      <c r="B330" s="22">
        <v>168</v>
      </c>
      <c r="C330" s="22">
        <v>802</v>
      </c>
      <c r="D330" s="18">
        <f t="shared" si="121"/>
        <v>100.92841920000001</v>
      </c>
      <c r="E330" s="18">
        <f t="shared" si="122"/>
        <v>1201.958440996</v>
      </c>
      <c r="F330" s="18">
        <v>1608</v>
      </c>
      <c r="G330" s="18">
        <v>944</v>
      </c>
      <c r="H330" s="13">
        <f t="shared" si="123"/>
        <v>2363.6365056</v>
      </c>
      <c r="I330" s="13">
        <f t="shared" si="124"/>
        <v>1414.774025312</v>
      </c>
      <c r="J330" s="19">
        <f t="shared" ref="J330:K393" si="131">D329-D330</f>
        <v>3.7778208000000006</v>
      </c>
      <c r="K330">
        <f t="shared" si="131"/>
        <v>-2.997402596000029</v>
      </c>
      <c r="L330">
        <f t="shared" si="129"/>
        <v>8.8318912852719936E-2</v>
      </c>
      <c r="M330" s="9">
        <f t="shared" si="125"/>
        <v>2.9439637617573311</v>
      </c>
      <c r="N330" s="9">
        <f t="shared" si="130"/>
        <v>10.598269542326392</v>
      </c>
      <c r="O330">
        <f t="shared" ref="O330:P393" si="132">H330-H329</f>
        <v>0</v>
      </c>
      <c r="P330">
        <f t="shared" si="132"/>
        <v>0</v>
      </c>
      <c r="Q330">
        <f t="shared" si="126"/>
        <v>0</v>
      </c>
      <c r="R330" s="9">
        <f t="shared" si="127"/>
        <v>0</v>
      </c>
      <c r="S330" s="9">
        <f t="shared" si="128"/>
        <v>0</v>
      </c>
    </row>
    <row r="331" spans="2:22" ht="20">
      <c r="B331" s="22">
        <v>164</v>
      </c>
      <c r="C331" s="22">
        <v>806</v>
      </c>
      <c r="D331" s="18">
        <f t="shared" si="121"/>
        <v>98.198804800000005</v>
      </c>
      <c r="E331" s="18">
        <f t="shared" si="122"/>
        <v>1207.9532461880001</v>
      </c>
      <c r="F331" s="18">
        <v>1608</v>
      </c>
      <c r="G331" s="18">
        <v>944</v>
      </c>
      <c r="H331" s="13">
        <f t="shared" si="123"/>
        <v>2363.6365056</v>
      </c>
      <c r="I331" s="13">
        <f t="shared" si="124"/>
        <v>1414.774025312</v>
      </c>
      <c r="J331" s="19">
        <f t="shared" si="131"/>
        <v>2.7296144000000027</v>
      </c>
      <c r="K331">
        <f t="shared" si="131"/>
        <v>-5.994805192000058</v>
      </c>
      <c r="L331">
        <f t="shared" si="129"/>
        <v>0.1607707610736874</v>
      </c>
      <c r="M331" s="9">
        <f t="shared" si="125"/>
        <v>5.3590253691229135</v>
      </c>
      <c r="N331" s="9">
        <f t="shared" si="130"/>
        <v>19.292491328842488</v>
      </c>
      <c r="O331">
        <f t="shared" si="132"/>
        <v>0</v>
      </c>
      <c r="P331">
        <f t="shared" si="132"/>
        <v>0</v>
      </c>
      <c r="Q331">
        <f t="shared" si="126"/>
        <v>0</v>
      </c>
      <c r="R331" s="9">
        <f t="shared" si="127"/>
        <v>0</v>
      </c>
      <c r="S331" s="9">
        <f t="shared" si="128"/>
        <v>0</v>
      </c>
    </row>
    <row r="332" spans="2:22" ht="20">
      <c r="B332" s="22">
        <v>158</v>
      </c>
      <c r="C332" s="22">
        <v>808</v>
      </c>
      <c r="D332" s="18">
        <f t="shared" si="121"/>
        <v>94.448860800000006</v>
      </c>
      <c r="E332" s="18">
        <f t="shared" si="122"/>
        <v>1210.9506487839999</v>
      </c>
      <c r="F332" s="18">
        <v>1608</v>
      </c>
      <c r="G332" s="18">
        <v>944</v>
      </c>
      <c r="H332" s="13">
        <f t="shared" si="123"/>
        <v>2363.6365056</v>
      </c>
      <c r="I332" s="13">
        <f t="shared" si="124"/>
        <v>1414.774025312</v>
      </c>
      <c r="J332" s="19">
        <f t="shared" si="131"/>
        <v>3.7499439999999993</v>
      </c>
      <c r="K332">
        <f t="shared" si="131"/>
        <v>-2.9974025959998016</v>
      </c>
      <c r="L332">
        <f t="shared" si="129"/>
        <v>8.8190683192880773E-2</v>
      </c>
      <c r="M332" s="9">
        <f t="shared" si="125"/>
        <v>2.9396894397626925</v>
      </c>
      <c r="N332" s="9">
        <f t="shared" si="130"/>
        <v>10.582881983145693</v>
      </c>
      <c r="O332">
        <f t="shared" si="132"/>
        <v>0</v>
      </c>
      <c r="P332">
        <f t="shared" si="132"/>
        <v>0</v>
      </c>
      <c r="Q332">
        <f t="shared" si="126"/>
        <v>0</v>
      </c>
      <c r="R332" s="9">
        <f t="shared" si="127"/>
        <v>0</v>
      </c>
      <c r="S332" s="9">
        <f t="shared" si="128"/>
        <v>0</v>
      </c>
    </row>
    <row r="333" spans="2:22" ht="20">
      <c r="B333" s="22">
        <v>152</v>
      </c>
      <c r="C333" s="22">
        <v>810</v>
      </c>
      <c r="D333" s="18">
        <f t="shared" si="121"/>
        <v>90.710864000000001</v>
      </c>
      <c r="E333" s="18">
        <f t="shared" si="122"/>
        <v>1213.9480513799999</v>
      </c>
      <c r="F333" s="18">
        <v>1608</v>
      </c>
      <c r="G333" s="18">
        <v>944</v>
      </c>
      <c r="H333" s="13">
        <f t="shared" si="123"/>
        <v>2363.6365056</v>
      </c>
      <c r="I333" s="13">
        <f t="shared" si="124"/>
        <v>1414.774025312</v>
      </c>
      <c r="J333" s="19">
        <f t="shared" si="131"/>
        <v>3.7379968000000048</v>
      </c>
      <c r="K333">
        <f t="shared" si="131"/>
        <v>-2.997402596000029</v>
      </c>
      <c r="L333">
        <f t="shared" si="129"/>
        <v>8.8135961636261223E-2</v>
      </c>
      <c r="M333" s="9">
        <f t="shared" si="125"/>
        <v>2.937865387875374</v>
      </c>
      <c r="N333" s="9">
        <f t="shared" si="130"/>
        <v>10.576315396351347</v>
      </c>
      <c r="O333">
        <f t="shared" si="132"/>
        <v>0</v>
      </c>
      <c r="P333">
        <f t="shared" si="132"/>
        <v>0</v>
      </c>
      <c r="Q333">
        <f t="shared" si="126"/>
        <v>0</v>
      </c>
      <c r="R333" s="9">
        <f t="shared" si="127"/>
        <v>0</v>
      </c>
      <c r="S333" s="9">
        <f t="shared" si="128"/>
        <v>0</v>
      </c>
    </row>
    <row r="334" spans="2:22" ht="20">
      <c r="B334" s="22">
        <v>146</v>
      </c>
      <c r="C334" s="22">
        <v>812</v>
      </c>
      <c r="D334" s="18">
        <f t="shared" si="121"/>
        <v>86.984814400000005</v>
      </c>
      <c r="E334" s="18">
        <f t="shared" si="122"/>
        <v>1216.945453976</v>
      </c>
      <c r="F334" s="18">
        <v>1608</v>
      </c>
      <c r="G334" s="18">
        <v>944</v>
      </c>
      <c r="H334" s="13">
        <f t="shared" si="123"/>
        <v>2363.6365056</v>
      </c>
      <c r="I334" s="13">
        <f t="shared" si="124"/>
        <v>1414.774025312</v>
      </c>
      <c r="J334" s="19">
        <f t="shared" si="131"/>
        <v>3.7260495999999961</v>
      </c>
      <c r="K334">
        <f t="shared" si="131"/>
        <v>-2.997402596000029</v>
      </c>
      <c r="L334">
        <f t="shared" si="129"/>
        <v>8.8081380865079231E-2</v>
      </c>
      <c r="M334" s="9">
        <f t="shared" si="125"/>
        <v>2.9360460288359742</v>
      </c>
      <c r="N334" s="9">
        <f t="shared" si="130"/>
        <v>10.569765703809507</v>
      </c>
      <c r="O334">
        <f t="shared" si="132"/>
        <v>0</v>
      </c>
      <c r="P334">
        <f t="shared" si="132"/>
        <v>0</v>
      </c>
      <c r="Q334">
        <f t="shared" si="126"/>
        <v>0</v>
      </c>
      <c r="R334" s="9">
        <f t="shared" si="127"/>
        <v>0</v>
      </c>
      <c r="S334" s="9">
        <f t="shared" si="128"/>
        <v>0</v>
      </c>
    </row>
    <row r="335" spans="2:22" ht="20">
      <c r="B335" s="22">
        <v>142</v>
      </c>
      <c r="C335" s="22">
        <v>816</v>
      </c>
      <c r="D335" s="18">
        <f t="shared" si="121"/>
        <v>84.318918400000001</v>
      </c>
      <c r="E335" s="18">
        <f t="shared" si="122"/>
        <v>1222.940259168</v>
      </c>
      <c r="F335" s="18">
        <v>1608</v>
      </c>
      <c r="G335" s="18">
        <v>944</v>
      </c>
      <c r="H335" s="13">
        <f t="shared" si="123"/>
        <v>2363.6365056</v>
      </c>
      <c r="I335" s="13">
        <f t="shared" si="124"/>
        <v>1414.774025312</v>
      </c>
      <c r="J335" s="19">
        <f t="shared" si="131"/>
        <v>2.6658960000000036</v>
      </c>
      <c r="K335">
        <f t="shared" si="131"/>
        <v>-5.994805192000058</v>
      </c>
      <c r="L335">
        <f t="shared" si="129"/>
        <v>0.16065539874162033</v>
      </c>
      <c r="M335" s="9">
        <f t="shared" si="125"/>
        <v>5.3551799580540109</v>
      </c>
      <c r="N335" s="9">
        <f t="shared" si="130"/>
        <v>19.278647848994439</v>
      </c>
      <c r="O335">
        <f t="shared" si="132"/>
        <v>0</v>
      </c>
      <c r="P335">
        <f t="shared" si="132"/>
        <v>0</v>
      </c>
      <c r="Q335">
        <f t="shared" si="126"/>
        <v>0</v>
      </c>
      <c r="R335" s="9">
        <f t="shared" si="127"/>
        <v>0</v>
      </c>
      <c r="S335" s="9">
        <f t="shared" si="128"/>
        <v>0</v>
      </c>
    </row>
    <row r="336" spans="2:22" ht="20">
      <c r="B336" s="22">
        <v>134</v>
      </c>
      <c r="C336" s="22">
        <v>818</v>
      </c>
      <c r="D336" s="18">
        <f t="shared" si="121"/>
        <v>79.435146400000008</v>
      </c>
      <c r="E336" s="18">
        <f t="shared" si="122"/>
        <v>1225.937661764</v>
      </c>
      <c r="F336" s="18">
        <v>1608</v>
      </c>
      <c r="G336" s="18">
        <v>944</v>
      </c>
      <c r="H336" s="13">
        <f t="shared" si="123"/>
        <v>2363.6365056</v>
      </c>
      <c r="I336" s="13">
        <f t="shared" si="124"/>
        <v>1414.774025312</v>
      </c>
      <c r="J336" s="19">
        <f t="shared" si="131"/>
        <v>4.8837719999999933</v>
      </c>
      <c r="K336">
        <f t="shared" si="131"/>
        <v>-2.997402596000029</v>
      </c>
      <c r="L336">
        <f t="shared" si="129"/>
        <v>9.3986295057399111E-2</v>
      </c>
      <c r="M336" s="9">
        <f t="shared" si="125"/>
        <v>3.1328765019133038</v>
      </c>
      <c r="N336" s="9">
        <f t="shared" si="130"/>
        <v>11.278355406887894</v>
      </c>
      <c r="O336">
        <f t="shared" si="132"/>
        <v>0</v>
      </c>
      <c r="P336">
        <f t="shared" si="132"/>
        <v>0</v>
      </c>
      <c r="Q336">
        <f t="shared" si="126"/>
        <v>0</v>
      </c>
      <c r="R336" s="9">
        <f t="shared" si="127"/>
        <v>0</v>
      </c>
      <c r="S336" s="9">
        <f t="shared" si="128"/>
        <v>0</v>
      </c>
    </row>
    <row r="337" spans="2:19" ht="20">
      <c r="B337" s="22">
        <v>130</v>
      </c>
      <c r="C337" s="22">
        <v>820</v>
      </c>
      <c r="D337" s="18">
        <f t="shared" si="121"/>
        <v>76.934520000000006</v>
      </c>
      <c r="E337" s="18">
        <f t="shared" si="122"/>
        <v>1228.9350643600001</v>
      </c>
      <c r="F337" s="18">
        <v>1608</v>
      </c>
      <c r="G337" s="18">
        <v>944</v>
      </c>
      <c r="H337" s="13">
        <f t="shared" si="123"/>
        <v>2363.6365056</v>
      </c>
      <c r="I337" s="13">
        <f t="shared" si="124"/>
        <v>1414.774025312</v>
      </c>
      <c r="J337" s="19">
        <f t="shared" si="131"/>
        <v>2.5006264000000016</v>
      </c>
      <c r="K337">
        <f t="shared" si="131"/>
        <v>-2.997402596000029</v>
      </c>
      <c r="L337">
        <f t="shared" si="129"/>
        <v>8.3278736072300144E-2</v>
      </c>
      <c r="M337" s="9">
        <f t="shared" si="125"/>
        <v>2.7759578690766715</v>
      </c>
      <c r="N337" s="9">
        <f t="shared" si="130"/>
        <v>9.993448328676017</v>
      </c>
      <c r="O337">
        <f t="shared" si="132"/>
        <v>0</v>
      </c>
      <c r="P337">
        <f t="shared" si="132"/>
        <v>0</v>
      </c>
      <c r="Q337">
        <f t="shared" si="126"/>
        <v>0</v>
      </c>
      <c r="R337" s="9">
        <f t="shared" si="127"/>
        <v>0</v>
      </c>
      <c r="S337" s="9">
        <f t="shared" si="128"/>
        <v>0</v>
      </c>
    </row>
    <row r="338" spans="2:19" ht="20">
      <c r="B338" s="22">
        <v>122</v>
      </c>
      <c r="C338" s="22">
        <v>824</v>
      </c>
      <c r="D338" s="18">
        <f t="shared" si="121"/>
        <v>71.957161600000006</v>
      </c>
      <c r="E338" s="18">
        <f t="shared" si="122"/>
        <v>1234.9298695520001</v>
      </c>
      <c r="F338" s="18">
        <v>1608</v>
      </c>
      <c r="G338" s="18">
        <v>944</v>
      </c>
      <c r="H338" s="13">
        <f t="shared" si="123"/>
        <v>2363.6365056</v>
      </c>
      <c r="I338" s="13">
        <f t="shared" si="124"/>
        <v>1414.774025312</v>
      </c>
      <c r="J338" s="19">
        <f t="shared" si="131"/>
        <v>4.9773584</v>
      </c>
      <c r="K338">
        <f t="shared" si="131"/>
        <v>-5.994805192000058</v>
      </c>
      <c r="L338">
        <f t="shared" si="129"/>
        <v>0.16648025377116588</v>
      </c>
      <c r="M338" s="9">
        <f t="shared" si="125"/>
        <v>5.5493417923721955</v>
      </c>
      <c r="N338" s="9">
        <f t="shared" si="130"/>
        <v>19.977630452539906</v>
      </c>
      <c r="O338">
        <f t="shared" si="132"/>
        <v>0</v>
      </c>
      <c r="P338">
        <f t="shared" si="132"/>
        <v>0</v>
      </c>
      <c r="Q338">
        <f t="shared" si="126"/>
        <v>0</v>
      </c>
      <c r="R338" s="9">
        <f t="shared" si="127"/>
        <v>0</v>
      </c>
      <c r="S338" s="9">
        <f t="shared" si="128"/>
        <v>0</v>
      </c>
    </row>
    <row r="339" spans="2:19" ht="20">
      <c r="B339" s="22">
        <v>116</v>
      </c>
      <c r="C339" s="22">
        <v>826</v>
      </c>
      <c r="D339" s="18">
        <f t="shared" si="121"/>
        <v>68.302795200000006</v>
      </c>
      <c r="E339" s="18">
        <f t="shared" si="122"/>
        <v>1237.9272721479999</v>
      </c>
      <c r="F339" s="18">
        <v>1608</v>
      </c>
      <c r="G339" s="18">
        <v>944</v>
      </c>
      <c r="H339" s="13">
        <f t="shared" si="123"/>
        <v>2363.6365056</v>
      </c>
      <c r="I339" s="13">
        <f t="shared" si="124"/>
        <v>1414.774025312</v>
      </c>
      <c r="J339" s="19">
        <f t="shared" si="131"/>
        <v>3.6543664000000007</v>
      </c>
      <c r="K339">
        <f t="shared" si="131"/>
        <v>-2.9974025959998016</v>
      </c>
      <c r="L339">
        <f t="shared" si="129"/>
        <v>8.7756867395294008E-2</v>
      </c>
      <c r="M339" s="9">
        <f t="shared" si="125"/>
        <v>2.925228913176467</v>
      </c>
      <c r="N339" s="9">
        <f t="shared" si="130"/>
        <v>10.530824087435281</v>
      </c>
      <c r="O339">
        <f t="shared" si="132"/>
        <v>0</v>
      </c>
      <c r="P339">
        <f t="shared" si="132"/>
        <v>0</v>
      </c>
      <c r="Q339">
        <f t="shared" si="126"/>
        <v>0</v>
      </c>
      <c r="R339" s="9">
        <f t="shared" si="127"/>
        <v>0</v>
      </c>
      <c r="S339" s="9">
        <f t="shared" si="128"/>
        <v>0</v>
      </c>
    </row>
    <row r="340" spans="2:19" ht="20">
      <c r="B340" s="22">
        <v>110</v>
      </c>
      <c r="C340" s="22">
        <v>828</v>
      </c>
      <c r="D340" s="18">
        <f t="shared" si="121"/>
        <v>64.660376000000014</v>
      </c>
      <c r="E340" s="18">
        <f t="shared" si="122"/>
        <v>1240.924674744</v>
      </c>
      <c r="F340" s="18">
        <v>1608</v>
      </c>
      <c r="G340" s="18">
        <v>944</v>
      </c>
      <c r="H340" s="13">
        <f t="shared" si="123"/>
        <v>2363.6365056</v>
      </c>
      <c r="I340" s="13">
        <f t="shared" si="124"/>
        <v>1414.774025312</v>
      </c>
      <c r="J340" s="19">
        <f t="shared" si="131"/>
        <v>3.642419199999992</v>
      </c>
      <c r="K340">
        <f t="shared" si="131"/>
        <v>-2.997402596000029</v>
      </c>
      <c r="L340">
        <f t="shared" si="129"/>
        <v>8.7703279452924984E-2</v>
      </c>
      <c r="M340" s="9">
        <f t="shared" si="125"/>
        <v>2.9234426484308331</v>
      </c>
      <c r="N340" s="9">
        <f t="shared" si="130"/>
        <v>10.524393534350999</v>
      </c>
      <c r="O340">
        <f t="shared" si="132"/>
        <v>0</v>
      </c>
      <c r="P340">
        <f t="shared" si="132"/>
        <v>0</v>
      </c>
      <c r="Q340">
        <f t="shared" si="126"/>
        <v>0</v>
      </c>
      <c r="R340" s="9">
        <f t="shared" si="127"/>
        <v>0</v>
      </c>
      <c r="S340" s="9">
        <f t="shared" si="128"/>
        <v>0</v>
      </c>
    </row>
    <row r="341" spans="2:19" ht="20">
      <c r="B341" s="22">
        <v>102</v>
      </c>
      <c r="C341" s="22">
        <v>832</v>
      </c>
      <c r="D341" s="18">
        <f t="shared" si="121"/>
        <v>59.754700800000002</v>
      </c>
      <c r="E341" s="18">
        <f t="shared" si="122"/>
        <v>1246.919479936</v>
      </c>
      <c r="F341" s="18">
        <v>1608</v>
      </c>
      <c r="G341" s="18">
        <v>944</v>
      </c>
      <c r="H341" s="13">
        <f t="shared" si="123"/>
        <v>2363.6365056</v>
      </c>
      <c r="I341" s="13">
        <f t="shared" si="124"/>
        <v>1414.774025312</v>
      </c>
      <c r="J341" s="19">
        <f t="shared" si="131"/>
        <v>4.9056752000000117</v>
      </c>
      <c r="K341">
        <f t="shared" si="131"/>
        <v>-5.994805192000058</v>
      </c>
      <c r="L341">
        <f t="shared" si="129"/>
        <v>0.16625060589956622</v>
      </c>
      <c r="M341" s="9">
        <f t="shared" si="125"/>
        <v>5.5416868633188745</v>
      </c>
      <c r="N341" s="9">
        <f t="shared" si="130"/>
        <v>19.95007270794795</v>
      </c>
      <c r="O341">
        <f t="shared" si="132"/>
        <v>0</v>
      </c>
      <c r="P341">
        <f t="shared" si="132"/>
        <v>0</v>
      </c>
      <c r="Q341">
        <f t="shared" si="126"/>
        <v>0</v>
      </c>
      <c r="R341" s="9">
        <f t="shared" si="127"/>
        <v>0</v>
      </c>
      <c r="S341" s="9">
        <f t="shared" si="128"/>
        <v>0</v>
      </c>
    </row>
    <row r="342" spans="2:19" ht="20">
      <c r="B342" s="22">
        <v>96</v>
      </c>
      <c r="C342" s="22">
        <v>834</v>
      </c>
      <c r="D342" s="18">
        <f t="shared" si="121"/>
        <v>56.14414080000001</v>
      </c>
      <c r="E342" s="18">
        <f t="shared" si="122"/>
        <v>1249.916882532</v>
      </c>
      <c r="F342" s="18">
        <v>1608</v>
      </c>
      <c r="G342" s="18">
        <v>944</v>
      </c>
      <c r="H342" s="13">
        <f t="shared" si="123"/>
        <v>2363.6365056</v>
      </c>
      <c r="I342" s="13">
        <f t="shared" si="124"/>
        <v>1414.774025312</v>
      </c>
      <c r="J342" s="19">
        <f t="shared" si="131"/>
        <v>3.6105599999999924</v>
      </c>
      <c r="K342">
        <f t="shared" si="131"/>
        <v>-2.997402596000029</v>
      </c>
      <c r="L342">
        <f t="shared" si="129"/>
        <v>8.7561077505163981E-2</v>
      </c>
      <c r="M342" s="9">
        <f t="shared" si="125"/>
        <v>2.9187025835054663</v>
      </c>
      <c r="N342" s="9">
        <f t="shared" si="130"/>
        <v>10.507329300619679</v>
      </c>
      <c r="O342">
        <f t="shared" si="132"/>
        <v>0</v>
      </c>
      <c r="P342">
        <f t="shared" si="132"/>
        <v>0</v>
      </c>
      <c r="Q342">
        <f t="shared" si="126"/>
        <v>0</v>
      </c>
      <c r="R342" s="9">
        <f t="shared" si="127"/>
        <v>0</v>
      </c>
      <c r="S342" s="9">
        <f t="shared" si="128"/>
        <v>0</v>
      </c>
    </row>
    <row r="343" spans="2:19" ht="20">
      <c r="B343" s="22">
        <v>92</v>
      </c>
      <c r="C343" s="22">
        <v>836</v>
      </c>
      <c r="D343" s="18">
        <f t="shared" si="121"/>
        <v>53.713206400000004</v>
      </c>
      <c r="E343" s="18">
        <f t="shared" si="122"/>
        <v>1252.9142851280001</v>
      </c>
      <c r="F343" s="18">
        <v>1608</v>
      </c>
      <c r="G343" s="18">
        <v>944</v>
      </c>
      <c r="H343" s="13">
        <f t="shared" si="123"/>
        <v>2363.6365056</v>
      </c>
      <c r="I343" s="13">
        <f t="shared" si="124"/>
        <v>1414.774025312</v>
      </c>
      <c r="J343" s="19">
        <f t="shared" si="131"/>
        <v>2.4309344000000053</v>
      </c>
      <c r="K343">
        <f t="shared" si="131"/>
        <v>-2.997402596000029</v>
      </c>
      <c r="L343">
        <f t="shared" si="129"/>
        <v>8.3055875859434553E-2</v>
      </c>
      <c r="M343" s="9">
        <f t="shared" si="125"/>
        <v>2.768529195314485</v>
      </c>
      <c r="N343" s="9">
        <f t="shared" si="130"/>
        <v>9.9667051031321456</v>
      </c>
      <c r="O343">
        <f t="shared" si="132"/>
        <v>0</v>
      </c>
      <c r="P343">
        <f t="shared" si="132"/>
        <v>0</v>
      </c>
      <c r="Q343">
        <f t="shared" si="126"/>
        <v>0</v>
      </c>
      <c r="R343" s="9">
        <f t="shared" si="127"/>
        <v>0</v>
      </c>
      <c r="S343" s="9">
        <f t="shared" si="128"/>
        <v>0</v>
      </c>
    </row>
    <row r="344" spans="2:19" ht="20">
      <c r="B344" s="22">
        <v>84</v>
      </c>
      <c r="C344" s="22">
        <v>840</v>
      </c>
      <c r="D344" s="18">
        <f t="shared" si="121"/>
        <v>48.875232000000004</v>
      </c>
      <c r="E344" s="18">
        <f t="shared" si="122"/>
        <v>1258.9090903199999</v>
      </c>
      <c r="F344" s="18">
        <v>1608</v>
      </c>
      <c r="G344" s="18">
        <v>944</v>
      </c>
      <c r="H344" s="13">
        <f t="shared" si="123"/>
        <v>2363.6365056</v>
      </c>
      <c r="I344" s="13">
        <f t="shared" si="124"/>
        <v>1414.774025312</v>
      </c>
      <c r="J344" s="19">
        <f t="shared" si="131"/>
        <v>4.8379744000000002</v>
      </c>
      <c r="K344">
        <f t="shared" si="131"/>
        <v>-5.9948051919998306</v>
      </c>
      <c r="L344">
        <f t="shared" si="129"/>
        <v>0.16603648954870925</v>
      </c>
      <c r="M344" s="9">
        <f t="shared" si="125"/>
        <v>5.5345496516236423</v>
      </c>
      <c r="N344" s="9">
        <f t="shared" si="130"/>
        <v>19.924378745845114</v>
      </c>
      <c r="O344">
        <f t="shared" si="132"/>
        <v>0</v>
      </c>
      <c r="P344">
        <f t="shared" si="132"/>
        <v>0</v>
      </c>
      <c r="Q344">
        <f t="shared" si="126"/>
        <v>0</v>
      </c>
      <c r="R344" s="9">
        <f t="shared" si="127"/>
        <v>0</v>
      </c>
      <c r="S344" s="9">
        <f t="shared" si="128"/>
        <v>0</v>
      </c>
    </row>
    <row r="345" spans="2:19" ht="20">
      <c r="B345" s="22">
        <v>78</v>
      </c>
      <c r="C345" s="22">
        <v>842</v>
      </c>
      <c r="D345" s="18">
        <f t="shared" si="121"/>
        <v>45.306487199999999</v>
      </c>
      <c r="E345" s="18">
        <f t="shared" si="122"/>
        <v>1261.9064929159999</v>
      </c>
      <c r="F345" s="18">
        <v>1608</v>
      </c>
      <c r="G345" s="18">
        <v>944</v>
      </c>
      <c r="H345" s="13">
        <f t="shared" si="123"/>
        <v>2363.6365056</v>
      </c>
      <c r="I345" s="13">
        <f t="shared" si="124"/>
        <v>1414.774025312</v>
      </c>
      <c r="J345" s="19">
        <f t="shared" si="131"/>
        <v>3.5687448000000046</v>
      </c>
      <c r="K345">
        <f t="shared" si="131"/>
        <v>-2.997402596000029</v>
      </c>
      <c r="L345">
        <f t="shared" si="129"/>
        <v>8.7375987663278823E-2</v>
      </c>
      <c r="M345" s="9">
        <f t="shared" si="125"/>
        <v>2.9125329221092939</v>
      </c>
      <c r="N345" s="9">
        <f t="shared" si="130"/>
        <v>10.485118519593458</v>
      </c>
      <c r="O345">
        <f t="shared" si="132"/>
        <v>0</v>
      </c>
      <c r="P345">
        <f t="shared" si="132"/>
        <v>0</v>
      </c>
      <c r="Q345">
        <f t="shared" si="126"/>
        <v>0</v>
      </c>
      <c r="R345" s="9">
        <f t="shared" si="127"/>
        <v>0</v>
      </c>
      <c r="S345" s="9">
        <f t="shared" si="128"/>
        <v>0</v>
      </c>
    </row>
    <row r="346" spans="2:19" ht="20">
      <c r="B346" s="22">
        <v>72</v>
      </c>
      <c r="C346" s="22">
        <v>846</v>
      </c>
      <c r="D346" s="18">
        <f t="shared" si="121"/>
        <v>41.678006400000001</v>
      </c>
      <c r="E346" s="18">
        <f t="shared" si="122"/>
        <v>1267.901298108</v>
      </c>
      <c r="F346" s="18">
        <v>1608</v>
      </c>
      <c r="G346" s="18">
        <v>944</v>
      </c>
      <c r="H346" s="13">
        <f t="shared" si="123"/>
        <v>2363.6365056</v>
      </c>
      <c r="I346" s="13">
        <f t="shared" si="124"/>
        <v>1414.774025312</v>
      </c>
      <c r="J346" s="19">
        <f t="shared" si="131"/>
        <v>3.6284807999999984</v>
      </c>
      <c r="K346">
        <f t="shared" si="131"/>
        <v>-5.994805192000058</v>
      </c>
      <c r="L346">
        <f t="shared" si="129"/>
        <v>0.16267651370106509</v>
      </c>
      <c r="M346" s="9">
        <f t="shared" si="125"/>
        <v>5.4225504567021696</v>
      </c>
      <c r="N346" s="9">
        <f t="shared" si="130"/>
        <v>19.521181644127811</v>
      </c>
      <c r="O346">
        <f t="shared" si="132"/>
        <v>0</v>
      </c>
      <c r="P346">
        <f t="shared" si="132"/>
        <v>0</v>
      </c>
      <c r="Q346">
        <f t="shared" si="126"/>
        <v>0</v>
      </c>
      <c r="R346" s="9">
        <f t="shared" si="127"/>
        <v>0</v>
      </c>
      <c r="S346" s="9">
        <f t="shared" si="128"/>
        <v>0</v>
      </c>
    </row>
    <row r="347" spans="2:19" ht="20">
      <c r="B347" s="22">
        <v>66</v>
      </c>
      <c r="C347" s="22">
        <v>848</v>
      </c>
      <c r="D347" s="18">
        <f t="shared" si="121"/>
        <v>38.139129600000004</v>
      </c>
      <c r="E347" s="18">
        <f t="shared" si="122"/>
        <v>1270.898700704</v>
      </c>
      <c r="F347" s="18">
        <v>1608</v>
      </c>
      <c r="G347" s="18">
        <v>944</v>
      </c>
      <c r="H347" s="13">
        <f t="shared" si="123"/>
        <v>2363.6365056</v>
      </c>
      <c r="I347" s="13">
        <f t="shared" si="124"/>
        <v>1414.774025312</v>
      </c>
      <c r="J347" s="19">
        <f t="shared" si="131"/>
        <v>3.538876799999997</v>
      </c>
      <c r="K347">
        <f t="shared" si="131"/>
        <v>-2.997402596000029</v>
      </c>
      <c r="L347">
        <f t="shared" si="129"/>
        <v>8.7244863662860286E-2</v>
      </c>
      <c r="M347" s="9">
        <f t="shared" si="125"/>
        <v>2.9081621220953426</v>
      </c>
      <c r="N347" s="9">
        <f t="shared" si="130"/>
        <v>10.469383639543233</v>
      </c>
      <c r="O347">
        <f t="shared" si="132"/>
        <v>0</v>
      </c>
      <c r="P347">
        <f t="shared" si="132"/>
        <v>0</v>
      </c>
      <c r="Q347">
        <f t="shared" si="126"/>
        <v>0</v>
      </c>
      <c r="R347" s="9">
        <f t="shared" si="127"/>
        <v>0</v>
      </c>
      <c r="S347" s="9">
        <f t="shared" si="128"/>
        <v>0</v>
      </c>
    </row>
    <row r="348" spans="2:19" ht="20">
      <c r="B348" s="22">
        <v>60</v>
      </c>
      <c r="C348" s="22">
        <v>850</v>
      </c>
      <c r="D348" s="18">
        <f t="shared" si="121"/>
        <v>34.612200000000001</v>
      </c>
      <c r="E348" s="18">
        <f t="shared" si="122"/>
        <v>1273.8961033</v>
      </c>
      <c r="F348" s="18">
        <v>1608</v>
      </c>
      <c r="G348" s="18">
        <v>944</v>
      </c>
      <c r="H348" s="13">
        <f t="shared" si="123"/>
        <v>2363.6365056</v>
      </c>
      <c r="I348" s="13">
        <f t="shared" si="124"/>
        <v>1414.774025312</v>
      </c>
      <c r="J348" s="19">
        <f t="shared" si="131"/>
        <v>3.5269296000000026</v>
      </c>
      <c r="K348">
        <f t="shared" si="131"/>
        <v>-2.997402596000029</v>
      </c>
      <c r="L348">
        <f t="shared" si="129"/>
        <v>8.7192667835494647E-2</v>
      </c>
      <c r="M348" s="9">
        <f t="shared" si="125"/>
        <v>2.9064222611831552</v>
      </c>
      <c r="N348" s="9">
        <f t="shared" si="130"/>
        <v>10.46312014025936</v>
      </c>
      <c r="O348">
        <f t="shared" si="132"/>
        <v>0</v>
      </c>
      <c r="P348">
        <f t="shared" si="132"/>
        <v>0</v>
      </c>
      <c r="Q348">
        <f t="shared" si="126"/>
        <v>0</v>
      </c>
      <c r="R348" s="9">
        <f t="shared" si="127"/>
        <v>0</v>
      </c>
      <c r="S348" s="9">
        <f t="shared" si="128"/>
        <v>0</v>
      </c>
    </row>
    <row r="349" spans="2:19" ht="20">
      <c r="B349" s="22">
        <v>52</v>
      </c>
      <c r="C349" s="22">
        <v>854</v>
      </c>
      <c r="D349" s="18">
        <f t="shared" si="121"/>
        <v>29.893697600000003</v>
      </c>
      <c r="E349" s="18">
        <f t="shared" si="122"/>
        <v>1279.8909084920001</v>
      </c>
      <c r="F349" s="18">
        <v>1608</v>
      </c>
      <c r="G349" s="18">
        <v>944</v>
      </c>
      <c r="H349" s="13">
        <f t="shared" si="123"/>
        <v>2363.6365056</v>
      </c>
      <c r="I349" s="13">
        <f t="shared" si="124"/>
        <v>1414.774025312</v>
      </c>
      <c r="J349" s="19">
        <f t="shared" si="131"/>
        <v>4.7185023999999984</v>
      </c>
      <c r="K349">
        <f t="shared" si="131"/>
        <v>-5.994805192000058</v>
      </c>
      <c r="L349">
        <f t="shared" si="129"/>
        <v>0.16566524160552279</v>
      </c>
      <c r="M349" s="9">
        <f t="shared" si="125"/>
        <v>5.5221747201840934</v>
      </c>
      <c r="N349" s="9">
        <f t="shared" si="130"/>
        <v>19.879828992662738</v>
      </c>
      <c r="O349">
        <f t="shared" si="132"/>
        <v>0</v>
      </c>
      <c r="P349">
        <f t="shared" si="132"/>
        <v>0</v>
      </c>
      <c r="Q349">
        <f t="shared" si="126"/>
        <v>0</v>
      </c>
      <c r="R349" s="9">
        <f t="shared" si="127"/>
        <v>0</v>
      </c>
      <c r="S349" s="9">
        <f t="shared" si="128"/>
        <v>0</v>
      </c>
    </row>
    <row r="350" spans="2:19" ht="20">
      <c r="B350" s="22">
        <v>46</v>
      </c>
      <c r="C350" s="22">
        <v>856</v>
      </c>
      <c r="D350" s="18">
        <f t="shared" si="121"/>
        <v>26.398627200000004</v>
      </c>
      <c r="E350" s="18">
        <f t="shared" si="122"/>
        <v>1282.8883110880001</v>
      </c>
      <c r="F350" s="18">
        <v>1608</v>
      </c>
      <c r="G350" s="18">
        <v>944</v>
      </c>
      <c r="H350" s="13">
        <f t="shared" si="123"/>
        <v>2363.6365056</v>
      </c>
      <c r="I350" s="13">
        <f t="shared" si="124"/>
        <v>1414.774025312</v>
      </c>
      <c r="J350" s="19">
        <f t="shared" si="131"/>
        <v>3.4950703999999995</v>
      </c>
      <c r="K350">
        <f t="shared" si="131"/>
        <v>-2.997402596000029</v>
      </c>
      <c r="L350">
        <f t="shared" si="129"/>
        <v>8.7054190536087164E-2</v>
      </c>
      <c r="M350" s="9">
        <f t="shared" si="125"/>
        <v>2.9018063512029055</v>
      </c>
      <c r="N350" s="9">
        <f t="shared" si="130"/>
        <v>10.44650286433046</v>
      </c>
      <c r="O350">
        <f t="shared" si="132"/>
        <v>0</v>
      </c>
      <c r="P350">
        <f t="shared" si="132"/>
        <v>0</v>
      </c>
      <c r="Q350">
        <f t="shared" si="126"/>
        <v>0</v>
      </c>
      <c r="R350" s="9">
        <f t="shared" si="127"/>
        <v>0</v>
      </c>
      <c r="S350" s="9">
        <f t="shared" si="128"/>
        <v>0</v>
      </c>
    </row>
    <row r="351" spans="2:19" ht="20">
      <c r="B351" s="22">
        <v>40</v>
      </c>
      <c r="C351" s="22">
        <v>860</v>
      </c>
      <c r="D351" s="18">
        <f t="shared" si="121"/>
        <v>22.875679999999999</v>
      </c>
      <c r="E351" s="18">
        <f t="shared" si="122"/>
        <v>1288.88311628</v>
      </c>
      <c r="F351" s="18">
        <v>1608</v>
      </c>
      <c r="G351" s="18">
        <v>944</v>
      </c>
      <c r="H351" s="13">
        <f t="shared" si="123"/>
        <v>2363.6365056</v>
      </c>
      <c r="I351" s="13">
        <f t="shared" si="124"/>
        <v>1414.774025312</v>
      </c>
      <c r="J351" s="19">
        <f t="shared" si="131"/>
        <v>3.5229472000000044</v>
      </c>
      <c r="K351">
        <f t="shared" si="131"/>
        <v>-5.9948051919998306</v>
      </c>
      <c r="L351">
        <f t="shared" si="129"/>
        <v>0.162426127219855</v>
      </c>
      <c r="M351" s="9">
        <f t="shared" si="125"/>
        <v>5.4142042406618334</v>
      </c>
      <c r="N351" s="9">
        <f t="shared" si="130"/>
        <v>19.491135266382599</v>
      </c>
      <c r="O351">
        <f t="shared" si="132"/>
        <v>0</v>
      </c>
      <c r="P351">
        <f t="shared" si="132"/>
        <v>0</v>
      </c>
      <c r="Q351">
        <f t="shared" si="126"/>
        <v>0</v>
      </c>
      <c r="R351" s="9">
        <f t="shared" si="127"/>
        <v>0</v>
      </c>
      <c r="S351" s="9">
        <f t="shared" si="128"/>
        <v>0</v>
      </c>
    </row>
    <row r="352" spans="2:19" ht="20">
      <c r="B352" s="22">
        <v>34</v>
      </c>
      <c r="C352" s="22">
        <v>862</v>
      </c>
      <c r="D352" s="18">
        <f t="shared" si="121"/>
        <v>19.4104776</v>
      </c>
      <c r="E352" s="18">
        <f t="shared" si="122"/>
        <v>1291.880518876</v>
      </c>
      <c r="F352" s="18">
        <v>1608</v>
      </c>
      <c r="G352" s="18">
        <v>944</v>
      </c>
      <c r="H352" s="13">
        <f t="shared" si="123"/>
        <v>2363.6365056</v>
      </c>
      <c r="I352" s="13">
        <f t="shared" si="124"/>
        <v>1414.774025312</v>
      </c>
      <c r="J352" s="19">
        <f t="shared" si="131"/>
        <v>3.465202399999999</v>
      </c>
      <c r="K352">
        <f t="shared" si="131"/>
        <v>-2.997402596000029</v>
      </c>
      <c r="L352">
        <f t="shared" si="129"/>
        <v>8.6925311532041624E-2</v>
      </c>
      <c r="M352" s="9">
        <f t="shared" si="125"/>
        <v>2.8975103844013872</v>
      </c>
      <c r="N352" s="9">
        <f t="shared" si="130"/>
        <v>10.431037383844995</v>
      </c>
      <c r="O352">
        <f t="shared" si="132"/>
        <v>0</v>
      </c>
      <c r="P352">
        <f t="shared" si="132"/>
        <v>0</v>
      </c>
      <c r="Q352">
        <f t="shared" si="126"/>
        <v>0</v>
      </c>
      <c r="R352" s="9">
        <f t="shared" si="127"/>
        <v>0</v>
      </c>
      <c r="S352" s="9">
        <f t="shared" si="128"/>
        <v>0</v>
      </c>
    </row>
    <row r="353" spans="2:19" ht="20">
      <c r="B353" s="22">
        <v>31</v>
      </c>
      <c r="C353" s="22">
        <v>864</v>
      </c>
      <c r="D353" s="18">
        <f t="shared" si="121"/>
        <v>17.6669248</v>
      </c>
      <c r="E353" s="18">
        <f t="shared" si="122"/>
        <v>1294.877921472</v>
      </c>
      <c r="F353" s="18">
        <v>1608</v>
      </c>
      <c r="G353" s="18">
        <v>944</v>
      </c>
      <c r="H353" s="13">
        <f t="shared" si="123"/>
        <v>2363.6365056</v>
      </c>
      <c r="I353" s="13">
        <f t="shared" si="124"/>
        <v>1414.774025312</v>
      </c>
      <c r="J353" s="19">
        <f t="shared" si="131"/>
        <v>1.7435527999999998</v>
      </c>
      <c r="K353">
        <f t="shared" si="131"/>
        <v>-2.997402596000029</v>
      </c>
      <c r="L353">
        <f t="shared" si="129"/>
        <v>8.1171342849574862E-2</v>
      </c>
      <c r="M353" s="9">
        <f t="shared" si="125"/>
        <v>2.7057114283191623</v>
      </c>
      <c r="N353" s="9">
        <f t="shared" si="130"/>
        <v>9.7405611419489855</v>
      </c>
      <c r="O353">
        <f t="shared" si="132"/>
        <v>0</v>
      </c>
      <c r="P353">
        <f t="shared" si="132"/>
        <v>0</v>
      </c>
      <c r="Q353">
        <f t="shared" si="126"/>
        <v>0</v>
      </c>
      <c r="R353" s="9">
        <f t="shared" si="127"/>
        <v>0</v>
      </c>
      <c r="S353" s="9">
        <f t="shared" si="128"/>
        <v>0</v>
      </c>
    </row>
    <row r="354" spans="2:19" ht="20">
      <c r="B354" s="22">
        <v>31</v>
      </c>
      <c r="C354" s="22">
        <v>866</v>
      </c>
      <c r="D354" s="18">
        <f t="shared" si="121"/>
        <v>17.6360612</v>
      </c>
      <c r="E354" s="18">
        <f t="shared" si="122"/>
        <v>1297.8753240680001</v>
      </c>
      <c r="F354" s="18">
        <v>1608</v>
      </c>
      <c r="G354" s="18">
        <v>944</v>
      </c>
      <c r="H354" s="13">
        <f t="shared" si="123"/>
        <v>2363.6365056</v>
      </c>
      <c r="I354" s="13">
        <f t="shared" si="124"/>
        <v>1414.774025312</v>
      </c>
      <c r="J354" s="19">
        <f t="shared" si="131"/>
        <v>3.0863599999999991E-2</v>
      </c>
      <c r="K354">
        <f t="shared" si="131"/>
        <v>-2.997402596000029</v>
      </c>
      <c r="L354">
        <f t="shared" si="129"/>
        <v>7.9126527007066988E-2</v>
      </c>
      <c r="M354" s="9">
        <f t="shared" si="125"/>
        <v>2.6375509002355666</v>
      </c>
      <c r="N354" s="9">
        <f t="shared" si="130"/>
        <v>9.4951832408480392</v>
      </c>
      <c r="O354">
        <f t="shared" si="132"/>
        <v>0</v>
      </c>
      <c r="P354">
        <f t="shared" si="132"/>
        <v>0</v>
      </c>
      <c r="Q354">
        <f t="shared" si="126"/>
        <v>0</v>
      </c>
      <c r="R354" s="9">
        <f t="shared" si="127"/>
        <v>0</v>
      </c>
      <c r="S354" s="9">
        <f t="shared" si="128"/>
        <v>0</v>
      </c>
    </row>
    <row r="355" spans="2:19" ht="20">
      <c r="B355" s="22">
        <v>31</v>
      </c>
      <c r="C355" s="22">
        <v>872</v>
      </c>
      <c r="D355" s="18">
        <f t="shared" si="121"/>
        <v>17.5434704</v>
      </c>
      <c r="E355" s="18">
        <f t="shared" si="122"/>
        <v>1306.8675318559999</v>
      </c>
      <c r="F355" s="18">
        <v>1608</v>
      </c>
      <c r="G355" s="18">
        <v>944</v>
      </c>
      <c r="H355" s="13">
        <f t="shared" si="123"/>
        <v>2363.6365056</v>
      </c>
      <c r="I355" s="13">
        <f t="shared" si="124"/>
        <v>1414.774025312</v>
      </c>
      <c r="J355" s="19">
        <f t="shared" si="131"/>
        <v>9.2590799999999973E-2</v>
      </c>
      <c r="K355">
        <f t="shared" si="131"/>
        <v>-8.9922077879998596</v>
      </c>
      <c r="L355">
        <f t="shared" si="129"/>
        <v>0.237379581021195</v>
      </c>
      <c r="M355" s="9">
        <f t="shared" si="125"/>
        <v>7.9126527007064986</v>
      </c>
      <c r="N355" s="9">
        <f t="shared" si="130"/>
        <v>28.485549722543396</v>
      </c>
      <c r="O355">
        <f t="shared" si="132"/>
        <v>0</v>
      </c>
      <c r="P355">
        <f t="shared" si="132"/>
        <v>0</v>
      </c>
      <c r="Q355">
        <f t="shared" si="126"/>
        <v>0</v>
      </c>
      <c r="R355" s="9">
        <f t="shared" si="127"/>
        <v>0</v>
      </c>
      <c r="S355" s="9">
        <f t="shared" si="128"/>
        <v>0</v>
      </c>
    </row>
    <row r="356" spans="2:19" ht="20">
      <c r="B356" s="22">
        <v>31</v>
      </c>
      <c r="C356" s="22">
        <v>880</v>
      </c>
      <c r="D356" s="18">
        <f t="shared" si="121"/>
        <v>17.420016</v>
      </c>
      <c r="E356" s="18">
        <f t="shared" si="122"/>
        <v>1318.85714224</v>
      </c>
      <c r="F356" s="18">
        <v>1608</v>
      </c>
      <c r="G356" s="18">
        <v>944</v>
      </c>
      <c r="H356" s="13">
        <f t="shared" si="123"/>
        <v>2363.6365056</v>
      </c>
      <c r="I356" s="13">
        <f t="shared" si="124"/>
        <v>1414.774025312</v>
      </c>
      <c r="J356" s="19">
        <f t="shared" si="131"/>
        <v>0.12345439999999996</v>
      </c>
      <c r="K356">
        <f t="shared" si="131"/>
        <v>-11.989610384000116</v>
      </c>
      <c r="L356">
        <f t="shared" si="129"/>
        <v>0.31650610802826795</v>
      </c>
      <c r="M356" s="9">
        <f t="shared" si="125"/>
        <v>10.550203600942266</v>
      </c>
      <c r="N356" s="9">
        <f t="shared" si="130"/>
        <v>37.980732963392157</v>
      </c>
      <c r="O356">
        <f t="shared" si="132"/>
        <v>0</v>
      </c>
      <c r="P356">
        <f t="shared" si="132"/>
        <v>0</v>
      </c>
      <c r="Q356">
        <f t="shared" si="126"/>
        <v>0</v>
      </c>
      <c r="R356" s="9">
        <f t="shared" si="127"/>
        <v>0</v>
      </c>
      <c r="S356" s="9">
        <f t="shared" si="128"/>
        <v>0</v>
      </c>
    </row>
    <row r="357" spans="2:19" ht="20">
      <c r="B357" s="22">
        <v>31</v>
      </c>
      <c r="C357" s="22">
        <v>880</v>
      </c>
      <c r="D357" s="18">
        <f t="shared" si="121"/>
        <v>17.420016</v>
      </c>
      <c r="E357" s="18">
        <f t="shared" si="122"/>
        <v>1318.85714224</v>
      </c>
      <c r="F357" s="18">
        <v>1608</v>
      </c>
      <c r="G357" s="18">
        <v>944</v>
      </c>
      <c r="H357" s="13">
        <f t="shared" si="123"/>
        <v>2363.6365056</v>
      </c>
      <c r="I357" s="13">
        <f t="shared" si="124"/>
        <v>1414.774025312</v>
      </c>
      <c r="J357" s="19">
        <f t="shared" si="131"/>
        <v>0</v>
      </c>
      <c r="K357">
        <f t="shared" si="131"/>
        <v>0</v>
      </c>
      <c r="L357">
        <f t="shared" si="129"/>
        <v>0</v>
      </c>
      <c r="M357" s="9">
        <f t="shared" si="125"/>
        <v>0</v>
      </c>
      <c r="N357" s="9">
        <f t="shared" si="130"/>
        <v>0</v>
      </c>
      <c r="O357">
        <f t="shared" si="132"/>
        <v>0</v>
      </c>
      <c r="P357">
        <f t="shared" si="132"/>
        <v>0</v>
      </c>
      <c r="Q357">
        <f t="shared" si="126"/>
        <v>0</v>
      </c>
      <c r="R357" s="9">
        <f t="shared" si="127"/>
        <v>0</v>
      </c>
      <c r="S357" s="9">
        <f t="shared" si="128"/>
        <v>0</v>
      </c>
    </row>
    <row r="358" spans="2:19" ht="20">
      <c r="B358" s="22">
        <v>31</v>
      </c>
      <c r="C358" s="22">
        <v>880</v>
      </c>
      <c r="D358" s="18">
        <f t="shared" si="121"/>
        <v>17.420016</v>
      </c>
      <c r="E358" s="18">
        <f t="shared" si="122"/>
        <v>1318.85714224</v>
      </c>
      <c r="F358" s="18">
        <v>1608</v>
      </c>
      <c r="G358" s="18">
        <v>944</v>
      </c>
      <c r="H358" s="13">
        <f t="shared" si="123"/>
        <v>2363.6365056</v>
      </c>
      <c r="I358" s="13">
        <f t="shared" si="124"/>
        <v>1414.774025312</v>
      </c>
      <c r="J358" s="19">
        <f t="shared" si="131"/>
        <v>0</v>
      </c>
      <c r="K358">
        <f t="shared" si="131"/>
        <v>0</v>
      </c>
      <c r="L358">
        <f t="shared" si="129"/>
        <v>0</v>
      </c>
      <c r="M358" s="9">
        <f t="shared" si="125"/>
        <v>0</v>
      </c>
      <c r="N358" s="9">
        <f t="shared" si="130"/>
        <v>0</v>
      </c>
      <c r="O358">
        <f t="shared" si="132"/>
        <v>0</v>
      </c>
      <c r="P358">
        <f t="shared" si="132"/>
        <v>0</v>
      </c>
      <c r="Q358">
        <f t="shared" si="126"/>
        <v>0</v>
      </c>
      <c r="R358" s="9">
        <f t="shared" si="127"/>
        <v>0</v>
      </c>
      <c r="S358" s="9">
        <f t="shared" si="128"/>
        <v>0</v>
      </c>
    </row>
    <row r="359" spans="2:19" ht="20">
      <c r="B359" s="22">
        <v>31</v>
      </c>
      <c r="C359" s="22">
        <v>880</v>
      </c>
      <c r="D359" s="18">
        <f t="shared" si="121"/>
        <v>17.420016</v>
      </c>
      <c r="E359" s="18">
        <f t="shared" si="122"/>
        <v>1318.85714224</v>
      </c>
      <c r="F359" s="18">
        <v>1608</v>
      </c>
      <c r="G359" s="18">
        <v>944</v>
      </c>
      <c r="H359" s="13">
        <f t="shared" si="123"/>
        <v>2363.6365056</v>
      </c>
      <c r="I359" s="13">
        <f t="shared" si="124"/>
        <v>1414.774025312</v>
      </c>
      <c r="J359" s="19">
        <f t="shared" si="131"/>
        <v>0</v>
      </c>
      <c r="K359">
        <f t="shared" si="131"/>
        <v>0</v>
      </c>
      <c r="L359">
        <f t="shared" si="129"/>
        <v>0</v>
      </c>
      <c r="M359" s="9">
        <f t="shared" si="125"/>
        <v>0</v>
      </c>
      <c r="N359" s="9">
        <f t="shared" si="130"/>
        <v>0</v>
      </c>
      <c r="O359">
        <f t="shared" si="132"/>
        <v>0</v>
      </c>
      <c r="P359">
        <f t="shared" si="132"/>
        <v>0</v>
      </c>
      <c r="Q359">
        <f t="shared" si="126"/>
        <v>0</v>
      </c>
      <c r="R359" s="9">
        <f t="shared" si="127"/>
        <v>0</v>
      </c>
      <c r="S359" s="9">
        <f t="shared" si="128"/>
        <v>0</v>
      </c>
    </row>
    <row r="360" spans="2:19" ht="20">
      <c r="B360" s="22">
        <v>31</v>
      </c>
      <c r="C360" s="22">
        <v>880</v>
      </c>
      <c r="D360" s="18">
        <f t="shared" si="121"/>
        <v>17.420016</v>
      </c>
      <c r="E360" s="18">
        <f t="shared" si="122"/>
        <v>1318.85714224</v>
      </c>
      <c r="F360" s="18">
        <v>1608</v>
      </c>
      <c r="G360" s="18">
        <v>944</v>
      </c>
      <c r="H360" s="13">
        <f t="shared" si="123"/>
        <v>2363.6365056</v>
      </c>
      <c r="I360" s="13">
        <f t="shared" si="124"/>
        <v>1414.774025312</v>
      </c>
      <c r="J360" s="19">
        <f t="shared" si="131"/>
        <v>0</v>
      </c>
      <c r="K360">
        <f t="shared" si="131"/>
        <v>0</v>
      </c>
      <c r="L360">
        <f t="shared" si="129"/>
        <v>0</v>
      </c>
      <c r="M360" s="9">
        <f t="shared" si="125"/>
        <v>0</v>
      </c>
      <c r="N360" s="9">
        <f t="shared" si="130"/>
        <v>0</v>
      </c>
      <c r="O360">
        <f t="shared" si="132"/>
        <v>0</v>
      </c>
      <c r="P360">
        <f t="shared" si="132"/>
        <v>0</v>
      </c>
      <c r="Q360">
        <f t="shared" si="126"/>
        <v>0</v>
      </c>
      <c r="R360" s="9">
        <f t="shared" si="127"/>
        <v>0</v>
      </c>
      <c r="S360" s="9">
        <f t="shared" si="128"/>
        <v>0</v>
      </c>
    </row>
    <row r="361" spans="2:19" ht="20">
      <c r="B361" s="22">
        <v>31</v>
      </c>
      <c r="C361" s="22">
        <v>880</v>
      </c>
      <c r="D361" s="18">
        <f t="shared" si="121"/>
        <v>17.420016</v>
      </c>
      <c r="E361" s="18">
        <f t="shared" si="122"/>
        <v>1318.85714224</v>
      </c>
      <c r="F361" s="18">
        <v>1608</v>
      </c>
      <c r="G361" s="18">
        <v>944</v>
      </c>
      <c r="H361" s="13">
        <f t="shared" si="123"/>
        <v>2363.6365056</v>
      </c>
      <c r="I361" s="13">
        <f t="shared" si="124"/>
        <v>1414.774025312</v>
      </c>
      <c r="J361" s="19">
        <f t="shared" si="131"/>
        <v>0</v>
      </c>
      <c r="K361">
        <f t="shared" si="131"/>
        <v>0</v>
      </c>
      <c r="L361">
        <f t="shared" si="129"/>
        <v>0</v>
      </c>
      <c r="M361" s="9">
        <f t="shared" si="125"/>
        <v>0</v>
      </c>
      <c r="N361" s="9">
        <f t="shared" si="130"/>
        <v>0</v>
      </c>
      <c r="O361">
        <f t="shared" si="132"/>
        <v>0</v>
      </c>
      <c r="P361">
        <f t="shared" si="132"/>
        <v>0</v>
      </c>
      <c r="Q361">
        <f t="shared" si="126"/>
        <v>0</v>
      </c>
      <c r="R361" s="9">
        <f t="shared" si="127"/>
        <v>0</v>
      </c>
      <c r="S361" s="9">
        <f t="shared" si="128"/>
        <v>0</v>
      </c>
    </row>
    <row r="362" spans="2:19" ht="20">
      <c r="B362" s="22">
        <v>31</v>
      </c>
      <c r="C362" s="22">
        <v>880</v>
      </c>
      <c r="D362" s="18">
        <f t="shared" si="121"/>
        <v>17.420016</v>
      </c>
      <c r="E362" s="18">
        <f t="shared" si="122"/>
        <v>1318.85714224</v>
      </c>
      <c r="F362" s="18">
        <v>1608</v>
      </c>
      <c r="G362" s="18">
        <v>944</v>
      </c>
      <c r="H362" s="13">
        <f t="shared" si="123"/>
        <v>2363.6365056</v>
      </c>
      <c r="I362" s="13">
        <f t="shared" si="124"/>
        <v>1414.774025312</v>
      </c>
      <c r="J362" s="19">
        <f t="shared" si="131"/>
        <v>0</v>
      </c>
      <c r="K362">
        <f t="shared" si="131"/>
        <v>0</v>
      </c>
      <c r="L362">
        <f t="shared" si="129"/>
        <v>0</v>
      </c>
      <c r="M362" s="9">
        <f t="shared" si="125"/>
        <v>0</v>
      </c>
      <c r="N362" s="9">
        <f t="shared" si="130"/>
        <v>0</v>
      </c>
      <c r="O362">
        <f t="shared" si="132"/>
        <v>0</v>
      </c>
      <c r="P362">
        <f t="shared" si="132"/>
        <v>0</v>
      </c>
      <c r="Q362">
        <f t="shared" si="126"/>
        <v>0</v>
      </c>
      <c r="R362" s="9">
        <f t="shared" si="127"/>
        <v>0</v>
      </c>
      <c r="S362" s="9">
        <f t="shared" si="128"/>
        <v>0</v>
      </c>
    </row>
    <row r="363" spans="2:19" ht="20">
      <c r="B363" s="22">
        <v>31</v>
      </c>
      <c r="C363" s="22">
        <v>880</v>
      </c>
      <c r="D363" s="18">
        <f t="shared" si="121"/>
        <v>17.420016</v>
      </c>
      <c r="E363" s="18">
        <f t="shared" si="122"/>
        <v>1318.85714224</v>
      </c>
      <c r="F363" s="18">
        <v>1608</v>
      </c>
      <c r="G363" s="18">
        <v>944</v>
      </c>
      <c r="H363" s="13">
        <f t="shared" si="123"/>
        <v>2363.6365056</v>
      </c>
      <c r="I363" s="13">
        <f t="shared" si="124"/>
        <v>1414.774025312</v>
      </c>
      <c r="J363" s="19">
        <f t="shared" si="131"/>
        <v>0</v>
      </c>
      <c r="K363">
        <f t="shared" si="131"/>
        <v>0</v>
      </c>
      <c r="L363">
        <f t="shared" si="129"/>
        <v>0</v>
      </c>
      <c r="M363" s="9">
        <f t="shared" si="125"/>
        <v>0</v>
      </c>
      <c r="N363" s="9">
        <f t="shared" si="130"/>
        <v>0</v>
      </c>
      <c r="O363">
        <f t="shared" si="132"/>
        <v>0</v>
      </c>
      <c r="P363">
        <f t="shared" si="132"/>
        <v>0</v>
      </c>
      <c r="Q363">
        <f t="shared" si="126"/>
        <v>0</v>
      </c>
      <c r="R363" s="9">
        <f t="shared" si="127"/>
        <v>0</v>
      </c>
      <c r="S363" s="9">
        <f t="shared" si="128"/>
        <v>0</v>
      </c>
    </row>
    <row r="364" spans="2:19" ht="20">
      <c r="B364" s="22">
        <v>31</v>
      </c>
      <c r="C364" s="22">
        <v>880</v>
      </c>
      <c r="D364" s="18">
        <f t="shared" si="121"/>
        <v>17.420016</v>
      </c>
      <c r="E364" s="18">
        <f t="shared" si="122"/>
        <v>1318.85714224</v>
      </c>
      <c r="F364" s="18">
        <v>1608</v>
      </c>
      <c r="G364" s="18">
        <v>944</v>
      </c>
      <c r="H364" s="13">
        <f t="shared" si="123"/>
        <v>2363.6365056</v>
      </c>
      <c r="I364" s="13">
        <f t="shared" si="124"/>
        <v>1414.774025312</v>
      </c>
      <c r="J364" s="19">
        <f t="shared" si="131"/>
        <v>0</v>
      </c>
      <c r="K364">
        <f t="shared" si="131"/>
        <v>0</v>
      </c>
      <c r="L364">
        <f t="shared" si="129"/>
        <v>0</v>
      </c>
      <c r="M364" s="9">
        <f t="shared" si="125"/>
        <v>0</v>
      </c>
      <c r="N364" s="9">
        <f t="shared" si="130"/>
        <v>0</v>
      </c>
      <c r="O364">
        <f t="shared" si="132"/>
        <v>0</v>
      </c>
      <c r="P364">
        <f t="shared" si="132"/>
        <v>0</v>
      </c>
      <c r="Q364">
        <f t="shared" si="126"/>
        <v>0</v>
      </c>
      <c r="R364" s="9">
        <f t="shared" si="127"/>
        <v>0</v>
      </c>
      <c r="S364" s="9">
        <f t="shared" si="128"/>
        <v>0</v>
      </c>
    </row>
    <row r="365" spans="2:19" ht="20">
      <c r="B365" s="22">
        <v>31</v>
      </c>
      <c r="C365" s="22">
        <v>880</v>
      </c>
      <c r="D365" s="18">
        <f t="shared" si="121"/>
        <v>17.420016</v>
      </c>
      <c r="E365" s="18">
        <f t="shared" si="122"/>
        <v>1318.85714224</v>
      </c>
      <c r="F365" s="18">
        <v>1608</v>
      </c>
      <c r="G365" s="18">
        <v>944</v>
      </c>
      <c r="H365" s="13">
        <f t="shared" si="123"/>
        <v>2363.6365056</v>
      </c>
      <c r="I365" s="13">
        <f t="shared" si="124"/>
        <v>1414.774025312</v>
      </c>
      <c r="J365" s="19">
        <f t="shared" si="131"/>
        <v>0</v>
      </c>
      <c r="K365">
        <f t="shared" si="131"/>
        <v>0</v>
      </c>
      <c r="L365">
        <f t="shared" si="129"/>
        <v>0</v>
      </c>
      <c r="M365" s="9">
        <f t="shared" si="125"/>
        <v>0</v>
      </c>
      <c r="N365" s="9">
        <f t="shared" si="130"/>
        <v>0</v>
      </c>
      <c r="O365">
        <f t="shared" si="132"/>
        <v>0</v>
      </c>
      <c r="P365">
        <f t="shared" si="132"/>
        <v>0</v>
      </c>
      <c r="Q365">
        <f t="shared" si="126"/>
        <v>0</v>
      </c>
      <c r="R365" s="9">
        <f t="shared" si="127"/>
        <v>0</v>
      </c>
      <c r="S365" s="9">
        <f t="shared" si="128"/>
        <v>0</v>
      </c>
    </row>
    <row r="366" spans="2:19" ht="20">
      <c r="B366" s="22">
        <v>31</v>
      </c>
      <c r="C366" s="22">
        <v>880</v>
      </c>
      <c r="D366" s="18">
        <f t="shared" si="121"/>
        <v>17.420016</v>
      </c>
      <c r="E366" s="18">
        <f t="shared" si="122"/>
        <v>1318.85714224</v>
      </c>
      <c r="F366" s="18">
        <v>1608</v>
      </c>
      <c r="G366" s="18">
        <v>944</v>
      </c>
      <c r="H366" s="13">
        <f t="shared" si="123"/>
        <v>2363.6365056</v>
      </c>
      <c r="I366" s="13">
        <f t="shared" si="124"/>
        <v>1414.774025312</v>
      </c>
      <c r="J366" s="19">
        <f t="shared" si="131"/>
        <v>0</v>
      </c>
      <c r="K366">
        <f t="shared" si="131"/>
        <v>0</v>
      </c>
      <c r="L366">
        <f t="shared" si="129"/>
        <v>0</v>
      </c>
      <c r="M366" s="9">
        <f t="shared" si="125"/>
        <v>0</v>
      </c>
      <c r="N366" s="9">
        <f t="shared" si="130"/>
        <v>0</v>
      </c>
      <c r="O366">
        <f t="shared" si="132"/>
        <v>0</v>
      </c>
      <c r="P366">
        <f t="shared" si="132"/>
        <v>0</v>
      </c>
      <c r="Q366">
        <f t="shared" si="126"/>
        <v>0</v>
      </c>
      <c r="R366" s="9">
        <f t="shared" si="127"/>
        <v>0</v>
      </c>
      <c r="S366" s="9">
        <f t="shared" si="128"/>
        <v>0</v>
      </c>
    </row>
    <row r="367" spans="2:19" ht="20">
      <c r="B367" s="22">
        <v>31</v>
      </c>
      <c r="C367" s="22">
        <v>880</v>
      </c>
      <c r="D367" s="18">
        <f t="shared" si="121"/>
        <v>17.420016</v>
      </c>
      <c r="E367" s="18">
        <f t="shared" si="122"/>
        <v>1318.85714224</v>
      </c>
      <c r="F367" s="18">
        <v>1608</v>
      </c>
      <c r="G367" s="18">
        <v>944</v>
      </c>
      <c r="H367" s="13">
        <f t="shared" si="123"/>
        <v>2363.6365056</v>
      </c>
      <c r="I367" s="13">
        <f t="shared" si="124"/>
        <v>1414.774025312</v>
      </c>
      <c r="J367" s="19">
        <f t="shared" si="131"/>
        <v>0</v>
      </c>
      <c r="K367">
        <f t="shared" si="131"/>
        <v>0</v>
      </c>
      <c r="L367">
        <f t="shared" si="129"/>
        <v>0</v>
      </c>
      <c r="M367" s="9">
        <f t="shared" si="125"/>
        <v>0</v>
      </c>
      <c r="N367" s="9">
        <f t="shared" si="130"/>
        <v>0</v>
      </c>
      <c r="O367">
        <f t="shared" si="132"/>
        <v>0</v>
      </c>
      <c r="P367">
        <f t="shared" si="132"/>
        <v>0</v>
      </c>
      <c r="Q367">
        <f t="shared" si="126"/>
        <v>0</v>
      </c>
      <c r="R367" s="9">
        <f t="shared" si="127"/>
        <v>0</v>
      </c>
      <c r="S367" s="9">
        <f t="shared" si="128"/>
        <v>0</v>
      </c>
    </row>
    <row r="368" spans="2:19" ht="20">
      <c r="B368" s="22">
        <v>31</v>
      </c>
      <c r="C368" s="22">
        <v>880</v>
      </c>
      <c r="D368" s="18">
        <f t="shared" si="121"/>
        <v>17.420016</v>
      </c>
      <c r="E368" s="18">
        <f t="shared" si="122"/>
        <v>1318.85714224</v>
      </c>
      <c r="F368" s="18">
        <v>1608</v>
      </c>
      <c r="G368" s="18">
        <v>944</v>
      </c>
      <c r="H368" s="13">
        <f t="shared" si="123"/>
        <v>2363.6365056</v>
      </c>
      <c r="I368" s="13">
        <f t="shared" si="124"/>
        <v>1414.774025312</v>
      </c>
      <c r="J368" s="19">
        <f t="shared" si="131"/>
        <v>0</v>
      </c>
      <c r="K368">
        <f t="shared" si="131"/>
        <v>0</v>
      </c>
      <c r="L368">
        <f t="shared" si="129"/>
        <v>0</v>
      </c>
      <c r="M368" s="9">
        <f t="shared" si="125"/>
        <v>0</v>
      </c>
      <c r="N368" s="9">
        <f t="shared" si="130"/>
        <v>0</v>
      </c>
      <c r="O368">
        <f t="shared" si="132"/>
        <v>0</v>
      </c>
      <c r="P368">
        <f t="shared" si="132"/>
        <v>0</v>
      </c>
      <c r="Q368">
        <f t="shared" si="126"/>
        <v>0</v>
      </c>
      <c r="R368" s="9">
        <f t="shared" si="127"/>
        <v>0</v>
      </c>
      <c r="S368" s="9">
        <f t="shared" si="128"/>
        <v>0</v>
      </c>
    </row>
    <row r="369" spans="2:19" ht="20">
      <c r="B369" s="22">
        <v>31</v>
      </c>
      <c r="C369" s="22">
        <v>880</v>
      </c>
      <c r="D369" s="18">
        <f t="shared" si="121"/>
        <v>17.420016</v>
      </c>
      <c r="E369" s="18">
        <f t="shared" si="122"/>
        <v>1318.85714224</v>
      </c>
      <c r="F369" s="18">
        <v>1608</v>
      </c>
      <c r="G369" s="18">
        <v>944</v>
      </c>
      <c r="H369" s="13">
        <f t="shared" si="123"/>
        <v>2363.6365056</v>
      </c>
      <c r="I369" s="13">
        <f t="shared" si="124"/>
        <v>1414.774025312</v>
      </c>
      <c r="J369" s="19">
        <f t="shared" si="131"/>
        <v>0</v>
      </c>
      <c r="K369">
        <f t="shared" si="131"/>
        <v>0</v>
      </c>
      <c r="L369">
        <f t="shared" si="129"/>
        <v>0</v>
      </c>
      <c r="M369" s="9">
        <f t="shared" si="125"/>
        <v>0</v>
      </c>
      <c r="N369" s="9">
        <f t="shared" si="130"/>
        <v>0</v>
      </c>
      <c r="O369">
        <f t="shared" si="132"/>
        <v>0</v>
      </c>
      <c r="P369">
        <f t="shared" si="132"/>
        <v>0</v>
      </c>
      <c r="Q369">
        <f t="shared" si="126"/>
        <v>0</v>
      </c>
      <c r="R369" s="9">
        <f t="shared" si="127"/>
        <v>0</v>
      </c>
      <c r="S369" s="9">
        <f t="shared" si="128"/>
        <v>0</v>
      </c>
    </row>
    <row r="370" spans="2:19" ht="20">
      <c r="B370" s="22">
        <v>31</v>
      </c>
      <c r="C370" s="22">
        <v>880</v>
      </c>
      <c r="D370" s="18">
        <f t="shared" si="121"/>
        <v>17.420016</v>
      </c>
      <c r="E370" s="18">
        <f t="shared" si="122"/>
        <v>1318.85714224</v>
      </c>
      <c r="F370" s="18">
        <v>1608</v>
      </c>
      <c r="G370" s="18">
        <v>944</v>
      </c>
      <c r="H370" s="13">
        <f t="shared" si="123"/>
        <v>2363.6365056</v>
      </c>
      <c r="I370" s="13">
        <f t="shared" si="124"/>
        <v>1414.774025312</v>
      </c>
      <c r="J370" s="19">
        <f t="shared" si="131"/>
        <v>0</v>
      </c>
      <c r="K370">
        <f t="shared" si="131"/>
        <v>0</v>
      </c>
      <c r="L370">
        <f t="shared" si="129"/>
        <v>0</v>
      </c>
      <c r="M370" s="9">
        <f t="shared" si="125"/>
        <v>0</v>
      </c>
      <c r="N370" s="9">
        <f t="shared" si="130"/>
        <v>0</v>
      </c>
      <c r="O370">
        <f t="shared" si="132"/>
        <v>0</v>
      </c>
      <c r="P370">
        <f t="shared" si="132"/>
        <v>0</v>
      </c>
      <c r="Q370">
        <f t="shared" si="126"/>
        <v>0</v>
      </c>
      <c r="R370" s="9">
        <f t="shared" si="127"/>
        <v>0</v>
      </c>
      <c r="S370" s="9">
        <f t="shared" si="128"/>
        <v>0</v>
      </c>
    </row>
    <row r="371" spans="2:19" ht="20">
      <c r="B371" s="22">
        <v>31</v>
      </c>
      <c r="C371" s="22">
        <v>880</v>
      </c>
      <c r="D371" s="18">
        <f t="shared" si="121"/>
        <v>17.420016</v>
      </c>
      <c r="E371" s="18">
        <f t="shared" si="122"/>
        <v>1318.85714224</v>
      </c>
      <c r="F371" s="18">
        <v>1608</v>
      </c>
      <c r="G371" s="18">
        <v>944</v>
      </c>
      <c r="H371" s="13">
        <f t="shared" si="123"/>
        <v>2363.6365056</v>
      </c>
      <c r="I371" s="13">
        <f t="shared" si="124"/>
        <v>1414.774025312</v>
      </c>
      <c r="J371" s="19">
        <f t="shared" si="131"/>
        <v>0</v>
      </c>
      <c r="K371">
        <f t="shared" si="131"/>
        <v>0</v>
      </c>
      <c r="L371">
        <f t="shared" si="129"/>
        <v>0</v>
      </c>
      <c r="M371" s="9">
        <f t="shared" si="125"/>
        <v>0</v>
      </c>
      <c r="N371" s="9">
        <f t="shared" si="130"/>
        <v>0</v>
      </c>
      <c r="O371">
        <f t="shared" si="132"/>
        <v>0</v>
      </c>
      <c r="P371">
        <f t="shared" si="132"/>
        <v>0</v>
      </c>
      <c r="Q371">
        <f t="shared" si="126"/>
        <v>0</v>
      </c>
      <c r="R371" s="9">
        <f t="shared" si="127"/>
        <v>0</v>
      </c>
      <c r="S371" s="9">
        <f t="shared" si="128"/>
        <v>0</v>
      </c>
    </row>
    <row r="372" spans="2:19" ht="20">
      <c r="B372" s="22">
        <v>31</v>
      </c>
      <c r="C372" s="22">
        <v>880</v>
      </c>
      <c r="D372" s="18">
        <f t="shared" si="121"/>
        <v>17.420016</v>
      </c>
      <c r="E372" s="18">
        <f t="shared" si="122"/>
        <v>1318.85714224</v>
      </c>
      <c r="F372" s="18">
        <v>1608</v>
      </c>
      <c r="G372" s="18">
        <v>944</v>
      </c>
      <c r="H372" s="13">
        <f t="shared" si="123"/>
        <v>2363.6365056</v>
      </c>
      <c r="I372" s="13">
        <f t="shared" si="124"/>
        <v>1414.774025312</v>
      </c>
      <c r="J372" s="19">
        <f t="shared" si="131"/>
        <v>0</v>
      </c>
      <c r="K372">
        <f t="shared" si="131"/>
        <v>0</v>
      </c>
      <c r="L372">
        <f t="shared" si="129"/>
        <v>0</v>
      </c>
      <c r="M372" s="9">
        <f t="shared" si="125"/>
        <v>0</v>
      </c>
      <c r="N372" s="9">
        <f t="shared" si="130"/>
        <v>0</v>
      </c>
      <c r="O372">
        <f t="shared" si="132"/>
        <v>0</v>
      </c>
      <c r="P372">
        <f t="shared" si="132"/>
        <v>0</v>
      </c>
      <c r="Q372">
        <f t="shared" si="126"/>
        <v>0</v>
      </c>
      <c r="R372" s="9">
        <f t="shared" si="127"/>
        <v>0</v>
      </c>
      <c r="S372" s="9">
        <f t="shared" si="128"/>
        <v>0</v>
      </c>
    </row>
    <row r="373" spans="2:19" ht="20">
      <c r="B373" s="22">
        <v>31</v>
      </c>
      <c r="C373" s="22">
        <v>880</v>
      </c>
      <c r="D373" s="18">
        <f t="shared" si="121"/>
        <v>17.420016</v>
      </c>
      <c r="E373" s="18">
        <f t="shared" si="122"/>
        <v>1318.85714224</v>
      </c>
      <c r="F373" s="18">
        <v>1608</v>
      </c>
      <c r="G373" s="18">
        <v>944</v>
      </c>
      <c r="H373" s="13">
        <f t="shared" si="123"/>
        <v>2363.6365056</v>
      </c>
      <c r="I373" s="13">
        <f t="shared" si="124"/>
        <v>1414.774025312</v>
      </c>
      <c r="J373" s="19">
        <f t="shared" si="131"/>
        <v>0</v>
      </c>
      <c r="K373">
        <f t="shared" si="131"/>
        <v>0</v>
      </c>
      <c r="L373">
        <f t="shared" si="129"/>
        <v>0</v>
      </c>
      <c r="M373" s="9">
        <f t="shared" si="125"/>
        <v>0</v>
      </c>
      <c r="N373" s="9">
        <f t="shared" si="130"/>
        <v>0</v>
      </c>
      <c r="O373">
        <f t="shared" si="132"/>
        <v>0</v>
      </c>
      <c r="P373">
        <f t="shared" si="132"/>
        <v>0</v>
      </c>
      <c r="Q373">
        <f t="shared" si="126"/>
        <v>0</v>
      </c>
      <c r="R373" s="9">
        <f t="shared" si="127"/>
        <v>0</v>
      </c>
      <c r="S373" s="9">
        <f t="shared" si="128"/>
        <v>0</v>
      </c>
    </row>
    <row r="374" spans="2:19" ht="20">
      <c r="B374" s="22">
        <v>31</v>
      </c>
      <c r="C374" s="22">
        <v>880</v>
      </c>
      <c r="D374" s="18">
        <f t="shared" si="121"/>
        <v>17.420016</v>
      </c>
      <c r="E374" s="18">
        <f t="shared" si="122"/>
        <v>1318.85714224</v>
      </c>
      <c r="F374" s="18">
        <v>1608</v>
      </c>
      <c r="G374" s="18">
        <v>944</v>
      </c>
      <c r="H374" s="13">
        <f t="shared" si="123"/>
        <v>2363.6365056</v>
      </c>
      <c r="I374" s="13">
        <f t="shared" si="124"/>
        <v>1414.774025312</v>
      </c>
      <c r="J374" s="19">
        <f t="shared" si="131"/>
        <v>0</v>
      </c>
      <c r="K374">
        <f t="shared" si="131"/>
        <v>0</v>
      </c>
      <c r="L374">
        <f t="shared" si="129"/>
        <v>0</v>
      </c>
      <c r="M374" s="9">
        <f t="shared" si="125"/>
        <v>0</v>
      </c>
      <c r="N374" s="9">
        <f t="shared" si="130"/>
        <v>0</v>
      </c>
      <c r="O374">
        <f t="shared" si="132"/>
        <v>0</v>
      </c>
      <c r="P374">
        <f t="shared" si="132"/>
        <v>0</v>
      </c>
      <c r="Q374">
        <f t="shared" si="126"/>
        <v>0</v>
      </c>
      <c r="R374" s="9">
        <f t="shared" si="127"/>
        <v>0</v>
      </c>
      <c r="S374" s="9">
        <f t="shared" si="128"/>
        <v>0</v>
      </c>
    </row>
    <row r="375" spans="2:19" ht="20">
      <c r="B375" s="22">
        <v>31</v>
      </c>
      <c r="C375" s="22">
        <v>880</v>
      </c>
      <c r="D375" s="18">
        <f t="shared" si="121"/>
        <v>17.420016</v>
      </c>
      <c r="E375" s="18">
        <f t="shared" si="122"/>
        <v>1318.85714224</v>
      </c>
      <c r="F375" s="18">
        <v>1608</v>
      </c>
      <c r="G375" s="18">
        <v>944</v>
      </c>
      <c r="H375" s="13">
        <f t="shared" si="123"/>
        <v>2363.6365056</v>
      </c>
      <c r="I375" s="13">
        <f t="shared" si="124"/>
        <v>1414.774025312</v>
      </c>
      <c r="J375" s="19">
        <f t="shared" si="131"/>
        <v>0</v>
      </c>
      <c r="K375">
        <f t="shared" si="131"/>
        <v>0</v>
      </c>
      <c r="L375">
        <f t="shared" si="129"/>
        <v>0</v>
      </c>
      <c r="M375" s="9">
        <f t="shared" si="125"/>
        <v>0</v>
      </c>
      <c r="N375" s="9">
        <f t="shared" si="130"/>
        <v>0</v>
      </c>
      <c r="O375">
        <f t="shared" si="132"/>
        <v>0</v>
      </c>
      <c r="P375">
        <f t="shared" si="132"/>
        <v>0</v>
      </c>
      <c r="Q375">
        <f t="shared" si="126"/>
        <v>0</v>
      </c>
      <c r="R375" s="9">
        <f t="shared" si="127"/>
        <v>0</v>
      </c>
      <c r="S375" s="9">
        <f t="shared" si="128"/>
        <v>0</v>
      </c>
    </row>
    <row r="376" spans="2:19" ht="20">
      <c r="B376" s="22">
        <v>31</v>
      </c>
      <c r="C376" s="22">
        <v>880</v>
      </c>
      <c r="D376" s="18">
        <f t="shared" si="121"/>
        <v>17.420016</v>
      </c>
      <c r="E376" s="18">
        <f t="shared" si="122"/>
        <v>1318.85714224</v>
      </c>
      <c r="F376" s="18">
        <v>1608</v>
      </c>
      <c r="G376" s="18">
        <v>944</v>
      </c>
      <c r="H376" s="13">
        <f t="shared" si="123"/>
        <v>2363.6365056</v>
      </c>
      <c r="I376" s="13">
        <f t="shared" si="124"/>
        <v>1414.774025312</v>
      </c>
      <c r="J376" s="19">
        <f t="shared" si="131"/>
        <v>0</v>
      </c>
      <c r="K376">
        <f t="shared" si="131"/>
        <v>0</v>
      </c>
      <c r="L376">
        <f t="shared" si="129"/>
        <v>0</v>
      </c>
      <c r="M376" s="9">
        <f t="shared" si="125"/>
        <v>0</v>
      </c>
      <c r="N376" s="9">
        <f t="shared" si="130"/>
        <v>0</v>
      </c>
      <c r="O376">
        <f t="shared" si="132"/>
        <v>0</v>
      </c>
      <c r="P376">
        <f t="shared" si="132"/>
        <v>0</v>
      </c>
      <c r="Q376">
        <f t="shared" si="126"/>
        <v>0</v>
      </c>
      <c r="R376" s="9">
        <f t="shared" si="127"/>
        <v>0</v>
      </c>
      <c r="S376" s="9">
        <f t="shared" si="128"/>
        <v>0</v>
      </c>
    </row>
    <row r="377" spans="2:19" ht="20">
      <c r="B377" s="22">
        <v>31</v>
      </c>
      <c r="C377" s="22">
        <v>880</v>
      </c>
      <c r="D377" s="18">
        <f t="shared" si="121"/>
        <v>17.420016</v>
      </c>
      <c r="E377" s="18">
        <f t="shared" si="122"/>
        <v>1318.85714224</v>
      </c>
      <c r="F377" s="18">
        <v>1608</v>
      </c>
      <c r="G377" s="18">
        <v>944</v>
      </c>
      <c r="H377" s="13">
        <f t="shared" si="123"/>
        <v>2363.6365056</v>
      </c>
      <c r="I377" s="13">
        <f t="shared" si="124"/>
        <v>1414.774025312</v>
      </c>
      <c r="J377" s="19">
        <f t="shared" si="131"/>
        <v>0</v>
      </c>
      <c r="K377">
        <f t="shared" si="131"/>
        <v>0</v>
      </c>
      <c r="L377">
        <f t="shared" si="129"/>
        <v>0</v>
      </c>
      <c r="M377" s="9">
        <f t="shared" si="125"/>
        <v>0</v>
      </c>
      <c r="N377" s="9">
        <f t="shared" si="130"/>
        <v>0</v>
      </c>
      <c r="O377">
        <f t="shared" si="132"/>
        <v>0</v>
      </c>
      <c r="P377">
        <f t="shared" si="132"/>
        <v>0</v>
      </c>
      <c r="Q377">
        <f t="shared" si="126"/>
        <v>0</v>
      </c>
      <c r="R377" s="9">
        <f t="shared" si="127"/>
        <v>0</v>
      </c>
      <c r="S377" s="9">
        <f t="shared" si="128"/>
        <v>0</v>
      </c>
    </row>
    <row r="378" spans="2:19" ht="20">
      <c r="B378" s="22">
        <v>31</v>
      </c>
      <c r="C378" s="22">
        <v>880</v>
      </c>
      <c r="D378" s="18">
        <f t="shared" si="121"/>
        <v>17.420016</v>
      </c>
      <c r="E378" s="18">
        <f t="shared" si="122"/>
        <v>1318.85714224</v>
      </c>
      <c r="F378" s="18">
        <v>1608</v>
      </c>
      <c r="G378" s="18">
        <v>944</v>
      </c>
      <c r="H378" s="13">
        <f t="shared" si="123"/>
        <v>2363.6365056</v>
      </c>
      <c r="I378" s="13">
        <f t="shared" si="124"/>
        <v>1414.774025312</v>
      </c>
      <c r="J378" s="19">
        <f t="shared" si="131"/>
        <v>0</v>
      </c>
      <c r="K378">
        <f t="shared" si="131"/>
        <v>0</v>
      </c>
      <c r="L378">
        <f t="shared" si="129"/>
        <v>0</v>
      </c>
      <c r="M378" s="9">
        <f t="shared" si="125"/>
        <v>0</v>
      </c>
      <c r="N378" s="9">
        <f t="shared" si="130"/>
        <v>0</v>
      </c>
      <c r="O378">
        <f t="shared" si="132"/>
        <v>0</v>
      </c>
      <c r="P378">
        <f t="shared" si="132"/>
        <v>0</v>
      </c>
      <c r="Q378">
        <f t="shared" si="126"/>
        <v>0</v>
      </c>
      <c r="R378" s="9">
        <f t="shared" si="127"/>
        <v>0</v>
      </c>
      <c r="S378" s="9">
        <f t="shared" si="128"/>
        <v>0</v>
      </c>
    </row>
    <row r="379" spans="2:19" ht="20">
      <c r="B379" s="22">
        <v>31</v>
      </c>
      <c r="C379" s="22">
        <v>880</v>
      </c>
      <c r="D379" s="18">
        <f t="shared" si="121"/>
        <v>17.420016</v>
      </c>
      <c r="E379" s="18">
        <f t="shared" si="122"/>
        <v>1318.85714224</v>
      </c>
      <c r="F379" s="18">
        <v>1608</v>
      </c>
      <c r="G379" s="18">
        <v>944</v>
      </c>
      <c r="H379" s="13">
        <f t="shared" si="123"/>
        <v>2363.6365056</v>
      </c>
      <c r="I379" s="13">
        <f t="shared" si="124"/>
        <v>1414.774025312</v>
      </c>
      <c r="J379" s="19">
        <f t="shared" si="131"/>
        <v>0</v>
      </c>
      <c r="K379">
        <f t="shared" si="131"/>
        <v>0</v>
      </c>
      <c r="L379">
        <f t="shared" si="129"/>
        <v>0</v>
      </c>
      <c r="M379" s="9">
        <f t="shared" si="125"/>
        <v>0</v>
      </c>
      <c r="N379" s="9">
        <f t="shared" si="130"/>
        <v>0</v>
      </c>
      <c r="O379">
        <f t="shared" si="132"/>
        <v>0</v>
      </c>
      <c r="P379">
        <f t="shared" si="132"/>
        <v>0</v>
      </c>
      <c r="Q379">
        <f t="shared" si="126"/>
        <v>0</v>
      </c>
      <c r="R379" s="9">
        <f t="shared" si="127"/>
        <v>0</v>
      </c>
      <c r="S379" s="9">
        <f t="shared" si="128"/>
        <v>0</v>
      </c>
    </row>
    <row r="380" spans="2:19" ht="20">
      <c r="B380" s="22">
        <v>31</v>
      </c>
      <c r="C380" s="22">
        <v>880</v>
      </c>
      <c r="D380" s="18">
        <f t="shared" si="121"/>
        <v>17.420016</v>
      </c>
      <c r="E380" s="18">
        <f t="shared" si="122"/>
        <v>1318.85714224</v>
      </c>
      <c r="F380" s="18">
        <v>1608</v>
      </c>
      <c r="G380" s="18">
        <v>944</v>
      </c>
      <c r="H380" s="13">
        <f t="shared" si="123"/>
        <v>2363.6365056</v>
      </c>
      <c r="I380" s="13">
        <f t="shared" si="124"/>
        <v>1414.774025312</v>
      </c>
      <c r="J380" s="19">
        <f t="shared" si="131"/>
        <v>0</v>
      </c>
      <c r="K380">
        <f t="shared" si="131"/>
        <v>0</v>
      </c>
      <c r="L380">
        <f t="shared" si="129"/>
        <v>0</v>
      </c>
      <c r="M380" s="9">
        <f t="shared" si="125"/>
        <v>0</v>
      </c>
      <c r="N380" s="9">
        <f t="shared" si="130"/>
        <v>0</v>
      </c>
      <c r="O380">
        <f t="shared" si="132"/>
        <v>0</v>
      </c>
      <c r="P380">
        <f t="shared" si="132"/>
        <v>0</v>
      </c>
      <c r="Q380">
        <f t="shared" si="126"/>
        <v>0</v>
      </c>
      <c r="R380" s="9">
        <f t="shared" si="127"/>
        <v>0</v>
      </c>
      <c r="S380" s="9">
        <f t="shared" si="128"/>
        <v>0</v>
      </c>
    </row>
    <row r="381" spans="2:19" ht="20">
      <c r="B381" s="22">
        <v>31</v>
      </c>
      <c r="C381" s="22">
        <v>880</v>
      </c>
      <c r="D381" s="18">
        <f t="shared" si="121"/>
        <v>17.420016</v>
      </c>
      <c r="E381" s="18">
        <f t="shared" si="122"/>
        <v>1318.85714224</v>
      </c>
      <c r="F381" s="18">
        <v>1608</v>
      </c>
      <c r="G381" s="18">
        <v>944</v>
      </c>
      <c r="H381" s="13">
        <f t="shared" si="123"/>
        <v>2363.6365056</v>
      </c>
      <c r="I381" s="13">
        <f t="shared" si="124"/>
        <v>1414.774025312</v>
      </c>
      <c r="J381" s="19">
        <f t="shared" si="131"/>
        <v>0</v>
      </c>
      <c r="K381">
        <f t="shared" si="131"/>
        <v>0</v>
      </c>
      <c r="L381">
        <f t="shared" si="129"/>
        <v>0</v>
      </c>
      <c r="M381" s="9">
        <f t="shared" si="125"/>
        <v>0</v>
      </c>
      <c r="N381" s="9">
        <f t="shared" si="130"/>
        <v>0</v>
      </c>
      <c r="O381">
        <f t="shared" si="132"/>
        <v>0</v>
      </c>
      <c r="P381">
        <f t="shared" si="132"/>
        <v>0</v>
      </c>
      <c r="Q381">
        <f t="shared" si="126"/>
        <v>0</v>
      </c>
      <c r="R381" s="9">
        <f t="shared" si="127"/>
        <v>0</v>
      </c>
      <c r="S381" s="9">
        <f t="shared" si="128"/>
        <v>0</v>
      </c>
    </row>
    <row r="382" spans="2:19" ht="20">
      <c r="B382" s="22">
        <v>31</v>
      </c>
      <c r="C382" s="22">
        <v>880</v>
      </c>
      <c r="D382" s="18">
        <f t="shared" si="121"/>
        <v>17.420016</v>
      </c>
      <c r="E382" s="18">
        <f t="shared" si="122"/>
        <v>1318.85714224</v>
      </c>
      <c r="F382" s="18">
        <v>1608</v>
      </c>
      <c r="G382" s="18">
        <v>944</v>
      </c>
      <c r="H382" s="13">
        <f t="shared" si="123"/>
        <v>2363.6365056</v>
      </c>
      <c r="I382" s="13">
        <f t="shared" si="124"/>
        <v>1414.774025312</v>
      </c>
      <c r="J382" s="19">
        <f t="shared" si="131"/>
        <v>0</v>
      </c>
      <c r="K382">
        <f t="shared" si="131"/>
        <v>0</v>
      </c>
      <c r="L382">
        <f t="shared" si="129"/>
        <v>0</v>
      </c>
      <c r="M382" s="9">
        <f t="shared" si="125"/>
        <v>0</v>
      </c>
      <c r="N382" s="9">
        <f t="shared" si="130"/>
        <v>0</v>
      </c>
      <c r="O382">
        <f t="shared" si="132"/>
        <v>0</v>
      </c>
      <c r="P382">
        <f t="shared" si="132"/>
        <v>0</v>
      </c>
      <c r="Q382">
        <f t="shared" si="126"/>
        <v>0</v>
      </c>
      <c r="R382" s="9">
        <f t="shared" si="127"/>
        <v>0</v>
      </c>
      <c r="S382" s="9">
        <f t="shared" si="128"/>
        <v>0</v>
      </c>
    </row>
    <row r="383" spans="2:19" ht="20">
      <c r="B383" s="22">
        <v>31</v>
      </c>
      <c r="C383" s="22">
        <v>880</v>
      </c>
      <c r="D383" s="18">
        <f t="shared" si="121"/>
        <v>17.420016</v>
      </c>
      <c r="E383" s="18">
        <f t="shared" si="122"/>
        <v>1318.85714224</v>
      </c>
      <c r="F383" s="18">
        <v>1608</v>
      </c>
      <c r="G383" s="18">
        <v>944</v>
      </c>
      <c r="H383" s="13">
        <f t="shared" si="123"/>
        <v>2363.6365056</v>
      </c>
      <c r="I383" s="13">
        <f t="shared" si="124"/>
        <v>1414.774025312</v>
      </c>
      <c r="J383" s="19">
        <f t="shared" si="131"/>
        <v>0</v>
      </c>
      <c r="K383">
        <f t="shared" si="131"/>
        <v>0</v>
      </c>
      <c r="L383">
        <f t="shared" si="129"/>
        <v>0</v>
      </c>
      <c r="M383" s="9">
        <f t="shared" si="125"/>
        <v>0</v>
      </c>
      <c r="N383" s="9">
        <f t="shared" si="130"/>
        <v>0</v>
      </c>
      <c r="O383">
        <f t="shared" si="132"/>
        <v>0</v>
      </c>
      <c r="P383">
        <f t="shared" si="132"/>
        <v>0</v>
      </c>
      <c r="Q383">
        <f t="shared" si="126"/>
        <v>0</v>
      </c>
      <c r="R383" s="9">
        <f t="shared" si="127"/>
        <v>0</v>
      </c>
      <c r="S383" s="9">
        <f t="shared" si="128"/>
        <v>0</v>
      </c>
    </row>
    <row r="384" spans="2:19" ht="20">
      <c r="B384" s="22">
        <v>31</v>
      </c>
      <c r="C384" s="22">
        <v>880</v>
      </c>
      <c r="D384" s="18">
        <f t="shared" si="121"/>
        <v>17.420016</v>
      </c>
      <c r="E384" s="18">
        <f t="shared" si="122"/>
        <v>1318.85714224</v>
      </c>
      <c r="F384" s="18">
        <v>1608</v>
      </c>
      <c r="G384" s="18">
        <v>944</v>
      </c>
      <c r="H384" s="13">
        <f t="shared" si="123"/>
        <v>2363.6365056</v>
      </c>
      <c r="I384" s="13">
        <f t="shared" si="124"/>
        <v>1414.774025312</v>
      </c>
      <c r="J384" s="19">
        <f t="shared" si="131"/>
        <v>0</v>
      </c>
      <c r="K384">
        <f t="shared" si="131"/>
        <v>0</v>
      </c>
      <c r="L384">
        <f t="shared" si="129"/>
        <v>0</v>
      </c>
      <c r="M384" s="9">
        <f t="shared" si="125"/>
        <v>0</v>
      </c>
      <c r="N384" s="9">
        <f t="shared" si="130"/>
        <v>0</v>
      </c>
      <c r="O384">
        <f t="shared" si="132"/>
        <v>0</v>
      </c>
      <c r="P384">
        <f t="shared" si="132"/>
        <v>0</v>
      </c>
      <c r="Q384">
        <f t="shared" si="126"/>
        <v>0</v>
      </c>
      <c r="R384" s="9">
        <f t="shared" si="127"/>
        <v>0</v>
      </c>
      <c r="S384" s="9">
        <f t="shared" si="128"/>
        <v>0</v>
      </c>
    </row>
    <row r="385" spans="2:19" ht="20">
      <c r="B385" s="22">
        <v>31</v>
      </c>
      <c r="C385" s="22">
        <v>880</v>
      </c>
      <c r="D385" s="18">
        <f t="shared" si="121"/>
        <v>17.420016</v>
      </c>
      <c r="E385" s="18">
        <f t="shared" si="122"/>
        <v>1318.85714224</v>
      </c>
      <c r="F385" s="18">
        <v>1608</v>
      </c>
      <c r="G385" s="18">
        <v>944</v>
      </c>
      <c r="H385" s="13">
        <f t="shared" si="123"/>
        <v>2363.6365056</v>
      </c>
      <c r="I385" s="13">
        <f t="shared" si="124"/>
        <v>1414.774025312</v>
      </c>
      <c r="J385" s="19">
        <f t="shared" si="131"/>
        <v>0</v>
      </c>
      <c r="K385">
        <f t="shared" si="131"/>
        <v>0</v>
      </c>
      <c r="L385">
        <f t="shared" si="129"/>
        <v>0</v>
      </c>
      <c r="M385" s="9">
        <f t="shared" si="125"/>
        <v>0</v>
      </c>
      <c r="N385" s="9">
        <f t="shared" si="130"/>
        <v>0</v>
      </c>
      <c r="O385">
        <f t="shared" si="132"/>
        <v>0</v>
      </c>
      <c r="P385">
        <f t="shared" si="132"/>
        <v>0</v>
      </c>
      <c r="Q385">
        <f t="shared" si="126"/>
        <v>0</v>
      </c>
      <c r="R385" s="9">
        <f t="shared" si="127"/>
        <v>0</v>
      </c>
      <c r="S385" s="9">
        <f t="shared" si="128"/>
        <v>0</v>
      </c>
    </row>
    <row r="386" spans="2:19" ht="20">
      <c r="B386" s="22">
        <v>31</v>
      </c>
      <c r="C386" s="22">
        <v>880</v>
      </c>
      <c r="D386" s="18">
        <f t="shared" si="121"/>
        <v>17.420016</v>
      </c>
      <c r="E386" s="18">
        <f t="shared" si="122"/>
        <v>1318.85714224</v>
      </c>
      <c r="F386" s="18">
        <v>1608</v>
      </c>
      <c r="G386" s="18">
        <v>944</v>
      </c>
      <c r="H386" s="13">
        <f t="shared" si="123"/>
        <v>2363.6365056</v>
      </c>
      <c r="I386" s="13">
        <f t="shared" si="124"/>
        <v>1414.774025312</v>
      </c>
      <c r="J386" s="19">
        <f t="shared" si="131"/>
        <v>0</v>
      </c>
      <c r="K386">
        <f t="shared" si="131"/>
        <v>0</v>
      </c>
      <c r="L386">
        <f t="shared" si="129"/>
        <v>0</v>
      </c>
      <c r="M386" s="9">
        <f t="shared" si="125"/>
        <v>0</v>
      </c>
      <c r="N386" s="9">
        <f t="shared" si="130"/>
        <v>0</v>
      </c>
      <c r="O386">
        <f t="shared" si="132"/>
        <v>0</v>
      </c>
      <c r="P386">
        <f t="shared" si="132"/>
        <v>0</v>
      </c>
      <c r="Q386">
        <f t="shared" si="126"/>
        <v>0</v>
      </c>
      <c r="R386" s="9">
        <f t="shared" si="127"/>
        <v>0</v>
      </c>
      <c r="S386" s="9">
        <f t="shared" si="128"/>
        <v>0</v>
      </c>
    </row>
    <row r="387" spans="2:19" ht="20">
      <c r="B387" s="22">
        <v>31</v>
      </c>
      <c r="C387" s="22">
        <v>880</v>
      </c>
      <c r="D387" s="18">
        <f t="shared" si="121"/>
        <v>17.420016</v>
      </c>
      <c r="E387" s="18">
        <f t="shared" si="122"/>
        <v>1318.85714224</v>
      </c>
      <c r="F387" s="18">
        <v>1608</v>
      </c>
      <c r="G387" s="18">
        <v>944</v>
      </c>
      <c r="H387" s="13">
        <f t="shared" si="123"/>
        <v>2363.6365056</v>
      </c>
      <c r="I387" s="13">
        <f t="shared" si="124"/>
        <v>1414.774025312</v>
      </c>
      <c r="J387" s="19">
        <f t="shared" si="131"/>
        <v>0</v>
      </c>
      <c r="K387">
        <f t="shared" si="131"/>
        <v>0</v>
      </c>
      <c r="L387">
        <f t="shared" si="129"/>
        <v>0</v>
      </c>
      <c r="M387" s="9">
        <f t="shared" si="125"/>
        <v>0</v>
      </c>
      <c r="N387" s="9">
        <f t="shared" si="130"/>
        <v>0</v>
      </c>
      <c r="O387">
        <f t="shared" si="132"/>
        <v>0</v>
      </c>
      <c r="P387">
        <f t="shared" si="132"/>
        <v>0</v>
      </c>
      <c r="Q387">
        <f t="shared" si="126"/>
        <v>0</v>
      </c>
      <c r="R387" s="9">
        <f t="shared" si="127"/>
        <v>0</v>
      </c>
      <c r="S387" s="9">
        <f t="shared" si="128"/>
        <v>0</v>
      </c>
    </row>
    <row r="388" spans="2:19" ht="20">
      <c r="B388" s="22">
        <v>31</v>
      </c>
      <c r="C388" s="22">
        <v>880</v>
      </c>
      <c r="D388" s="18">
        <f t="shared" ref="D388:D451" si="133">IF(B388&gt;=$A$24,B388+($A$14*B388*C388),B388-($A$14*B388*C388))</f>
        <v>17.420016</v>
      </c>
      <c r="E388" s="18">
        <f t="shared" ref="E388:E451" si="134">C388+($A$16*C388)</f>
        <v>1318.85714224</v>
      </c>
      <c r="F388" s="18">
        <v>1608</v>
      </c>
      <c r="G388" s="18">
        <v>944</v>
      </c>
      <c r="H388" s="13">
        <f t="shared" ref="H388:H451" si="135">IF(F388&gt;=$A$24,F388+($A$14*F388*G388),F388-($A$14*F388*G388))</f>
        <v>2363.6365056</v>
      </c>
      <c r="I388" s="13">
        <f t="shared" ref="I388:I451" si="136">G388+($A$16*G388)</f>
        <v>1414.774025312</v>
      </c>
      <c r="J388" s="19">
        <f t="shared" si="131"/>
        <v>0</v>
      </c>
      <c r="K388">
        <f t="shared" si="131"/>
        <v>0</v>
      </c>
      <c r="L388">
        <f t="shared" si="129"/>
        <v>0</v>
      </c>
      <c r="M388" s="9">
        <f t="shared" si="125"/>
        <v>0</v>
      </c>
      <c r="N388" s="9">
        <f t="shared" si="130"/>
        <v>0</v>
      </c>
      <c r="O388">
        <f t="shared" si="132"/>
        <v>0</v>
      </c>
      <c r="P388">
        <f t="shared" si="132"/>
        <v>0</v>
      </c>
      <c r="Q388">
        <f t="shared" si="126"/>
        <v>0</v>
      </c>
      <c r="R388" s="9">
        <f t="shared" si="127"/>
        <v>0</v>
      </c>
      <c r="S388" s="9">
        <f t="shared" si="128"/>
        <v>0</v>
      </c>
    </row>
    <row r="389" spans="2:19" ht="20">
      <c r="B389" s="22">
        <v>31</v>
      </c>
      <c r="C389" s="22">
        <v>880</v>
      </c>
      <c r="D389" s="18">
        <f t="shared" si="133"/>
        <v>17.420016</v>
      </c>
      <c r="E389" s="18">
        <f t="shared" si="134"/>
        <v>1318.85714224</v>
      </c>
      <c r="F389" s="18">
        <v>1608</v>
      </c>
      <c r="G389" s="18">
        <v>944</v>
      </c>
      <c r="H389" s="13">
        <f t="shared" si="135"/>
        <v>2363.6365056</v>
      </c>
      <c r="I389" s="13">
        <f t="shared" si="136"/>
        <v>1414.774025312</v>
      </c>
      <c r="J389" s="19">
        <f t="shared" si="131"/>
        <v>0</v>
      </c>
      <c r="K389">
        <f t="shared" si="131"/>
        <v>0</v>
      </c>
      <c r="L389">
        <f t="shared" si="129"/>
        <v>0</v>
      </c>
      <c r="M389" s="9">
        <f t="shared" si="125"/>
        <v>0</v>
      </c>
      <c r="N389" s="9">
        <f t="shared" si="130"/>
        <v>0</v>
      </c>
      <c r="O389">
        <f t="shared" si="132"/>
        <v>0</v>
      </c>
      <c r="P389">
        <f t="shared" si="132"/>
        <v>0</v>
      </c>
      <c r="Q389">
        <f t="shared" si="126"/>
        <v>0</v>
      </c>
      <c r="R389" s="9">
        <f t="shared" si="127"/>
        <v>0</v>
      </c>
      <c r="S389" s="9">
        <f t="shared" si="128"/>
        <v>0</v>
      </c>
    </row>
    <row r="390" spans="2:19" ht="20">
      <c r="B390" s="22">
        <v>31</v>
      </c>
      <c r="C390" s="22">
        <v>880</v>
      </c>
      <c r="D390" s="18">
        <f t="shared" si="133"/>
        <v>17.420016</v>
      </c>
      <c r="E390" s="18">
        <f t="shared" si="134"/>
        <v>1318.85714224</v>
      </c>
      <c r="F390" s="18">
        <v>1608</v>
      </c>
      <c r="G390" s="18">
        <v>944</v>
      </c>
      <c r="H390" s="13">
        <f t="shared" si="135"/>
        <v>2363.6365056</v>
      </c>
      <c r="I390" s="13">
        <f t="shared" si="136"/>
        <v>1414.774025312</v>
      </c>
      <c r="J390" s="19">
        <f t="shared" si="131"/>
        <v>0</v>
      </c>
      <c r="K390">
        <f t="shared" si="131"/>
        <v>0</v>
      </c>
      <c r="L390">
        <f t="shared" si="129"/>
        <v>0</v>
      </c>
      <c r="M390" s="9">
        <f t="shared" ref="M390:M453" si="137">L390*$A$20*1000</f>
        <v>0</v>
      </c>
      <c r="N390" s="9">
        <f t="shared" si="130"/>
        <v>0</v>
      </c>
      <c r="O390">
        <f t="shared" si="132"/>
        <v>0</v>
      </c>
      <c r="P390">
        <f t="shared" si="132"/>
        <v>0</v>
      </c>
      <c r="Q390">
        <f t="shared" ref="Q390:Q453" si="138">SQRT((O390*$A$6)^2+(P390*$A$12)^2)</f>
        <v>0</v>
      </c>
      <c r="R390" s="9">
        <f t="shared" ref="R390:R453" si="139">Q390*$A$20*1000</f>
        <v>0</v>
      </c>
      <c r="S390" s="9">
        <f t="shared" ref="S390:S453" si="140">R390*$A$22</f>
        <v>0</v>
      </c>
    </row>
    <row r="391" spans="2:19" ht="20">
      <c r="B391" s="22">
        <v>31</v>
      </c>
      <c r="C391" s="22">
        <v>880</v>
      </c>
      <c r="D391" s="18">
        <f t="shared" si="133"/>
        <v>17.420016</v>
      </c>
      <c r="E391" s="18">
        <f t="shared" si="134"/>
        <v>1318.85714224</v>
      </c>
      <c r="F391" s="18">
        <v>1608</v>
      </c>
      <c r="G391" s="18">
        <v>944</v>
      </c>
      <c r="H391" s="13">
        <f t="shared" si="135"/>
        <v>2363.6365056</v>
      </c>
      <c r="I391" s="13">
        <f t="shared" si="136"/>
        <v>1414.774025312</v>
      </c>
      <c r="J391" s="19">
        <f t="shared" si="131"/>
        <v>0</v>
      </c>
      <c r="K391">
        <f t="shared" si="131"/>
        <v>0</v>
      </c>
      <c r="L391">
        <f t="shared" ref="L391:L454" si="141">SQRT((J391*$A$6)^2+(K391*$A$12)^2)</f>
        <v>0</v>
      </c>
      <c r="M391" s="9">
        <f t="shared" si="137"/>
        <v>0</v>
      </c>
      <c r="N391" s="9">
        <f t="shared" ref="N391:N454" si="142">M391*$A$22</f>
        <v>0</v>
      </c>
      <c r="O391">
        <f t="shared" si="132"/>
        <v>0</v>
      </c>
      <c r="P391">
        <f t="shared" si="132"/>
        <v>0</v>
      </c>
      <c r="Q391">
        <f t="shared" si="138"/>
        <v>0</v>
      </c>
      <c r="R391" s="9">
        <f t="shared" si="139"/>
        <v>0</v>
      </c>
      <c r="S391" s="9">
        <f t="shared" si="140"/>
        <v>0</v>
      </c>
    </row>
    <row r="392" spans="2:19" ht="20">
      <c r="B392" s="22">
        <v>31</v>
      </c>
      <c r="C392" s="22">
        <v>880</v>
      </c>
      <c r="D392" s="18">
        <f t="shared" si="133"/>
        <v>17.420016</v>
      </c>
      <c r="E392" s="18">
        <f t="shared" si="134"/>
        <v>1318.85714224</v>
      </c>
      <c r="F392" s="18">
        <v>1608</v>
      </c>
      <c r="G392" s="18">
        <v>944</v>
      </c>
      <c r="H392" s="13">
        <f t="shared" si="135"/>
        <v>2363.6365056</v>
      </c>
      <c r="I392" s="13">
        <f t="shared" si="136"/>
        <v>1414.774025312</v>
      </c>
      <c r="J392" s="19">
        <f t="shared" si="131"/>
        <v>0</v>
      </c>
      <c r="K392">
        <f t="shared" si="131"/>
        <v>0</v>
      </c>
      <c r="L392">
        <f t="shared" si="141"/>
        <v>0</v>
      </c>
      <c r="M392" s="9">
        <f t="shared" si="137"/>
        <v>0</v>
      </c>
      <c r="N392" s="9">
        <f t="shared" si="142"/>
        <v>0</v>
      </c>
      <c r="O392">
        <f t="shared" si="132"/>
        <v>0</v>
      </c>
      <c r="P392">
        <f t="shared" si="132"/>
        <v>0</v>
      </c>
      <c r="Q392">
        <f t="shared" si="138"/>
        <v>0</v>
      </c>
      <c r="R392" s="9">
        <f t="shared" si="139"/>
        <v>0</v>
      </c>
      <c r="S392" s="9">
        <f t="shared" si="140"/>
        <v>0</v>
      </c>
    </row>
    <row r="393" spans="2:19" ht="20">
      <c r="B393" s="22">
        <v>31</v>
      </c>
      <c r="C393" s="22">
        <v>880</v>
      </c>
      <c r="D393" s="18">
        <f t="shared" si="133"/>
        <v>17.420016</v>
      </c>
      <c r="E393" s="18">
        <f t="shared" si="134"/>
        <v>1318.85714224</v>
      </c>
      <c r="F393" s="18">
        <v>1608</v>
      </c>
      <c r="G393" s="18">
        <v>944</v>
      </c>
      <c r="H393" s="13">
        <f t="shared" si="135"/>
        <v>2363.6365056</v>
      </c>
      <c r="I393" s="13">
        <f t="shared" si="136"/>
        <v>1414.774025312</v>
      </c>
      <c r="J393" s="19">
        <f t="shared" si="131"/>
        <v>0</v>
      </c>
      <c r="K393">
        <f t="shared" si="131"/>
        <v>0</v>
      </c>
      <c r="L393">
        <f t="shared" si="141"/>
        <v>0</v>
      </c>
      <c r="M393" s="9">
        <f t="shared" si="137"/>
        <v>0</v>
      </c>
      <c r="N393" s="9">
        <f t="shared" si="142"/>
        <v>0</v>
      </c>
      <c r="O393">
        <f t="shared" si="132"/>
        <v>0</v>
      </c>
      <c r="P393">
        <f t="shared" si="132"/>
        <v>0</v>
      </c>
      <c r="Q393">
        <f t="shared" si="138"/>
        <v>0</v>
      </c>
      <c r="R393" s="9">
        <f t="shared" si="139"/>
        <v>0</v>
      </c>
      <c r="S393" s="9">
        <f t="shared" si="140"/>
        <v>0</v>
      </c>
    </row>
    <row r="394" spans="2:19" ht="20">
      <c r="B394" s="22">
        <v>31</v>
      </c>
      <c r="C394" s="22">
        <v>880</v>
      </c>
      <c r="D394" s="18">
        <f t="shared" si="133"/>
        <v>17.420016</v>
      </c>
      <c r="E394" s="18">
        <f t="shared" si="134"/>
        <v>1318.85714224</v>
      </c>
      <c r="F394" s="18">
        <v>1608</v>
      </c>
      <c r="G394" s="18">
        <v>944</v>
      </c>
      <c r="H394" s="13">
        <f t="shared" si="135"/>
        <v>2363.6365056</v>
      </c>
      <c r="I394" s="13">
        <f t="shared" si="136"/>
        <v>1414.774025312</v>
      </c>
      <c r="J394" s="19">
        <f t="shared" ref="J394:K457" si="143">D393-D394</f>
        <v>0</v>
      </c>
      <c r="K394">
        <f t="shared" si="143"/>
        <v>0</v>
      </c>
      <c r="L394">
        <f t="shared" si="141"/>
        <v>0</v>
      </c>
      <c r="M394" s="9">
        <f t="shared" si="137"/>
        <v>0</v>
      </c>
      <c r="N394" s="9">
        <f t="shared" si="142"/>
        <v>0</v>
      </c>
      <c r="O394">
        <f t="shared" ref="O394:P457" si="144">H394-H393</f>
        <v>0</v>
      </c>
      <c r="P394">
        <f t="shared" si="144"/>
        <v>0</v>
      </c>
      <c r="Q394">
        <f t="shared" si="138"/>
        <v>0</v>
      </c>
      <c r="R394" s="9">
        <f t="shared" si="139"/>
        <v>0</v>
      </c>
      <c r="S394" s="9">
        <f t="shared" si="140"/>
        <v>0</v>
      </c>
    </row>
    <row r="395" spans="2:19" ht="20">
      <c r="B395" s="22">
        <v>31</v>
      </c>
      <c r="C395" s="22">
        <v>880</v>
      </c>
      <c r="D395" s="18">
        <f t="shared" si="133"/>
        <v>17.420016</v>
      </c>
      <c r="E395" s="18">
        <f t="shared" si="134"/>
        <v>1318.85714224</v>
      </c>
      <c r="F395" s="18">
        <v>1608</v>
      </c>
      <c r="G395" s="18">
        <v>944</v>
      </c>
      <c r="H395" s="13">
        <f t="shared" si="135"/>
        <v>2363.6365056</v>
      </c>
      <c r="I395" s="13">
        <f t="shared" si="136"/>
        <v>1414.774025312</v>
      </c>
      <c r="J395" s="19">
        <f t="shared" si="143"/>
        <v>0</v>
      </c>
      <c r="K395">
        <f t="shared" si="143"/>
        <v>0</v>
      </c>
      <c r="L395">
        <f t="shared" si="141"/>
        <v>0</v>
      </c>
      <c r="M395" s="9">
        <f t="shared" si="137"/>
        <v>0</v>
      </c>
      <c r="N395" s="9">
        <f t="shared" si="142"/>
        <v>0</v>
      </c>
      <c r="O395">
        <f t="shared" si="144"/>
        <v>0</v>
      </c>
      <c r="P395">
        <f t="shared" si="144"/>
        <v>0</v>
      </c>
      <c r="Q395">
        <f t="shared" si="138"/>
        <v>0</v>
      </c>
      <c r="R395" s="9">
        <f t="shared" si="139"/>
        <v>0</v>
      </c>
      <c r="S395" s="9">
        <f t="shared" si="140"/>
        <v>0</v>
      </c>
    </row>
    <row r="396" spans="2:19" ht="20">
      <c r="B396" s="22">
        <v>31</v>
      </c>
      <c r="C396" s="22">
        <v>880</v>
      </c>
      <c r="D396" s="18">
        <f t="shared" si="133"/>
        <v>17.420016</v>
      </c>
      <c r="E396" s="18">
        <f t="shared" si="134"/>
        <v>1318.85714224</v>
      </c>
      <c r="F396" s="18">
        <v>1608</v>
      </c>
      <c r="G396" s="18">
        <v>944</v>
      </c>
      <c r="H396" s="13">
        <f t="shared" si="135"/>
        <v>2363.6365056</v>
      </c>
      <c r="I396" s="13">
        <f t="shared" si="136"/>
        <v>1414.774025312</v>
      </c>
      <c r="J396" s="19">
        <f t="shared" si="143"/>
        <v>0</v>
      </c>
      <c r="K396">
        <f t="shared" si="143"/>
        <v>0</v>
      </c>
      <c r="L396">
        <f t="shared" si="141"/>
        <v>0</v>
      </c>
      <c r="M396" s="9">
        <f t="shared" si="137"/>
        <v>0</v>
      </c>
      <c r="N396" s="9">
        <f t="shared" si="142"/>
        <v>0</v>
      </c>
      <c r="O396">
        <f t="shared" si="144"/>
        <v>0</v>
      </c>
      <c r="P396">
        <f t="shared" si="144"/>
        <v>0</v>
      </c>
      <c r="Q396">
        <f t="shared" si="138"/>
        <v>0</v>
      </c>
      <c r="R396" s="9">
        <f t="shared" si="139"/>
        <v>0</v>
      </c>
      <c r="S396" s="9">
        <f t="shared" si="140"/>
        <v>0</v>
      </c>
    </row>
    <row r="397" spans="2:19" ht="20">
      <c r="B397" s="22">
        <v>31</v>
      </c>
      <c r="C397" s="22">
        <v>880</v>
      </c>
      <c r="D397" s="18">
        <f t="shared" si="133"/>
        <v>17.420016</v>
      </c>
      <c r="E397" s="18">
        <f t="shared" si="134"/>
        <v>1318.85714224</v>
      </c>
      <c r="F397" s="18">
        <v>1608</v>
      </c>
      <c r="G397" s="18">
        <v>944</v>
      </c>
      <c r="H397" s="13">
        <f t="shared" si="135"/>
        <v>2363.6365056</v>
      </c>
      <c r="I397" s="13">
        <f t="shared" si="136"/>
        <v>1414.774025312</v>
      </c>
      <c r="J397" s="19">
        <f t="shared" si="143"/>
        <v>0</v>
      </c>
      <c r="K397">
        <f t="shared" si="143"/>
        <v>0</v>
      </c>
      <c r="L397">
        <f t="shared" si="141"/>
        <v>0</v>
      </c>
      <c r="M397" s="9">
        <f t="shared" si="137"/>
        <v>0</v>
      </c>
      <c r="N397" s="9">
        <f t="shared" si="142"/>
        <v>0</v>
      </c>
      <c r="O397">
        <f t="shared" si="144"/>
        <v>0</v>
      </c>
      <c r="P397">
        <f t="shared" si="144"/>
        <v>0</v>
      </c>
      <c r="Q397">
        <f t="shared" si="138"/>
        <v>0</v>
      </c>
      <c r="R397" s="9">
        <f t="shared" si="139"/>
        <v>0</v>
      </c>
      <c r="S397" s="9">
        <f t="shared" si="140"/>
        <v>0</v>
      </c>
    </row>
    <row r="398" spans="2:19" ht="20">
      <c r="B398" s="22">
        <v>31</v>
      </c>
      <c r="C398" s="22">
        <v>880</v>
      </c>
      <c r="D398" s="18">
        <f t="shared" si="133"/>
        <v>17.420016</v>
      </c>
      <c r="E398" s="18">
        <f t="shared" si="134"/>
        <v>1318.85714224</v>
      </c>
      <c r="F398" s="18">
        <v>1608</v>
      </c>
      <c r="G398" s="18">
        <v>944</v>
      </c>
      <c r="H398" s="13">
        <f t="shared" si="135"/>
        <v>2363.6365056</v>
      </c>
      <c r="I398" s="13">
        <f t="shared" si="136"/>
        <v>1414.774025312</v>
      </c>
      <c r="J398" s="19">
        <f t="shared" si="143"/>
        <v>0</v>
      </c>
      <c r="K398">
        <f t="shared" si="143"/>
        <v>0</v>
      </c>
      <c r="L398">
        <f t="shared" si="141"/>
        <v>0</v>
      </c>
      <c r="M398" s="9">
        <f t="shared" si="137"/>
        <v>0</v>
      </c>
      <c r="N398" s="9">
        <f t="shared" si="142"/>
        <v>0</v>
      </c>
      <c r="O398">
        <f t="shared" si="144"/>
        <v>0</v>
      </c>
      <c r="P398">
        <f t="shared" si="144"/>
        <v>0</v>
      </c>
      <c r="Q398">
        <f t="shared" si="138"/>
        <v>0</v>
      </c>
      <c r="R398" s="9">
        <f t="shared" si="139"/>
        <v>0</v>
      </c>
      <c r="S398" s="9">
        <f t="shared" si="140"/>
        <v>0</v>
      </c>
    </row>
    <row r="399" spans="2:19" ht="20">
      <c r="B399" s="22">
        <v>31</v>
      </c>
      <c r="C399" s="22">
        <v>880</v>
      </c>
      <c r="D399" s="18">
        <f t="shared" si="133"/>
        <v>17.420016</v>
      </c>
      <c r="E399" s="18">
        <f t="shared" si="134"/>
        <v>1318.85714224</v>
      </c>
      <c r="F399" s="18">
        <v>1608</v>
      </c>
      <c r="G399" s="18">
        <v>944</v>
      </c>
      <c r="H399" s="13">
        <f t="shared" si="135"/>
        <v>2363.6365056</v>
      </c>
      <c r="I399" s="13">
        <f t="shared" si="136"/>
        <v>1414.774025312</v>
      </c>
      <c r="J399" s="19">
        <f t="shared" si="143"/>
        <v>0</v>
      </c>
      <c r="K399">
        <f t="shared" si="143"/>
        <v>0</v>
      </c>
      <c r="L399">
        <f t="shared" si="141"/>
        <v>0</v>
      </c>
      <c r="M399" s="9">
        <f t="shared" si="137"/>
        <v>0</v>
      </c>
      <c r="N399" s="9">
        <f t="shared" si="142"/>
        <v>0</v>
      </c>
      <c r="O399">
        <f t="shared" si="144"/>
        <v>0</v>
      </c>
      <c r="P399">
        <f t="shared" si="144"/>
        <v>0</v>
      </c>
      <c r="Q399">
        <f t="shared" si="138"/>
        <v>0</v>
      </c>
      <c r="R399" s="9">
        <f t="shared" si="139"/>
        <v>0</v>
      </c>
      <c r="S399" s="9">
        <f t="shared" si="140"/>
        <v>0</v>
      </c>
    </row>
    <row r="400" spans="2:19" ht="20">
      <c r="B400" s="22">
        <v>31</v>
      </c>
      <c r="C400" s="22">
        <v>880</v>
      </c>
      <c r="D400" s="18">
        <f t="shared" si="133"/>
        <v>17.420016</v>
      </c>
      <c r="E400" s="18">
        <f t="shared" si="134"/>
        <v>1318.85714224</v>
      </c>
      <c r="F400" s="18">
        <v>1608</v>
      </c>
      <c r="G400" s="18">
        <v>944</v>
      </c>
      <c r="H400" s="13">
        <f t="shared" si="135"/>
        <v>2363.6365056</v>
      </c>
      <c r="I400" s="13">
        <f t="shared" si="136"/>
        <v>1414.774025312</v>
      </c>
      <c r="J400" s="19">
        <f t="shared" si="143"/>
        <v>0</v>
      </c>
      <c r="K400">
        <f t="shared" si="143"/>
        <v>0</v>
      </c>
      <c r="L400">
        <f t="shared" si="141"/>
        <v>0</v>
      </c>
      <c r="M400" s="9">
        <f t="shared" si="137"/>
        <v>0</v>
      </c>
      <c r="N400" s="9">
        <f t="shared" si="142"/>
        <v>0</v>
      </c>
      <c r="O400">
        <f t="shared" si="144"/>
        <v>0</v>
      </c>
      <c r="P400">
        <f t="shared" si="144"/>
        <v>0</v>
      </c>
      <c r="Q400">
        <f t="shared" si="138"/>
        <v>0</v>
      </c>
      <c r="R400" s="9">
        <f t="shared" si="139"/>
        <v>0</v>
      </c>
      <c r="S400" s="9">
        <f t="shared" si="140"/>
        <v>0</v>
      </c>
    </row>
    <row r="401" spans="2:19" ht="20">
      <c r="B401" s="22">
        <v>31</v>
      </c>
      <c r="C401" s="22">
        <v>880</v>
      </c>
      <c r="D401" s="18">
        <f t="shared" si="133"/>
        <v>17.420016</v>
      </c>
      <c r="E401" s="18">
        <f t="shared" si="134"/>
        <v>1318.85714224</v>
      </c>
      <c r="F401" s="18">
        <v>1608</v>
      </c>
      <c r="G401" s="18">
        <v>944</v>
      </c>
      <c r="H401" s="13">
        <f t="shared" si="135"/>
        <v>2363.6365056</v>
      </c>
      <c r="I401" s="13">
        <f t="shared" si="136"/>
        <v>1414.774025312</v>
      </c>
      <c r="J401" s="19">
        <f t="shared" si="143"/>
        <v>0</v>
      </c>
      <c r="K401">
        <f t="shared" si="143"/>
        <v>0</v>
      </c>
      <c r="L401">
        <f t="shared" si="141"/>
        <v>0</v>
      </c>
      <c r="M401" s="9">
        <f t="shared" si="137"/>
        <v>0</v>
      </c>
      <c r="N401" s="9">
        <f t="shared" si="142"/>
        <v>0</v>
      </c>
      <c r="O401">
        <f t="shared" si="144"/>
        <v>0</v>
      </c>
      <c r="P401">
        <f t="shared" si="144"/>
        <v>0</v>
      </c>
      <c r="Q401">
        <f t="shared" si="138"/>
        <v>0</v>
      </c>
      <c r="R401" s="9">
        <f t="shared" si="139"/>
        <v>0</v>
      </c>
      <c r="S401" s="9">
        <f t="shared" si="140"/>
        <v>0</v>
      </c>
    </row>
    <row r="402" spans="2:19" ht="20">
      <c r="B402" s="22">
        <v>31</v>
      </c>
      <c r="C402" s="22">
        <v>880</v>
      </c>
      <c r="D402" s="18">
        <f t="shared" si="133"/>
        <v>17.420016</v>
      </c>
      <c r="E402" s="18">
        <f t="shared" si="134"/>
        <v>1318.85714224</v>
      </c>
      <c r="F402" s="18">
        <v>1608</v>
      </c>
      <c r="G402" s="18">
        <v>944</v>
      </c>
      <c r="H402" s="13">
        <f t="shared" si="135"/>
        <v>2363.6365056</v>
      </c>
      <c r="I402" s="13">
        <f t="shared" si="136"/>
        <v>1414.774025312</v>
      </c>
      <c r="J402" s="19">
        <f t="shared" si="143"/>
        <v>0</v>
      </c>
      <c r="K402">
        <f t="shared" si="143"/>
        <v>0</v>
      </c>
      <c r="L402">
        <f t="shared" si="141"/>
        <v>0</v>
      </c>
      <c r="M402" s="9">
        <f t="shared" si="137"/>
        <v>0</v>
      </c>
      <c r="N402" s="9">
        <f t="shared" si="142"/>
        <v>0</v>
      </c>
      <c r="O402">
        <f t="shared" si="144"/>
        <v>0</v>
      </c>
      <c r="P402">
        <f t="shared" si="144"/>
        <v>0</v>
      </c>
      <c r="Q402">
        <f t="shared" si="138"/>
        <v>0</v>
      </c>
      <c r="R402" s="9">
        <f t="shared" si="139"/>
        <v>0</v>
      </c>
      <c r="S402" s="9">
        <f t="shared" si="140"/>
        <v>0</v>
      </c>
    </row>
    <row r="403" spans="2:19" ht="20">
      <c r="B403" s="22">
        <v>31</v>
      </c>
      <c r="C403" s="22">
        <v>880</v>
      </c>
      <c r="D403" s="18">
        <f t="shared" si="133"/>
        <v>17.420016</v>
      </c>
      <c r="E403" s="18">
        <f t="shared" si="134"/>
        <v>1318.85714224</v>
      </c>
      <c r="F403" s="18">
        <v>1608</v>
      </c>
      <c r="G403" s="18">
        <v>944</v>
      </c>
      <c r="H403" s="13">
        <f t="shared" si="135"/>
        <v>2363.6365056</v>
      </c>
      <c r="I403" s="13">
        <f t="shared" si="136"/>
        <v>1414.774025312</v>
      </c>
      <c r="J403" s="19">
        <f t="shared" si="143"/>
        <v>0</v>
      </c>
      <c r="K403">
        <f t="shared" si="143"/>
        <v>0</v>
      </c>
      <c r="L403">
        <f t="shared" si="141"/>
        <v>0</v>
      </c>
      <c r="M403" s="9">
        <f t="shared" si="137"/>
        <v>0</v>
      </c>
      <c r="N403" s="9">
        <f t="shared" si="142"/>
        <v>0</v>
      </c>
      <c r="O403">
        <f t="shared" si="144"/>
        <v>0</v>
      </c>
      <c r="P403">
        <f t="shared" si="144"/>
        <v>0</v>
      </c>
      <c r="Q403">
        <f t="shared" si="138"/>
        <v>0</v>
      </c>
      <c r="R403" s="9">
        <f t="shared" si="139"/>
        <v>0</v>
      </c>
      <c r="S403" s="9">
        <f t="shared" si="140"/>
        <v>0</v>
      </c>
    </row>
    <row r="404" spans="2:19" ht="20">
      <c r="B404" s="22">
        <v>31</v>
      </c>
      <c r="C404" s="22">
        <v>880</v>
      </c>
      <c r="D404" s="18">
        <f t="shared" si="133"/>
        <v>17.420016</v>
      </c>
      <c r="E404" s="18">
        <f t="shared" si="134"/>
        <v>1318.85714224</v>
      </c>
      <c r="F404" s="18">
        <v>1608</v>
      </c>
      <c r="G404" s="18">
        <v>944</v>
      </c>
      <c r="H404" s="13">
        <f t="shared" si="135"/>
        <v>2363.6365056</v>
      </c>
      <c r="I404" s="13">
        <f t="shared" si="136"/>
        <v>1414.774025312</v>
      </c>
      <c r="J404" s="19">
        <f t="shared" si="143"/>
        <v>0</v>
      </c>
      <c r="K404">
        <f t="shared" si="143"/>
        <v>0</v>
      </c>
      <c r="L404">
        <f t="shared" si="141"/>
        <v>0</v>
      </c>
      <c r="M404" s="9">
        <f t="shared" si="137"/>
        <v>0</v>
      </c>
      <c r="N404" s="9">
        <f t="shared" si="142"/>
        <v>0</v>
      </c>
      <c r="O404">
        <f t="shared" si="144"/>
        <v>0</v>
      </c>
      <c r="P404">
        <f t="shared" si="144"/>
        <v>0</v>
      </c>
      <c r="Q404">
        <f t="shared" si="138"/>
        <v>0</v>
      </c>
      <c r="R404" s="9">
        <f t="shared" si="139"/>
        <v>0</v>
      </c>
      <c r="S404" s="9">
        <f t="shared" si="140"/>
        <v>0</v>
      </c>
    </row>
    <row r="405" spans="2:19" ht="20">
      <c r="B405" s="22">
        <v>31</v>
      </c>
      <c r="C405" s="22">
        <v>880</v>
      </c>
      <c r="D405" s="18">
        <f t="shared" si="133"/>
        <v>17.420016</v>
      </c>
      <c r="E405" s="18">
        <f t="shared" si="134"/>
        <v>1318.85714224</v>
      </c>
      <c r="F405" s="18">
        <v>1608</v>
      </c>
      <c r="G405" s="18">
        <v>944</v>
      </c>
      <c r="H405" s="13">
        <f t="shared" si="135"/>
        <v>2363.6365056</v>
      </c>
      <c r="I405" s="13">
        <f t="shared" si="136"/>
        <v>1414.774025312</v>
      </c>
      <c r="J405" s="19">
        <f t="shared" si="143"/>
        <v>0</v>
      </c>
      <c r="K405">
        <f t="shared" si="143"/>
        <v>0</v>
      </c>
      <c r="L405">
        <f t="shared" si="141"/>
        <v>0</v>
      </c>
      <c r="M405" s="9">
        <f t="shared" si="137"/>
        <v>0</v>
      </c>
      <c r="N405" s="9">
        <f t="shared" si="142"/>
        <v>0</v>
      </c>
      <c r="O405">
        <f t="shared" si="144"/>
        <v>0</v>
      </c>
      <c r="P405">
        <f t="shared" si="144"/>
        <v>0</v>
      </c>
      <c r="Q405">
        <f t="shared" si="138"/>
        <v>0</v>
      </c>
      <c r="R405" s="9">
        <f t="shared" si="139"/>
        <v>0</v>
      </c>
      <c r="S405" s="9">
        <f t="shared" si="140"/>
        <v>0</v>
      </c>
    </row>
    <row r="406" spans="2:19" ht="20">
      <c r="B406" s="22">
        <v>31</v>
      </c>
      <c r="C406" s="22">
        <v>880</v>
      </c>
      <c r="D406" s="18">
        <f t="shared" si="133"/>
        <v>17.420016</v>
      </c>
      <c r="E406" s="18">
        <f t="shared" si="134"/>
        <v>1318.85714224</v>
      </c>
      <c r="F406" s="18">
        <v>1608</v>
      </c>
      <c r="G406" s="18">
        <v>944</v>
      </c>
      <c r="H406" s="13">
        <f t="shared" si="135"/>
        <v>2363.6365056</v>
      </c>
      <c r="I406" s="13">
        <f t="shared" si="136"/>
        <v>1414.774025312</v>
      </c>
      <c r="J406" s="19">
        <f t="shared" si="143"/>
        <v>0</v>
      </c>
      <c r="K406">
        <f t="shared" si="143"/>
        <v>0</v>
      </c>
      <c r="L406">
        <f t="shared" si="141"/>
        <v>0</v>
      </c>
      <c r="M406" s="9">
        <f t="shared" si="137"/>
        <v>0</v>
      </c>
      <c r="N406" s="9">
        <f t="shared" si="142"/>
        <v>0</v>
      </c>
      <c r="O406">
        <f t="shared" si="144"/>
        <v>0</v>
      </c>
      <c r="P406">
        <f t="shared" si="144"/>
        <v>0</v>
      </c>
      <c r="Q406">
        <f t="shared" si="138"/>
        <v>0</v>
      </c>
      <c r="R406" s="9">
        <f t="shared" si="139"/>
        <v>0</v>
      </c>
      <c r="S406" s="9">
        <f t="shared" si="140"/>
        <v>0</v>
      </c>
    </row>
    <row r="407" spans="2:19" ht="20">
      <c r="B407" s="22">
        <v>31</v>
      </c>
      <c r="C407" s="22">
        <v>880</v>
      </c>
      <c r="D407" s="18">
        <f t="shared" si="133"/>
        <v>17.420016</v>
      </c>
      <c r="E407" s="18">
        <f t="shared" si="134"/>
        <v>1318.85714224</v>
      </c>
      <c r="F407" s="18">
        <v>1608</v>
      </c>
      <c r="G407" s="18">
        <v>944</v>
      </c>
      <c r="H407" s="13">
        <f t="shared" si="135"/>
        <v>2363.6365056</v>
      </c>
      <c r="I407" s="13">
        <f t="shared" si="136"/>
        <v>1414.774025312</v>
      </c>
      <c r="J407" s="19">
        <f t="shared" si="143"/>
        <v>0</v>
      </c>
      <c r="K407">
        <f t="shared" si="143"/>
        <v>0</v>
      </c>
      <c r="L407">
        <f t="shared" si="141"/>
        <v>0</v>
      </c>
      <c r="M407" s="9">
        <f t="shared" si="137"/>
        <v>0</v>
      </c>
      <c r="N407" s="9">
        <f t="shared" si="142"/>
        <v>0</v>
      </c>
      <c r="O407">
        <f t="shared" si="144"/>
        <v>0</v>
      </c>
      <c r="P407">
        <f t="shared" si="144"/>
        <v>0</v>
      </c>
      <c r="Q407">
        <f t="shared" si="138"/>
        <v>0</v>
      </c>
      <c r="R407" s="9">
        <f t="shared" si="139"/>
        <v>0</v>
      </c>
      <c r="S407" s="9">
        <f t="shared" si="140"/>
        <v>0</v>
      </c>
    </row>
    <row r="408" spans="2:19" ht="20">
      <c r="B408" s="22">
        <v>31</v>
      </c>
      <c r="C408" s="22">
        <v>880</v>
      </c>
      <c r="D408" s="18">
        <f t="shared" si="133"/>
        <v>17.420016</v>
      </c>
      <c r="E408" s="18">
        <f t="shared" si="134"/>
        <v>1318.85714224</v>
      </c>
      <c r="F408" s="18">
        <v>1608</v>
      </c>
      <c r="G408" s="18">
        <v>944</v>
      </c>
      <c r="H408" s="13">
        <f t="shared" si="135"/>
        <v>2363.6365056</v>
      </c>
      <c r="I408" s="13">
        <f t="shared" si="136"/>
        <v>1414.774025312</v>
      </c>
      <c r="J408" s="19">
        <f t="shared" si="143"/>
        <v>0</v>
      </c>
      <c r="K408">
        <f t="shared" si="143"/>
        <v>0</v>
      </c>
      <c r="L408">
        <f t="shared" si="141"/>
        <v>0</v>
      </c>
      <c r="M408" s="9">
        <f t="shared" si="137"/>
        <v>0</v>
      </c>
      <c r="N408" s="9">
        <f t="shared" si="142"/>
        <v>0</v>
      </c>
      <c r="O408">
        <f t="shared" si="144"/>
        <v>0</v>
      </c>
      <c r="P408">
        <f t="shared" si="144"/>
        <v>0</v>
      </c>
      <c r="Q408">
        <f t="shared" si="138"/>
        <v>0</v>
      </c>
      <c r="R408" s="9">
        <f t="shared" si="139"/>
        <v>0</v>
      </c>
      <c r="S408" s="9">
        <f t="shared" si="140"/>
        <v>0</v>
      </c>
    </row>
    <row r="409" spans="2:19" ht="20">
      <c r="B409" s="22">
        <v>31</v>
      </c>
      <c r="C409" s="22">
        <v>880</v>
      </c>
      <c r="D409" s="18">
        <f t="shared" si="133"/>
        <v>17.420016</v>
      </c>
      <c r="E409" s="18">
        <f t="shared" si="134"/>
        <v>1318.85714224</v>
      </c>
      <c r="F409" s="18">
        <v>1608</v>
      </c>
      <c r="G409" s="18">
        <v>944</v>
      </c>
      <c r="H409" s="13">
        <f t="shared" si="135"/>
        <v>2363.6365056</v>
      </c>
      <c r="I409" s="13">
        <f t="shared" si="136"/>
        <v>1414.774025312</v>
      </c>
      <c r="J409" s="19">
        <f t="shared" si="143"/>
        <v>0</v>
      </c>
      <c r="K409">
        <f t="shared" si="143"/>
        <v>0</v>
      </c>
      <c r="L409">
        <f t="shared" si="141"/>
        <v>0</v>
      </c>
      <c r="M409" s="9">
        <f t="shared" si="137"/>
        <v>0</v>
      </c>
      <c r="N409" s="9">
        <f t="shared" si="142"/>
        <v>0</v>
      </c>
      <c r="O409">
        <f t="shared" si="144"/>
        <v>0</v>
      </c>
      <c r="P409">
        <f t="shared" si="144"/>
        <v>0</v>
      </c>
      <c r="Q409">
        <f t="shared" si="138"/>
        <v>0</v>
      </c>
      <c r="R409" s="9">
        <f t="shared" si="139"/>
        <v>0</v>
      </c>
      <c r="S409" s="9">
        <f t="shared" si="140"/>
        <v>0</v>
      </c>
    </row>
    <row r="410" spans="2:19" ht="20">
      <c r="B410" s="22">
        <v>31</v>
      </c>
      <c r="C410" s="22">
        <v>880</v>
      </c>
      <c r="D410" s="18">
        <f t="shared" si="133"/>
        <v>17.420016</v>
      </c>
      <c r="E410" s="18">
        <f t="shared" si="134"/>
        <v>1318.85714224</v>
      </c>
      <c r="F410" s="18">
        <v>1608</v>
      </c>
      <c r="G410" s="18">
        <v>944</v>
      </c>
      <c r="H410" s="13">
        <f t="shared" si="135"/>
        <v>2363.6365056</v>
      </c>
      <c r="I410" s="13">
        <f t="shared" si="136"/>
        <v>1414.774025312</v>
      </c>
      <c r="J410" s="19">
        <f t="shared" si="143"/>
        <v>0</v>
      </c>
      <c r="K410">
        <f t="shared" si="143"/>
        <v>0</v>
      </c>
      <c r="L410">
        <f t="shared" si="141"/>
        <v>0</v>
      </c>
      <c r="M410" s="9">
        <f t="shared" si="137"/>
        <v>0</v>
      </c>
      <c r="N410" s="9">
        <f t="shared" si="142"/>
        <v>0</v>
      </c>
      <c r="O410">
        <f t="shared" si="144"/>
        <v>0</v>
      </c>
      <c r="P410">
        <f t="shared" si="144"/>
        <v>0</v>
      </c>
      <c r="Q410">
        <f t="shared" si="138"/>
        <v>0</v>
      </c>
      <c r="R410" s="9">
        <f t="shared" si="139"/>
        <v>0</v>
      </c>
      <c r="S410" s="9">
        <f t="shared" si="140"/>
        <v>0</v>
      </c>
    </row>
    <row r="411" spans="2:19" ht="20">
      <c r="B411" s="22">
        <v>31</v>
      </c>
      <c r="C411" s="22">
        <v>880</v>
      </c>
      <c r="D411" s="18">
        <f t="shared" si="133"/>
        <v>17.420016</v>
      </c>
      <c r="E411" s="18">
        <f t="shared" si="134"/>
        <v>1318.85714224</v>
      </c>
      <c r="F411" s="18">
        <v>1608</v>
      </c>
      <c r="G411" s="18">
        <v>944</v>
      </c>
      <c r="H411" s="13">
        <f t="shared" si="135"/>
        <v>2363.6365056</v>
      </c>
      <c r="I411" s="13">
        <f t="shared" si="136"/>
        <v>1414.774025312</v>
      </c>
      <c r="J411" s="19">
        <f t="shared" si="143"/>
        <v>0</v>
      </c>
      <c r="K411">
        <f t="shared" si="143"/>
        <v>0</v>
      </c>
      <c r="L411">
        <f t="shared" si="141"/>
        <v>0</v>
      </c>
      <c r="M411" s="9">
        <f t="shared" si="137"/>
        <v>0</v>
      </c>
      <c r="N411" s="9">
        <f t="shared" si="142"/>
        <v>0</v>
      </c>
      <c r="O411">
        <f t="shared" si="144"/>
        <v>0</v>
      </c>
      <c r="P411">
        <f t="shared" si="144"/>
        <v>0</v>
      </c>
      <c r="Q411">
        <f t="shared" si="138"/>
        <v>0</v>
      </c>
      <c r="R411" s="9">
        <f t="shared" si="139"/>
        <v>0</v>
      </c>
      <c r="S411" s="9">
        <f t="shared" si="140"/>
        <v>0</v>
      </c>
    </row>
    <row r="412" spans="2:19" ht="20">
      <c r="B412" s="22">
        <v>31</v>
      </c>
      <c r="C412" s="22">
        <v>880</v>
      </c>
      <c r="D412" s="18">
        <f t="shared" si="133"/>
        <v>17.420016</v>
      </c>
      <c r="E412" s="18">
        <f t="shared" si="134"/>
        <v>1318.85714224</v>
      </c>
      <c r="F412" s="18">
        <v>1608</v>
      </c>
      <c r="G412" s="18">
        <v>944</v>
      </c>
      <c r="H412" s="13">
        <f t="shared" si="135"/>
        <v>2363.6365056</v>
      </c>
      <c r="I412" s="13">
        <f t="shared" si="136"/>
        <v>1414.774025312</v>
      </c>
      <c r="J412" s="19">
        <f t="shared" si="143"/>
        <v>0</v>
      </c>
      <c r="K412">
        <f t="shared" si="143"/>
        <v>0</v>
      </c>
      <c r="L412">
        <f t="shared" si="141"/>
        <v>0</v>
      </c>
      <c r="M412" s="9">
        <f t="shared" si="137"/>
        <v>0</v>
      </c>
      <c r="N412" s="9">
        <f t="shared" si="142"/>
        <v>0</v>
      </c>
      <c r="O412">
        <f t="shared" si="144"/>
        <v>0</v>
      </c>
      <c r="P412">
        <f t="shared" si="144"/>
        <v>0</v>
      </c>
      <c r="Q412">
        <f t="shared" si="138"/>
        <v>0</v>
      </c>
      <c r="R412" s="9">
        <f t="shared" si="139"/>
        <v>0</v>
      </c>
      <c r="S412" s="9">
        <f t="shared" si="140"/>
        <v>0</v>
      </c>
    </row>
    <row r="413" spans="2:19" ht="20">
      <c r="B413" s="22">
        <v>31</v>
      </c>
      <c r="C413" s="22">
        <v>880</v>
      </c>
      <c r="D413" s="18">
        <f t="shared" si="133"/>
        <v>17.420016</v>
      </c>
      <c r="E413" s="18">
        <f t="shared" si="134"/>
        <v>1318.85714224</v>
      </c>
      <c r="F413" s="18">
        <v>1608</v>
      </c>
      <c r="G413" s="18">
        <v>944</v>
      </c>
      <c r="H413" s="13">
        <f t="shared" si="135"/>
        <v>2363.6365056</v>
      </c>
      <c r="I413" s="13">
        <f t="shared" si="136"/>
        <v>1414.774025312</v>
      </c>
      <c r="J413" s="19">
        <f t="shared" si="143"/>
        <v>0</v>
      </c>
      <c r="K413">
        <f t="shared" si="143"/>
        <v>0</v>
      </c>
      <c r="L413">
        <f t="shared" si="141"/>
        <v>0</v>
      </c>
      <c r="M413" s="9">
        <f t="shared" si="137"/>
        <v>0</v>
      </c>
      <c r="N413" s="9">
        <f t="shared" si="142"/>
        <v>0</v>
      </c>
      <c r="O413">
        <f t="shared" si="144"/>
        <v>0</v>
      </c>
      <c r="P413">
        <f t="shared" si="144"/>
        <v>0</v>
      </c>
      <c r="Q413">
        <f t="shared" si="138"/>
        <v>0</v>
      </c>
      <c r="R413" s="9">
        <f t="shared" si="139"/>
        <v>0</v>
      </c>
      <c r="S413" s="9">
        <f t="shared" si="140"/>
        <v>0</v>
      </c>
    </row>
    <row r="414" spans="2:19" ht="20">
      <c r="B414" s="22">
        <v>31</v>
      </c>
      <c r="C414" s="22">
        <v>880</v>
      </c>
      <c r="D414" s="18">
        <f t="shared" si="133"/>
        <v>17.420016</v>
      </c>
      <c r="E414" s="18">
        <f t="shared" si="134"/>
        <v>1318.85714224</v>
      </c>
      <c r="F414" s="18">
        <v>1608</v>
      </c>
      <c r="G414" s="18">
        <v>944</v>
      </c>
      <c r="H414" s="13">
        <f t="shared" si="135"/>
        <v>2363.6365056</v>
      </c>
      <c r="I414" s="13">
        <f t="shared" si="136"/>
        <v>1414.774025312</v>
      </c>
      <c r="J414" s="19">
        <f t="shared" si="143"/>
        <v>0</v>
      </c>
      <c r="K414">
        <f t="shared" si="143"/>
        <v>0</v>
      </c>
      <c r="L414">
        <f t="shared" si="141"/>
        <v>0</v>
      </c>
      <c r="M414" s="9">
        <f t="shared" si="137"/>
        <v>0</v>
      </c>
      <c r="N414" s="9">
        <f t="shared" si="142"/>
        <v>0</v>
      </c>
      <c r="O414">
        <f t="shared" si="144"/>
        <v>0</v>
      </c>
      <c r="P414">
        <f t="shared" si="144"/>
        <v>0</v>
      </c>
      <c r="Q414">
        <f t="shared" si="138"/>
        <v>0</v>
      </c>
      <c r="R414" s="9">
        <f t="shared" si="139"/>
        <v>0</v>
      </c>
      <c r="S414" s="9">
        <f t="shared" si="140"/>
        <v>0</v>
      </c>
    </row>
    <row r="415" spans="2:19" ht="20">
      <c r="B415" s="22">
        <v>31</v>
      </c>
      <c r="C415" s="22">
        <v>880</v>
      </c>
      <c r="D415" s="18">
        <f t="shared" si="133"/>
        <v>17.420016</v>
      </c>
      <c r="E415" s="18">
        <f t="shared" si="134"/>
        <v>1318.85714224</v>
      </c>
      <c r="F415" s="18">
        <v>1608</v>
      </c>
      <c r="G415" s="18">
        <v>944</v>
      </c>
      <c r="H415" s="13">
        <f t="shared" si="135"/>
        <v>2363.6365056</v>
      </c>
      <c r="I415" s="13">
        <f t="shared" si="136"/>
        <v>1414.774025312</v>
      </c>
      <c r="J415" s="19">
        <f t="shared" si="143"/>
        <v>0</v>
      </c>
      <c r="K415">
        <f t="shared" si="143"/>
        <v>0</v>
      </c>
      <c r="L415">
        <f t="shared" si="141"/>
        <v>0</v>
      </c>
      <c r="M415" s="9">
        <f t="shared" si="137"/>
        <v>0</v>
      </c>
      <c r="N415" s="9">
        <f t="shared" si="142"/>
        <v>0</v>
      </c>
      <c r="O415">
        <f t="shared" si="144"/>
        <v>0</v>
      </c>
      <c r="P415">
        <f t="shared" si="144"/>
        <v>0</v>
      </c>
      <c r="Q415">
        <f t="shared" si="138"/>
        <v>0</v>
      </c>
      <c r="R415" s="9">
        <f t="shared" si="139"/>
        <v>0</v>
      </c>
      <c r="S415" s="9">
        <f t="shared" si="140"/>
        <v>0</v>
      </c>
    </row>
    <row r="416" spans="2:19" ht="20">
      <c r="B416" s="22">
        <v>31</v>
      </c>
      <c r="C416" s="22">
        <v>880</v>
      </c>
      <c r="D416" s="18">
        <f t="shared" si="133"/>
        <v>17.420016</v>
      </c>
      <c r="E416" s="18">
        <f t="shared" si="134"/>
        <v>1318.85714224</v>
      </c>
      <c r="F416" s="18">
        <v>1608</v>
      </c>
      <c r="G416" s="18">
        <v>944</v>
      </c>
      <c r="H416" s="13">
        <f t="shared" si="135"/>
        <v>2363.6365056</v>
      </c>
      <c r="I416" s="13">
        <f t="shared" si="136"/>
        <v>1414.774025312</v>
      </c>
      <c r="J416" s="19">
        <f t="shared" si="143"/>
        <v>0</v>
      </c>
      <c r="K416">
        <f t="shared" si="143"/>
        <v>0</v>
      </c>
      <c r="L416">
        <f t="shared" si="141"/>
        <v>0</v>
      </c>
      <c r="M416" s="9">
        <f t="shared" si="137"/>
        <v>0</v>
      </c>
      <c r="N416" s="9">
        <f t="shared" si="142"/>
        <v>0</v>
      </c>
      <c r="O416">
        <f t="shared" si="144"/>
        <v>0</v>
      </c>
      <c r="P416">
        <f t="shared" si="144"/>
        <v>0</v>
      </c>
      <c r="Q416">
        <f t="shared" si="138"/>
        <v>0</v>
      </c>
      <c r="R416" s="9">
        <f t="shared" si="139"/>
        <v>0</v>
      </c>
      <c r="S416" s="9">
        <f t="shared" si="140"/>
        <v>0</v>
      </c>
    </row>
    <row r="417" spans="2:19" ht="20">
      <c r="B417" s="22">
        <v>31</v>
      </c>
      <c r="C417" s="22">
        <v>880</v>
      </c>
      <c r="D417" s="18">
        <f t="shared" si="133"/>
        <v>17.420016</v>
      </c>
      <c r="E417" s="18">
        <f t="shared" si="134"/>
        <v>1318.85714224</v>
      </c>
      <c r="F417" s="18">
        <v>1608</v>
      </c>
      <c r="G417" s="18">
        <v>944</v>
      </c>
      <c r="H417" s="13">
        <f t="shared" si="135"/>
        <v>2363.6365056</v>
      </c>
      <c r="I417" s="13">
        <f t="shared" si="136"/>
        <v>1414.774025312</v>
      </c>
      <c r="J417" s="19">
        <f t="shared" si="143"/>
        <v>0</v>
      </c>
      <c r="K417">
        <f t="shared" si="143"/>
        <v>0</v>
      </c>
      <c r="L417">
        <f t="shared" si="141"/>
        <v>0</v>
      </c>
      <c r="M417" s="9">
        <f t="shared" si="137"/>
        <v>0</v>
      </c>
      <c r="N417" s="9">
        <f t="shared" si="142"/>
        <v>0</v>
      </c>
      <c r="O417">
        <f t="shared" si="144"/>
        <v>0</v>
      </c>
      <c r="P417">
        <f t="shared" si="144"/>
        <v>0</v>
      </c>
      <c r="Q417">
        <f t="shared" si="138"/>
        <v>0</v>
      </c>
      <c r="R417" s="9">
        <f t="shared" si="139"/>
        <v>0</v>
      </c>
      <c r="S417" s="9">
        <f t="shared" si="140"/>
        <v>0</v>
      </c>
    </row>
    <row r="418" spans="2:19" ht="20">
      <c r="B418" s="22">
        <v>31</v>
      </c>
      <c r="C418" s="22">
        <v>880</v>
      </c>
      <c r="D418" s="18">
        <f t="shared" si="133"/>
        <v>17.420016</v>
      </c>
      <c r="E418" s="18">
        <f t="shared" si="134"/>
        <v>1318.85714224</v>
      </c>
      <c r="F418" s="18">
        <v>1608</v>
      </c>
      <c r="G418" s="18">
        <v>944</v>
      </c>
      <c r="H418" s="13">
        <f t="shared" si="135"/>
        <v>2363.6365056</v>
      </c>
      <c r="I418" s="13">
        <f t="shared" si="136"/>
        <v>1414.774025312</v>
      </c>
      <c r="J418" s="19">
        <f t="shared" si="143"/>
        <v>0</v>
      </c>
      <c r="K418">
        <f t="shared" si="143"/>
        <v>0</v>
      </c>
      <c r="L418">
        <f t="shared" si="141"/>
        <v>0</v>
      </c>
      <c r="M418" s="9">
        <f t="shared" si="137"/>
        <v>0</v>
      </c>
      <c r="N418" s="9">
        <f t="shared" si="142"/>
        <v>0</v>
      </c>
      <c r="O418">
        <f t="shared" si="144"/>
        <v>0</v>
      </c>
      <c r="P418">
        <f t="shared" si="144"/>
        <v>0</v>
      </c>
      <c r="Q418">
        <f t="shared" si="138"/>
        <v>0</v>
      </c>
      <c r="R418" s="9">
        <f t="shared" si="139"/>
        <v>0</v>
      </c>
      <c r="S418" s="9">
        <f t="shared" si="140"/>
        <v>0</v>
      </c>
    </row>
    <row r="419" spans="2:19" ht="20">
      <c r="B419" s="22">
        <v>31</v>
      </c>
      <c r="C419" s="22">
        <v>880</v>
      </c>
      <c r="D419" s="18">
        <f t="shared" si="133"/>
        <v>17.420016</v>
      </c>
      <c r="E419" s="18">
        <f t="shared" si="134"/>
        <v>1318.85714224</v>
      </c>
      <c r="F419" s="18">
        <v>1608</v>
      </c>
      <c r="G419" s="18">
        <v>944</v>
      </c>
      <c r="H419" s="13">
        <f t="shared" si="135"/>
        <v>2363.6365056</v>
      </c>
      <c r="I419" s="13">
        <f t="shared" si="136"/>
        <v>1414.774025312</v>
      </c>
      <c r="J419" s="19">
        <f t="shared" si="143"/>
        <v>0</v>
      </c>
      <c r="K419">
        <f t="shared" si="143"/>
        <v>0</v>
      </c>
      <c r="L419">
        <f t="shared" si="141"/>
        <v>0</v>
      </c>
      <c r="M419" s="9">
        <f t="shared" si="137"/>
        <v>0</v>
      </c>
      <c r="N419" s="9">
        <f t="shared" si="142"/>
        <v>0</v>
      </c>
      <c r="O419">
        <f t="shared" si="144"/>
        <v>0</v>
      </c>
      <c r="P419">
        <f t="shared" si="144"/>
        <v>0</v>
      </c>
      <c r="Q419">
        <f t="shared" si="138"/>
        <v>0</v>
      </c>
      <c r="R419" s="9">
        <f t="shared" si="139"/>
        <v>0</v>
      </c>
      <c r="S419" s="9">
        <f t="shared" si="140"/>
        <v>0</v>
      </c>
    </row>
    <row r="420" spans="2:19" ht="20">
      <c r="B420" s="22">
        <v>31</v>
      </c>
      <c r="C420" s="22">
        <v>880</v>
      </c>
      <c r="D420" s="18">
        <f t="shared" si="133"/>
        <v>17.420016</v>
      </c>
      <c r="E420" s="18">
        <f t="shared" si="134"/>
        <v>1318.85714224</v>
      </c>
      <c r="F420" s="18">
        <v>1608</v>
      </c>
      <c r="G420" s="18">
        <v>944</v>
      </c>
      <c r="H420" s="13">
        <f t="shared" si="135"/>
        <v>2363.6365056</v>
      </c>
      <c r="I420" s="13">
        <f t="shared" si="136"/>
        <v>1414.774025312</v>
      </c>
      <c r="J420" s="19">
        <f t="shared" si="143"/>
        <v>0</v>
      </c>
      <c r="K420">
        <f t="shared" si="143"/>
        <v>0</v>
      </c>
      <c r="L420">
        <f t="shared" si="141"/>
        <v>0</v>
      </c>
      <c r="M420" s="9">
        <f t="shared" si="137"/>
        <v>0</v>
      </c>
      <c r="N420" s="9">
        <f t="shared" si="142"/>
        <v>0</v>
      </c>
      <c r="O420">
        <f t="shared" si="144"/>
        <v>0</v>
      </c>
      <c r="P420">
        <f t="shared" si="144"/>
        <v>0</v>
      </c>
      <c r="Q420">
        <f t="shared" si="138"/>
        <v>0</v>
      </c>
      <c r="R420" s="9">
        <f t="shared" si="139"/>
        <v>0</v>
      </c>
      <c r="S420" s="9">
        <f t="shared" si="140"/>
        <v>0</v>
      </c>
    </row>
    <row r="421" spans="2:19" ht="20">
      <c r="B421" s="22">
        <v>31</v>
      </c>
      <c r="C421" s="22">
        <v>880</v>
      </c>
      <c r="D421" s="18">
        <f t="shared" si="133"/>
        <v>17.420016</v>
      </c>
      <c r="E421" s="18">
        <f t="shared" si="134"/>
        <v>1318.85714224</v>
      </c>
      <c r="F421" s="18">
        <v>1608</v>
      </c>
      <c r="G421" s="18">
        <v>944</v>
      </c>
      <c r="H421" s="13">
        <f t="shared" si="135"/>
        <v>2363.6365056</v>
      </c>
      <c r="I421" s="13">
        <f t="shared" si="136"/>
        <v>1414.774025312</v>
      </c>
      <c r="J421" s="19">
        <f t="shared" si="143"/>
        <v>0</v>
      </c>
      <c r="K421">
        <f t="shared" si="143"/>
        <v>0</v>
      </c>
      <c r="L421">
        <f t="shared" si="141"/>
        <v>0</v>
      </c>
      <c r="M421" s="9">
        <f t="shared" si="137"/>
        <v>0</v>
      </c>
      <c r="N421" s="9">
        <f t="shared" si="142"/>
        <v>0</v>
      </c>
      <c r="O421">
        <f t="shared" si="144"/>
        <v>0</v>
      </c>
      <c r="P421">
        <f t="shared" si="144"/>
        <v>0</v>
      </c>
      <c r="Q421">
        <f t="shared" si="138"/>
        <v>0</v>
      </c>
      <c r="R421" s="9">
        <f t="shared" si="139"/>
        <v>0</v>
      </c>
      <c r="S421" s="9">
        <f t="shared" si="140"/>
        <v>0</v>
      </c>
    </row>
    <row r="422" spans="2:19" ht="20">
      <c r="B422" s="22">
        <v>31</v>
      </c>
      <c r="C422" s="22">
        <v>880</v>
      </c>
      <c r="D422" s="18">
        <f t="shared" si="133"/>
        <v>17.420016</v>
      </c>
      <c r="E422" s="18">
        <f t="shared" si="134"/>
        <v>1318.85714224</v>
      </c>
      <c r="F422" s="18">
        <v>1608</v>
      </c>
      <c r="G422" s="18">
        <v>944</v>
      </c>
      <c r="H422" s="13">
        <f t="shared" si="135"/>
        <v>2363.6365056</v>
      </c>
      <c r="I422" s="13">
        <f t="shared" si="136"/>
        <v>1414.774025312</v>
      </c>
      <c r="J422" s="19">
        <f t="shared" si="143"/>
        <v>0</v>
      </c>
      <c r="K422">
        <f t="shared" si="143"/>
        <v>0</v>
      </c>
      <c r="L422">
        <f t="shared" si="141"/>
        <v>0</v>
      </c>
      <c r="M422" s="9">
        <f t="shared" si="137"/>
        <v>0</v>
      </c>
      <c r="N422" s="9">
        <f t="shared" si="142"/>
        <v>0</v>
      </c>
      <c r="O422">
        <f t="shared" si="144"/>
        <v>0</v>
      </c>
      <c r="P422">
        <f t="shared" si="144"/>
        <v>0</v>
      </c>
      <c r="Q422">
        <f t="shared" si="138"/>
        <v>0</v>
      </c>
      <c r="R422" s="9">
        <f t="shared" si="139"/>
        <v>0</v>
      </c>
      <c r="S422" s="9">
        <f t="shared" si="140"/>
        <v>0</v>
      </c>
    </row>
    <row r="423" spans="2:19" ht="20">
      <c r="B423" s="22">
        <v>31</v>
      </c>
      <c r="C423" s="22">
        <v>880</v>
      </c>
      <c r="D423" s="18">
        <f t="shared" si="133"/>
        <v>17.420016</v>
      </c>
      <c r="E423" s="18">
        <f t="shared" si="134"/>
        <v>1318.85714224</v>
      </c>
      <c r="F423" s="18">
        <v>1608</v>
      </c>
      <c r="G423" s="18">
        <v>944</v>
      </c>
      <c r="H423" s="13">
        <f t="shared" si="135"/>
        <v>2363.6365056</v>
      </c>
      <c r="I423" s="13">
        <f t="shared" si="136"/>
        <v>1414.774025312</v>
      </c>
      <c r="J423" s="19">
        <f t="shared" si="143"/>
        <v>0</v>
      </c>
      <c r="K423">
        <f t="shared" si="143"/>
        <v>0</v>
      </c>
      <c r="L423">
        <f t="shared" si="141"/>
        <v>0</v>
      </c>
      <c r="M423" s="9">
        <f t="shared" si="137"/>
        <v>0</v>
      </c>
      <c r="N423" s="9">
        <f t="shared" si="142"/>
        <v>0</v>
      </c>
      <c r="O423">
        <f t="shared" si="144"/>
        <v>0</v>
      </c>
      <c r="P423">
        <f t="shared" si="144"/>
        <v>0</v>
      </c>
      <c r="Q423">
        <f t="shared" si="138"/>
        <v>0</v>
      </c>
      <c r="R423" s="9">
        <f t="shared" si="139"/>
        <v>0</v>
      </c>
      <c r="S423" s="9">
        <f t="shared" si="140"/>
        <v>0</v>
      </c>
    </row>
    <row r="424" spans="2:19" ht="20">
      <c r="B424" s="22">
        <v>31</v>
      </c>
      <c r="C424" s="22">
        <v>880</v>
      </c>
      <c r="D424" s="18">
        <f t="shared" si="133"/>
        <v>17.420016</v>
      </c>
      <c r="E424" s="18">
        <f t="shared" si="134"/>
        <v>1318.85714224</v>
      </c>
      <c r="F424" s="18">
        <v>1608</v>
      </c>
      <c r="G424" s="18">
        <v>944</v>
      </c>
      <c r="H424" s="13">
        <f t="shared" si="135"/>
        <v>2363.6365056</v>
      </c>
      <c r="I424" s="13">
        <f t="shared" si="136"/>
        <v>1414.774025312</v>
      </c>
      <c r="J424" s="19">
        <f t="shared" si="143"/>
        <v>0</v>
      </c>
      <c r="K424">
        <f t="shared" si="143"/>
        <v>0</v>
      </c>
      <c r="L424">
        <f t="shared" si="141"/>
        <v>0</v>
      </c>
      <c r="M424" s="9">
        <f t="shared" si="137"/>
        <v>0</v>
      </c>
      <c r="N424" s="9">
        <f t="shared" si="142"/>
        <v>0</v>
      </c>
      <c r="O424">
        <f t="shared" si="144"/>
        <v>0</v>
      </c>
      <c r="P424">
        <f t="shared" si="144"/>
        <v>0</v>
      </c>
      <c r="Q424">
        <f t="shared" si="138"/>
        <v>0</v>
      </c>
      <c r="R424" s="9">
        <f t="shared" si="139"/>
        <v>0</v>
      </c>
      <c r="S424" s="9">
        <f t="shared" si="140"/>
        <v>0</v>
      </c>
    </row>
    <row r="425" spans="2:19" ht="20">
      <c r="B425" s="22">
        <v>31</v>
      </c>
      <c r="C425" s="22">
        <v>880</v>
      </c>
      <c r="D425" s="18">
        <f t="shared" si="133"/>
        <v>17.420016</v>
      </c>
      <c r="E425" s="18">
        <f t="shared" si="134"/>
        <v>1318.85714224</v>
      </c>
      <c r="F425" s="18">
        <v>1608</v>
      </c>
      <c r="G425" s="18">
        <v>944</v>
      </c>
      <c r="H425" s="13">
        <f t="shared" si="135"/>
        <v>2363.6365056</v>
      </c>
      <c r="I425" s="13">
        <f t="shared" si="136"/>
        <v>1414.774025312</v>
      </c>
      <c r="J425" s="19">
        <f t="shared" si="143"/>
        <v>0</v>
      </c>
      <c r="K425">
        <f t="shared" si="143"/>
        <v>0</v>
      </c>
      <c r="L425">
        <f t="shared" si="141"/>
        <v>0</v>
      </c>
      <c r="M425" s="9">
        <f t="shared" si="137"/>
        <v>0</v>
      </c>
      <c r="N425" s="9">
        <f t="shared" si="142"/>
        <v>0</v>
      </c>
      <c r="O425">
        <f t="shared" si="144"/>
        <v>0</v>
      </c>
      <c r="P425">
        <f t="shared" si="144"/>
        <v>0</v>
      </c>
      <c r="Q425">
        <f t="shared" si="138"/>
        <v>0</v>
      </c>
      <c r="R425" s="9">
        <f t="shared" si="139"/>
        <v>0</v>
      </c>
      <c r="S425" s="9">
        <f t="shared" si="140"/>
        <v>0</v>
      </c>
    </row>
    <row r="426" spans="2:19" ht="20">
      <c r="B426" s="22">
        <v>31</v>
      </c>
      <c r="C426" s="22">
        <v>880</v>
      </c>
      <c r="D426" s="18">
        <f t="shared" si="133"/>
        <v>17.420016</v>
      </c>
      <c r="E426" s="18">
        <f t="shared" si="134"/>
        <v>1318.85714224</v>
      </c>
      <c r="F426" s="18">
        <v>1608</v>
      </c>
      <c r="G426" s="18">
        <v>944</v>
      </c>
      <c r="H426" s="13">
        <f t="shared" si="135"/>
        <v>2363.6365056</v>
      </c>
      <c r="I426" s="13">
        <f t="shared" si="136"/>
        <v>1414.774025312</v>
      </c>
      <c r="J426" s="19">
        <f t="shared" si="143"/>
        <v>0</v>
      </c>
      <c r="K426">
        <f t="shared" si="143"/>
        <v>0</v>
      </c>
      <c r="L426">
        <f t="shared" si="141"/>
        <v>0</v>
      </c>
      <c r="M426" s="9">
        <f t="shared" si="137"/>
        <v>0</v>
      </c>
      <c r="N426" s="9">
        <f t="shared" si="142"/>
        <v>0</v>
      </c>
      <c r="O426">
        <f t="shared" si="144"/>
        <v>0</v>
      </c>
      <c r="P426">
        <f t="shared" si="144"/>
        <v>0</v>
      </c>
      <c r="Q426">
        <f t="shared" si="138"/>
        <v>0</v>
      </c>
      <c r="R426" s="9">
        <f t="shared" si="139"/>
        <v>0</v>
      </c>
      <c r="S426" s="9">
        <f t="shared" si="140"/>
        <v>0</v>
      </c>
    </row>
    <row r="427" spans="2:19" ht="20">
      <c r="B427" s="22">
        <v>31</v>
      </c>
      <c r="C427" s="22">
        <v>880</v>
      </c>
      <c r="D427" s="18">
        <f t="shared" si="133"/>
        <v>17.420016</v>
      </c>
      <c r="E427" s="18">
        <f t="shared" si="134"/>
        <v>1318.85714224</v>
      </c>
      <c r="F427" s="18">
        <v>1608</v>
      </c>
      <c r="G427" s="18">
        <v>944</v>
      </c>
      <c r="H427" s="13">
        <f t="shared" si="135"/>
        <v>2363.6365056</v>
      </c>
      <c r="I427" s="13">
        <f t="shared" si="136"/>
        <v>1414.774025312</v>
      </c>
      <c r="J427" s="19">
        <f t="shared" si="143"/>
        <v>0</v>
      </c>
      <c r="K427">
        <f t="shared" si="143"/>
        <v>0</v>
      </c>
      <c r="L427">
        <f t="shared" si="141"/>
        <v>0</v>
      </c>
      <c r="M427" s="9">
        <f t="shared" si="137"/>
        <v>0</v>
      </c>
      <c r="N427" s="9">
        <f t="shared" si="142"/>
        <v>0</v>
      </c>
      <c r="O427">
        <f t="shared" si="144"/>
        <v>0</v>
      </c>
      <c r="P427">
        <f t="shared" si="144"/>
        <v>0</v>
      </c>
      <c r="Q427">
        <f t="shared" si="138"/>
        <v>0</v>
      </c>
      <c r="R427" s="9">
        <f t="shared" si="139"/>
        <v>0</v>
      </c>
      <c r="S427" s="9">
        <f t="shared" si="140"/>
        <v>0</v>
      </c>
    </row>
    <row r="428" spans="2:19" ht="20">
      <c r="B428" s="22">
        <v>31</v>
      </c>
      <c r="C428" s="22">
        <v>880</v>
      </c>
      <c r="D428" s="18">
        <f t="shared" si="133"/>
        <v>17.420016</v>
      </c>
      <c r="E428" s="18">
        <f t="shared" si="134"/>
        <v>1318.85714224</v>
      </c>
      <c r="F428" s="18">
        <v>1608</v>
      </c>
      <c r="G428" s="18">
        <v>944</v>
      </c>
      <c r="H428" s="13">
        <f t="shared" si="135"/>
        <v>2363.6365056</v>
      </c>
      <c r="I428" s="13">
        <f t="shared" si="136"/>
        <v>1414.774025312</v>
      </c>
      <c r="J428" s="19">
        <f t="shared" si="143"/>
        <v>0</v>
      </c>
      <c r="K428">
        <f t="shared" si="143"/>
        <v>0</v>
      </c>
      <c r="L428">
        <f t="shared" si="141"/>
        <v>0</v>
      </c>
      <c r="M428" s="9">
        <f t="shared" si="137"/>
        <v>0</v>
      </c>
      <c r="N428" s="9">
        <f t="shared" si="142"/>
        <v>0</v>
      </c>
      <c r="O428">
        <f t="shared" si="144"/>
        <v>0</v>
      </c>
      <c r="P428">
        <f t="shared" si="144"/>
        <v>0</v>
      </c>
      <c r="Q428">
        <f t="shared" si="138"/>
        <v>0</v>
      </c>
      <c r="R428" s="9">
        <f t="shared" si="139"/>
        <v>0</v>
      </c>
      <c r="S428" s="9">
        <f t="shared" si="140"/>
        <v>0</v>
      </c>
    </row>
    <row r="429" spans="2:19" ht="20">
      <c r="B429" s="22">
        <v>31</v>
      </c>
      <c r="C429" s="22">
        <v>880</v>
      </c>
      <c r="D429" s="18">
        <f t="shared" si="133"/>
        <v>17.420016</v>
      </c>
      <c r="E429" s="18">
        <f t="shared" si="134"/>
        <v>1318.85714224</v>
      </c>
      <c r="F429" s="18">
        <v>1608</v>
      </c>
      <c r="G429" s="18">
        <v>944</v>
      </c>
      <c r="H429" s="13">
        <f t="shared" si="135"/>
        <v>2363.6365056</v>
      </c>
      <c r="I429" s="13">
        <f t="shared" si="136"/>
        <v>1414.774025312</v>
      </c>
      <c r="J429" s="19">
        <f t="shared" si="143"/>
        <v>0</v>
      </c>
      <c r="K429">
        <f t="shared" si="143"/>
        <v>0</v>
      </c>
      <c r="L429">
        <f t="shared" si="141"/>
        <v>0</v>
      </c>
      <c r="M429" s="9">
        <f t="shared" si="137"/>
        <v>0</v>
      </c>
      <c r="N429" s="9">
        <f t="shared" si="142"/>
        <v>0</v>
      </c>
      <c r="O429">
        <f t="shared" si="144"/>
        <v>0</v>
      </c>
      <c r="P429">
        <f t="shared" si="144"/>
        <v>0</v>
      </c>
      <c r="Q429">
        <f t="shared" si="138"/>
        <v>0</v>
      </c>
      <c r="R429" s="9">
        <f t="shared" si="139"/>
        <v>0</v>
      </c>
      <c r="S429" s="9">
        <f t="shared" si="140"/>
        <v>0</v>
      </c>
    </row>
    <row r="430" spans="2:19" ht="20">
      <c r="B430" s="22">
        <v>31</v>
      </c>
      <c r="C430" s="22">
        <v>880</v>
      </c>
      <c r="D430" s="18">
        <f t="shared" si="133"/>
        <v>17.420016</v>
      </c>
      <c r="E430" s="18">
        <f t="shared" si="134"/>
        <v>1318.85714224</v>
      </c>
      <c r="F430" s="18">
        <v>1608</v>
      </c>
      <c r="G430" s="18">
        <v>944</v>
      </c>
      <c r="H430" s="13">
        <f t="shared" si="135"/>
        <v>2363.6365056</v>
      </c>
      <c r="I430" s="13">
        <f t="shared" si="136"/>
        <v>1414.774025312</v>
      </c>
      <c r="J430" s="19">
        <f t="shared" si="143"/>
        <v>0</v>
      </c>
      <c r="K430">
        <f t="shared" si="143"/>
        <v>0</v>
      </c>
      <c r="L430">
        <f t="shared" si="141"/>
        <v>0</v>
      </c>
      <c r="M430" s="9">
        <f t="shared" si="137"/>
        <v>0</v>
      </c>
      <c r="N430" s="9">
        <f t="shared" si="142"/>
        <v>0</v>
      </c>
      <c r="O430">
        <f t="shared" si="144"/>
        <v>0</v>
      </c>
      <c r="P430">
        <f t="shared" si="144"/>
        <v>0</v>
      </c>
      <c r="Q430">
        <f t="shared" si="138"/>
        <v>0</v>
      </c>
      <c r="R430" s="9">
        <f t="shared" si="139"/>
        <v>0</v>
      </c>
      <c r="S430" s="9">
        <f t="shared" si="140"/>
        <v>0</v>
      </c>
    </row>
    <row r="431" spans="2:19" ht="20">
      <c r="B431" s="22">
        <v>31</v>
      </c>
      <c r="C431" s="22">
        <v>880</v>
      </c>
      <c r="D431" s="18">
        <f t="shared" si="133"/>
        <v>17.420016</v>
      </c>
      <c r="E431" s="18">
        <f t="shared" si="134"/>
        <v>1318.85714224</v>
      </c>
      <c r="F431" s="18">
        <v>1608</v>
      </c>
      <c r="G431" s="18">
        <v>944</v>
      </c>
      <c r="H431" s="13">
        <f t="shared" si="135"/>
        <v>2363.6365056</v>
      </c>
      <c r="I431" s="13">
        <f t="shared" si="136"/>
        <v>1414.774025312</v>
      </c>
      <c r="J431" s="19">
        <f t="shared" si="143"/>
        <v>0</v>
      </c>
      <c r="K431">
        <f t="shared" si="143"/>
        <v>0</v>
      </c>
      <c r="L431">
        <f t="shared" si="141"/>
        <v>0</v>
      </c>
      <c r="M431" s="9">
        <f t="shared" si="137"/>
        <v>0</v>
      </c>
      <c r="N431" s="9">
        <f t="shared" si="142"/>
        <v>0</v>
      </c>
      <c r="O431">
        <f t="shared" si="144"/>
        <v>0</v>
      </c>
      <c r="P431">
        <f t="shared" si="144"/>
        <v>0</v>
      </c>
      <c r="Q431">
        <f t="shared" si="138"/>
        <v>0</v>
      </c>
      <c r="R431" s="9">
        <f t="shared" si="139"/>
        <v>0</v>
      </c>
      <c r="S431" s="9">
        <f t="shared" si="140"/>
        <v>0</v>
      </c>
    </row>
    <row r="432" spans="2:19" ht="20">
      <c r="B432" s="22">
        <v>31</v>
      </c>
      <c r="C432" s="22">
        <v>880</v>
      </c>
      <c r="D432" s="18">
        <f t="shared" si="133"/>
        <v>17.420016</v>
      </c>
      <c r="E432" s="18">
        <f t="shared" si="134"/>
        <v>1318.85714224</v>
      </c>
      <c r="F432" s="18">
        <v>1608</v>
      </c>
      <c r="G432" s="18">
        <v>944</v>
      </c>
      <c r="H432" s="13">
        <f t="shared" si="135"/>
        <v>2363.6365056</v>
      </c>
      <c r="I432" s="13">
        <f t="shared" si="136"/>
        <v>1414.774025312</v>
      </c>
      <c r="J432" s="19">
        <f t="shared" si="143"/>
        <v>0</v>
      </c>
      <c r="K432">
        <f t="shared" si="143"/>
        <v>0</v>
      </c>
      <c r="L432">
        <f t="shared" si="141"/>
        <v>0</v>
      </c>
      <c r="M432" s="9">
        <f t="shared" si="137"/>
        <v>0</v>
      </c>
      <c r="N432" s="9">
        <f t="shared" si="142"/>
        <v>0</v>
      </c>
      <c r="O432">
        <f t="shared" si="144"/>
        <v>0</v>
      </c>
      <c r="P432">
        <f t="shared" si="144"/>
        <v>0</v>
      </c>
      <c r="Q432">
        <f t="shared" si="138"/>
        <v>0</v>
      </c>
      <c r="R432" s="9">
        <f t="shared" si="139"/>
        <v>0</v>
      </c>
      <c r="S432" s="9">
        <f t="shared" si="140"/>
        <v>0</v>
      </c>
    </row>
    <row r="433" spans="2:19" ht="20">
      <c r="B433" s="22">
        <v>31</v>
      </c>
      <c r="C433" s="22">
        <v>880</v>
      </c>
      <c r="D433" s="18">
        <f t="shared" si="133"/>
        <v>17.420016</v>
      </c>
      <c r="E433" s="18">
        <f t="shared" si="134"/>
        <v>1318.85714224</v>
      </c>
      <c r="F433" s="18">
        <v>1608</v>
      </c>
      <c r="G433" s="18">
        <v>944</v>
      </c>
      <c r="H433" s="13">
        <f t="shared" si="135"/>
        <v>2363.6365056</v>
      </c>
      <c r="I433" s="13">
        <f t="shared" si="136"/>
        <v>1414.774025312</v>
      </c>
      <c r="J433" s="19">
        <f t="shared" si="143"/>
        <v>0</v>
      </c>
      <c r="K433">
        <f t="shared" si="143"/>
        <v>0</v>
      </c>
      <c r="L433">
        <f t="shared" si="141"/>
        <v>0</v>
      </c>
      <c r="M433" s="9">
        <f t="shared" si="137"/>
        <v>0</v>
      </c>
      <c r="N433" s="9">
        <f t="shared" si="142"/>
        <v>0</v>
      </c>
      <c r="O433">
        <f t="shared" si="144"/>
        <v>0</v>
      </c>
      <c r="P433">
        <f t="shared" si="144"/>
        <v>0</v>
      </c>
      <c r="Q433">
        <f t="shared" si="138"/>
        <v>0</v>
      </c>
      <c r="R433" s="9">
        <f t="shared" si="139"/>
        <v>0</v>
      </c>
      <c r="S433" s="9">
        <f t="shared" si="140"/>
        <v>0</v>
      </c>
    </row>
    <row r="434" spans="2:19" ht="20">
      <c r="B434" s="22">
        <v>31</v>
      </c>
      <c r="C434" s="22">
        <v>880</v>
      </c>
      <c r="D434" s="18">
        <f t="shared" si="133"/>
        <v>17.420016</v>
      </c>
      <c r="E434" s="18">
        <f t="shared" si="134"/>
        <v>1318.85714224</v>
      </c>
      <c r="F434" s="18">
        <v>1608</v>
      </c>
      <c r="G434" s="18">
        <v>944</v>
      </c>
      <c r="H434" s="13">
        <f t="shared" si="135"/>
        <v>2363.6365056</v>
      </c>
      <c r="I434" s="13">
        <f t="shared" si="136"/>
        <v>1414.774025312</v>
      </c>
      <c r="J434" s="19">
        <f t="shared" si="143"/>
        <v>0</v>
      </c>
      <c r="K434">
        <f t="shared" si="143"/>
        <v>0</v>
      </c>
      <c r="L434">
        <f t="shared" si="141"/>
        <v>0</v>
      </c>
      <c r="M434" s="9">
        <f t="shared" si="137"/>
        <v>0</v>
      </c>
      <c r="N434" s="9">
        <f t="shared" si="142"/>
        <v>0</v>
      </c>
      <c r="O434">
        <f t="shared" si="144"/>
        <v>0</v>
      </c>
      <c r="P434">
        <f t="shared" si="144"/>
        <v>0</v>
      </c>
      <c r="Q434">
        <f t="shared" si="138"/>
        <v>0</v>
      </c>
      <c r="R434" s="9">
        <f t="shared" si="139"/>
        <v>0</v>
      </c>
      <c r="S434" s="9">
        <f t="shared" si="140"/>
        <v>0</v>
      </c>
    </row>
    <row r="435" spans="2:19" ht="20">
      <c r="B435" s="22">
        <v>31</v>
      </c>
      <c r="C435" s="22">
        <v>880</v>
      </c>
      <c r="D435" s="18">
        <f t="shared" si="133"/>
        <v>17.420016</v>
      </c>
      <c r="E435" s="18">
        <f t="shared" si="134"/>
        <v>1318.85714224</v>
      </c>
      <c r="F435" s="18">
        <v>1608</v>
      </c>
      <c r="G435" s="18">
        <v>944</v>
      </c>
      <c r="H435" s="13">
        <f t="shared" si="135"/>
        <v>2363.6365056</v>
      </c>
      <c r="I435" s="13">
        <f t="shared" si="136"/>
        <v>1414.774025312</v>
      </c>
      <c r="J435" s="19">
        <f t="shared" si="143"/>
        <v>0</v>
      </c>
      <c r="K435">
        <f t="shared" si="143"/>
        <v>0</v>
      </c>
      <c r="L435">
        <f t="shared" si="141"/>
        <v>0</v>
      </c>
      <c r="M435" s="9">
        <f t="shared" si="137"/>
        <v>0</v>
      </c>
      <c r="N435" s="9">
        <f t="shared" si="142"/>
        <v>0</v>
      </c>
      <c r="O435">
        <f t="shared" si="144"/>
        <v>0</v>
      </c>
      <c r="P435">
        <f t="shared" si="144"/>
        <v>0</v>
      </c>
      <c r="Q435">
        <f t="shared" si="138"/>
        <v>0</v>
      </c>
      <c r="R435" s="9">
        <f t="shared" si="139"/>
        <v>0</v>
      </c>
      <c r="S435" s="9">
        <f t="shared" si="140"/>
        <v>0</v>
      </c>
    </row>
    <row r="436" spans="2:19" ht="20">
      <c r="B436" s="22">
        <v>31</v>
      </c>
      <c r="C436" s="22">
        <v>880</v>
      </c>
      <c r="D436" s="18">
        <f t="shared" si="133"/>
        <v>17.420016</v>
      </c>
      <c r="E436" s="18">
        <f t="shared" si="134"/>
        <v>1318.85714224</v>
      </c>
      <c r="F436" s="18">
        <v>1608</v>
      </c>
      <c r="G436" s="18">
        <v>944</v>
      </c>
      <c r="H436" s="13">
        <f t="shared" si="135"/>
        <v>2363.6365056</v>
      </c>
      <c r="I436" s="13">
        <f t="shared" si="136"/>
        <v>1414.774025312</v>
      </c>
      <c r="J436" s="19">
        <f t="shared" si="143"/>
        <v>0</v>
      </c>
      <c r="K436">
        <f t="shared" si="143"/>
        <v>0</v>
      </c>
      <c r="L436">
        <f t="shared" si="141"/>
        <v>0</v>
      </c>
      <c r="M436" s="9">
        <f t="shared" si="137"/>
        <v>0</v>
      </c>
      <c r="N436" s="9">
        <f t="shared" si="142"/>
        <v>0</v>
      </c>
      <c r="O436">
        <f t="shared" si="144"/>
        <v>0</v>
      </c>
      <c r="P436">
        <f t="shared" si="144"/>
        <v>0</v>
      </c>
      <c r="Q436">
        <f t="shared" si="138"/>
        <v>0</v>
      </c>
      <c r="R436" s="9">
        <f t="shared" si="139"/>
        <v>0</v>
      </c>
      <c r="S436" s="9">
        <f t="shared" si="140"/>
        <v>0</v>
      </c>
    </row>
    <row r="437" spans="2:19" ht="20">
      <c r="B437" s="22">
        <v>31</v>
      </c>
      <c r="C437" s="22">
        <v>880</v>
      </c>
      <c r="D437" s="18">
        <f t="shared" si="133"/>
        <v>17.420016</v>
      </c>
      <c r="E437" s="18">
        <f t="shared" si="134"/>
        <v>1318.85714224</v>
      </c>
      <c r="F437" s="18">
        <v>1608</v>
      </c>
      <c r="G437" s="18">
        <v>944</v>
      </c>
      <c r="H437" s="13">
        <f t="shared" si="135"/>
        <v>2363.6365056</v>
      </c>
      <c r="I437" s="13">
        <f t="shared" si="136"/>
        <v>1414.774025312</v>
      </c>
      <c r="J437" s="19">
        <f t="shared" si="143"/>
        <v>0</v>
      </c>
      <c r="K437">
        <f t="shared" si="143"/>
        <v>0</v>
      </c>
      <c r="L437">
        <f t="shared" si="141"/>
        <v>0</v>
      </c>
      <c r="M437" s="9">
        <f t="shared" si="137"/>
        <v>0</v>
      </c>
      <c r="N437" s="9">
        <f t="shared" si="142"/>
        <v>0</v>
      </c>
      <c r="O437">
        <f t="shared" si="144"/>
        <v>0</v>
      </c>
      <c r="P437">
        <f t="shared" si="144"/>
        <v>0</v>
      </c>
      <c r="Q437">
        <f t="shared" si="138"/>
        <v>0</v>
      </c>
      <c r="R437" s="9">
        <f t="shared" si="139"/>
        <v>0</v>
      </c>
      <c r="S437" s="9">
        <f t="shared" si="140"/>
        <v>0</v>
      </c>
    </row>
    <row r="438" spans="2:19" ht="20">
      <c r="B438" s="22">
        <v>31</v>
      </c>
      <c r="C438" s="22">
        <v>880</v>
      </c>
      <c r="D438" s="18">
        <f t="shared" si="133"/>
        <v>17.420016</v>
      </c>
      <c r="E438" s="18">
        <f t="shared" si="134"/>
        <v>1318.85714224</v>
      </c>
      <c r="F438" s="18">
        <v>1608</v>
      </c>
      <c r="G438" s="18">
        <v>944</v>
      </c>
      <c r="H438" s="13">
        <f t="shared" si="135"/>
        <v>2363.6365056</v>
      </c>
      <c r="I438" s="13">
        <f t="shared" si="136"/>
        <v>1414.774025312</v>
      </c>
      <c r="J438" s="19">
        <f t="shared" si="143"/>
        <v>0</v>
      </c>
      <c r="K438">
        <f t="shared" si="143"/>
        <v>0</v>
      </c>
      <c r="L438">
        <f t="shared" si="141"/>
        <v>0</v>
      </c>
      <c r="M438" s="9">
        <f t="shared" si="137"/>
        <v>0</v>
      </c>
      <c r="N438" s="9">
        <f t="shared" si="142"/>
        <v>0</v>
      </c>
      <c r="O438">
        <f t="shared" si="144"/>
        <v>0</v>
      </c>
      <c r="P438">
        <f t="shared" si="144"/>
        <v>0</v>
      </c>
      <c r="Q438">
        <f t="shared" si="138"/>
        <v>0</v>
      </c>
      <c r="R438" s="9">
        <f t="shared" si="139"/>
        <v>0</v>
      </c>
      <c r="S438" s="9">
        <f t="shared" si="140"/>
        <v>0</v>
      </c>
    </row>
    <row r="439" spans="2:19" ht="20">
      <c r="B439" s="22">
        <v>31</v>
      </c>
      <c r="C439" s="22">
        <v>880</v>
      </c>
      <c r="D439" s="18">
        <f t="shared" si="133"/>
        <v>17.420016</v>
      </c>
      <c r="E439" s="18">
        <f t="shared" si="134"/>
        <v>1318.85714224</v>
      </c>
      <c r="F439" s="18">
        <v>1608</v>
      </c>
      <c r="G439" s="18">
        <v>944</v>
      </c>
      <c r="H439" s="13">
        <f t="shared" si="135"/>
        <v>2363.6365056</v>
      </c>
      <c r="I439" s="13">
        <f t="shared" si="136"/>
        <v>1414.774025312</v>
      </c>
      <c r="J439" s="19">
        <f t="shared" si="143"/>
        <v>0</v>
      </c>
      <c r="K439">
        <f t="shared" si="143"/>
        <v>0</v>
      </c>
      <c r="L439">
        <f t="shared" si="141"/>
        <v>0</v>
      </c>
      <c r="M439" s="9">
        <f t="shared" si="137"/>
        <v>0</v>
      </c>
      <c r="N439" s="9">
        <f t="shared" si="142"/>
        <v>0</v>
      </c>
      <c r="O439">
        <f t="shared" si="144"/>
        <v>0</v>
      </c>
      <c r="P439">
        <f t="shared" si="144"/>
        <v>0</v>
      </c>
      <c r="Q439">
        <f t="shared" si="138"/>
        <v>0</v>
      </c>
      <c r="R439" s="9">
        <f t="shared" si="139"/>
        <v>0</v>
      </c>
      <c r="S439" s="9">
        <f t="shared" si="140"/>
        <v>0</v>
      </c>
    </row>
    <row r="440" spans="2:19" ht="20">
      <c r="B440" s="22">
        <v>31</v>
      </c>
      <c r="C440" s="22">
        <v>880</v>
      </c>
      <c r="D440" s="18">
        <f t="shared" si="133"/>
        <v>17.420016</v>
      </c>
      <c r="E440" s="18">
        <f t="shared" si="134"/>
        <v>1318.85714224</v>
      </c>
      <c r="F440" s="18">
        <v>1608</v>
      </c>
      <c r="G440" s="18">
        <v>944</v>
      </c>
      <c r="H440" s="13">
        <f t="shared" si="135"/>
        <v>2363.6365056</v>
      </c>
      <c r="I440" s="13">
        <f t="shared" si="136"/>
        <v>1414.774025312</v>
      </c>
      <c r="J440" s="19">
        <f t="shared" si="143"/>
        <v>0</v>
      </c>
      <c r="K440">
        <f t="shared" si="143"/>
        <v>0</v>
      </c>
      <c r="L440">
        <f t="shared" si="141"/>
        <v>0</v>
      </c>
      <c r="M440" s="9">
        <f t="shared" si="137"/>
        <v>0</v>
      </c>
      <c r="N440" s="9">
        <f t="shared" si="142"/>
        <v>0</v>
      </c>
      <c r="O440">
        <f t="shared" si="144"/>
        <v>0</v>
      </c>
      <c r="P440">
        <f t="shared" si="144"/>
        <v>0</v>
      </c>
      <c r="Q440">
        <f t="shared" si="138"/>
        <v>0</v>
      </c>
      <c r="R440" s="9">
        <f t="shared" si="139"/>
        <v>0</v>
      </c>
      <c r="S440" s="9">
        <f t="shared" si="140"/>
        <v>0</v>
      </c>
    </row>
    <row r="441" spans="2:19" ht="20">
      <c r="B441" s="22">
        <v>31</v>
      </c>
      <c r="C441" s="22">
        <v>880</v>
      </c>
      <c r="D441" s="18">
        <f t="shared" si="133"/>
        <v>17.420016</v>
      </c>
      <c r="E441" s="18">
        <f t="shared" si="134"/>
        <v>1318.85714224</v>
      </c>
      <c r="F441" s="18">
        <v>1608</v>
      </c>
      <c r="G441" s="18">
        <v>944</v>
      </c>
      <c r="H441" s="13">
        <f t="shared" si="135"/>
        <v>2363.6365056</v>
      </c>
      <c r="I441" s="13">
        <f t="shared" si="136"/>
        <v>1414.774025312</v>
      </c>
      <c r="J441" s="19">
        <f t="shared" si="143"/>
        <v>0</v>
      </c>
      <c r="K441">
        <f t="shared" si="143"/>
        <v>0</v>
      </c>
      <c r="L441">
        <f t="shared" si="141"/>
        <v>0</v>
      </c>
      <c r="M441" s="9">
        <f t="shared" si="137"/>
        <v>0</v>
      </c>
      <c r="N441" s="9">
        <f t="shared" si="142"/>
        <v>0</v>
      </c>
      <c r="O441">
        <f t="shared" si="144"/>
        <v>0</v>
      </c>
      <c r="P441">
        <f t="shared" si="144"/>
        <v>0</v>
      </c>
      <c r="Q441">
        <f t="shared" si="138"/>
        <v>0</v>
      </c>
      <c r="R441" s="9">
        <f t="shared" si="139"/>
        <v>0</v>
      </c>
      <c r="S441" s="9">
        <f t="shared" si="140"/>
        <v>0</v>
      </c>
    </row>
    <row r="442" spans="2:19" ht="20">
      <c r="B442" s="22">
        <v>31</v>
      </c>
      <c r="C442" s="22">
        <v>880</v>
      </c>
      <c r="D442" s="18">
        <f t="shared" si="133"/>
        <v>17.420016</v>
      </c>
      <c r="E442" s="18">
        <f t="shared" si="134"/>
        <v>1318.85714224</v>
      </c>
      <c r="F442" s="18">
        <v>1608</v>
      </c>
      <c r="G442" s="18">
        <v>944</v>
      </c>
      <c r="H442" s="13">
        <f t="shared" si="135"/>
        <v>2363.6365056</v>
      </c>
      <c r="I442" s="13">
        <f t="shared" si="136"/>
        <v>1414.774025312</v>
      </c>
      <c r="J442" s="19">
        <f t="shared" si="143"/>
        <v>0</v>
      </c>
      <c r="K442">
        <f t="shared" si="143"/>
        <v>0</v>
      </c>
      <c r="L442">
        <f t="shared" si="141"/>
        <v>0</v>
      </c>
      <c r="M442" s="9">
        <f t="shared" si="137"/>
        <v>0</v>
      </c>
      <c r="N442" s="9">
        <f t="shared" si="142"/>
        <v>0</v>
      </c>
      <c r="O442">
        <f t="shared" si="144"/>
        <v>0</v>
      </c>
      <c r="P442">
        <f t="shared" si="144"/>
        <v>0</v>
      </c>
      <c r="Q442">
        <f t="shared" si="138"/>
        <v>0</v>
      </c>
      <c r="R442" s="9">
        <f t="shared" si="139"/>
        <v>0</v>
      </c>
      <c r="S442" s="9">
        <f t="shared" si="140"/>
        <v>0</v>
      </c>
    </row>
    <row r="443" spans="2:19" ht="20">
      <c r="B443" s="22">
        <v>31</v>
      </c>
      <c r="C443" s="22">
        <v>880</v>
      </c>
      <c r="D443" s="18">
        <f t="shared" si="133"/>
        <v>17.420016</v>
      </c>
      <c r="E443" s="18">
        <f t="shared" si="134"/>
        <v>1318.85714224</v>
      </c>
      <c r="F443" s="18">
        <v>1608</v>
      </c>
      <c r="G443" s="18">
        <v>944</v>
      </c>
      <c r="H443" s="13">
        <f t="shared" si="135"/>
        <v>2363.6365056</v>
      </c>
      <c r="I443" s="13">
        <f t="shared" si="136"/>
        <v>1414.774025312</v>
      </c>
      <c r="J443" s="19">
        <f t="shared" si="143"/>
        <v>0</v>
      </c>
      <c r="K443">
        <f t="shared" si="143"/>
        <v>0</v>
      </c>
      <c r="L443">
        <f t="shared" si="141"/>
        <v>0</v>
      </c>
      <c r="M443" s="9">
        <f t="shared" si="137"/>
        <v>0</v>
      </c>
      <c r="N443" s="9">
        <f t="shared" si="142"/>
        <v>0</v>
      </c>
      <c r="O443">
        <f t="shared" si="144"/>
        <v>0</v>
      </c>
      <c r="P443">
        <f t="shared" si="144"/>
        <v>0</v>
      </c>
      <c r="Q443">
        <f t="shared" si="138"/>
        <v>0</v>
      </c>
      <c r="R443" s="9">
        <f t="shared" si="139"/>
        <v>0</v>
      </c>
      <c r="S443" s="9">
        <f t="shared" si="140"/>
        <v>0</v>
      </c>
    </row>
    <row r="444" spans="2:19" ht="20">
      <c r="B444" s="22">
        <v>31</v>
      </c>
      <c r="C444" s="22">
        <v>880</v>
      </c>
      <c r="D444" s="18">
        <f t="shared" si="133"/>
        <v>17.420016</v>
      </c>
      <c r="E444" s="18">
        <f t="shared" si="134"/>
        <v>1318.85714224</v>
      </c>
      <c r="F444" s="18">
        <v>1608</v>
      </c>
      <c r="G444" s="18">
        <v>944</v>
      </c>
      <c r="H444" s="13">
        <f t="shared" si="135"/>
        <v>2363.6365056</v>
      </c>
      <c r="I444" s="13">
        <f t="shared" si="136"/>
        <v>1414.774025312</v>
      </c>
      <c r="J444" s="19">
        <f t="shared" si="143"/>
        <v>0</v>
      </c>
      <c r="K444">
        <f t="shared" si="143"/>
        <v>0</v>
      </c>
      <c r="L444">
        <f t="shared" si="141"/>
        <v>0</v>
      </c>
      <c r="M444" s="9">
        <f t="shared" si="137"/>
        <v>0</v>
      </c>
      <c r="N444" s="9">
        <f t="shared" si="142"/>
        <v>0</v>
      </c>
      <c r="O444">
        <f t="shared" si="144"/>
        <v>0</v>
      </c>
      <c r="P444">
        <f t="shared" si="144"/>
        <v>0</v>
      </c>
      <c r="Q444">
        <f t="shared" si="138"/>
        <v>0</v>
      </c>
      <c r="R444" s="9">
        <f t="shared" si="139"/>
        <v>0</v>
      </c>
      <c r="S444" s="9">
        <f t="shared" si="140"/>
        <v>0</v>
      </c>
    </row>
    <row r="445" spans="2:19" ht="20">
      <c r="B445" s="22">
        <v>31</v>
      </c>
      <c r="C445" s="22">
        <v>880</v>
      </c>
      <c r="D445" s="18">
        <f t="shared" si="133"/>
        <v>17.420016</v>
      </c>
      <c r="E445" s="18">
        <f t="shared" si="134"/>
        <v>1318.85714224</v>
      </c>
      <c r="F445" s="18">
        <v>1608</v>
      </c>
      <c r="G445" s="18">
        <v>944</v>
      </c>
      <c r="H445" s="13">
        <f t="shared" si="135"/>
        <v>2363.6365056</v>
      </c>
      <c r="I445" s="13">
        <f t="shared" si="136"/>
        <v>1414.774025312</v>
      </c>
      <c r="J445" s="19">
        <f t="shared" si="143"/>
        <v>0</v>
      </c>
      <c r="K445">
        <f t="shared" si="143"/>
        <v>0</v>
      </c>
      <c r="L445">
        <f t="shared" si="141"/>
        <v>0</v>
      </c>
      <c r="M445" s="9">
        <f t="shared" si="137"/>
        <v>0</v>
      </c>
      <c r="N445" s="9">
        <f t="shared" si="142"/>
        <v>0</v>
      </c>
      <c r="O445">
        <f t="shared" si="144"/>
        <v>0</v>
      </c>
      <c r="P445">
        <f t="shared" si="144"/>
        <v>0</v>
      </c>
      <c r="Q445">
        <f t="shared" si="138"/>
        <v>0</v>
      </c>
      <c r="R445" s="9">
        <f t="shared" si="139"/>
        <v>0</v>
      </c>
      <c r="S445" s="9">
        <f t="shared" si="140"/>
        <v>0</v>
      </c>
    </row>
    <row r="446" spans="2:19" ht="20">
      <c r="B446" s="22">
        <v>31</v>
      </c>
      <c r="C446" s="22">
        <v>880</v>
      </c>
      <c r="D446" s="18">
        <f t="shared" si="133"/>
        <v>17.420016</v>
      </c>
      <c r="E446" s="18">
        <f t="shared" si="134"/>
        <v>1318.85714224</v>
      </c>
      <c r="F446" s="18">
        <v>1608</v>
      </c>
      <c r="G446" s="18">
        <v>944</v>
      </c>
      <c r="H446" s="13">
        <f t="shared" si="135"/>
        <v>2363.6365056</v>
      </c>
      <c r="I446" s="13">
        <f t="shared" si="136"/>
        <v>1414.774025312</v>
      </c>
      <c r="J446" s="19">
        <f t="shared" si="143"/>
        <v>0</v>
      </c>
      <c r="K446">
        <f t="shared" si="143"/>
        <v>0</v>
      </c>
      <c r="L446">
        <f t="shared" si="141"/>
        <v>0</v>
      </c>
      <c r="M446" s="9">
        <f t="shared" si="137"/>
        <v>0</v>
      </c>
      <c r="N446" s="9">
        <f t="shared" si="142"/>
        <v>0</v>
      </c>
      <c r="O446">
        <f t="shared" si="144"/>
        <v>0</v>
      </c>
      <c r="P446">
        <f t="shared" si="144"/>
        <v>0</v>
      </c>
      <c r="Q446">
        <f t="shared" si="138"/>
        <v>0</v>
      </c>
      <c r="R446" s="9">
        <f t="shared" si="139"/>
        <v>0</v>
      </c>
      <c r="S446" s="9">
        <f t="shared" si="140"/>
        <v>0</v>
      </c>
    </row>
    <row r="447" spans="2:19" ht="20">
      <c r="B447" s="22">
        <v>31</v>
      </c>
      <c r="C447" s="22">
        <v>880</v>
      </c>
      <c r="D447" s="18">
        <f t="shared" si="133"/>
        <v>17.420016</v>
      </c>
      <c r="E447" s="18">
        <f t="shared" si="134"/>
        <v>1318.85714224</v>
      </c>
      <c r="F447" s="18">
        <v>1608</v>
      </c>
      <c r="G447" s="18">
        <v>944</v>
      </c>
      <c r="H447" s="13">
        <f t="shared" si="135"/>
        <v>2363.6365056</v>
      </c>
      <c r="I447" s="13">
        <f t="shared" si="136"/>
        <v>1414.774025312</v>
      </c>
      <c r="J447" s="19">
        <f t="shared" si="143"/>
        <v>0</v>
      </c>
      <c r="K447">
        <f t="shared" si="143"/>
        <v>0</v>
      </c>
      <c r="L447">
        <f t="shared" si="141"/>
        <v>0</v>
      </c>
      <c r="M447" s="9">
        <f t="shared" si="137"/>
        <v>0</v>
      </c>
      <c r="N447" s="9">
        <f t="shared" si="142"/>
        <v>0</v>
      </c>
      <c r="O447">
        <f t="shared" si="144"/>
        <v>0</v>
      </c>
      <c r="P447">
        <f t="shared" si="144"/>
        <v>0</v>
      </c>
      <c r="Q447">
        <f t="shared" si="138"/>
        <v>0</v>
      </c>
      <c r="R447" s="9">
        <f t="shared" si="139"/>
        <v>0</v>
      </c>
      <c r="S447" s="9">
        <f t="shared" si="140"/>
        <v>0</v>
      </c>
    </row>
    <row r="448" spans="2:19" ht="20">
      <c r="B448" s="22">
        <v>31</v>
      </c>
      <c r="C448" s="22">
        <v>880</v>
      </c>
      <c r="D448" s="18">
        <f t="shared" si="133"/>
        <v>17.420016</v>
      </c>
      <c r="E448" s="18">
        <f t="shared" si="134"/>
        <v>1318.85714224</v>
      </c>
      <c r="F448" s="18">
        <v>1608</v>
      </c>
      <c r="G448" s="18">
        <v>944</v>
      </c>
      <c r="H448" s="13">
        <f t="shared" si="135"/>
        <v>2363.6365056</v>
      </c>
      <c r="I448" s="13">
        <f t="shared" si="136"/>
        <v>1414.774025312</v>
      </c>
      <c r="J448" s="19">
        <f t="shared" si="143"/>
        <v>0</v>
      </c>
      <c r="K448">
        <f t="shared" si="143"/>
        <v>0</v>
      </c>
      <c r="L448">
        <f t="shared" si="141"/>
        <v>0</v>
      </c>
      <c r="M448" s="9">
        <f t="shared" si="137"/>
        <v>0</v>
      </c>
      <c r="N448" s="9">
        <f t="shared" si="142"/>
        <v>0</v>
      </c>
      <c r="O448">
        <f t="shared" si="144"/>
        <v>0</v>
      </c>
      <c r="P448">
        <f t="shared" si="144"/>
        <v>0</v>
      </c>
      <c r="Q448">
        <f t="shared" si="138"/>
        <v>0</v>
      </c>
      <c r="R448" s="9">
        <f t="shared" si="139"/>
        <v>0</v>
      </c>
      <c r="S448" s="9">
        <f t="shared" si="140"/>
        <v>0</v>
      </c>
    </row>
    <row r="449" spans="2:19" ht="20">
      <c r="B449" s="22">
        <v>31</v>
      </c>
      <c r="C449" s="22">
        <v>880</v>
      </c>
      <c r="D449" s="18">
        <f t="shared" si="133"/>
        <v>17.420016</v>
      </c>
      <c r="E449" s="18">
        <f t="shared" si="134"/>
        <v>1318.85714224</v>
      </c>
      <c r="F449" s="18">
        <v>1608</v>
      </c>
      <c r="G449" s="18">
        <v>944</v>
      </c>
      <c r="H449" s="13">
        <f t="shared" si="135"/>
        <v>2363.6365056</v>
      </c>
      <c r="I449" s="13">
        <f t="shared" si="136"/>
        <v>1414.774025312</v>
      </c>
      <c r="J449" s="19">
        <f t="shared" si="143"/>
        <v>0</v>
      </c>
      <c r="K449">
        <f t="shared" si="143"/>
        <v>0</v>
      </c>
      <c r="L449">
        <f t="shared" si="141"/>
        <v>0</v>
      </c>
      <c r="M449" s="9">
        <f t="shared" si="137"/>
        <v>0</v>
      </c>
      <c r="N449" s="9">
        <f t="shared" si="142"/>
        <v>0</v>
      </c>
      <c r="O449">
        <f t="shared" si="144"/>
        <v>0</v>
      </c>
      <c r="P449">
        <f t="shared" si="144"/>
        <v>0</v>
      </c>
      <c r="Q449">
        <f t="shared" si="138"/>
        <v>0</v>
      </c>
      <c r="R449" s="9">
        <f t="shared" si="139"/>
        <v>0</v>
      </c>
      <c r="S449" s="9">
        <f t="shared" si="140"/>
        <v>0</v>
      </c>
    </row>
    <row r="450" spans="2:19" ht="20">
      <c r="B450" s="22">
        <v>31</v>
      </c>
      <c r="C450" s="22">
        <v>880</v>
      </c>
      <c r="D450" s="18">
        <f t="shared" si="133"/>
        <v>17.420016</v>
      </c>
      <c r="E450" s="18">
        <f t="shared" si="134"/>
        <v>1318.85714224</v>
      </c>
      <c r="F450" s="18">
        <v>1608</v>
      </c>
      <c r="G450" s="18">
        <v>944</v>
      </c>
      <c r="H450" s="13">
        <f t="shared" si="135"/>
        <v>2363.6365056</v>
      </c>
      <c r="I450" s="13">
        <f t="shared" si="136"/>
        <v>1414.774025312</v>
      </c>
      <c r="J450" s="19">
        <f t="shared" si="143"/>
        <v>0</v>
      </c>
      <c r="K450">
        <f t="shared" si="143"/>
        <v>0</v>
      </c>
      <c r="L450">
        <f t="shared" si="141"/>
        <v>0</v>
      </c>
      <c r="M450" s="9">
        <f t="shared" si="137"/>
        <v>0</v>
      </c>
      <c r="N450" s="9">
        <f t="shared" si="142"/>
        <v>0</v>
      </c>
      <c r="O450">
        <f t="shared" si="144"/>
        <v>0</v>
      </c>
      <c r="P450">
        <f t="shared" si="144"/>
        <v>0</v>
      </c>
      <c r="Q450">
        <f t="shared" si="138"/>
        <v>0</v>
      </c>
      <c r="R450" s="9">
        <f t="shared" si="139"/>
        <v>0</v>
      </c>
      <c r="S450" s="9">
        <f t="shared" si="140"/>
        <v>0</v>
      </c>
    </row>
    <row r="451" spans="2:19" ht="20">
      <c r="B451" s="22">
        <v>31</v>
      </c>
      <c r="C451" s="22">
        <v>880</v>
      </c>
      <c r="D451" s="18">
        <f t="shared" si="133"/>
        <v>17.420016</v>
      </c>
      <c r="E451" s="18">
        <f t="shared" si="134"/>
        <v>1318.85714224</v>
      </c>
      <c r="F451" s="18">
        <v>1608</v>
      </c>
      <c r="G451" s="18">
        <v>944</v>
      </c>
      <c r="H451" s="13">
        <f t="shared" si="135"/>
        <v>2363.6365056</v>
      </c>
      <c r="I451" s="13">
        <f t="shared" si="136"/>
        <v>1414.774025312</v>
      </c>
      <c r="J451" s="19">
        <f t="shared" si="143"/>
        <v>0</v>
      </c>
      <c r="K451">
        <f t="shared" si="143"/>
        <v>0</v>
      </c>
      <c r="L451">
        <f t="shared" si="141"/>
        <v>0</v>
      </c>
      <c r="M451" s="9">
        <f t="shared" si="137"/>
        <v>0</v>
      </c>
      <c r="N451" s="9">
        <f t="shared" si="142"/>
        <v>0</v>
      </c>
      <c r="O451">
        <f t="shared" si="144"/>
        <v>0</v>
      </c>
      <c r="P451">
        <f t="shared" si="144"/>
        <v>0</v>
      </c>
      <c r="Q451">
        <f t="shared" si="138"/>
        <v>0</v>
      </c>
      <c r="R451" s="9">
        <f t="shared" si="139"/>
        <v>0</v>
      </c>
      <c r="S451" s="9">
        <f t="shared" si="140"/>
        <v>0</v>
      </c>
    </row>
    <row r="452" spans="2:19" ht="20">
      <c r="B452" s="22">
        <v>31</v>
      </c>
      <c r="C452" s="22">
        <v>880</v>
      </c>
      <c r="D452" s="18">
        <f t="shared" ref="D452:D515" si="145">IF(B452&gt;=$A$24,B452+($A$14*B452*C452),B452-($A$14*B452*C452))</f>
        <v>17.420016</v>
      </c>
      <c r="E452" s="18">
        <f t="shared" ref="E452:E515" si="146">C452+($A$16*C452)</f>
        <v>1318.85714224</v>
      </c>
      <c r="F452" s="18">
        <v>1608</v>
      </c>
      <c r="G452" s="18">
        <v>944</v>
      </c>
      <c r="H452" s="13">
        <f t="shared" ref="H452:H515" si="147">IF(F452&gt;=$A$24,F452+($A$14*F452*G452),F452-($A$14*F452*G452))</f>
        <v>2363.6365056</v>
      </c>
      <c r="I452" s="13">
        <f t="shared" ref="I452:I515" si="148">G452+($A$16*G452)</f>
        <v>1414.774025312</v>
      </c>
      <c r="J452" s="19">
        <f t="shared" si="143"/>
        <v>0</v>
      </c>
      <c r="K452">
        <f t="shared" si="143"/>
        <v>0</v>
      </c>
      <c r="L452">
        <f t="shared" si="141"/>
        <v>0</v>
      </c>
      <c r="M452" s="9">
        <f t="shared" si="137"/>
        <v>0</v>
      </c>
      <c r="N452" s="9">
        <f t="shared" si="142"/>
        <v>0</v>
      </c>
      <c r="O452">
        <f t="shared" si="144"/>
        <v>0</v>
      </c>
      <c r="P452">
        <f t="shared" si="144"/>
        <v>0</v>
      </c>
      <c r="Q452">
        <f t="shared" si="138"/>
        <v>0</v>
      </c>
      <c r="R452" s="9">
        <f t="shared" si="139"/>
        <v>0</v>
      </c>
      <c r="S452" s="9">
        <f t="shared" si="140"/>
        <v>0</v>
      </c>
    </row>
    <row r="453" spans="2:19" ht="20">
      <c r="B453" s="22">
        <v>31</v>
      </c>
      <c r="C453" s="22">
        <v>880</v>
      </c>
      <c r="D453" s="18">
        <f t="shared" si="145"/>
        <v>17.420016</v>
      </c>
      <c r="E453" s="18">
        <f t="shared" si="146"/>
        <v>1318.85714224</v>
      </c>
      <c r="F453" s="18">
        <v>1608</v>
      </c>
      <c r="G453" s="18">
        <v>944</v>
      </c>
      <c r="H453" s="13">
        <f t="shared" si="147"/>
        <v>2363.6365056</v>
      </c>
      <c r="I453" s="13">
        <f t="shared" si="148"/>
        <v>1414.774025312</v>
      </c>
      <c r="J453" s="19">
        <f t="shared" si="143"/>
        <v>0</v>
      </c>
      <c r="K453">
        <f t="shared" si="143"/>
        <v>0</v>
      </c>
      <c r="L453">
        <f t="shared" si="141"/>
        <v>0</v>
      </c>
      <c r="M453" s="9">
        <f t="shared" si="137"/>
        <v>0</v>
      </c>
      <c r="N453" s="9">
        <f t="shared" si="142"/>
        <v>0</v>
      </c>
      <c r="O453">
        <f t="shared" si="144"/>
        <v>0</v>
      </c>
      <c r="P453">
        <f t="shared" si="144"/>
        <v>0</v>
      </c>
      <c r="Q453">
        <f t="shared" si="138"/>
        <v>0</v>
      </c>
      <c r="R453" s="9">
        <f t="shared" si="139"/>
        <v>0</v>
      </c>
      <c r="S453" s="9">
        <f t="shared" si="140"/>
        <v>0</v>
      </c>
    </row>
    <row r="454" spans="2:19" ht="20">
      <c r="B454" s="22">
        <v>31</v>
      </c>
      <c r="C454" s="22">
        <v>880</v>
      </c>
      <c r="D454" s="18">
        <f t="shared" si="145"/>
        <v>17.420016</v>
      </c>
      <c r="E454" s="18">
        <f t="shared" si="146"/>
        <v>1318.85714224</v>
      </c>
      <c r="F454" s="18">
        <v>1608</v>
      </c>
      <c r="G454" s="18">
        <v>944</v>
      </c>
      <c r="H454" s="13">
        <f t="shared" si="147"/>
        <v>2363.6365056</v>
      </c>
      <c r="I454" s="13">
        <f t="shared" si="148"/>
        <v>1414.774025312</v>
      </c>
      <c r="J454" s="19">
        <f t="shared" si="143"/>
        <v>0</v>
      </c>
      <c r="K454">
        <f t="shared" si="143"/>
        <v>0</v>
      </c>
      <c r="L454">
        <f t="shared" si="141"/>
        <v>0</v>
      </c>
      <c r="M454" s="9">
        <f t="shared" ref="M454:M517" si="149">L454*$A$20*1000</f>
        <v>0</v>
      </c>
      <c r="N454" s="9">
        <f t="shared" si="142"/>
        <v>0</v>
      </c>
      <c r="O454">
        <f t="shared" si="144"/>
        <v>0</v>
      </c>
      <c r="P454">
        <f t="shared" si="144"/>
        <v>0</v>
      </c>
      <c r="Q454">
        <f t="shared" ref="Q454:Q517" si="150">SQRT((O454*$A$6)^2+(P454*$A$12)^2)</f>
        <v>0</v>
      </c>
      <c r="R454" s="9">
        <f t="shared" ref="R454:R517" si="151">Q454*$A$20*1000</f>
        <v>0</v>
      </c>
      <c r="S454" s="9">
        <f t="shared" ref="S454:S517" si="152">R454*$A$22</f>
        <v>0</v>
      </c>
    </row>
    <row r="455" spans="2:19" ht="20">
      <c r="B455" s="22">
        <v>31</v>
      </c>
      <c r="C455" s="22">
        <v>880</v>
      </c>
      <c r="D455" s="18">
        <f t="shared" si="145"/>
        <v>17.420016</v>
      </c>
      <c r="E455" s="18">
        <f t="shared" si="146"/>
        <v>1318.85714224</v>
      </c>
      <c r="F455" s="18">
        <v>1608</v>
      </c>
      <c r="G455" s="18">
        <v>944</v>
      </c>
      <c r="H455" s="13">
        <f t="shared" si="147"/>
        <v>2363.6365056</v>
      </c>
      <c r="I455" s="13">
        <f t="shared" si="148"/>
        <v>1414.774025312</v>
      </c>
      <c r="J455" s="19">
        <f t="shared" si="143"/>
        <v>0</v>
      </c>
      <c r="K455">
        <f t="shared" si="143"/>
        <v>0</v>
      </c>
      <c r="L455">
        <f t="shared" ref="L455:L518" si="153">SQRT((J455*$A$6)^2+(K455*$A$12)^2)</f>
        <v>0</v>
      </c>
      <c r="M455" s="9">
        <f t="shared" si="149"/>
        <v>0</v>
      </c>
      <c r="N455" s="9">
        <f t="shared" ref="N455:N518" si="154">M455*$A$22</f>
        <v>0</v>
      </c>
      <c r="O455">
        <f t="shared" si="144"/>
        <v>0</v>
      </c>
      <c r="P455">
        <f t="shared" si="144"/>
        <v>0</v>
      </c>
      <c r="Q455">
        <f t="shared" si="150"/>
        <v>0</v>
      </c>
      <c r="R455" s="9">
        <f t="shared" si="151"/>
        <v>0</v>
      </c>
      <c r="S455" s="9">
        <f t="shared" si="152"/>
        <v>0</v>
      </c>
    </row>
    <row r="456" spans="2:19" ht="20">
      <c r="B456" s="22">
        <v>31</v>
      </c>
      <c r="C456" s="22">
        <v>880</v>
      </c>
      <c r="D456" s="18">
        <f t="shared" si="145"/>
        <v>17.420016</v>
      </c>
      <c r="E456" s="18">
        <f t="shared" si="146"/>
        <v>1318.85714224</v>
      </c>
      <c r="F456" s="18">
        <v>1608</v>
      </c>
      <c r="G456" s="18">
        <v>944</v>
      </c>
      <c r="H456" s="13">
        <f t="shared" si="147"/>
        <v>2363.6365056</v>
      </c>
      <c r="I456" s="13">
        <f t="shared" si="148"/>
        <v>1414.774025312</v>
      </c>
      <c r="J456" s="19">
        <f t="shared" si="143"/>
        <v>0</v>
      </c>
      <c r="K456">
        <f t="shared" si="143"/>
        <v>0</v>
      </c>
      <c r="L456">
        <f t="shared" si="153"/>
        <v>0</v>
      </c>
      <c r="M456" s="9">
        <f t="shared" si="149"/>
        <v>0</v>
      </c>
      <c r="N456" s="9">
        <f t="shared" si="154"/>
        <v>0</v>
      </c>
      <c r="O456">
        <f t="shared" si="144"/>
        <v>0</v>
      </c>
      <c r="P456">
        <f t="shared" si="144"/>
        <v>0</v>
      </c>
      <c r="Q456">
        <f t="shared" si="150"/>
        <v>0</v>
      </c>
      <c r="R456" s="9">
        <f t="shared" si="151"/>
        <v>0</v>
      </c>
      <c r="S456" s="9">
        <f t="shared" si="152"/>
        <v>0</v>
      </c>
    </row>
    <row r="457" spans="2:19" ht="20">
      <c r="B457" s="22">
        <v>31</v>
      </c>
      <c r="C457" s="22">
        <v>880</v>
      </c>
      <c r="D457" s="18">
        <f t="shared" si="145"/>
        <v>17.420016</v>
      </c>
      <c r="E457" s="18">
        <f t="shared" si="146"/>
        <v>1318.85714224</v>
      </c>
      <c r="F457" s="18">
        <v>1608</v>
      </c>
      <c r="G457" s="18">
        <v>944</v>
      </c>
      <c r="H457" s="13">
        <f t="shared" si="147"/>
        <v>2363.6365056</v>
      </c>
      <c r="I457" s="13">
        <f t="shared" si="148"/>
        <v>1414.774025312</v>
      </c>
      <c r="J457" s="19">
        <f t="shared" si="143"/>
        <v>0</v>
      </c>
      <c r="K457">
        <f t="shared" si="143"/>
        <v>0</v>
      </c>
      <c r="L457">
        <f t="shared" si="153"/>
        <v>0</v>
      </c>
      <c r="M457" s="9">
        <f t="shared" si="149"/>
        <v>0</v>
      </c>
      <c r="N457" s="9">
        <f t="shared" si="154"/>
        <v>0</v>
      </c>
      <c r="O457">
        <f t="shared" si="144"/>
        <v>0</v>
      </c>
      <c r="P457">
        <f t="shared" si="144"/>
        <v>0</v>
      </c>
      <c r="Q457">
        <f t="shared" si="150"/>
        <v>0</v>
      </c>
      <c r="R457" s="9">
        <f t="shared" si="151"/>
        <v>0</v>
      </c>
      <c r="S457" s="9">
        <f t="shared" si="152"/>
        <v>0</v>
      </c>
    </row>
    <row r="458" spans="2:19" ht="20">
      <c r="B458" s="22">
        <v>31</v>
      </c>
      <c r="C458" s="22">
        <v>880</v>
      </c>
      <c r="D458" s="18">
        <f t="shared" si="145"/>
        <v>17.420016</v>
      </c>
      <c r="E458" s="18">
        <f t="shared" si="146"/>
        <v>1318.85714224</v>
      </c>
      <c r="F458" s="18">
        <v>1608</v>
      </c>
      <c r="G458" s="18">
        <v>944</v>
      </c>
      <c r="H458" s="13">
        <f t="shared" si="147"/>
        <v>2363.6365056</v>
      </c>
      <c r="I458" s="13">
        <f t="shared" si="148"/>
        <v>1414.774025312</v>
      </c>
      <c r="J458" s="19">
        <f t="shared" ref="J458:K521" si="155">D457-D458</f>
        <v>0</v>
      </c>
      <c r="K458">
        <f t="shared" si="155"/>
        <v>0</v>
      </c>
      <c r="L458">
        <f t="shared" si="153"/>
        <v>0</v>
      </c>
      <c r="M458" s="9">
        <f t="shared" si="149"/>
        <v>0</v>
      </c>
      <c r="N458" s="9">
        <f t="shared" si="154"/>
        <v>0</v>
      </c>
      <c r="O458">
        <f t="shared" ref="O458:P521" si="156">H458-H457</f>
        <v>0</v>
      </c>
      <c r="P458">
        <f t="shared" si="156"/>
        <v>0</v>
      </c>
      <c r="Q458">
        <f t="shared" si="150"/>
        <v>0</v>
      </c>
      <c r="R458" s="9">
        <f t="shared" si="151"/>
        <v>0</v>
      </c>
      <c r="S458" s="9">
        <f t="shared" si="152"/>
        <v>0</v>
      </c>
    </row>
    <row r="459" spans="2:19" ht="20">
      <c r="B459" s="22">
        <v>31</v>
      </c>
      <c r="C459" s="22">
        <v>880</v>
      </c>
      <c r="D459" s="18">
        <f t="shared" si="145"/>
        <v>17.420016</v>
      </c>
      <c r="E459" s="18">
        <f t="shared" si="146"/>
        <v>1318.85714224</v>
      </c>
      <c r="F459" s="18">
        <v>1608</v>
      </c>
      <c r="G459" s="18">
        <v>944</v>
      </c>
      <c r="H459" s="13">
        <f t="shared" si="147"/>
        <v>2363.6365056</v>
      </c>
      <c r="I459" s="13">
        <f t="shared" si="148"/>
        <v>1414.774025312</v>
      </c>
      <c r="J459" s="19">
        <f t="shared" si="155"/>
        <v>0</v>
      </c>
      <c r="K459">
        <f t="shared" si="155"/>
        <v>0</v>
      </c>
      <c r="L459">
        <f t="shared" si="153"/>
        <v>0</v>
      </c>
      <c r="M459" s="9">
        <f t="shared" si="149"/>
        <v>0</v>
      </c>
      <c r="N459" s="9">
        <f t="shared" si="154"/>
        <v>0</v>
      </c>
      <c r="O459">
        <f t="shared" si="156"/>
        <v>0</v>
      </c>
      <c r="P459">
        <f t="shared" si="156"/>
        <v>0</v>
      </c>
      <c r="Q459">
        <f t="shared" si="150"/>
        <v>0</v>
      </c>
      <c r="R459" s="9">
        <f t="shared" si="151"/>
        <v>0</v>
      </c>
      <c r="S459" s="9">
        <f t="shared" si="152"/>
        <v>0</v>
      </c>
    </row>
    <row r="460" spans="2:19" ht="20">
      <c r="B460" s="22">
        <v>31</v>
      </c>
      <c r="C460" s="22">
        <v>880</v>
      </c>
      <c r="D460" s="18">
        <f t="shared" si="145"/>
        <v>17.420016</v>
      </c>
      <c r="E460" s="18">
        <f t="shared" si="146"/>
        <v>1318.85714224</v>
      </c>
      <c r="F460" s="18">
        <v>1608</v>
      </c>
      <c r="G460" s="18">
        <v>944</v>
      </c>
      <c r="H460" s="13">
        <f t="shared" si="147"/>
        <v>2363.6365056</v>
      </c>
      <c r="I460" s="13">
        <f t="shared" si="148"/>
        <v>1414.774025312</v>
      </c>
      <c r="J460" s="19">
        <f t="shared" si="155"/>
        <v>0</v>
      </c>
      <c r="K460">
        <f t="shared" si="155"/>
        <v>0</v>
      </c>
      <c r="L460">
        <f t="shared" si="153"/>
        <v>0</v>
      </c>
      <c r="M460" s="9">
        <f t="shared" si="149"/>
        <v>0</v>
      </c>
      <c r="N460" s="9">
        <f t="shared" si="154"/>
        <v>0</v>
      </c>
      <c r="O460">
        <f t="shared" si="156"/>
        <v>0</v>
      </c>
      <c r="P460">
        <f t="shared" si="156"/>
        <v>0</v>
      </c>
      <c r="Q460">
        <f t="shared" si="150"/>
        <v>0</v>
      </c>
      <c r="R460" s="9">
        <f t="shared" si="151"/>
        <v>0</v>
      </c>
      <c r="S460" s="9">
        <f t="shared" si="152"/>
        <v>0</v>
      </c>
    </row>
    <row r="461" spans="2:19" ht="20">
      <c r="B461" s="22">
        <v>31</v>
      </c>
      <c r="C461" s="22">
        <v>880</v>
      </c>
      <c r="D461" s="18">
        <f t="shared" si="145"/>
        <v>17.420016</v>
      </c>
      <c r="E461" s="18">
        <f t="shared" si="146"/>
        <v>1318.85714224</v>
      </c>
      <c r="F461" s="18">
        <v>1608</v>
      </c>
      <c r="G461" s="18">
        <v>944</v>
      </c>
      <c r="H461" s="13">
        <f t="shared" si="147"/>
        <v>2363.6365056</v>
      </c>
      <c r="I461" s="13">
        <f t="shared" si="148"/>
        <v>1414.774025312</v>
      </c>
      <c r="J461" s="19">
        <f t="shared" si="155"/>
        <v>0</v>
      </c>
      <c r="K461">
        <f t="shared" si="155"/>
        <v>0</v>
      </c>
      <c r="L461">
        <f t="shared" si="153"/>
        <v>0</v>
      </c>
      <c r="M461" s="9">
        <f t="shared" si="149"/>
        <v>0</v>
      </c>
      <c r="N461" s="9">
        <f t="shared" si="154"/>
        <v>0</v>
      </c>
      <c r="O461">
        <f t="shared" si="156"/>
        <v>0</v>
      </c>
      <c r="P461">
        <f t="shared" si="156"/>
        <v>0</v>
      </c>
      <c r="Q461">
        <f t="shared" si="150"/>
        <v>0</v>
      </c>
      <c r="R461" s="9">
        <f t="shared" si="151"/>
        <v>0</v>
      </c>
      <c r="S461" s="9">
        <f t="shared" si="152"/>
        <v>0</v>
      </c>
    </row>
    <row r="462" spans="2:19" ht="20">
      <c r="B462" s="22">
        <v>31</v>
      </c>
      <c r="C462" s="22">
        <v>880</v>
      </c>
      <c r="D462" s="18">
        <f t="shared" si="145"/>
        <v>17.420016</v>
      </c>
      <c r="E462" s="18">
        <f t="shared" si="146"/>
        <v>1318.85714224</v>
      </c>
      <c r="F462" s="18">
        <v>1608</v>
      </c>
      <c r="G462" s="18">
        <v>944</v>
      </c>
      <c r="H462" s="13">
        <f t="shared" si="147"/>
        <v>2363.6365056</v>
      </c>
      <c r="I462" s="13">
        <f t="shared" si="148"/>
        <v>1414.774025312</v>
      </c>
      <c r="J462" s="19">
        <f t="shared" si="155"/>
        <v>0</v>
      </c>
      <c r="K462">
        <f t="shared" si="155"/>
        <v>0</v>
      </c>
      <c r="L462">
        <f t="shared" si="153"/>
        <v>0</v>
      </c>
      <c r="M462" s="9">
        <f t="shared" si="149"/>
        <v>0</v>
      </c>
      <c r="N462" s="9">
        <f t="shared" si="154"/>
        <v>0</v>
      </c>
      <c r="O462">
        <f t="shared" si="156"/>
        <v>0</v>
      </c>
      <c r="P462">
        <f t="shared" si="156"/>
        <v>0</v>
      </c>
      <c r="Q462">
        <f t="shared" si="150"/>
        <v>0</v>
      </c>
      <c r="R462" s="9">
        <f t="shared" si="151"/>
        <v>0</v>
      </c>
      <c r="S462" s="9">
        <f t="shared" si="152"/>
        <v>0</v>
      </c>
    </row>
    <row r="463" spans="2:19" ht="20">
      <c r="B463" s="22">
        <v>31</v>
      </c>
      <c r="C463" s="22">
        <v>880</v>
      </c>
      <c r="D463" s="18">
        <f t="shared" si="145"/>
        <v>17.420016</v>
      </c>
      <c r="E463" s="18">
        <f t="shared" si="146"/>
        <v>1318.85714224</v>
      </c>
      <c r="F463" s="18">
        <v>1608</v>
      </c>
      <c r="G463" s="18">
        <v>944</v>
      </c>
      <c r="H463" s="13">
        <f t="shared" si="147"/>
        <v>2363.6365056</v>
      </c>
      <c r="I463" s="13">
        <f t="shared" si="148"/>
        <v>1414.774025312</v>
      </c>
      <c r="J463" s="19">
        <f t="shared" si="155"/>
        <v>0</v>
      </c>
      <c r="K463">
        <f t="shared" si="155"/>
        <v>0</v>
      </c>
      <c r="L463">
        <f t="shared" si="153"/>
        <v>0</v>
      </c>
      <c r="M463" s="9">
        <f t="shared" si="149"/>
        <v>0</v>
      </c>
      <c r="N463" s="9">
        <f t="shared" si="154"/>
        <v>0</v>
      </c>
      <c r="O463">
        <f t="shared" si="156"/>
        <v>0</v>
      </c>
      <c r="P463">
        <f t="shared" si="156"/>
        <v>0</v>
      </c>
      <c r="Q463">
        <f t="shared" si="150"/>
        <v>0</v>
      </c>
      <c r="R463" s="9">
        <f t="shared" si="151"/>
        <v>0</v>
      </c>
      <c r="S463" s="9">
        <f t="shared" si="152"/>
        <v>0</v>
      </c>
    </row>
    <row r="464" spans="2:19" ht="20">
      <c r="B464" s="22">
        <v>31</v>
      </c>
      <c r="C464" s="22">
        <v>880</v>
      </c>
      <c r="D464" s="18">
        <f t="shared" si="145"/>
        <v>17.420016</v>
      </c>
      <c r="E464" s="18">
        <f t="shared" si="146"/>
        <v>1318.85714224</v>
      </c>
      <c r="F464" s="18">
        <v>1608</v>
      </c>
      <c r="G464" s="18">
        <v>944</v>
      </c>
      <c r="H464" s="13">
        <f t="shared" si="147"/>
        <v>2363.6365056</v>
      </c>
      <c r="I464" s="13">
        <f t="shared" si="148"/>
        <v>1414.774025312</v>
      </c>
      <c r="J464" s="19">
        <f t="shared" si="155"/>
        <v>0</v>
      </c>
      <c r="K464">
        <f t="shared" si="155"/>
        <v>0</v>
      </c>
      <c r="L464">
        <f t="shared" si="153"/>
        <v>0</v>
      </c>
      <c r="M464" s="9">
        <f t="shared" si="149"/>
        <v>0</v>
      </c>
      <c r="N464" s="9">
        <f t="shared" si="154"/>
        <v>0</v>
      </c>
      <c r="O464">
        <f t="shared" si="156"/>
        <v>0</v>
      </c>
      <c r="P464">
        <f t="shared" si="156"/>
        <v>0</v>
      </c>
      <c r="Q464">
        <f t="shared" si="150"/>
        <v>0</v>
      </c>
      <c r="R464" s="9">
        <f t="shared" si="151"/>
        <v>0</v>
      </c>
      <c r="S464" s="9">
        <f t="shared" si="152"/>
        <v>0</v>
      </c>
    </row>
    <row r="465" spans="2:19" ht="20">
      <c r="B465" s="22">
        <v>31</v>
      </c>
      <c r="C465" s="22">
        <v>880</v>
      </c>
      <c r="D465" s="18">
        <f t="shared" si="145"/>
        <v>17.420016</v>
      </c>
      <c r="E465" s="18">
        <f t="shared" si="146"/>
        <v>1318.85714224</v>
      </c>
      <c r="F465" s="18">
        <v>1608</v>
      </c>
      <c r="G465" s="18">
        <v>944</v>
      </c>
      <c r="H465" s="13">
        <f t="shared" si="147"/>
        <v>2363.6365056</v>
      </c>
      <c r="I465" s="13">
        <f t="shared" si="148"/>
        <v>1414.774025312</v>
      </c>
      <c r="J465" s="19">
        <f t="shared" si="155"/>
        <v>0</v>
      </c>
      <c r="K465">
        <f t="shared" si="155"/>
        <v>0</v>
      </c>
      <c r="L465">
        <f t="shared" si="153"/>
        <v>0</v>
      </c>
      <c r="M465" s="9">
        <f t="shared" si="149"/>
        <v>0</v>
      </c>
      <c r="N465" s="9">
        <f t="shared" si="154"/>
        <v>0</v>
      </c>
      <c r="O465">
        <f t="shared" si="156"/>
        <v>0</v>
      </c>
      <c r="P465">
        <f t="shared" si="156"/>
        <v>0</v>
      </c>
      <c r="Q465">
        <f t="shared" si="150"/>
        <v>0</v>
      </c>
      <c r="R465" s="9">
        <f t="shared" si="151"/>
        <v>0</v>
      </c>
      <c r="S465" s="9">
        <f t="shared" si="152"/>
        <v>0</v>
      </c>
    </row>
    <row r="466" spans="2:19" ht="20">
      <c r="B466" s="22">
        <v>31</v>
      </c>
      <c r="C466" s="22">
        <v>880</v>
      </c>
      <c r="D466" s="18">
        <f t="shared" si="145"/>
        <v>17.420016</v>
      </c>
      <c r="E466" s="18">
        <f t="shared" si="146"/>
        <v>1318.85714224</v>
      </c>
      <c r="F466" s="18">
        <v>1608</v>
      </c>
      <c r="G466" s="18">
        <v>944</v>
      </c>
      <c r="H466" s="13">
        <f t="shared" si="147"/>
        <v>2363.6365056</v>
      </c>
      <c r="I466" s="13">
        <f t="shared" si="148"/>
        <v>1414.774025312</v>
      </c>
      <c r="J466" s="19">
        <f t="shared" si="155"/>
        <v>0</v>
      </c>
      <c r="K466">
        <f t="shared" si="155"/>
        <v>0</v>
      </c>
      <c r="L466">
        <f t="shared" si="153"/>
        <v>0</v>
      </c>
      <c r="M466" s="9">
        <f t="shared" si="149"/>
        <v>0</v>
      </c>
      <c r="N466" s="9">
        <f t="shared" si="154"/>
        <v>0</v>
      </c>
      <c r="O466">
        <f t="shared" si="156"/>
        <v>0</v>
      </c>
      <c r="P466">
        <f t="shared" si="156"/>
        <v>0</v>
      </c>
      <c r="Q466">
        <f t="shared" si="150"/>
        <v>0</v>
      </c>
      <c r="R466" s="9">
        <f t="shared" si="151"/>
        <v>0</v>
      </c>
      <c r="S466" s="9">
        <f t="shared" si="152"/>
        <v>0</v>
      </c>
    </row>
    <row r="467" spans="2:19" ht="20">
      <c r="B467" s="22">
        <v>31</v>
      </c>
      <c r="C467" s="22">
        <v>880</v>
      </c>
      <c r="D467" s="18">
        <f t="shared" si="145"/>
        <v>17.420016</v>
      </c>
      <c r="E467" s="18">
        <f t="shared" si="146"/>
        <v>1318.85714224</v>
      </c>
      <c r="F467" s="18">
        <v>1608</v>
      </c>
      <c r="G467" s="18">
        <v>944</v>
      </c>
      <c r="H467" s="13">
        <f t="shared" si="147"/>
        <v>2363.6365056</v>
      </c>
      <c r="I467" s="13">
        <f t="shared" si="148"/>
        <v>1414.774025312</v>
      </c>
      <c r="J467" s="19">
        <f t="shared" si="155"/>
        <v>0</v>
      </c>
      <c r="K467">
        <f t="shared" si="155"/>
        <v>0</v>
      </c>
      <c r="L467">
        <f t="shared" si="153"/>
        <v>0</v>
      </c>
      <c r="M467" s="9">
        <f t="shared" si="149"/>
        <v>0</v>
      </c>
      <c r="N467" s="9">
        <f t="shared" si="154"/>
        <v>0</v>
      </c>
      <c r="O467">
        <f t="shared" si="156"/>
        <v>0</v>
      </c>
      <c r="P467">
        <f t="shared" si="156"/>
        <v>0</v>
      </c>
      <c r="Q467">
        <f t="shared" si="150"/>
        <v>0</v>
      </c>
      <c r="R467" s="9">
        <f t="shared" si="151"/>
        <v>0</v>
      </c>
      <c r="S467" s="9">
        <f t="shared" si="152"/>
        <v>0</v>
      </c>
    </row>
    <row r="468" spans="2:19" ht="20">
      <c r="B468" s="22">
        <v>31</v>
      </c>
      <c r="C468" s="22">
        <v>880</v>
      </c>
      <c r="D468" s="18">
        <f t="shared" si="145"/>
        <v>17.420016</v>
      </c>
      <c r="E468" s="18">
        <f t="shared" si="146"/>
        <v>1318.85714224</v>
      </c>
      <c r="F468" s="18">
        <v>1608</v>
      </c>
      <c r="G468" s="18">
        <v>944</v>
      </c>
      <c r="H468" s="13">
        <f t="shared" si="147"/>
        <v>2363.6365056</v>
      </c>
      <c r="I468" s="13">
        <f t="shared" si="148"/>
        <v>1414.774025312</v>
      </c>
      <c r="J468" s="19">
        <f t="shared" si="155"/>
        <v>0</v>
      </c>
      <c r="K468">
        <f t="shared" si="155"/>
        <v>0</v>
      </c>
      <c r="L468">
        <f t="shared" si="153"/>
        <v>0</v>
      </c>
      <c r="M468" s="9">
        <f t="shared" si="149"/>
        <v>0</v>
      </c>
      <c r="N468" s="9">
        <f t="shared" si="154"/>
        <v>0</v>
      </c>
      <c r="O468">
        <f t="shared" si="156"/>
        <v>0</v>
      </c>
      <c r="P468">
        <f t="shared" si="156"/>
        <v>0</v>
      </c>
      <c r="Q468">
        <f t="shared" si="150"/>
        <v>0</v>
      </c>
      <c r="R468" s="9">
        <f t="shared" si="151"/>
        <v>0</v>
      </c>
      <c r="S468" s="9">
        <f t="shared" si="152"/>
        <v>0</v>
      </c>
    </row>
    <row r="469" spans="2:19" ht="20">
      <c r="B469" s="22">
        <v>31</v>
      </c>
      <c r="C469" s="22">
        <v>880</v>
      </c>
      <c r="D469" s="18">
        <f t="shared" si="145"/>
        <v>17.420016</v>
      </c>
      <c r="E469" s="18">
        <f t="shared" si="146"/>
        <v>1318.85714224</v>
      </c>
      <c r="F469" s="18">
        <v>1608</v>
      </c>
      <c r="G469" s="18">
        <v>944</v>
      </c>
      <c r="H469" s="13">
        <f t="shared" si="147"/>
        <v>2363.6365056</v>
      </c>
      <c r="I469" s="13">
        <f t="shared" si="148"/>
        <v>1414.774025312</v>
      </c>
      <c r="J469" s="19">
        <f t="shared" si="155"/>
        <v>0</v>
      </c>
      <c r="K469">
        <f t="shared" si="155"/>
        <v>0</v>
      </c>
      <c r="L469">
        <f t="shared" si="153"/>
        <v>0</v>
      </c>
      <c r="M469" s="9">
        <f t="shared" si="149"/>
        <v>0</v>
      </c>
      <c r="N469" s="9">
        <f t="shared" si="154"/>
        <v>0</v>
      </c>
      <c r="O469">
        <f t="shared" si="156"/>
        <v>0</v>
      </c>
      <c r="P469">
        <f t="shared" si="156"/>
        <v>0</v>
      </c>
      <c r="Q469">
        <f t="shared" si="150"/>
        <v>0</v>
      </c>
      <c r="R469" s="9">
        <f t="shared" si="151"/>
        <v>0</v>
      </c>
      <c r="S469" s="9">
        <f t="shared" si="152"/>
        <v>0</v>
      </c>
    </row>
    <row r="470" spans="2:19" ht="20">
      <c r="B470" s="22">
        <v>31</v>
      </c>
      <c r="C470" s="22">
        <v>840</v>
      </c>
      <c r="D470" s="18">
        <f t="shared" si="145"/>
        <v>18.037288</v>
      </c>
      <c r="E470" s="18">
        <f t="shared" si="146"/>
        <v>1258.9090903199999</v>
      </c>
      <c r="F470" s="18">
        <v>1608</v>
      </c>
      <c r="G470" s="18">
        <v>944</v>
      </c>
      <c r="H470" s="13">
        <f t="shared" si="147"/>
        <v>2363.6365056</v>
      </c>
      <c r="I470" s="13">
        <f t="shared" si="148"/>
        <v>1414.774025312</v>
      </c>
      <c r="J470" s="19">
        <f t="shared" si="155"/>
        <v>-0.61727199999999982</v>
      </c>
      <c r="K470">
        <f t="shared" si="155"/>
        <v>59.948051920000125</v>
      </c>
      <c r="L470">
        <f t="shared" si="153"/>
        <v>1.5825305401413279</v>
      </c>
      <c r="M470" s="9">
        <f t="shared" si="149"/>
        <v>52.751018004710929</v>
      </c>
      <c r="N470" s="9">
        <f t="shared" si="154"/>
        <v>189.90366481695935</v>
      </c>
      <c r="O470">
        <f t="shared" si="156"/>
        <v>0</v>
      </c>
      <c r="P470">
        <f t="shared" si="156"/>
        <v>0</v>
      </c>
      <c r="Q470">
        <f t="shared" si="150"/>
        <v>0</v>
      </c>
      <c r="R470" s="9">
        <f t="shared" si="151"/>
        <v>0</v>
      </c>
      <c r="S470" s="9">
        <f t="shared" si="152"/>
        <v>0</v>
      </c>
    </row>
    <row r="471" spans="2:19" ht="20">
      <c r="B471" s="22">
        <v>34</v>
      </c>
      <c r="C471" s="22">
        <v>844</v>
      </c>
      <c r="D471" s="18">
        <f t="shared" si="145"/>
        <v>19.715131200000002</v>
      </c>
      <c r="E471" s="18">
        <f t="shared" si="146"/>
        <v>1264.903895512</v>
      </c>
      <c r="F471" s="18">
        <v>1608</v>
      </c>
      <c r="G471" s="18">
        <v>944</v>
      </c>
      <c r="H471" s="13">
        <f t="shared" si="147"/>
        <v>2363.6365056</v>
      </c>
      <c r="I471" s="13">
        <f t="shared" si="148"/>
        <v>1414.774025312</v>
      </c>
      <c r="J471" s="19">
        <f t="shared" si="155"/>
        <v>-1.6778432000000016</v>
      </c>
      <c r="K471">
        <f t="shared" si="155"/>
        <v>-5.994805192000058</v>
      </c>
      <c r="L471">
        <f t="shared" si="153"/>
        <v>0.15920820418242451</v>
      </c>
      <c r="M471" s="9">
        <f t="shared" si="149"/>
        <v>5.3069401394141495</v>
      </c>
      <c r="N471" s="9">
        <f t="shared" si="154"/>
        <v>19.104984501890939</v>
      </c>
      <c r="O471">
        <f t="shared" si="156"/>
        <v>0</v>
      </c>
      <c r="P471">
        <f t="shared" si="156"/>
        <v>0</v>
      </c>
      <c r="Q471">
        <f t="shared" si="150"/>
        <v>0</v>
      </c>
      <c r="R471" s="9">
        <f t="shared" si="151"/>
        <v>0</v>
      </c>
      <c r="S471" s="9">
        <f t="shared" si="152"/>
        <v>0</v>
      </c>
    </row>
    <row r="472" spans="2:19" ht="20">
      <c r="B472" s="22">
        <v>34</v>
      </c>
      <c r="C472" s="22">
        <v>846</v>
      </c>
      <c r="D472" s="18">
        <f t="shared" si="145"/>
        <v>19.681280800000003</v>
      </c>
      <c r="E472" s="18">
        <f t="shared" si="146"/>
        <v>1267.901298108</v>
      </c>
      <c r="F472" s="18">
        <v>1608</v>
      </c>
      <c r="G472" s="18">
        <v>944</v>
      </c>
      <c r="H472" s="13">
        <f t="shared" si="147"/>
        <v>2363.6365056</v>
      </c>
      <c r="I472" s="13">
        <f t="shared" si="148"/>
        <v>1414.774025312</v>
      </c>
      <c r="J472" s="19">
        <f t="shared" si="155"/>
        <v>3.3850399999998615E-2</v>
      </c>
      <c r="K472">
        <f t="shared" si="155"/>
        <v>-2.997402596000029</v>
      </c>
      <c r="L472">
        <f t="shared" si="153"/>
        <v>7.91266587416425E-2</v>
      </c>
      <c r="M472" s="9">
        <f t="shared" si="149"/>
        <v>2.6375552913880833</v>
      </c>
      <c r="N472" s="9">
        <f t="shared" si="154"/>
        <v>9.495199048997101</v>
      </c>
      <c r="O472">
        <f t="shared" si="156"/>
        <v>0</v>
      </c>
      <c r="P472">
        <f t="shared" si="156"/>
        <v>0</v>
      </c>
      <c r="Q472">
        <f t="shared" si="150"/>
        <v>0</v>
      </c>
      <c r="R472" s="9">
        <f t="shared" si="151"/>
        <v>0</v>
      </c>
      <c r="S472" s="9">
        <f t="shared" si="152"/>
        <v>0</v>
      </c>
    </row>
    <row r="473" spans="2:19" ht="20">
      <c r="B473" s="22">
        <v>34</v>
      </c>
      <c r="C473" s="22">
        <v>846</v>
      </c>
      <c r="D473" s="18">
        <f t="shared" si="145"/>
        <v>19.681280800000003</v>
      </c>
      <c r="E473" s="18">
        <f t="shared" si="146"/>
        <v>1267.901298108</v>
      </c>
      <c r="F473" s="18">
        <v>1608</v>
      </c>
      <c r="G473" s="18">
        <v>944</v>
      </c>
      <c r="H473" s="13">
        <f t="shared" si="147"/>
        <v>2363.6365056</v>
      </c>
      <c r="I473" s="13">
        <f t="shared" si="148"/>
        <v>1414.774025312</v>
      </c>
      <c r="J473" s="19">
        <f t="shared" si="155"/>
        <v>0</v>
      </c>
      <c r="K473">
        <f t="shared" si="155"/>
        <v>0</v>
      </c>
      <c r="L473">
        <f t="shared" si="153"/>
        <v>0</v>
      </c>
      <c r="M473" s="9">
        <f t="shared" si="149"/>
        <v>0</v>
      </c>
      <c r="N473" s="9">
        <f t="shared" si="154"/>
        <v>0</v>
      </c>
      <c r="O473">
        <f t="shared" si="156"/>
        <v>0</v>
      </c>
      <c r="P473">
        <f t="shared" si="156"/>
        <v>0</v>
      </c>
      <c r="Q473">
        <f t="shared" si="150"/>
        <v>0</v>
      </c>
      <c r="R473" s="9">
        <f t="shared" si="151"/>
        <v>0</v>
      </c>
      <c r="S473" s="9">
        <f t="shared" si="152"/>
        <v>0</v>
      </c>
    </row>
    <row r="474" spans="2:19" ht="20">
      <c r="B474" s="22">
        <v>34</v>
      </c>
      <c r="C474" s="22">
        <v>846</v>
      </c>
      <c r="D474" s="18">
        <f t="shared" si="145"/>
        <v>19.681280800000003</v>
      </c>
      <c r="E474" s="18">
        <f t="shared" si="146"/>
        <v>1267.901298108</v>
      </c>
      <c r="F474" s="18">
        <v>1608</v>
      </c>
      <c r="G474" s="18">
        <v>944</v>
      </c>
      <c r="H474" s="13">
        <f t="shared" si="147"/>
        <v>2363.6365056</v>
      </c>
      <c r="I474" s="13">
        <f t="shared" si="148"/>
        <v>1414.774025312</v>
      </c>
      <c r="J474" s="19">
        <f t="shared" si="155"/>
        <v>0</v>
      </c>
      <c r="K474">
        <f t="shared" si="155"/>
        <v>0</v>
      </c>
      <c r="L474">
        <f t="shared" si="153"/>
        <v>0</v>
      </c>
      <c r="M474" s="9">
        <f t="shared" si="149"/>
        <v>0</v>
      </c>
      <c r="N474" s="9">
        <f t="shared" si="154"/>
        <v>0</v>
      </c>
      <c r="O474">
        <f t="shared" si="156"/>
        <v>0</v>
      </c>
      <c r="P474">
        <f t="shared" si="156"/>
        <v>0</v>
      </c>
      <c r="Q474">
        <f t="shared" si="150"/>
        <v>0</v>
      </c>
      <c r="R474" s="9">
        <f t="shared" si="151"/>
        <v>0</v>
      </c>
      <c r="S474" s="9">
        <f t="shared" si="152"/>
        <v>0</v>
      </c>
    </row>
    <row r="475" spans="2:19" ht="20">
      <c r="B475" s="22">
        <v>34</v>
      </c>
      <c r="C475" s="22">
        <v>846</v>
      </c>
      <c r="D475" s="18">
        <f t="shared" si="145"/>
        <v>19.681280800000003</v>
      </c>
      <c r="E475" s="18">
        <f t="shared" si="146"/>
        <v>1267.901298108</v>
      </c>
      <c r="F475" s="18">
        <v>1608</v>
      </c>
      <c r="G475" s="18">
        <v>944</v>
      </c>
      <c r="H475" s="13">
        <f t="shared" si="147"/>
        <v>2363.6365056</v>
      </c>
      <c r="I475" s="13">
        <f t="shared" si="148"/>
        <v>1414.774025312</v>
      </c>
      <c r="J475" s="19">
        <f t="shared" si="155"/>
        <v>0</v>
      </c>
      <c r="K475">
        <f t="shared" si="155"/>
        <v>0</v>
      </c>
      <c r="L475">
        <f t="shared" si="153"/>
        <v>0</v>
      </c>
      <c r="M475" s="9">
        <f t="shared" si="149"/>
        <v>0</v>
      </c>
      <c r="N475" s="9">
        <f t="shared" si="154"/>
        <v>0</v>
      </c>
      <c r="O475">
        <f t="shared" si="156"/>
        <v>0</v>
      </c>
      <c r="P475">
        <f t="shared" si="156"/>
        <v>0</v>
      </c>
      <c r="Q475">
        <f t="shared" si="150"/>
        <v>0</v>
      </c>
      <c r="R475" s="9">
        <f t="shared" si="151"/>
        <v>0</v>
      </c>
      <c r="S475" s="9">
        <f t="shared" si="152"/>
        <v>0</v>
      </c>
    </row>
    <row r="476" spans="2:19" ht="20">
      <c r="B476" s="22">
        <v>34</v>
      </c>
      <c r="C476" s="22">
        <v>846</v>
      </c>
      <c r="D476" s="18">
        <f t="shared" si="145"/>
        <v>19.681280800000003</v>
      </c>
      <c r="E476" s="18">
        <f t="shared" si="146"/>
        <v>1267.901298108</v>
      </c>
      <c r="F476" s="18">
        <v>1608</v>
      </c>
      <c r="G476" s="18">
        <v>944</v>
      </c>
      <c r="H476" s="13">
        <f t="shared" si="147"/>
        <v>2363.6365056</v>
      </c>
      <c r="I476" s="13">
        <f t="shared" si="148"/>
        <v>1414.774025312</v>
      </c>
      <c r="J476" s="19">
        <f t="shared" si="155"/>
        <v>0</v>
      </c>
      <c r="K476">
        <f t="shared" si="155"/>
        <v>0</v>
      </c>
      <c r="L476">
        <f t="shared" si="153"/>
        <v>0</v>
      </c>
      <c r="M476" s="9">
        <f t="shared" si="149"/>
        <v>0</v>
      </c>
      <c r="N476" s="9">
        <f t="shared" si="154"/>
        <v>0</v>
      </c>
      <c r="O476">
        <f t="shared" si="156"/>
        <v>0</v>
      </c>
      <c r="P476">
        <f t="shared" si="156"/>
        <v>0</v>
      </c>
      <c r="Q476">
        <f t="shared" si="150"/>
        <v>0</v>
      </c>
      <c r="R476" s="9">
        <f t="shared" si="151"/>
        <v>0</v>
      </c>
      <c r="S476" s="9">
        <f t="shared" si="152"/>
        <v>0</v>
      </c>
    </row>
    <row r="477" spans="2:19" ht="20">
      <c r="B477" s="22">
        <v>34</v>
      </c>
      <c r="C477" s="22">
        <v>846</v>
      </c>
      <c r="D477" s="18">
        <f t="shared" si="145"/>
        <v>19.681280800000003</v>
      </c>
      <c r="E477" s="18">
        <f t="shared" si="146"/>
        <v>1267.901298108</v>
      </c>
      <c r="F477" s="18">
        <v>1608</v>
      </c>
      <c r="G477" s="18">
        <v>944</v>
      </c>
      <c r="H477" s="13">
        <f t="shared" si="147"/>
        <v>2363.6365056</v>
      </c>
      <c r="I477" s="13">
        <f t="shared" si="148"/>
        <v>1414.774025312</v>
      </c>
      <c r="J477" s="19">
        <f t="shared" si="155"/>
        <v>0</v>
      </c>
      <c r="K477">
        <f t="shared" si="155"/>
        <v>0</v>
      </c>
      <c r="L477">
        <f t="shared" si="153"/>
        <v>0</v>
      </c>
      <c r="M477" s="9">
        <f t="shared" si="149"/>
        <v>0</v>
      </c>
      <c r="N477" s="9">
        <f t="shared" si="154"/>
        <v>0</v>
      </c>
      <c r="O477">
        <f t="shared" si="156"/>
        <v>0</v>
      </c>
      <c r="P477">
        <f t="shared" si="156"/>
        <v>0</v>
      </c>
      <c r="Q477">
        <f t="shared" si="150"/>
        <v>0</v>
      </c>
      <c r="R477" s="9">
        <f t="shared" si="151"/>
        <v>0</v>
      </c>
      <c r="S477" s="9">
        <f t="shared" si="152"/>
        <v>0</v>
      </c>
    </row>
    <row r="478" spans="2:19" ht="20">
      <c r="B478" s="22">
        <v>34</v>
      </c>
      <c r="C478" s="22">
        <v>846</v>
      </c>
      <c r="D478" s="18">
        <f t="shared" si="145"/>
        <v>19.681280800000003</v>
      </c>
      <c r="E478" s="18">
        <f t="shared" si="146"/>
        <v>1267.901298108</v>
      </c>
      <c r="F478" s="18">
        <v>1608</v>
      </c>
      <c r="G478" s="18">
        <v>944</v>
      </c>
      <c r="H478" s="13">
        <f t="shared" si="147"/>
        <v>2363.6365056</v>
      </c>
      <c r="I478" s="13">
        <f t="shared" si="148"/>
        <v>1414.774025312</v>
      </c>
      <c r="J478" s="19">
        <f t="shared" si="155"/>
        <v>0</v>
      </c>
      <c r="K478">
        <f t="shared" si="155"/>
        <v>0</v>
      </c>
      <c r="L478">
        <f t="shared" si="153"/>
        <v>0</v>
      </c>
      <c r="M478" s="9">
        <f t="shared" si="149"/>
        <v>0</v>
      </c>
      <c r="N478" s="9">
        <f t="shared" si="154"/>
        <v>0</v>
      </c>
      <c r="O478">
        <f t="shared" si="156"/>
        <v>0</v>
      </c>
      <c r="P478">
        <f t="shared" si="156"/>
        <v>0</v>
      </c>
      <c r="Q478">
        <f t="shared" si="150"/>
        <v>0</v>
      </c>
      <c r="R478" s="9">
        <f t="shared" si="151"/>
        <v>0</v>
      </c>
      <c r="S478" s="9">
        <f t="shared" si="152"/>
        <v>0</v>
      </c>
    </row>
    <row r="479" spans="2:19" ht="20">
      <c r="B479" s="22">
        <v>34</v>
      </c>
      <c r="C479" s="22">
        <v>846</v>
      </c>
      <c r="D479" s="18">
        <f t="shared" si="145"/>
        <v>19.681280800000003</v>
      </c>
      <c r="E479" s="18">
        <f t="shared" si="146"/>
        <v>1267.901298108</v>
      </c>
      <c r="F479" s="18">
        <v>1608</v>
      </c>
      <c r="G479" s="18">
        <v>944</v>
      </c>
      <c r="H479" s="13">
        <f t="shared" si="147"/>
        <v>2363.6365056</v>
      </c>
      <c r="I479" s="13">
        <f t="shared" si="148"/>
        <v>1414.774025312</v>
      </c>
      <c r="J479" s="19">
        <f t="shared" si="155"/>
        <v>0</v>
      </c>
      <c r="K479">
        <f t="shared" si="155"/>
        <v>0</v>
      </c>
      <c r="L479">
        <f t="shared" si="153"/>
        <v>0</v>
      </c>
      <c r="M479" s="9">
        <f t="shared" si="149"/>
        <v>0</v>
      </c>
      <c r="N479" s="9">
        <f t="shared" si="154"/>
        <v>0</v>
      </c>
      <c r="O479">
        <f t="shared" si="156"/>
        <v>0</v>
      </c>
      <c r="P479">
        <f t="shared" si="156"/>
        <v>0</v>
      </c>
      <c r="Q479">
        <f t="shared" si="150"/>
        <v>0</v>
      </c>
      <c r="R479" s="9">
        <f t="shared" si="151"/>
        <v>0</v>
      </c>
      <c r="S479" s="9">
        <f t="shared" si="152"/>
        <v>0</v>
      </c>
    </row>
    <row r="480" spans="2:19" ht="20">
      <c r="B480" s="22">
        <v>34</v>
      </c>
      <c r="C480" s="22">
        <v>846</v>
      </c>
      <c r="D480" s="18">
        <f t="shared" si="145"/>
        <v>19.681280800000003</v>
      </c>
      <c r="E480" s="18">
        <f t="shared" si="146"/>
        <v>1267.901298108</v>
      </c>
      <c r="F480" s="18">
        <v>1608</v>
      </c>
      <c r="G480" s="18">
        <v>944</v>
      </c>
      <c r="H480" s="13">
        <f t="shared" si="147"/>
        <v>2363.6365056</v>
      </c>
      <c r="I480" s="13">
        <f t="shared" si="148"/>
        <v>1414.774025312</v>
      </c>
      <c r="J480" s="19">
        <f t="shared" si="155"/>
        <v>0</v>
      </c>
      <c r="K480">
        <f t="shared" si="155"/>
        <v>0</v>
      </c>
      <c r="L480">
        <f t="shared" si="153"/>
        <v>0</v>
      </c>
      <c r="M480" s="9">
        <f t="shared" si="149"/>
        <v>0</v>
      </c>
      <c r="N480" s="9">
        <f t="shared" si="154"/>
        <v>0</v>
      </c>
      <c r="O480">
        <f t="shared" si="156"/>
        <v>0</v>
      </c>
      <c r="P480">
        <f t="shared" si="156"/>
        <v>0</v>
      </c>
      <c r="Q480">
        <f t="shared" si="150"/>
        <v>0</v>
      </c>
      <c r="R480" s="9">
        <f t="shared" si="151"/>
        <v>0</v>
      </c>
      <c r="S480" s="9">
        <f t="shared" si="152"/>
        <v>0</v>
      </c>
    </row>
    <row r="481" spans="2:19" ht="20">
      <c r="B481" s="22">
        <v>34</v>
      </c>
      <c r="C481" s="22">
        <v>846</v>
      </c>
      <c r="D481" s="18">
        <f t="shared" si="145"/>
        <v>19.681280800000003</v>
      </c>
      <c r="E481" s="18">
        <f t="shared" si="146"/>
        <v>1267.901298108</v>
      </c>
      <c r="F481" s="18">
        <v>1608</v>
      </c>
      <c r="G481" s="18">
        <v>944</v>
      </c>
      <c r="H481" s="13">
        <f t="shared" si="147"/>
        <v>2363.6365056</v>
      </c>
      <c r="I481" s="13">
        <f t="shared" si="148"/>
        <v>1414.774025312</v>
      </c>
      <c r="J481" s="19">
        <f t="shared" si="155"/>
        <v>0</v>
      </c>
      <c r="K481">
        <f t="shared" si="155"/>
        <v>0</v>
      </c>
      <c r="L481">
        <f t="shared" si="153"/>
        <v>0</v>
      </c>
      <c r="M481" s="9">
        <f t="shared" si="149"/>
        <v>0</v>
      </c>
      <c r="N481" s="9">
        <f t="shared" si="154"/>
        <v>0</v>
      </c>
      <c r="O481">
        <f t="shared" si="156"/>
        <v>0</v>
      </c>
      <c r="P481">
        <f t="shared" si="156"/>
        <v>0</v>
      </c>
      <c r="Q481">
        <f t="shared" si="150"/>
        <v>0</v>
      </c>
      <c r="R481" s="9">
        <f t="shared" si="151"/>
        <v>0</v>
      </c>
      <c r="S481" s="9">
        <f t="shared" si="152"/>
        <v>0</v>
      </c>
    </row>
    <row r="482" spans="2:19" ht="20">
      <c r="B482" s="22">
        <v>34</v>
      </c>
      <c r="C482" s="22">
        <v>846</v>
      </c>
      <c r="D482" s="18">
        <f t="shared" si="145"/>
        <v>19.681280800000003</v>
      </c>
      <c r="E482" s="18">
        <f t="shared" si="146"/>
        <v>1267.901298108</v>
      </c>
      <c r="F482" s="18">
        <v>1608</v>
      </c>
      <c r="G482" s="18">
        <v>944</v>
      </c>
      <c r="H482" s="13">
        <f t="shared" si="147"/>
        <v>2363.6365056</v>
      </c>
      <c r="I482" s="13">
        <f t="shared" si="148"/>
        <v>1414.774025312</v>
      </c>
      <c r="J482" s="19">
        <f t="shared" si="155"/>
        <v>0</v>
      </c>
      <c r="K482">
        <f t="shared" si="155"/>
        <v>0</v>
      </c>
      <c r="L482">
        <f t="shared" si="153"/>
        <v>0</v>
      </c>
      <c r="M482" s="9">
        <f t="shared" si="149"/>
        <v>0</v>
      </c>
      <c r="N482" s="9">
        <f t="shared" si="154"/>
        <v>0</v>
      </c>
      <c r="O482">
        <f t="shared" si="156"/>
        <v>0</v>
      </c>
      <c r="P482">
        <f t="shared" si="156"/>
        <v>0</v>
      </c>
      <c r="Q482">
        <f t="shared" si="150"/>
        <v>0</v>
      </c>
      <c r="R482" s="9">
        <f t="shared" si="151"/>
        <v>0</v>
      </c>
      <c r="S482" s="9">
        <f t="shared" si="152"/>
        <v>0</v>
      </c>
    </row>
    <row r="483" spans="2:19" ht="20">
      <c r="B483" s="22">
        <v>34</v>
      </c>
      <c r="C483" s="22">
        <v>846</v>
      </c>
      <c r="D483" s="18">
        <f t="shared" si="145"/>
        <v>19.681280800000003</v>
      </c>
      <c r="E483" s="18">
        <f t="shared" si="146"/>
        <v>1267.901298108</v>
      </c>
      <c r="F483" s="18">
        <v>1608</v>
      </c>
      <c r="G483" s="18">
        <v>944</v>
      </c>
      <c r="H483" s="13">
        <f t="shared" si="147"/>
        <v>2363.6365056</v>
      </c>
      <c r="I483" s="13">
        <f t="shared" si="148"/>
        <v>1414.774025312</v>
      </c>
      <c r="J483" s="19">
        <f t="shared" si="155"/>
        <v>0</v>
      </c>
      <c r="K483">
        <f t="shared" si="155"/>
        <v>0</v>
      </c>
      <c r="L483">
        <f t="shared" si="153"/>
        <v>0</v>
      </c>
      <c r="M483" s="9">
        <f t="shared" si="149"/>
        <v>0</v>
      </c>
      <c r="N483" s="9">
        <f t="shared" si="154"/>
        <v>0</v>
      </c>
      <c r="O483">
        <f t="shared" si="156"/>
        <v>0</v>
      </c>
      <c r="P483">
        <f t="shared" si="156"/>
        <v>0</v>
      </c>
      <c r="Q483">
        <f t="shared" si="150"/>
        <v>0</v>
      </c>
      <c r="R483" s="9">
        <f t="shared" si="151"/>
        <v>0</v>
      </c>
      <c r="S483" s="9">
        <f t="shared" si="152"/>
        <v>0</v>
      </c>
    </row>
    <row r="484" spans="2:19" ht="20">
      <c r="B484" s="22">
        <v>34</v>
      </c>
      <c r="C484" s="22">
        <v>846</v>
      </c>
      <c r="D484" s="18">
        <f t="shared" si="145"/>
        <v>19.681280800000003</v>
      </c>
      <c r="E484" s="18">
        <f t="shared" si="146"/>
        <v>1267.901298108</v>
      </c>
      <c r="F484" s="18">
        <v>1608</v>
      </c>
      <c r="G484" s="18">
        <v>944</v>
      </c>
      <c r="H484" s="13">
        <f t="shared" si="147"/>
        <v>2363.6365056</v>
      </c>
      <c r="I484" s="13">
        <f t="shared" si="148"/>
        <v>1414.774025312</v>
      </c>
      <c r="J484" s="19">
        <f t="shared" si="155"/>
        <v>0</v>
      </c>
      <c r="K484">
        <f t="shared" si="155"/>
        <v>0</v>
      </c>
      <c r="L484">
        <f t="shared" si="153"/>
        <v>0</v>
      </c>
      <c r="M484" s="9">
        <f t="shared" si="149"/>
        <v>0</v>
      </c>
      <c r="N484" s="9">
        <f t="shared" si="154"/>
        <v>0</v>
      </c>
      <c r="O484">
        <f t="shared" si="156"/>
        <v>0</v>
      </c>
      <c r="P484">
        <f t="shared" si="156"/>
        <v>0</v>
      </c>
      <c r="Q484">
        <f t="shared" si="150"/>
        <v>0</v>
      </c>
      <c r="R484" s="9">
        <f t="shared" si="151"/>
        <v>0</v>
      </c>
      <c r="S484" s="9">
        <f t="shared" si="152"/>
        <v>0</v>
      </c>
    </row>
    <row r="485" spans="2:19" ht="20">
      <c r="B485" s="22">
        <v>34</v>
      </c>
      <c r="C485" s="22">
        <v>846</v>
      </c>
      <c r="D485" s="18">
        <f t="shared" si="145"/>
        <v>19.681280800000003</v>
      </c>
      <c r="E485" s="18">
        <f t="shared" si="146"/>
        <v>1267.901298108</v>
      </c>
      <c r="F485" s="18">
        <v>1608</v>
      </c>
      <c r="G485" s="18">
        <v>944</v>
      </c>
      <c r="H485" s="13">
        <f t="shared" si="147"/>
        <v>2363.6365056</v>
      </c>
      <c r="I485" s="13">
        <f t="shared" si="148"/>
        <v>1414.774025312</v>
      </c>
      <c r="J485" s="19">
        <f t="shared" si="155"/>
        <v>0</v>
      </c>
      <c r="K485">
        <f t="shared" si="155"/>
        <v>0</v>
      </c>
      <c r="L485">
        <f t="shared" si="153"/>
        <v>0</v>
      </c>
      <c r="M485" s="9">
        <f t="shared" si="149"/>
        <v>0</v>
      </c>
      <c r="N485" s="9">
        <f t="shared" si="154"/>
        <v>0</v>
      </c>
      <c r="O485">
        <f t="shared" si="156"/>
        <v>0</v>
      </c>
      <c r="P485">
        <f t="shared" si="156"/>
        <v>0</v>
      </c>
      <c r="Q485">
        <f t="shared" si="150"/>
        <v>0</v>
      </c>
      <c r="R485" s="9">
        <f t="shared" si="151"/>
        <v>0</v>
      </c>
      <c r="S485" s="9">
        <f t="shared" si="152"/>
        <v>0</v>
      </c>
    </row>
    <row r="486" spans="2:19" ht="20">
      <c r="B486" s="22">
        <v>31</v>
      </c>
      <c r="C486" s="22">
        <v>814</v>
      </c>
      <c r="D486" s="18">
        <f t="shared" si="145"/>
        <v>18.4385148</v>
      </c>
      <c r="E486" s="18">
        <f t="shared" si="146"/>
        <v>1219.942856572</v>
      </c>
      <c r="F486" s="18">
        <v>1608</v>
      </c>
      <c r="G486" s="18">
        <v>944</v>
      </c>
      <c r="H486" s="13">
        <f t="shared" si="147"/>
        <v>2363.6365056</v>
      </c>
      <c r="I486" s="13">
        <f t="shared" si="148"/>
        <v>1414.774025312</v>
      </c>
      <c r="J486" s="19">
        <f t="shared" si="155"/>
        <v>1.2427660000000031</v>
      </c>
      <c r="K486">
        <f t="shared" si="155"/>
        <v>47.958441536000009</v>
      </c>
      <c r="L486">
        <f t="shared" si="153"/>
        <v>1.2660798326352714</v>
      </c>
      <c r="M486" s="9">
        <f t="shared" si="149"/>
        <v>42.202661087842372</v>
      </c>
      <c r="N486" s="9">
        <f t="shared" si="154"/>
        <v>151.92957991623254</v>
      </c>
      <c r="O486">
        <f t="shared" si="156"/>
        <v>0</v>
      </c>
      <c r="P486">
        <f t="shared" si="156"/>
        <v>0</v>
      </c>
      <c r="Q486">
        <f t="shared" si="150"/>
        <v>0</v>
      </c>
      <c r="R486" s="9">
        <f t="shared" si="151"/>
        <v>0</v>
      </c>
      <c r="S486" s="9">
        <f t="shared" si="152"/>
        <v>0</v>
      </c>
    </row>
    <row r="487" spans="2:19" ht="20">
      <c r="B487" s="22">
        <v>31</v>
      </c>
      <c r="C487" s="22">
        <v>813</v>
      </c>
      <c r="D487" s="18">
        <f t="shared" si="145"/>
        <v>18.453946600000002</v>
      </c>
      <c r="E487" s="18">
        <f t="shared" si="146"/>
        <v>1218.444155274</v>
      </c>
      <c r="F487" s="18">
        <v>1608</v>
      </c>
      <c r="G487" s="18">
        <v>944</v>
      </c>
      <c r="H487" s="13">
        <f t="shared" si="147"/>
        <v>2363.6365056</v>
      </c>
      <c r="I487" s="13">
        <f t="shared" si="148"/>
        <v>1414.774025312</v>
      </c>
      <c r="J487" s="19">
        <f t="shared" si="155"/>
        <v>-1.5431800000001772E-2</v>
      </c>
      <c r="K487">
        <f t="shared" si="155"/>
        <v>1.4987012980000145</v>
      </c>
      <c r="L487">
        <f t="shared" si="153"/>
        <v>3.9563263503533494E-2</v>
      </c>
      <c r="M487" s="9">
        <f t="shared" si="149"/>
        <v>1.3187754501177833</v>
      </c>
      <c r="N487" s="9">
        <f t="shared" si="154"/>
        <v>4.7475916204240196</v>
      </c>
      <c r="O487">
        <f t="shared" si="156"/>
        <v>0</v>
      </c>
      <c r="P487">
        <f t="shared" si="156"/>
        <v>0</v>
      </c>
      <c r="Q487">
        <f t="shared" si="150"/>
        <v>0</v>
      </c>
      <c r="R487" s="9">
        <f t="shared" si="151"/>
        <v>0</v>
      </c>
      <c r="S487" s="9">
        <f t="shared" si="152"/>
        <v>0</v>
      </c>
    </row>
    <row r="488" spans="2:19" ht="20">
      <c r="B488" s="22">
        <v>31</v>
      </c>
      <c r="C488" s="22">
        <v>810</v>
      </c>
      <c r="D488" s="18">
        <f t="shared" si="145"/>
        <v>18.500242</v>
      </c>
      <c r="E488" s="18">
        <f t="shared" si="146"/>
        <v>1213.9480513799999</v>
      </c>
      <c r="F488" s="18">
        <v>1608</v>
      </c>
      <c r="G488" s="18">
        <v>944</v>
      </c>
      <c r="H488" s="13">
        <f t="shared" si="147"/>
        <v>2363.6365056</v>
      </c>
      <c r="I488" s="13">
        <f t="shared" si="148"/>
        <v>1414.774025312</v>
      </c>
      <c r="J488" s="19">
        <f t="shared" si="155"/>
        <v>-4.629539999999821E-2</v>
      </c>
      <c r="K488">
        <f t="shared" si="155"/>
        <v>4.4961038940000435</v>
      </c>
      <c r="L488">
        <f t="shared" si="153"/>
        <v>0.1186897905106005</v>
      </c>
      <c r="M488" s="9">
        <f t="shared" si="149"/>
        <v>3.9563263503533501</v>
      </c>
      <c r="N488" s="9">
        <f t="shared" si="154"/>
        <v>14.242774861272061</v>
      </c>
      <c r="O488">
        <f t="shared" si="156"/>
        <v>0</v>
      </c>
      <c r="P488">
        <f t="shared" si="156"/>
        <v>0</v>
      </c>
      <c r="Q488">
        <f t="shared" si="150"/>
        <v>0</v>
      </c>
      <c r="R488" s="9">
        <f t="shared" si="151"/>
        <v>0</v>
      </c>
      <c r="S488" s="9">
        <f t="shared" si="152"/>
        <v>0</v>
      </c>
    </row>
    <row r="489" spans="2:19" ht="20">
      <c r="B489" s="22">
        <v>31</v>
      </c>
      <c r="C489" s="22">
        <v>810</v>
      </c>
      <c r="D489" s="18">
        <f t="shared" si="145"/>
        <v>18.500242</v>
      </c>
      <c r="E489" s="18">
        <f t="shared" si="146"/>
        <v>1213.9480513799999</v>
      </c>
      <c r="F489" s="18">
        <v>1608</v>
      </c>
      <c r="G489" s="18">
        <v>944</v>
      </c>
      <c r="H489" s="13">
        <f t="shared" si="147"/>
        <v>2363.6365056</v>
      </c>
      <c r="I489" s="13">
        <f t="shared" si="148"/>
        <v>1414.774025312</v>
      </c>
      <c r="J489" s="19">
        <f t="shared" si="155"/>
        <v>0</v>
      </c>
      <c r="K489">
        <f t="shared" si="155"/>
        <v>0</v>
      </c>
      <c r="L489">
        <f t="shared" si="153"/>
        <v>0</v>
      </c>
      <c r="M489" s="9">
        <f t="shared" si="149"/>
        <v>0</v>
      </c>
      <c r="N489" s="9">
        <f t="shared" si="154"/>
        <v>0</v>
      </c>
      <c r="O489">
        <f t="shared" si="156"/>
        <v>0</v>
      </c>
      <c r="P489">
        <f t="shared" si="156"/>
        <v>0</v>
      </c>
      <c r="Q489">
        <f t="shared" si="150"/>
        <v>0</v>
      </c>
      <c r="R489" s="9">
        <f t="shared" si="151"/>
        <v>0</v>
      </c>
      <c r="S489" s="9">
        <f t="shared" si="152"/>
        <v>0</v>
      </c>
    </row>
    <row r="490" spans="2:19" ht="20">
      <c r="B490" s="22">
        <v>31</v>
      </c>
      <c r="C490" s="22">
        <v>810</v>
      </c>
      <c r="D490" s="18">
        <f t="shared" si="145"/>
        <v>18.500242</v>
      </c>
      <c r="E490" s="18">
        <f t="shared" si="146"/>
        <v>1213.9480513799999</v>
      </c>
      <c r="F490" s="18">
        <v>1608</v>
      </c>
      <c r="G490" s="18">
        <v>944</v>
      </c>
      <c r="H490" s="13">
        <f t="shared" si="147"/>
        <v>2363.6365056</v>
      </c>
      <c r="I490" s="13">
        <f t="shared" si="148"/>
        <v>1414.774025312</v>
      </c>
      <c r="J490" s="19">
        <f t="shared" si="155"/>
        <v>0</v>
      </c>
      <c r="K490">
        <f t="shared" si="155"/>
        <v>0</v>
      </c>
      <c r="L490">
        <f t="shared" si="153"/>
        <v>0</v>
      </c>
      <c r="M490" s="9">
        <f t="shared" si="149"/>
        <v>0</v>
      </c>
      <c r="N490" s="9">
        <f t="shared" si="154"/>
        <v>0</v>
      </c>
      <c r="O490">
        <f t="shared" si="156"/>
        <v>0</v>
      </c>
      <c r="P490">
        <f t="shared" si="156"/>
        <v>0</v>
      </c>
      <c r="Q490">
        <f t="shared" si="150"/>
        <v>0</v>
      </c>
      <c r="R490" s="9">
        <f t="shared" si="151"/>
        <v>0</v>
      </c>
      <c r="S490" s="9">
        <f t="shared" si="152"/>
        <v>0</v>
      </c>
    </row>
    <row r="491" spans="2:19" ht="20">
      <c r="B491" s="22">
        <v>31</v>
      </c>
      <c r="C491" s="22">
        <v>810</v>
      </c>
      <c r="D491" s="18">
        <f t="shared" si="145"/>
        <v>18.500242</v>
      </c>
      <c r="E491" s="18">
        <f t="shared" si="146"/>
        <v>1213.9480513799999</v>
      </c>
      <c r="F491" s="18">
        <v>1608</v>
      </c>
      <c r="G491" s="18">
        <v>944</v>
      </c>
      <c r="H491" s="13">
        <f t="shared" si="147"/>
        <v>2363.6365056</v>
      </c>
      <c r="I491" s="13">
        <f t="shared" si="148"/>
        <v>1414.774025312</v>
      </c>
      <c r="J491" s="19">
        <f t="shared" si="155"/>
        <v>0</v>
      </c>
      <c r="K491">
        <f t="shared" si="155"/>
        <v>0</v>
      </c>
      <c r="L491">
        <f t="shared" si="153"/>
        <v>0</v>
      </c>
      <c r="M491" s="9">
        <f t="shared" si="149"/>
        <v>0</v>
      </c>
      <c r="N491" s="9">
        <f t="shared" si="154"/>
        <v>0</v>
      </c>
      <c r="O491">
        <f t="shared" si="156"/>
        <v>0</v>
      </c>
      <c r="P491">
        <f t="shared" si="156"/>
        <v>0</v>
      </c>
      <c r="Q491">
        <f t="shared" si="150"/>
        <v>0</v>
      </c>
      <c r="R491" s="9">
        <f t="shared" si="151"/>
        <v>0</v>
      </c>
      <c r="S491" s="9">
        <f t="shared" si="152"/>
        <v>0</v>
      </c>
    </row>
    <row r="492" spans="2:19" ht="20">
      <c r="B492" s="22">
        <v>31</v>
      </c>
      <c r="C492" s="22">
        <v>810</v>
      </c>
      <c r="D492" s="18">
        <f t="shared" si="145"/>
        <v>18.500242</v>
      </c>
      <c r="E492" s="18">
        <f t="shared" si="146"/>
        <v>1213.9480513799999</v>
      </c>
      <c r="F492" s="18">
        <v>1608</v>
      </c>
      <c r="G492" s="18">
        <v>944</v>
      </c>
      <c r="H492" s="13">
        <f t="shared" si="147"/>
        <v>2363.6365056</v>
      </c>
      <c r="I492" s="13">
        <f t="shared" si="148"/>
        <v>1414.774025312</v>
      </c>
      <c r="J492" s="19">
        <f t="shared" si="155"/>
        <v>0</v>
      </c>
      <c r="K492">
        <f t="shared" si="155"/>
        <v>0</v>
      </c>
      <c r="L492">
        <f t="shared" si="153"/>
        <v>0</v>
      </c>
      <c r="M492" s="9">
        <f t="shared" si="149"/>
        <v>0</v>
      </c>
      <c r="N492" s="9">
        <f t="shared" si="154"/>
        <v>0</v>
      </c>
      <c r="O492">
        <f t="shared" si="156"/>
        <v>0</v>
      </c>
      <c r="P492">
        <f t="shared" si="156"/>
        <v>0</v>
      </c>
      <c r="Q492">
        <f t="shared" si="150"/>
        <v>0</v>
      </c>
      <c r="R492" s="9">
        <f t="shared" si="151"/>
        <v>0</v>
      </c>
      <c r="S492" s="9">
        <f t="shared" si="152"/>
        <v>0</v>
      </c>
    </row>
    <row r="493" spans="2:19" ht="20">
      <c r="B493" s="22">
        <v>31</v>
      </c>
      <c r="C493" s="22">
        <v>810</v>
      </c>
      <c r="D493" s="18">
        <f t="shared" si="145"/>
        <v>18.500242</v>
      </c>
      <c r="E493" s="18">
        <f t="shared" si="146"/>
        <v>1213.9480513799999</v>
      </c>
      <c r="F493" s="18">
        <v>1608</v>
      </c>
      <c r="G493" s="18">
        <v>944</v>
      </c>
      <c r="H493" s="13">
        <f t="shared" si="147"/>
        <v>2363.6365056</v>
      </c>
      <c r="I493" s="13">
        <f t="shared" si="148"/>
        <v>1414.774025312</v>
      </c>
      <c r="J493" s="19">
        <f t="shared" si="155"/>
        <v>0</v>
      </c>
      <c r="K493">
        <f t="shared" si="155"/>
        <v>0</v>
      </c>
      <c r="L493">
        <f t="shared" si="153"/>
        <v>0</v>
      </c>
      <c r="M493" s="9">
        <f t="shared" si="149"/>
        <v>0</v>
      </c>
      <c r="N493" s="9">
        <f t="shared" si="154"/>
        <v>0</v>
      </c>
      <c r="O493">
        <f t="shared" si="156"/>
        <v>0</v>
      </c>
      <c r="P493">
        <f t="shared" si="156"/>
        <v>0</v>
      </c>
      <c r="Q493">
        <f t="shared" si="150"/>
        <v>0</v>
      </c>
      <c r="R493" s="9">
        <f t="shared" si="151"/>
        <v>0</v>
      </c>
      <c r="S493" s="9">
        <f t="shared" si="152"/>
        <v>0</v>
      </c>
    </row>
    <row r="494" spans="2:19" ht="20">
      <c r="B494" s="22">
        <v>31</v>
      </c>
      <c r="C494" s="22">
        <v>810</v>
      </c>
      <c r="D494" s="18">
        <f t="shared" si="145"/>
        <v>18.500242</v>
      </c>
      <c r="E494" s="18">
        <f t="shared" si="146"/>
        <v>1213.9480513799999</v>
      </c>
      <c r="F494" s="18">
        <v>1608</v>
      </c>
      <c r="G494" s="18">
        <v>944</v>
      </c>
      <c r="H494" s="13">
        <f t="shared" si="147"/>
        <v>2363.6365056</v>
      </c>
      <c r="I494" s="13">
        <f t="shared" si="148"/>
        <v>1414.774025312</v>
      </c>
      <c r="J494" s="19">
        <f t="shared" si="155"/>
        <v>0</v>
      </c>
      <c r="K494">
        <f t="shared" si="155"/>
        <v>0</v>
      </c>
      <c r="L494">
        <f t="shared" si="153"/>
        <v>0</v>
      </c>
      <c r="M494" s="9">
        <f t="shared" si="149"/>
        <v>0</v>
      </c>
      <c r="N494" s="9">
        <f t="shared" si="154"/>
        <v>0</v>
      </c>
      <c r="O494">
        <f t="shared" si="156"/>
        <v>0</v>
      </c>
      <c r="P494">
        <f t="shared" si="156"/>
        <v>0</v>
      </c>
      <c r="Q494">
        <f t="shared" si="150"/>
        <v>0</v>
      </c>
      <c r="R494" s="9">
        <f t="shared" si="151"/>
        <v>0</v>
      </c>
      <c r="S494" s="9">
        <f t="shared" si="152"/>
        <v>0</v>
      </c>
    </row>
    <row r="495" spans="2:19" ht="20">
      <c r="B495" s="22">
        <v>31</v>
      </c>
      <c r="C495" s="22">
        <v>810</v>
      </c>
      <c r="D495" s="18">
        <f t="shared" si="145"/>
        <v>18.500242</v>
      </c>
      <c r="E495" s="18">
        <f t="shared" si="146"/>
        <v>1213.9480513799999</v>
      </c>
      <c r="F495" s="18">
        <v>1608</v>
      </c>
      <c r="G495" s="18">
        <v>944</v>
      </c>
      <c r="H495" s="13">
        <f t="shared" si="147"/>
        <v>2363.6365056</v>
      </c>
      <c r="I495" s="13">
        <f t="shared" si="148"/>
        <v>1414.774025312</v>
      </c>
      <c r="J495" s="19">
        <f t="shared" si="155"/>
        <v>0</v>
      </c>
      <c r="K495">
        <f t="shared" si="155"/>
        <v>0</v>
      </c>
      <c r="L495">
        <f t="shared" si="153"/>
        <v>0</v>
      </c>
      <c r="M495" s="9">
        <f t="shared" si="149"/>
        <v>0</v>
      </c>
      <c r="N495" s="9">
        <f t="shared" si="154"/>
        <v>0</v>
      </c>
      <c r="O495">
        <f t="shared" si="156"/>
        <v>0</v>
      </c>
      <c r="P495">
        <f t="shared" si="156"/>
        <v>0</v>
      </c>
      <c r="Q495">
        <f t="shared" si="150"/>
        <v>0</v>
      </c>
      <c r="R495" s="9">
        <f t="shared" si="151"/>
        <v>0</v>
      </c>
      <c r="S495" s="9">
        <f t="shared" si="152"/>
        <v>0</v>
      </c>
    </row>
    <row r="496" spans="2:19" ht="20">
      <c r="B496" s="22">
        <v>31</v>
      </c>
      <c r="C496" s="22">
        <v>810</v>
      </c>
      <c r="D496" s="18">
        <f t="shared" si="145"/>
        <v>18.500242</v>
      </c>
      <c r="E496" s="18">
        <f t="shared" si="146"/>
        <v>1213.9480513799999</v>
      </c>
      <c r="F496" s="18">
        <v>1608</v>
      </c>
      <c r="G496" s="18">
        <v>944</v>
      </c>
      <c r="H496" s="13">
        <f t="shared" si="147"/>
        <v>2363.6365056</v>
      </c>
      <c r="I496" s="13">
        <f t="shared" si="148"/>
        <v>1414.774025312</v>
      </c>
      <c r="J496" s="19">
        <f t="shared" si="155"/>
        <v>0</v>
      </c>
      <c r="K496">
        <f t="shared" si="155"/>
        <v>0</v>
      </c>
      <c r="L496">
        <f t="shared" si="153"/>
        <v>0</v>
      </c>
      <c r="M496" s="9">
        <f t="shared" si="149"/>
        <v>0</v>
      </c>
      <c r="N496" s="9">
        <f t="shared" si="154"/>
        <v>0</v>
      </c>
      <c r="O496">
        <f t="shared" si="156"/>
        <v>0</v>
      </c>
      <c r="P496">
        <f t="shared" si="156"/>
        <v>0</v>
      </c>
      <c r="Q496">
        <f t="shared" si="150"/>
        <v>0</v>
      </c>
      <c r="R496" s="9">
        <f t="shared" si="151"/>
        <v>0</v>
      </c>
      <c r="S496" s="9">
        <f t="shared" si="152"/>
        <v>0</v>
      </c>
    </row>
    <row r="497" spans="2:19" ht="20">
      <c r="B497" s="22">
        <v>31</v>
      </c>
      <c r="C497" s="22">
        <v>810</v>
      </c>
      <c r="D497" s="18">
        <f t="shared" si="145"/>
        <v>18.500242</v>
      </c>
      <c r="E497" s="18">
        <f t="shared" si="146"/>
        <v>1213.9480513799999</v>
      </c>
      <c r="F497" s="18">
        <v>1608</v>
      </c>
      <c r="G497" s="18">
        <v>944</v>
      </c>
      <c r="H497" s="13">
        <f t="shared" si="147"/>
        <v>2363.6365056</v>
      </c>
      <c r="I497" s="13">
        <f t="shared" si="148"/>
        <v>1414.774025312</v>
      </c>
      <c r="J497" s="19">
        <f t="shared" si="155"/>
        <v>0</v>
      </c>
      <c r="K497">
        <f t="shared" si="155"/>
        <v>0</v>
      </c>
      <c r="L497">
        <f t="shared" si="153"/>
        <v>0</v>
      </c>
      <c r="M497" s="9">
        <f t="shared" si="149"/>
        <v>0</v>
      </c>
      <c r="N497" s="9">
        <f t="shared" si="154"/>
        <v>0</v>
      </c>
      <c r="O497">
        <f t="shared" si="156"/>
        <v>0</v>
      </c>
      <c r="P497">
        <f t="shared" si="156"/>
        <v>0</v>
      </c>
      <c r="Q497">
        <f t="shared" si="150"/>
        <v>0</v>
      </c>
      <c r="R497" s="9">
        <f t="shared" si="151"/>
        <v>0</v>
      </c>
      <c r="S497" s="9">
        <f t="shared" si="152"/>
        <v>0</v>
      </c>
    </row>
    <row r="498" spans="2:19" ht="20">
      <c r="B498" s="22">
        <v>31</v>
      </c>
      <c r="C498" s="22">
        <v>810</v>
      </c>
      <c r="D498" s="18">
        <f t="shared" si="145"/>
        <v>18.500242</v>
      </c>
      <c r="E498" s="18">
        <f t="shared" si="146"/>
        <v>1213.9480513799999</v>
      </c>
      <c r="F498" s="18">
        <v>1608</v>
      </c>
      <c r="G498" s="18">
        <v>944</v>
      </c>
      <c r="H498" s="13">
        <f t="shared" si="147"/>
        <v>2363.6365056</v>
      </c>
      <c r="I498" s="13">
        <f t="shared" si="148"/>
        <v>1414.774025312</v>
      </c>
      <c r="J498" s="19">
        <f t="shared" si="155"/>
        <v>0</v>
      </c>
      <c r="K498">
        <f t="shared" si="155"/>
        <v>0</v>
      </c>
      <c r="L498">
        <f t="shared" si="153"/>
        <v>0</v>
      </c>
      <c r="M498" s="9">
        <f t="shared" si="149"/>
        <v>0</v>
      </c>
      <c r="N498" s="9">
        <f t="shared" si="154"/>
        <v>0</v>
      </c>
      <c r="O498">
        <f t="shared" si="156"/>
        <v>0</v>
      </c>
      <c r="P498">
        <f t="shared" si="156"/>
        <v>0</v>
      </c>
      <c r="Q498">
        <f t="shared" si="150"/>
        <v>0</v>
      </c>
      <c r="R498" s="9">
        <f t="shared" si="151"/>
        <v>0</v>
      </c>
      <c r="S498" s="9">
        <f t="shared" si="152"/>
        <v>0</v>
      </c>
    </row>
    <row r="499" spans="2:19" ht="20">
      <c r="B499" s="22">
        <v>31</v>
      </c>
      <c r="C499" s="22">
        <v>810</v>
      </c>
      <c r="D499" s="18">
        <f t="shared" si="145"/>
        <v>18.500242</v>
      </c>
      <c r="E499" s="18">
        <f t="shared" si="146"/>
        <v>1213.9480513799999</v>
      </c>
      <c r="F499" s="18">
        <v>1608</v>
      </c>
      <c r="G499" s="18">
        <v>944</v>
      </c>
      <c r="H499" s="13">
        <f t="shared" si="147"/>
        <v>2363.6365056</v>
      </c>
      <c r="I499" s="13">
        <f t="shared" si="148"/>
        <v>1414.774025312</v>
      </c>
      <c r="J499" s="19">
        <f t="shared" si="155"/>
        <v>0</v>
      </c>
      <c r="K499">
        <f t="shared" si="155"/>
        <v>0</v>
      </c>
      <c r="L499">
        <f t="shared" si="153"/>
        <v>0</v>
      </c>
      <c r="M499" s="9">
        <f t="shared" si="149"/>
        <v>0</v>
      </c>
      <c r="N499" s="9">
        <f t="shared" si="154"/>
        <v>0</v>
      </c>
      <c r="O499">
        <f t="shared" si="156"/>
        <v>0</v>
      </c>
      <c r="P499">
        <f t="shared" si="156"/>
        <v>0</v>
      </c>
      <c r="Q499">
        <f t="shared" si="150"/>
        <v>0</v>
      </c>
      <c r="R499" s="9">
        <f t="shared" si="151"/>
        <v>0</v>
      </c>
      <c r="S499" s="9">
        <f t="shared" si="152"/>
        <v>0</v>
      </c>
    </row>
    <row r="500" spans="2:19" ht="20">
      <c r="B500" s="22">
        <v>31</v>
      </c>
      <c r="C500" s="22">
        <v>810</v>
      </c>
      <c r="D500" s="18">
        <f t="shared" si="145"/>
        <v>18.500242</v>
      </c>
      <c r="E500" s="18">
        <f t="shared" si="146"/>
        <v>1213.9480513799999</v>
      </c>
      <c r="F500" s="18">
        <v>1608</v>
      </c>
      <c r="G500" s="18">
        <v>944</v>
      </c>
      <c r="H500" s="13">
        <f t="shared" si="147"/>
        <v>2363.6365056</v>
      </c>
      <c r="I500" s="13">
        <f t="shared" si="148"/>
        <v>1414.774025312</v>
      </c>
      <c r="J500" s="19">
        <f t="shared" si="155"/>
        <v>0</v>
      </c>
      <c r="K500">
        <f t="shared" si="155"/>
        <v>0</v>
      </c>
      <c r="L500">
        <f t="shared" si="153"/>
        <v>0</v>
      </c>
      <c r="M500" s="9">
        <f t="shared" si="149"/>
        <v>0</v>
      </c>
      <c r="N500" s="9">
        <f t="shared" si="154"/>
        <v>0</v>
      </c>
      <c r="O500">
        <f t="shared" si="156"/>
        <v>0</v>
      </c>
      <c r="P500">
        <f t="shared" si="156"/>
        <v>0</v>
      </c>
      <c r="Q500">
        <f t="shared" si="150"/>
        <v>0</v>
      </c>
      <c r="R500" s="9">
        <f t="shared" si="151"/>
        <v>0</v>
      </c>
      <c r="S500" s="9">
        <f t="shared" si="152"/>
        <v>0</v>
      </c>
    </row>
    <row r="501" spans="2:19" ht="20">
      <c r="B501" s="22">
        <v>31</v>
      </c>
      <c r="C501" s="22">
        <v>810</v>
      </c>
      <c r="D501" s="18">
        <f t="shared" si="145"/>
        <v>18.500242</v>
      </c>
      <c r="E501" s="18">
        <f t="shared" si="146"/>
        <v>1213.9480513799999</v>
      </c>
      <c r="F501" s="18">
        <v>1608</v>
      </c>
      <c r="G501" s="18">
        <v>944</v>
      </c>
      <c r="H501" s="13">
        <f t="shared" si="147"/>
        <v>2363.6365056</v>
      </c>
      <c r="I501" s="13">
        <f t="shared" si="148"/>
        <v>1414.774025312</v>
      </c>
      <c r="J501" s="19">
        <f t="shared" si="155"/>
        <v>0</v>
      </c>
      <c r="K501">
        <f t="shared" si="155"/>
        <v>0</v>
      </c>
      <c r="L501">
        <f t="shared" si="153"/>
        <v>0</v>
      </c>
      <c r="M501" s="9">
        <f t="shared" si="149"/>
        <v>0</v>
      </c>
      <c r="N501" s="9">
        <f t="shared" si="154"/>
        <v>0</v>
      </c>
      <c r="O501">
        <f t="shared" si="156"/>
        <v>0</v>
      </c>
      <c r="P501">
        <f t="shared" si="156"/>
        <v>0</v>
      </c>
      <c r="Q501">
        <f t="shared" si="150"/>
        <v>0</v>
      </c>
      <c r="R501" s="9">
        <f t="shared" si="151"/>
        <v>0</v>
      </c>
      <c r="S501" s="9">
        <f t="shared" si="152"/>
        <v>0</v>
      </c>
    </row>
    <row r="502" spans="2:19" ht="20">
      <c r="B502" s="22">
        <v>31</v>
      </c>
      <c r="C502" s="22">
        <v>810</v>
      </c>
      <c r="D502" s="18">
        <f t="shared" si="145"/>
        <v>18.500242</v>
      </c>
      <c r="E502" s="18">
        <f t="shared" si="146"/>
        <v>1213.9480513799999</v>
      </c>
      <c r="F502" s="18">
        <v>1608</v>
      </c>
      <c r="G502" s="18">
        <v>944</v>
      </c>
      <c r="H502" s="13">
        <f t="shared" si="147"/>
        <v>2363.6365056</v>
      </c>
      <c r="I502" s="13">
        <f t="shared" si="148"/>
        <v>1414.774025312</v>
      </c>
      <c r="J502" s="19">
        <f t="shared" si="155"/>
        <v>0</v>
      </c>
      <c r="K502">
        <f t="shared" si="155"/>
        <v>0</v>
      </c>
      <c r="L502">
        <f t="shared" si="153"/>
        <v>0</v>
      </c>
      <c r="M502" s="9">
        <f t="shared" si="149"/>
        <v>0</v>
      </c>
      <c r="N502" s="9">
        <f t="shared" si="154"/>
        <v>0</v>
      </c>
      <c r="O502">
        <f t="shared" si="156"/>
        <v>0</v>
      </c>
      <c r="P502">
        <f t="shared" si="156"/>
        <v>0</v>
      </c>
      <c r="Q502">
        <f t="shared" si="150"/>
        <v>0</v>
      </c>
      <c r="R502" s="9">
        <f t="shared" si="151"/>
        <v>0</v>
      </c>
      <c r="S502" s="9">
        <f t="shared" si="152"/>
        <v>0</v>
      </c>
    </row>
    <row r="503" spans="2:19" ht="20">
      <c r="B503" s="22">
        <v>31</v>
      </c>
      <c r="C503" s="22">
        <v>810</v>
      </c>
      <c r="D503" s="18">
        <f t="shared" si="145"/>
        <v>18.500242</v>
      </c>
      <c r="E503" s="18">
        <f t="shared" si="146"/>
        <v>1213.9480513799999</v>
      </c>
      <c r="F503" s="18">
        <v>1608</v>
      </c>
      <c r="G503" s="18">
        <v>944</v>
      </c>
      <c r="H503" s="13">
        <f t="shared" si="147"/>
        <v>2363.6365056</v>
      </c>
      <c r="I503" s="13">
        <f t="shared" si="148"/>
        <v>1414.774025312</v>
      </c>
      <c r="J503" s="19">
        <f t="shared" si="155"/>
        <v>0</v>
      </c>
      <c r="K503">
        <f t="shared" si="155"/>
        <v>0</v>
      </c>
      <c r="L503">
        <f t="shared" si="153"/>
        <v>0</v>
      </c>
      <c r="M503" s="9">
        <f t="shared" si="149"/>
        <v>0</v>
      </c>
      <c r="N503" s="9">
        <f t="shared" si="154"/>
        <v>0</v>
      </c>
      <c r="O503">
        <f t="shared" si="156"/>
        <v>0</v>
      </c>
      <c r="P503">
        <f t="shared" si="156"/>
        <v>0</v>
      </c>
      <c r="Q503">
        <f t="shared" si="150"/>
        <v>0</v>
      </c>
      <c r="R503" s="9">
        <f t="shared" si="151"/>
        <v>0</v>
      </c>
      <c r="S503" s="9">
        <f t="shared" si="152"/>
        <v>0</v>
      </c>
    </row>
    <row r="504" spans="2:19" ht="20">
      <c r="B504" s="22">
        <v>32</v>
      </c>
      <c r="C504" s="22">
        <v>810</v>
      </c>
      <c r="D504" s="18">
        <f t="shared" si="145"/>
        <v>19.097024000000001</v>
      </c>
      <c r="E504" s="18">
        <f t="shared" si="146"/>
        <v>1213.9480513799999</v>
      </c>
      <c r="F504" s="18">
        <v>1608</v>
      </c>
      <c r="G504" s="18">
        <v>944</v>
      </c>
      <c r="H504" s="13">
        <f t="shared" si="147"/>
        <v>2363.6365056</v>
      </c>
      <c r="I504" s="13">
        <f t="shared" si="148"/>
        <v>1414.774025312</v>
      </c>
      <c r="J504" s="19">
        <f t="shared" si="155"/>
        <v>-0.59678200000000103</v>
      </c>
      <c r="K504">
        <f t="shared" si="155"/>
        <v>0</v>
      </c>
      <c r="L504">
        <f t="shared" si="153"/>
        <v>6.1978297291666777E-3</v>
      </c>
      <c r="M504" s="9">
        <f t="shared" si="149"/>
        <v>0.20659432430555594</v>
      </c>
      <c r="N504" s="9">
        <f t="shared" si="154"/>
        <v>0.74373956750000136</v>
      </c>
      <c r="O504">
        <f t="shared" si="156"/>
        <v>0</v>
      </c>
      <c r="P504">
        <f t="shared" si="156"/>
        <v>0</v>
      </c>
      <c r="Q504">
        <f t="shared" si="150"/>
        <v>0</v>
      </c>
      <c r="R504" s="9">
        <f t="shared" si="151"/>
        <v>0</v>
      </c>
      <c r="S504" s="9">
        <f t="shared" si="152"/>
        <v>0</v>
      </c>
    </row>
    <row r="505" spans="2:19" ht="20">
      <c r="B505" s="22">
        <v>34</v>
      </c>
      <c r="C505" s="22">
        <v>810</v>
      </c>
      <c r="D505" s="18">
        <f t="shared" si="145"/>
        <v>20.290588</v>
      </c>
      <c r="E505" s="18">
        <f t="shared" si="146"/>
        <v>1213.9480513799999</v>
      </c>
      <c r="F505" s="18">
        <v>1608</v>
      </c>
      <c r="G505" s="18">
        <v>944</v>
      </c>
      <c r="H505" s="13">
        <f t="shared" si="147"/>
        <v>2363.6365056</v>
      </c>
      <c r="I505" s="13">
        <f t="shared" si="148"/>
        <v>1414.774025312</v>
      </c>
      <c r="J505" s="19">
        <f t="shared" si="155"/>
        <v>-1.1935639999999985</v>
      </c>
      <c r="K505">
        <f t="shared" si="155"/>
        <v>0</v>
      </c>
      <c r="L505">
        <f t="shared" si="153"/>
        <v>1.2395659458333319E-2</v>
      </c>
      <c r="M505" s="9">
        <f t="shared" si="149"/>
        <v>0.4131886486111106</v>
      </c>
      <c r="N505" s="9">
        <f t="shared" si="154"/>
        <v>1.4874791349999983</v>
      </c>
      <c r="O505">
        <f t="shared" si="156"/>
        <v>0</v>
      </c>
      <c r="P505">
        <f t="shared" si="156"/>
        <v>0</v>
      </c>
      <c r="Q505">
        <f t="shared" si="150"/>
        <v>0</v>
      </c>
      <c r="R505" s="9">
        <f t="shared" si="151"/>
        <v>0</v>
      </c>
      <c r="S505" s="9">
        <f t="shared" si="152"/>
        <v>0</v>
      </c>
    </row>
    <row r="506" spans="2:19" ht="20">
      <c r="B506" s="22">
        <v>34</v>
      </c>
      <c r="C506" s="22">
        <v>810</v>
      </c>
      <c r="D506" s="18">
        <f t="shared" si="145"/>
        <v>20.290588</v>
      </c>
      <c r="E506" s="18">
        <f t="shared" si="146"/>
        <v>1213.9480513799999</v>
      </c>
      <c r="F506" s="18">
        <v>1608</v>
      </c>
      <c r="G506" s="18">
        <v>944</v>
      </c>
      <c r="H506" s="13">
        <f t="shared" si="147"/>
        <v>2363.6365056</v>
      </c>
      <c r="I506" s="13">
        <f t="shared" si="148"/>
        <v>1414.774025312</v>
      </c>
      <c r="J506" s="19">
        <f t="shared" si="155"/>
        <v>0</v>
      </c>
      <c r="K506">
        <f t="shared" si="155"/>
        <v>0</v>
      </c>
      <c r="L506">
        <f t="shared" si="153"/>
        <v>0</v>
      </c>
      <c r="M506" s="9">
        <f t="shared" si="149"/>
        <v>0</v>
      </c>
      <c r="N506" s="9">
        <f t="shared" si="154"/>
        <v>0</v>
      </c>
      <c r="O506">
        <f t="shared" si="156"/>
        <v>0</v>
      </c>
      <c r="P506">
        <f t="shared" si="156"/>
        <v>0</v>
      </c>
      <c r="Q506">
        <f t="shared" si="150"/>
        <v>0</v>
      </c>
      <c r="R506" s="9">
        <f t="shared" si="151"/>
        <v>0</v>
      </c>
      <c r="S506" s="9">
        <f t="shared" si="152"/>
        <v>0</v>
      </c>
    </row>
    <row r="507" spans="2:19" ht="20">
      <c r="B507" s="22">
        <v>35</v>
      </c>
      <c r="C507" s="22">
        <v>810</v>
      </c>
      <c r="D507" s="18">
        <f t="shared" si="145"/>
        <v>20.887370000000004</v>
      </c>
      <c r="E507" s="18">
        <f t="shared" si="146"/>
        <v>1213.9480513799999</v>
      </c>
      <c r="F507" s="18">
        <v>1608</v>
      </c>
      <c r="G507" s="18">
        <v>944</v>
      </c>
      <c r="H507" s="13">
        <f t="shared" si="147"/>
        <v>2363.6365056</v>
      </c>
      <c r="I507" s="13">
        <f t="shared" si="148"/>
        <v>1414.774025312</v>
      </c>
      <c r="J507" s="19">
        <f t="shared" si="155"/>
        <v>-0.59678200000000459</v>
      </c>
      <c r="K507">
        <f t="shared" si="155"/>
        <v>0</v>
      </c>
      <c r="L507">
        <f t="shared" si="153"/>
        <v>6.197829729166715E-3</v>
      </c>
      <c r="M507" s="9">
        <f t="shared" si="149"/>
        <v>0.20659432430555719</v>
      </c>
      <c r="N507" s="9">
        <f t="shared" si="154"/>
        <v>0.74373956750000592</v>
      </c>
      <c r="O507">
        <f t="shared" si="156"/>
        <v>0</v>
      </c>
      <c r="P507">
        <f t="shared" si="156"/>
        <v>0</v>
      </c>
      <c r="Q507">
        <f t="shared" si="150"/>
        <v>0</v>
      </c>
      <c r="R507" s="9">
        <f t="shared" si="151"/>
        <v>0</v>
      </c>
      <c r="S507" s="9">
        <f t="shared" si="152"/>
        <v>0</v>
      </c>
    </row>
    <row r="508" spans="2:19" ht="20">
      <c r="B508" s="22">
        <v>36</v>
      </c>
      <c r="C508" s="22">
        <v>810</v>
      </c>
      <c r="D508" s="18">
        <f t="shared" si="145"/>
        <v>21.484152000000002</v>
      </c>
      <c r="E508" s="18">
        <f t="shared" si="146"/>
        <v>1213.9480513799999</v>
      </c>
      <c r="F508" s="18">
        <v>1608</v>
      </c>
      <c r="G508" s="18">
        <v>944</v>
      </c>
      <c r="H508" s="13">
        <f t="shared" si="147"/>
        <v>2363.6365056</v>
      </c>
      <c r="I508" s="13">
        <f t="shared" si="148"/>
        <v>1414.774025312</v>
      </c>
      <c r="J508" s="19">
        <f t="shared" si="155"/>
        <v>-0.59678199999999748</v>
      </c>
      <c r="K508">
        <f t="shared" si="155"/>
        <v>0</v>
      </c>
      <c r="L508">
        <f t="shared" si="153"/>
        <v>6.1978297291666413E-3</v>
      </c>
      <c r="M508" s="9">
        <f t="shared" si="149"/>
        <v>0.20659432430555472</v>
      </c>
      <c r="N508" s="9">
        <f t="shared" si="154"/>
        <v>0.74373956749999703</v>
      </c>
      <c r="O508">
        <f t="shared" si="156"/>
        <v>0</v>
      </c>
      <c r="P508">
        <f t="shared" si="156"/>
        <v>0</v>
      </c>
      <c r="Q508">
        <f t="shared" si="150"/>
        <v>0</v>
      </c>
      <c r="R508" s="9">
        <f t="shared" si="151"/>
        <v>0</v>
      </c>
      <c r="S508" s="9">
        <f t="shared" si="152"/>
        <v>0</v>
      </c>
    </row>
    <row r="509" spans="2:19" ht="20">
      <c r="B509" s="22">
        <v>37</v>
      </c>
      <c r="C509" s="22">
        <v>810</v>
      </c>
      <c r="D509" s="18">
        <f t="shared" si="145"/>
        <v>22.080934000000003</v>
      </c>
      <c r="E509" s="18">
        <f t="shared" si="146"/>
        <v>1213.9480513799999</v>
      </c>
      <c r="F509" s="18">
        <v>1608</v>
      </c>
      <c r="G509" s="18">
        <v>944</v>
      </c>
      <c r="H509" s="13">
        <f t="shared" si="147"/>
        <v>2363.6365056</v>
      </c>
      <c r="I509" s="13">
        <f t="shared" si="148"/>
        <v>1414.774025312</v>
      </c>
      <c r="J509" s="19">
        <f t="shared" si="155"/>
        <v>-0.59678200000000103</v>
      </c>
      <c r="K509">
        <f t="shared" si="155"/>
        <v>0</v>
      </c>
      <c r="L509">
        <f t="shared" si="153"/>
        <v>6.1978297291666777E-3</v>
      </c>
      <c r="M509" s="9">
        <f t="shared" si="149"/>
        <v>0.20659432430555594</v>
      </c>
      <c r="N509" s="9">
        <f t="shared" si="154"/>
        <v>0.74373956750000136</v>
      </c>
      <c r="O509">
        <f t="shared" si="156"/>
        <v>0</v>
      </c>
      <c r="P509">
        <f t="shared" si="156"/>
        <v>0</v>
      </c>
      <c r="Q509">
        <f t="shared" si="150"/>
        <v>0</v>
      </c>
      <c r="R509" s="9">
        <f t="shared" si="151"/>
        <v>0</v>
      </c>
      <c r="S509" s="9">
        <f t="shared" si="152"/>
        <v>0</v>
      </c>
    </row>
    <row r="510" spans="2:19" ht="20">
      <c r="B510" s="22">
        <v>38</v>
      </c>
      <c r="C510" s="22">
        <v>810</v>
      </c>
      <c r="D510" s="18">
        <f t="shared" si="145"/>
        <v>22.677716</v>
      </c>
      <c r="E510" s="18">
        <f t="shared" si="146"/>
        <v>1213.9480513799999</v>
      </c>
      <c r="F510" s="18">
        <v>1608</v>
      </c>
      <c r="G510" s="18">
        <v>944</v>
      </c>
      <c r="H510" s="13">
        <f t="shared" si="147"/>
        <v>2363.6365056</v>
      </c>
      <c r="I510" s="13">
        <f t="shared" si="148"/>
        <v>1414.774025312</v>
      </c>
      <c r="J510" s="19">
        <f t="shared" si="155"/>
        <v>-0.59678199999999748</v>
      </c>
      <c r="K510">
        <f t="shared" si="155"/>
        <v>0</v>
      </c>
      <c r="L510">
        <f t="shared" si="153"/>
        <v>6.1978297291666413E-3</v>
      </c>
      <c r="M510" s="9">
        <f t="shared" si="149"/>
        <v>0.20659432430555472</v>
      </c>
      <c r="N510" s="9">
        <f t="shared" si="154"/>
        <v>0.74373956749999703</v>
      </c>
      <c r="O510">
        <f t="shared" si="156"/>
        <v>0</v>
      </c>
      <c r="P510">
        <f t="shared" si="156"/>
        <v>0</v>
      </c>
      <c r="Q510">
        <f t="shared" si="150"/>
        <v>0</v>
      </c>
      <c r="R510" s="9">
        <f t="shared" si="151"/>
        <v>0</v>
      </c>
      <c r="S510" s="9">
        <f t="shared" si="152"/>
        <v>0</v>
      </c>
    </row>
    <row r="511" spans="2:19" ht="20">
      <c r="B511" s="22">
        <v>38</v>
      </c>
      <c r="C511" s="22">
        <v>810</v>
      </c>
      <c r="D511" s="18">
        <f t="shared" si="145"/>
        <v>22.677716</v>
      </c>
      <c r="E511" s="18">
        <f t="shared" si="146"/>
        <v>1213.9480513799999</v>
      </c>
      <c r="F511" s="18">
        <v>1608</v>
      </c>
      <c r="G511" s="18">
        <v>944</v>
      </c>
      <c r="H511" s="13">
        <f t="shared" si="147"/>
        <v>2363.6365056</v>
      </c>
      <c r="I511" s="13">
        <f t="shared" si="148"/>
        <v>1414.774025312</v>
      </c>
      <c r="J511" s="19">
        <f t="shared" si="155"/>
        <v>0</v>
      </c>
      <c r="K511">
        <f t="shared" si="155"/>
        <v>0</v>
      </c>
      <c r="L511">
        <f t="shared" si="153"/>
        <v>0</v>
      </c>
      <c r="M511" s="9">
        <f t="shared" si="149"/>
        <v>0</v>
      </c>
      <c r="N511" s="9">
        <f t="shared" si="154"/>
        <v>0</v>
      </c>
      <c r="O511">
        <f t="shared" si="156"/>
        <v>0</v>
      </c>
      <c r="P511">
        <f t="shared" si="156"/>
        <v>0</v>
      </c>
      <c r="Q511">
        <f t="shared" si="150"/>
        <v>0</v>
      </c>
      <c r="R511" s="9">
        <f t="shared" si="151"/>
        <v>0</v>
      </c>
      <c r="S511" s="9">
        <f t="shared" si="152"/>
        <v>0</v>
      </c>
    </row>
    <row r="512" spans="2:19" ht="20">
      <c r="B512" s="22">
        <v>40</v>
      </c>
      <c r="C512" s="22">
        <v>810</v>
      </c>
      <c r="D512" s="18">
        <f t="shared" si="145"/>
        <v>23.871280000000002</v>
      </c>
      <c r="E512" s="18">
        <f t="shared" si="146"/>
        <v>1213.9480513799999</v>
      </c>
      <c r="F512" s="18">
        <v>1608</v>
      </c>
      <c r="G512" s="18">
        <v>944</v>
      </c>
      <c r="H512" s="13">
        <f t="shared" si="147"/>
        <v>2363.6365056</v>
      </c>
      <c r="I512" s="13">
        <f t="shared" si="148"/>
        <v>1414.774025312</v>
      </c>
      <c r="J512" s="19">
        <f t="shared" si="155"/>
        <v>-1.1935640000000021</v>
      </c>
      <c r="K512">
        <f t="shared" si="155"/>
        <v>0</v>
      </c>
      <c r="L512">
        <f t="shared" si="153"/>
        <v>1.2395659458333355E-2</v>
      </c>
      <c r="M512" s="9">
        <f t="shared" si="149"/>
        <v>0.41318864861111188</v>
      </c>
      <c r="N512" s="9">
        <f t="shared" si="154"/>
        <v>1.4874791350000027</v>
      </c>
      <c r="O512">
        <f t="shared" si="156"/>
        <v>0</v>
      </c>
      <c r="P512">
        <f t="shared" si="156"/>
        <v>0</v>
      </c>
      <c r="Q512">
        <f t="shared" si="150"/>
        <v>0</v>
      </c>
      <c r="R512" s="9">
        <f t="shared" si="151"/>
        <v>0</v>
      </c>
      <c r="S512" s="9">
        <f t="shared" si="152"/>
        <v>0</v>
      </c>
    </row>
    <row r="513" spans="2:19" ht="20">
      <c r="B513" s="22">
        <v>40</v>
      </c>
      <c r="C513" s="22">
        <v>810</v>
      </c>
      <c r="D513" s="18">
        <f t="shared" si="145"/>
        <v>23.871280000000002</v>
      </c>
      <c r="E513" s="18">
        <f t="shared" si="146"/>
        <v>1213.9480513799999</v>
      </c>
      <c r="F513" s="18">
        <v>1608</v>
      </c>
      <c r="G513" s="18">
        <v>944</v>
      </c>
      <c r="H513" s="13">
        <f t="shared" si="147"/>
        <v>2363.6365056</v>
      </c>
      <c r="I513" s="13">
        <f t="shared" si="148"/>
        <v>1414.774025312</v>
      </c>
      <c r="J513" s="19">
        <f t="shared" si="155"/>
        <v>0</v>
      </c>
      <c r="K513">
        <f t="shared" si="155"/>
        <v>0</v>
      </c>
      <c r="L513">
        <f t="shared" si="153"/>
        <v>0</v>
      </c>
      <c r="M513" s="9">
        <f t="shared" si="149"/>
        <v>0</v>
      </c>
      <c r="N513" s="9">
        <f t="shared" si="154"/>
        <v>0</v>
      </c>
      <c r="O513">
        <f t="shared" si="156"/>
        <v>0</v>
      </c>
      <c r="P513">
        <f t="shared" si="156"/>
        <v>0</v>
      </c>
      <c r="Q513">
        <f t="shared" si="150"/>
        <v>0</v>
      </c>
      <c r="R513" s="9">
        <f t="shared" si="151"/>
        <v>0</v>
      </c>
      <c r="S513" s="9">
        <f t="shared" si="152"/>
        <v>0</v>
      </c>
    </row>
    <row r="514" spans="2:19" ht="20">
      <c r="B514" s="22">
        <v>40</v>
      </c>
      <c r="C514" s="22">
        <v>810</v>
      </c>
      <c r="D514" s="18">
        <f t="shared" si="145"/>
        <v>23.871280000000002</v>
      </c>
      <c r="E514" s="18">
        <f t="shared" si="146"/>
        <v>1213.9480513799999</v>
      </c>
      <c r="F514" s="18">
        <v>1608</v>
      </c>
      <c r="G514" s="18">
        <v>944</v>
      </c>
      <c r="H514" s="13">
        <f t="shared" si="147"/>
        <v>2363.6365056</v>
      </c>
      <c r="I514" s="13">
        <f t="shared" si="148"/>
        <v>1414.774025312</v>
      </c>
      <c r="J514" s="19">
        <f t="shared" si="155"/>
        <v>0</v>
      </c>
      <c r="K514">
        <f t="shared" si="155"/>
        <v>0</v>
      </c>
      <c r="L514">
        <f t="shared" si="153"/>
        <v>0</v>
      </c>
      <c r="M514" s="9">
        <f t="shared" si="149"/>
        <v>0</v>
      </c>
      <c r="N514" s="9">
        <f t="shared" si="154"/>
        <v>0</v>
      </c>
      <c r="O514">
        <f t="shared" si="156"/>
        <v>0</v>
      </c>
      <c r="P514">
        <f t="shared" si="156"/>
        <v>0</v>
      </c>
      <c r="Q514">
        <f t="shared" si="150"/>
        <v>0</v>
      </c>
      <c r="R514" s="9">
        <f t="shared" si="151"/>
        <v>0</v>
      </c>
      <c r="S514" s="9">
        <f t="shared" si="152"/>
        <v>0</v>
      </c>
    </row>
    <row r="515" spans="2:19" ht="20">
      <c r="B515" s="22">
        <v>41</v>
      </c>
      <c r="C515" s="22">
        <v>810</v>
      </c>
      <c r="D515" s="18">
        <f t="shared" si="145"/>
        <v>24.468062</v>
      </c>
      <c r="E515" s="18">
        <f t="shared" si="146"/>
        <v>1213.9480513799999</v>
      </c>
      <c r="F515" s="18">
        <v>1608</v>
      </c>
      <c r="G515" s="18">
        <v>944</v>
      </c>
      <c r="H515" s="13">
        <f t="shared" si="147"/>
        <v>2363.6365056</v>
      </c>
      <c r="I515" s="13">
        <f t="shared" si="148"/>
        <v>1414.774025312</v>
      </c>
      <c r="J515" s="19">
        <f t="shared" si="155"/>
        <v>-0.59678199999999748</v>
      </c>
      <c r="K515">
        <f t="shared" si="155"/>
        <v>0</v>
      </c>
      <c r="L515">
        <f t="shared" si="153"/>
        <v>6.1978297291666413E-3</v>
      </c>
      <c r="M515" s="9">
        <f t="shared" si="149"/>
        <v>0.20659432430555472</v>
      </c>
      <c r="N515" s="9">
        <f t="shared" si="154"/>
        <v>0.74373956749999703</v>
      </c>
      <c r="O515">
        <f t="shared" si="156"/>
        <v>0</v>
      </c>
      <c r="P515">
        <f t="shared" si="156"/>
        <v>0</v>
      </c>
      <c r="Q515">
        <f t="shared" si="150"/>
        <v>0</v>
      </c>
      <c r="R515" s="9">
        <f t="shared" si="151"/>
        <v>0</v>
      </c>
      <c r="S515" s="9">
        <f t="shared" si="152"/>
        <v>0</v>
      </c>
    </row>
    <row r="516" spans="2:19" ht="20">
      <c r="B516" s="22">
        <v>42</v>
      </c>
      <c r="C516" s="22">
        <v>810</v>
      </c>
      <c r="D516" s="18">
        <f t="shared" ref="D516:D579" si="157">IF(B516&gt;=$A$24,B516+($A$14*B516*C516),B516-($A$14*B516*C516))</f>
        <v>25.064844000000001</v>
      </c>
      <c r="E516" s="18">
        <f t="shared" ref="E516:E579" si="158">C516+($A$16*C516)</f>
        <v>1213.9480513799999</v>
      </c>
      <c r="F516" s="18">
        <v>1608</v>
      </c>
      <c r="G516" s="18">
        <v>944</v>
      </c>
      <c r="H516" s="13">
        <f t="shared" ref="H516:H579" si="159">IF(F516&gt;=$A$24,F516+($A$14*F516*G516),F516-($A$14*F516*G516))</f>
        <v>2363.6365056</v>
      </c>
      <c r="I516" s="13">
        <f t="shared" ref="I516:I579" si="160">G516+($A$16*G516)</f>
        <v>1414.774025312</v>
      </c>
      <c r="J516" s="19">
        <f t="shared" si="155"/>
        <v>-0.59678200000000103</v>
      </c>
      <c r="K516">
        <f t="shared" si="155"/>
        <v>0</v>
      </c>
      <c r="L516">
        <f t="shared" si="153"/>
        <v>6.1978297291666777E-3</v>
      </c>
      <c r="M516" s="9">
        <f t="shared" si="149"/>
        <v>0.20659432430555594</v>
      </c>
      <c r="N516" s="9">
        <f t="shared" si="154"/>
        <v>0.74373956750000136</v>
      </c>
      <c r="O516">
        <f t="shared" si="156"/>
        <v>0</v>
      </c>
      <c r="P516">
        <f t="shared" si="156"/>
        <v>0</v>
      </c>
      <c r="Q516">
        <f t="shared" si="150"/>
        <v>0</v>
      </c>
      <c r="R516" s="9">
        <f t="shared" si="151"/>
        <v>0</v>
      </c>
      <c r="S516" s="9">
        <f t="shared" si="152"/>
        <v>0</v>
      </c>
    </row>
    <row r="517" spans="2:19" ht="20">
      <c r="B517" s="22">
        <v>42</v>
      </c>
      <c r="C517" s="22">
        <v>808</v>
      </c>
      <c r="D517" s="18">
        <f t="shared" si="157"/>
        <v>25.106659200000003</v>
      </c>
      <c r="E517" s="18">
        <f t="shared" si="158"/>
        <v>1210.9506487839999</v>
      </c>
      <c r="F517" s="18">
        <v>1608</v>
      </c>
      <c r="G517" s="18">
        <v>944</v>
      </c>
      <c r="H517" s="13">
        <f t="shared" si="159"/>
        <v>2363.6365056</v>
      </c>
      <c r="I517" s="13">
        <f t="shared" si="160"/>
        <v>1414.774025312</v>
      </c>
      <c r="J517" s="19">
        <f t="shared" si="155"/>
        <v>-4.1815200000002051E-2</v>
      </c>
      <c r="K517">
        <f t="shared" si="155"/>
        <v>2.997402596000029</v>
      </c>
      <c r="L517">
        <f t="shared" si="153"/>
        <v>7.9127069481885345E-2</v>
      </c>
      <c r="M517" s="9">
        <f t="shared" si="149"/>
        <v>2.6375689827295115</v>
      </c>
      <c r="N517" s="9">
        <f t="shared" si="154"/>
        <v>9.4952483378262418</v>
      </c>
      <c r="O517">
        <f t="shared" si="156"/>
        <v>0</v>
      </c>
      <c r="P517">
        <f t="shared" si="156"/>
        <v>0</v>
      </c>
      <c r="Q517">
        <f t="shared" si="150"/>
        <v>0</v>
      </c>
      <c r="R517" s="9">
        <f t="shared" si="151"/>
        <v>0</v>
      </c>
      <c r="S517" s="9">
        <f t="shared" si="152"/>
        <v>0</v>
      </c>
    </row>
    <row r="518" spans="2:19" ht="20">
      <c r="B518" s="22">
        <v>42</v>
      </c>
      <c r="C518" s="22">
        <v>808</v>
      </c>
      <c r="D518" s="18">
        <f t="shared" si="157"/>
        <v>25.106659200000003</v>
      </c>
      <c r="E518" s="18">
        <f t="shared" si="158"/>
        <v>1210.9506487839999</v>
      </c>
      <c r="F518" s="18">
        <v>1608</v>
      </c>
      <c r="G518" s="18">
        <v>944</v>
      </c>
      <c r="H518" s="13">
        <f t="shared" si="159"/>
        <v>2363.6365056</v>
      </c>
      <c r="I518" s="13">
        <f t="shared" si="160"/>
        <v>1414.774025312</v>
      </c>
      <c r="J518" s="19">
        <f t="shared" si="155"/>
        <v>0</v>
      </c>
      <c r="K518">
        <f t="shared" si="155"/>
        <v>0</v>
      </c>
      <c r="L518">
        <f t="shared" si="153"/>
        <v>0</v>
      </c>
      <c r="M518" s="9">
        <f t="shared" ref="M518:M581" si="161">L518*$A$20*1000</f>
        <v>0</v>
      </c>
      <c r="N518" s="9">
        <f t="shared" si="154"/>
        <v>0</v>
      </c>
      <c r="O518">
        <f t="shared" si="156"/>
        <v>0</v>
      </c>
      <c r="P518">
        <f t="shared" si="156"/>
        <v>0</v>
      </c>
      <c r="Q518">
        <f t="shared" ref="Q518:Q581" si="162">SQRT((O518*$A$6)^2+(P518*$A$12)^2)</f>
        <v>0</v>
      </c>
      <c r="R518" s="9">
        <f t="shared" ref="R518:R581" si="163">Q518*$A$20*1000</f>
        <v>0</v>
      </c>
      <c r="S518" s="9">
        <f t="shared" ref="S518:S581" si="164">R518*$A$22</f>
        <v>0</v>
      </c>
    </row>
    <row r="519" spans="2:19" ht="20">
      <c r="B519" s="22">
        <v>42</v>
      </c>
      <c r="C519" s="22">
        <v>808</v>
      </c>
      <c r="D519" s="18">
        <f t="shared" si="157"/>
        <v>25.106659200000003</v>
      </c>
      <c r="E519" s="18">
        <f t="shared" si="158"/>
        <v>1210.9506487839999</v>
      </c>
      <c r="F519" s="18">
        <v>1608</v>
      </c>
      <c r="G519" s="18">
        <v>944</v>
      </c>
      <c r="H519" s="13">
        <f t="shared" si="159"/>
        <v>2363.6365056</v>
      </c>
      <c r="I519" s="13">
        <f t="shared" si="160"/>
        <v>1414.774025312</v>
      </c>
      <c r="J519" s="19">
        <f t="shared" si="155"/>
        <v>0</v>
      </c>
      <c r="K519">
        <f t="shared" si="155"/>
        <v>0</v>
      </c>
      <c r="L519">
        <f t="shared" ref="L519:L582" si="165">SQRT((J519*$A$6)^2+(K519*$A$12)^2)</f>
        <v>0</v>
      </c>
      <c r="M519" s="9">
        <f t="shared" si="161"/>
        <v>0</v>
      </c>
      <c r="N519" s="9">
        <f t="shared" ref="N519:N582" si="166">M519*$A$22</f>
        <v>0</v>
      </c>
      <c r="O519">
        <f t="shared" si="156"/>
        <v>0</v>
      </c>
      <c r="P519">
        <f t="shared" si="156"/>
        <v>0</v>
      </c>
      <c r="Q519">
        <f t="shared" si="162"/>
        <v>0</v>
      </c>
      <c r="R519" s="9">
        <f t="shared" si="163"/>
        <v>0</v>
      </c>
      <c r="S519" s="9">
        <f t="shared" si="164"/>
        <v>0</v>
      </c>
    </row>
    <row r="520" spans="2:19" ht="20">
      <c r="B520" s="22">
        <v>42</v>
      </c>
      <c r="C520" s="22">
        <v>808</v>
      </c>
      <c r="D520" s="18">
        <f t="shared" si="157"/>
        <v>25.106659200000003</v>
      </c>
      <c r="E520" s="18">
        <f t="shared" si="158"/>
        <v>1210.9506487839999</v>
      </c>
      <c r="F520" s="18">
        <v>1608</v>
      </c>
      <c r="G520" s="18">
        <v>944</v>
      </c>
      <c r="H520" s="13">
        <f t="shared" si="159"/>
        <v>2363.6365056</v>
      </c>
      <c r="I520" s="13">
        <f t="shared" si="160"/>
        <v>1414.774025312</v>
      </c>
      <c r="J520" s="19">
        <f t="shared" si="155"/>
        <v>0</v>
      </c>
      <c r="K520">
        <f t="shared" si="155"/>
        <v>0</v>
      </c>
      <c r="L520">
        <f t="shared" si="165"/>
        <v>0</v>
      </c>
      <c r="M520" s="9">
        <f t="shared" si="161"/>
        <v>0</v>
      </c>
      <c r="N520" s="9">
        <f t="shared" si="166"/>
        <v>0</v>
      </c>
      <c r="O520">
        <f t="shared" si="156"/>
        <v>0</v>
      </c>
      <c r="P520">
        <f t="shared" si="156"/>
        <v>0</v>
      </c>
      <c r="Q520">
        <f t="shared" si="162"/>
        <v>0</v>
      </c>
      <c r="R520" s="9">
        <f t="shared" si="163"/>
        <v>0</v>
      </c>
      <c r="S520" s="9">
        <f t="shared" si="164"/>
        <v>0</v>
      </c>
    </row>
    <row r="521" spans="2:19" ht="20">
      <c r="B521" s="22">
        <v>42</v>
      </c>
      <c r="C521" s="22">
        <v>808</v>
      </c>
      <c r="D521" s="18">
        <f t="shared" si="157"/>
        <v>25.106659200000003</v>
      </c>
      <c r="E521" s="18">
        <f t="shared" si="158"/>
        <v>1210.9506487839999</v>
      </c>
      <c r="F521" s="18">
        <v>1608</v>
      </c>
      <c r="G521" s="18">
        <v>944</v>
      </c>
      <c r="H521" s="13">
        <f t="shared" si="159"/>
        <v>2363.6365056</v>
      </c>
      <c r="I521" s="13">
        <f t="shared" si="160"/>
        <v>1414.774025312</v>
      </c>
      <c r="J521" s="19">
        <f t="shared" si="155"/>
        <v>0</v>
      </c>
      <c r="K521">
        <f t="shared" si="155"/>
        <v>0</v>
      </c>
      <c r="L521">
        <f t="shared" si="165"/>
        <v>0</v>
      </c>
      <c r="M521" s="9">
        <f t="shared" si="161"/>
        <v>0</v>
      </c>
      <c r="N521" s="9">
        <f t="shared" si="166"/>
        <v>0</v>
      </c>
      <c r="O521">
        <f t="shared" si="156"/>
        <v>0</v>
      </c>
      <c r="P521">
        <f t="shared" si="156"/>
        <v>0</v>
      </c>
      <c r="Q521">
        <f t="shared" si="162"/>
        <v>0</v>
      </c>
      <c r="R521" s="9">
        <f t="shared" si="163"/>
        <v>0</v>
      </c>
      <c r="S521" s="9">
        <f t="shared" si="164"/>
        <v>0</v>
      </c>
    </row>
    <row r="522" spans="2:19" ht="20">
      <c r="B522" s="22">
        <v>42</v>
      </c>
      <c r="C522" s="22">
        <v>808</v>
      </c>
      <c r="D522" s="18">
        <f t="shared" si="157"/>
        <v>25.106659200000003</v>
      </c>
      <c r="E522" s="18">
        <f t="shared" si="158"/>
        <v>1210.9506487839999</v>
      </c>
      <c r="F522" s="18">
        <v>1608</v>
      </c>
      <c r="G522" s="18">
        <v>944</v>
      </c>
      <c r="H522" s="13">
        <f t="shared" si="159"/>
        <v>2363.6365056</v>
      </c>
      <c r="I522" s="13">
        <f t="shared" si="160"/>
        <v>1414.774025312</v>
      </c>
      <c r="J522" s="19">
        <f t="shared" ref="J522:K585" si="167">D521-D522</f>
        <v>0</v>
      </c>
      <c r="K522">
        <f t="shared" si="167"/>
        <v>0</v>
      </c>
      <c r="L522">
        <f t="shared" si="165"/>
        <v>0</v>
      </c>
      <c r="M522" s="9">
        <f t="shared" si="161"/>
        <v>0</v>
      </c>
      <c r="N522" s="9">
        <f t="shared" si="166"/>
        <v>0</v>
      </c>
      <c r="O522">
        <f t="shared" ref="O522:P585" si="168">H522-H521</f>
        <v>0</v>
      </c>
      <c r="P522">
        <f t="shared" si="168"/>
        <v>0</v>
      </c>
      <c r="Q522">
        <f t="shared" si="162"/>
        <v>0</v>
      </c>
      <c r="R522" s="9">
        <f t="shared" si="163"/>
        <v>0</v>
      </c>
      <c r="S522" s="9">
        <f t="shared" si="164"/>
        <v>0</v>
      </c>
    </row>
    <row r="523" spans="2:19" ht="20">
      <c r="B523" s="22">
        <v>42</v>
      </c>
      <c r="C523" s="22">
        <v>808</v>
      </c>
      <c r="D523" s="18">
        <f t="shared" si="157"/>
        <v>25.106659200000003</v>
      </c>
      <c r="E523" s="18">
        <f t="shared" si="158"/>
        <v>1210.9506487839999</v>
      </c>
      <c r="F523" s="18">
        <v>1608</v>
      </c>
      <c r="G523" s="18">
        <v>944</v>
      </c>
      <c r="H523" s="13">
        <f t="shared" si="159"/>
        <v>2363.6365056</v>
      </c>
      <c r="I523" s="13">
        <f t="shared" si="160"/>
        <v>1414.774025312</v>
      </c>
      <c r="J523" s="19">
        <f t="shared" si="167"/>
        <v>0</v>
      </c>
      <c r="K523">
        <f t="shared" si="167"/>
        <v>0</v>
      </c>
      <c r="L523">
        <f t="shared" si="165"/>
        <v>0</v>
      </c>
      <c r="M523" s="9">
        <f t="shared" si="161"/>
        <v>0</v>
      </c>
      <c r="N523" s="9">
        <f t="shared" si="166"/>
        <v>0</v>
      </c>
      <c r="O523">
        <f t="shared" si="168"/>
        <v>0</v>
      </c>
      <c r="P523">
        <f t="shared" si="168"/>
        <v>0</v>
      </c>
      <c r="Q523">
        <f t="shared" si="162"/>
        <v>0</v>
      </c>
      <c r="R523" s="9">
        <f t="shared" si="163"/>
        <v>0</v>
      </c>
      <c r="S523" s="9">
        <f t="shared" si="164"/>
        <v>0</v>
      </c>
    </row>
    <row r="524" spans="2:19" ht="20">
      <c r="B524" s="22">
        <v>42</v>
      </c>
      <c r="C524" s="22">
        <v>809</v>
      </c>
      <c r="D524" s="18">
        <f t="shared" si="157"/>
        <v>25.085751600000002</v>
      </c>
      <c r="E524" s="18">
        <f t="shared" si="158"/>
        <v>1212.4493500819999</v>
      </c>
      <c r="F524" s="18">
        <v>1608</v>
      </c>
      <c r="G524" s="18">
        <v>944</v>
      </c>
      <c r="H524" s="13">
        <f t="shared" si="159"/>
        <v>2363.6365056</v>
      </c>
      <c r="I524" s="13">
        <f t="shared" si="160"/>
        <v>1414.774025312</v>
      </c>
      <c r="J524" s="19">
        <f t="shared" si="167"/>
        <v>2.0907600000001025E-2</v>
      </c>
      <c r="K524">
        <f t="shared" si="167"/>
        <v>-1.4987012980000145</v>
      </c>
      <c r="L524">
        <f t="shared" si="165"/>
        <v>3.9563534740942673E-2</v>
      </c>
      <c r="M524" s="9">
        <f t="shared" si="161"/>
        <v>1.3187844913647557</v>
      </c>
      <c r="N524" s="9">
        <f t="shared" si="166"/>
        <v>4.7476241689131209</v>
      </c>
      <c r="O524">
        <f t="shared" si="168"/>
        <v>0</v>
      </c>
      <c r="P524">
        <f t="shared" si="168"/>
        <v>0</v>
      </c>
      <c r="Q524">
        <f t="shared" si="162"/>
        <v>0</v>
      </c>
      <c r="R524" s="9">
        <f t="shared" si="163"/>
        <v>0</v>
      </c>
      <c r="S524" s="9">
        <f t="shared" si="164"/>
        <v>0</v>
      </c>
    </row>
    <row r="525" spans="2:19" ht="20">
      <c r="B525" s="22">
        <v>40</v>
      </c>
      <c r="C525" s="22">
        <v>808</v>
      </c>
      <c r="D525" s="18">
        <f t="shared" si="157"/>
        <v>23.911104000000002</v>
      </c>
      <c r="E525" s="18">
        <f t="shared" si="158"/>
        <v>1210.9506487839999</v>
      </c>
      <c r="F525" s="18">
        <v>1608</v>
      </c>
      <c r="G525" s="18">
        <v>944</v>
      </c>
      <c r="H525" s="13">
        <f t="shared" si="159"/>
        <v>2363.6365056</v>
      </c>
      <c r="I525" s="13">
        <f t="shared" si="160"/>
        <v>1414.774025312</v>
      </c>
      <c r="J525" s="19">
        <f t="shared" si="167"/>
        <v>1.1746476000000001</v>
      </c>
      <c r="K525">
        <f t="shared" si="167"/>
        <v>1.4987012980000145</v>
      </c>
      <c r="L525">
        <f t="shared" si="165"/>
        <v>4.1401047460197342E-2</v>
      </c>
      <c r="M525" s="9">
        <f t="shared" si="161"/>
        <v>1.3800349153399114</v>
      </c>
      <c r="N525" s="9">
        <f t="shared" si="166"/>
        <v>4.968125695223681</v>
      </c>
      <c r="O525">
        <f t="shared" si="168"/>
        <v>0</v>
      </c>
      <c r="P525">
        <f t="shared" si="168"/>
        <v>0</v>
      </c>
      <c r="Q525">
        <f t="shared" si="162"/>
        <v>0</v>
      </c>
      <c r="R525" s="9">
        <f t="shared" si="163"/>
        <v>0</v>
      </c>
      <c r="S525" s="9">
        <f t="shared" si="164"/>
        <v>0</v>
      </c>
    </row>
    <row r="526" spans="2:19" ht="20">
      <c r="B526" s="22">
        <v>40</v>
      </c>
      <c r="C526" s="22">
        <v>809</v>
      </c>
      <c r="D526" s="18">
        <f t="shared" si="157"/>
        <v>23.891192</v>
      </c>
      <c r="E526" s="18">
        <f t="shared" si="158"/>
        <v>1212.4493500819999</v>
      </c>
      <c r="F526" s="18">
        <v>1608</v>
      </c>
      <c r="G526" s="18">
        <v>944</v>
      </c>
      <c r="H526" s="13">
        <f t="shared" si="159"/>
        <v>2363.6365056</v>
      </c>
      <c r="I526" s="13">
        <f t="shared" si="160"/>
        <v>1414.774025312</v>
      </c>
      <c r="J526" s="19">
        <f t="shared" si="167"/>
        <v>1.9912000000001484E-2</v>
      </c>
      <c r="K526">
        <f t="shared" si="167"/>
        <v>-1.4987012980000145</v>
      </c>
      <c r="L526">
        <f t="shared" si="165"/>
        <v>3.9563479345159656E-2</v>
      </c>
      <c r="M526" s="9">
        <f t="shared" si="161"/>
        <v>1.3187826448386553</v>
      </c>
      <c r="N526" s="9">
        <f t="shared" si="166"/>
        <v>4.7476175214191594</v>
      </c>
      <c r="O526">
        <f t="shared" si="168"/>
        <v>0</v>
      </c>
      <c r="P526">
        <f t="shared" si="168"/>
        <v>0</v>
      </c>
      <c r="Q526">
        <f t="shared" si="162"/>
        <v>0</v>
      </c>
      <c r="R526" s="9">
        <f t="shared" si="163"/>
        <v>0</v>
      </c>
      <c r="S526" s="9">
        <f t="shared" si="164"/>
        <v>0</v>
      </c>
    </row>
    <row r="527" spans="2:19" ht="20">
      <c r="B527" s="22">
        <v>40</v>
      </c>
      <c r="C527" s="22">
        <v>810</v>
      </c>
      <c r="D527" s="18">
        <f t="shared" si="157"/>
        <v>23.871280000000002</v>
      </c>
      <c r="E527" s="18">
        <f t="shared" si="158"/>
        <v>1213.9480513799999</v>
      </c>
      <c r="F527" s="18">
        <v>1608</v>
      </c>
      <c r="G527" s="18">
        <v>944</v>
      </c>
      <c r="H527" s="13">
        <f t="shared" si="159"/>
        <v>2363.6365056</v>
      </c>
      <c r="I527" s="13">
        <f t="shared" si="160"/>
        <v>1414.774025312</v>
      </c>
      <c r="J527" s="19">
        <f t="shared" si="167"/>
        <v>1.9911999999997931E-2</v>
      </c>
      <c r="K527">
        <f t="shared" si="167"/>
        <v>-1.4987012980000145</v>
      </c>
      <c r="L527">
        <f t="shared" si="165"/>
        <v>3.9563479345159656E-2</v>
      </c>
      <c r="M527" s="9">
        <f t="shared" si="161"/>
        <v>1.3187826448386553</v>
      </c>
      <c r="N527" s="9">
        <f t="shared" si="166"/>
        <v>4.7476175214191594</v>
      </c>
      <c r="O527">
        <f t="shared" si="168"/>
        <v>0</v>
      </c>
      <c r="P527">
        <f t="shared" si="168"/>
        <v>0</v>
      </c>
      <c r="Q527">
        <f t="shared" si="162"/>
        <v>0</v>
      </c>
      <c r="R527" s="9">
        <f t="shared" si="163"/>
        <v>0</v>
      </c>
      <c r="S527" s="9">
        <f t="shared" si="164"/>
        <v>0</v>
      </c>
    </row>
    <row r="528" spans="2:19" ht="20">
      <c r="B528" s="22">
        <v>40</v>
      </c>
      <c r="C528" s="22">
        <v>809</v>
      </c>
      <c r="D528" s="18">
        <f t="shared" si="157"/>
        <v>23.891192</v>
      </c>
      <c r="E528" s="18">
        <f t="shared" si="158"/>
        <v>1212.4493500819999</v>
      </c>
      <c r="F528" s="18">
        <v>1608</v>
      </c>
      <c r="G528" s="18">
        <v>944</v>
      </c>
      <c r="H528" s="13">
        <f t="shared" si="159"/>
        <v>2363.6365056</v>
      </c>
      <c r="I528" s="13">
        <f t="shared" si="160"/>
        <v>1414.774025312</v>
      </c>
      <c r="J528" s="19">
        <f t="shared" si="167"/>
        <v>-1.9911999999997931E-2</v>
      </c>
      <c r="K528">
        <f t="shared" si="167"/>
        <v>1.4987012980000145</v>
      </c>
      <c r="L528">
        <f t="shared" si="165"/>
        <v>3.9563479345159656E-2</v>
      </c>
      <c r="M528" s="9">
        <f t="shared" si="161"/>
        <v>1.3187826448386553</v>
      </c>
      <c r="N528" s="9">
        <f t="shared" si="166"/>
        <v>4.7476175214191594</v>
      </c>
      <c r="O528">
        <f t="shared" si="168"/>
        <v>0</v>
      </c>
      <c r="P528">
        <f t="shared" si="168"/>
        <v>0</v>
      </c>
      <c r="Q528">
        <f t="shared" si="162"/>
        <v>0</v>
      </c>
      <c r="R528" s="9">
        <f t="shared" si="163"/>
        <v>0</v>
      </c>
      <c r="S528" s="9">
        <f t="shared" si="164"/>
        <v>0</v>
      </c>
    </row>
    <row r="529" spans="2:19" ht="20">
      <c r="B529" s="22">
        <v>40</v>
      </c>
      <c r="C529" s="22">
        <v>810</v>
      </c>
      <c r="D529" s="18">
        <f t="shared" si="157"/>
        <v>23.871280000000002</v>
      </c>
      <c r="E529" s="18">
        <f t="shared" si="158"/>
        <v>1213.9480513799999</v>
      </c>
      <c r="F529" s="18">
        <v>1608</v>
      </c>
      <c r="G529" s="18">
        <v>944</v>
      </c>
      <c r="H529" s="13">
        <f t="shared" si="159"/>
        <v>2363.6365056</v>
      </c>
      <c r="I529" s="13">
        <f t="shared" si="160"/>
        <v>1414.774025312</v>
      </c>
      <c r="J529" s="19">
        <f t="shared" si="167"/>
        <v>1.9911999999997931E-2</v>
      </c>
      <c r="K529">
        <f t="shared" si="167"/>
        <v>-1.4987012980000145</v>
      </c>
      <c r="L529">
        <f t="shared" si="165"/>
        <v>3.9563479345159656E-2</v>
      </c>
      <c r="M529" s="9">
        <f t="shared" si="161"/>
        <v>1.3187826448386553</v>
      </c>
      <c r="N529" s="9">
        <f t="shared" si="166"/>
        <v>4.7476175214191594</v>
      </c>
      <c r="O529">
        <f t="shared" si="168"/>
        <v>0</v>
      </c>
      <c r="P529">
        <f t="shared" si="168"/>
        <v>0</v>
      </c>
      <c r="Q529">
        <f t="shared" si="162"/>
        <v>0</v>
      </c>
      <c r="R529" s="9">
        <f t="shared" si="163"/>
        <v>0</v>
      </c>
      <c r="S529" s="9">
        <f t="shared" si="164"/>
        <v>0</v>
      </c>
    </row>
    <row r="530" spans="2:19" ht="20">
      <c r="B530" s="22">
        <v>40</v>
      </c>
      <c r="C530" s="22">
        <v>810</v>
      </c>
      <c r="D530" s="18">
        <f t="shared" si="157"/>
        <v>23.871280000000002</v>
      </c>
      <c r="E530" s="18">
        <f t="shared" si="158"/>
        <v>1213.9480513799999</v>
      </c>
      <c r="F530" s="18">
        <v>1606</v>
      </c>
      <c r="G530" s="18">
        <v>808</v>
      </c>
      <c r="H530" s="13">
        <f t="shared" si="159"/>
        <v>2251.9691744000002</v>
      </c>
      <c r="I530" s="13">
        <f t="shared" si="160"/>
        <v>1210.9506487839999</v>
      </c>
      <c r="J530" s="19">
        <f t="shared" si="167"/>
        <v>0</v>
      </c>
      <c r="K530">
        <f t="shared" si="167"/>
        <v>0</v>
      </c>
      <c r="L530">
        <f t="shared" si="165"/>
        <v>0</v>
      </c>
      <c r="M530" s="9">
        <f t="shared" si="161"/>
        <v>0</v>
      </c>
      <c r="N530" s="9">
        <f t="shared" si="166"/>
        <v>0</v>
      </c>
      <c r="O530">
        <f t="shared" si="168"/>
        <v>-111.66733119999981</v>
      </c>
      <c r="P530">
        <f t="shared" si="168"/>
        <v>-203.82337652800015</v>
      </c>
      <c r="Q530">
        <f t="shared" si="162"/>
        <v>5.5041215417208171</v>
      </c>
      <c r="R530" s="9">
        <f t="shared" si="163"/>
        <v>183.47071805736056</v>
      </c>
      <c r="S530" s="9">
        <f t="shared" si="164"/>
        <v>660.49458500649803</v>
      </c>
    </row>
    <row r="531" spans="2:19" ht="20">
      <c r="B531" s="22">
        <v>40</v>
      </c>
      <c r="C531" s="22">
        <v>810</v>
      </c>
      <c r="D531" s="18">
        <f t="shared" si="157"/>
        <v>23.871280000000002</v>
      </c>
      <c r="E531" s="18">
        <f t="shared" si="158"/>
        <v>1213.9480513799999</v>
      </c>
      <c r="F531" s="18">
        <v>1602</v>
      </c>
      <c r="G531" s="18">
        <v>806</v>
      </c>
      <c r="H531" s="13">
        <f t="shared" si="159"/>
        <v>2244.7653335999998</v>
      </c>
      <c r="I531" s="13">
        <f t="shared" si="160"/>
        <v>1207.9532461880001</v>
      </c>
      <c r="J531" s="19">
        <f t="shared" si="167"/>
        <v>0</v>
      </c>
      <c r="K531">
        <f t="shared" si="167"/>
        <v>0</v>
      </c>
      <c r="L531">
        <f t="shared" si="165"/>
        <v>0</v>
      </c>
      <c r="M531" s="9">
        <f t="shared" si="161"/>
        <v>0</v>
      </c>
      <c r="N531" s="9">
        <f t="shared" si="166"/>
        <v>0</v>
      </c>
      <c r="O531">
        <f t="shared" si="168"/>
        <v>-7.2038408000003074</v>
      </c>
      <c r="P531">
        <f t="shared" si="168"/>
        <v>-2.9974025959998016</v>
      </c>
      <c r="Q531">
        <f t="shared" si="162"/>
        <v>0.10889523427792587</v>
      </c>
      <c r="R531" s="9">
        <f t="shared" si="163"/>
        <v>3.6298411425975288</v>
      </c>
      <c r="S531" s="9">
        <f t="shared" si="164"/>
        <v>13.067428113351104</v>
      </c>
    </row>
    <row r="532" spans="2:19" ht="20">
      <c r="B532" s="22">
        <v>40</v>
      </c>
      <c r="C532" s="22">
        <v>810</v>
      </c>
      <c r="D532" s="18">
        <f t="shared" si="157"/>
        <v>23.871280000000002</v>
      </c>
      <c r="E532" s="18">
        <f t="shared" si="158"/>
        <v>1213.9480513799999</v>
      </c>
      <c r="F532" s="18">
        <v>1600</v>
      </c>
      <c r="G532" s="18">
        <v>806</v>
      </c>
      <c r="H532" s="13">
        <f t="shared" si="159"/>
        <v>2241.96288</v>
      </c>
      <c r="I532" s="13">
        <f t="shared" si="160"/>
        <v>1207.9532461880001</v>
      </c>
      <c r="J532" s="19">
        <f t="shared" si="167"/>
        <v>0</v>
      </c>
      <c r="K532">
        <f t="shared" si="167"/>
        <v>0</v>
      </c>
      <c r="L532">
        <f t="shared" si="165"/>
        <v>0</v>
      </c>
      <c r="M532" s="9">
        <f t="shared" si="161"/>
        <v>0</v>
      </c>
      <c r="N532" s="9">
        <f t="shared" si="166"/>
        <v>0</v>
      </c>
      <c r="O532">
        <f t="shared" si="168"/>
        <v>-2.8024535999998079</v>
      </c>
      <c r="P532">
        <f t="shared" si="168"/>
        <v>0</v>
      </c>
      <c r="Q532">
        <f t="shared" si="162"/>
        <v>2.9104648324998008E-2</v>
      </c>
      <c r="R532" s="9">
        <f t="shared" si="163"/>
        <v>0.9701549441666002</v>
      </c>
      <c r="S532" s="9">
        <f t="shared" si="164"/>
        <v>3.4925577989997607</v>
      </c>
    </row>
    <row r="533" spans="2:19" ht="20">
      <c r="B533" s="22">
        <v>40</v>
      </c>
      <c r="C533" s="22">
        <v>810</v>
      </c>
      <c r="D533" s="18">
        <f t="shared" si="157"/>
        <v>23.871280000000002</v>
      </c>
      <c r="E533" s="18">
        <f t="shared" si="158"/>
        <v>1213.9480513799999</v>
      </c>
      <c r="F533" s="18">
        <v>1596</v>
      </c>
      <c r="G533" s="18">
        <v>806</v>
      </c>
      <c r="H533" s="13">
        <f t="shared" si="159"/>
        <v>2236.3579728</v>
      </c>
      <c r="I533" s="13">
        <f t="shared" si="160"/>
        <v>1207.9532461880001</v>
      </c>
      <c r="J533" s="19">
        <f t="shared" si="167"/>
        <v>0</v>
      </c>
      <c r="K533">
        <f t="shared" si="167"/>
        <v>0</v>
      </c>
      <c r="L533">
        <f t="shared" si="165"/>
        <v>0</v>
      </c>
      <c r="M533" s="9">
        <f t="shared" si="161"/>
        <v>0</v>
      </c>
      <c r="N533" s="9">
        <f t="shared" si="166"/>
        <v>0</v>
      </c>
      <c r="O533">
        <f t="shared" si="168"/>
        <v>-5.6049072000000706</v>
      </c>
      <c r="P533">
        <f t="shared" si="168"/>
        <v>0</v>
      </c>
      <c r="Q533">
        <f t="shared" si="162"/>
        <v>5.8209296650000741E-2</v>
      </c>
      <c r="R533" s="9">
        <f t="shared" si="163"/>
        <v>1.9403098883333578</v>
      </c>
      <c r="S533" s="9">
        <f t="shared" si="164"/>
        <v>6.9851155980000881</v>
      </c>
    </row>
    <row r="534" spans="2:19" ht="20">
      <c r="B534" s="22">
        <v>40</v>
      </c>
      <c r="C534" s="22">
        <v>810</v>
      </c>
      <c r="D534" s="18">
        <f t="shared" si="157"/>
        <v>23.871280000000002</v>
      </c>
      <c r="E534" s="18">
        <f t="shared" si="158"/>
        <v>1213.9480513799999</v>
      </c>
      <c r="F534" s="18">
        <v>1592</v>
      </c>
      <c r="G534" s="18">
        <v>806</v>
      </c>
      <c r="H534" s="13">
        <f t="shared" si="159"/>
        <v>2230.7530655999999</v>
      </c>
      <c r="I534" s="13">
        <f t="shared" si="160"/>
        <v>1207.9532461880001</v>
      </c>
      <c r="J534" s="19">
        <f t="shared" si="167"/>
        <v>0</v>
      </c>
      <c r="K534">
        <f t="shared" si="167"/>
        <v>0</v>
      </c>
      <c r="L534">
        <f t="shared" si="165"/>
        <v>0</v>
      </c>
      <c r="M534" s="9">
        <f t="shared" si="161"/>
        <v>0</v>
      </c>
      <c r="N534" s="9">
        <f t="shared" si="166"/>
        <v>0</v>
      </c>
      <c r="O534">
        <f t="shared" si="168"/>
        <v>-5.6049072000000706</v>
      </c>
      <c r="P534">
        <f t="shared" si="168"/>
        <v>0</v>
      </c>
      <c r="Q534">
        <f t="shared" si="162"/>
        <v>5.8209296650000741E-2</v>
      </c>
      <c r="R534" s="9">
        <f t="shared" si="163"/>
        <v>1.9403098883333578</v>
      </c>
      <c r="S534" s="9">
        <f t="shared" si="164"/>
        <v>6.9851155980000881</v>
      </c>
    </row>
    <row r="535" spans="2:19" ht="20">
      <c r="B535" s="22">
        <v>40</v>
      </c>
      <c r="C535" s="22">
        <v>810</v>
      </c>
      <c r="D535" s="18">
        <f t="shared" si="157"/>
        <v>23.871280000000002</v>
      </c>
      <c r="E535" s="18">
        <f t="shared" si="158"/>
        <v>1213.9480513799999</v>
      </c>
      <c r="F535" s="18">
        <v>1590</v>
      </c>
      <c r="G535" s="18">
        <v>806</v>
      </c>
      <c r="H535" s="13">
        <f t="shared" si="159"/>
        <v>2227.9506120000001</v>
      </c>
      <c r="I535" s="13">
        <f t="shared" si="160"/>
        <v>1207.9532461880001</v>
      </c>
      <c r="J535" s="19">
        <f t="shared" si="167"/>
        <v>0</v>
      </c>
      <c r="K535">
        <f t="shared" si="167"/>
        <v>0</v>
      </c>
      <c r="L535">
        <f t="shared" si="165"/>
        <v>0</v>
      </c>
      <c r="M535" s="9">
        <f t="shared" si="161"/>
        <v>0</v>
      </c>
      <c r="N535" s="9">
        <f t="shared" si="166"/>
        <v>0</v>
      </c>
      <c r="O535">
        <f t="shared" si="168"/>
        <v>-2.8024535999998079</v>
      </c>
      <c r="P535">
        <f t="shared" si="168"/>
        <v>0</v>
      </c>
      <c r="Q535">
        <f t="shared" si="162"/>
        <v>2.9104648324998008E-2</v>
      </c>
      <c r="R535" s="9">
        <f t="shared" si="163"/>
        <v>0.9701549441666002</v>
      </c>
      <c r="S535" s="9">
        <f t="shared" si="164"/>
        <v>3.4925577989997607</v>
      </c>
    </row>
    <row r="536" spans="2:19" ht="20">
      <c r="B536" s="22">
        <v>40</v>
      </c>
      <c r="C536" s="22">
        <v>810</v>
      </c>
      <c r="D536" s="18">
        <f t="shared" si="157"/>
        <v>23.871280000000002</v>
      </c>
      <c r="E536" s="18">
        <f t="shared" si="158"/>
        <v>1213.9480513799999</v>
      </c>
      <c r="F536" s="18">
        <v>1586</v>
      </c>
      <c r="G536" s="18">
        <v>806</v>
      </c>
      <c r="H536" s="13">
        <f t="shared" si="159"/>
        <v>2222.3457048</v>
      </c>
      <c r="I536" s="13">
        <f t="shared" si="160"/>
        <v>1207.9532461880001</v>
      </c>
      <c r="J536" s="19">
        <f t="shared" si="167"/>
        <v>0</v>
      </c>
      <c r="K536">
        <f t="shared" si="167"/>
        <v>0</v>
      </c>
      <c r="L536">
        <f t="shared" si="165"/>
        <v>0</v>
      </c>
      <c r="M536" s="9">
        <f t="shared" si="161"/>
        <v>0</v>
      </c>
      <c r="N536" s="9">
        <f t="shared" si="166"/>
        <v>0</v>
      </c>
      <c r="O536">
        <f t="shared" si="168"/>
        <v>-5.6049072000000706</v>
      </c>
      <c r="P536">
        <f t="shared" si="168"/>
        <v>0</v>
      </c>
      <c r="Q536">
        <f t="shared" si="162"/>
        <v>5.8209296650000741E-2</v>
      </c>
      <c r="R536" s="9">
        <f t="shared" si="163"/>
        <v>1.9403098883333578</v>
      </c>
      <c r="S536" s="9">
        <f t="shared" si="164"/>
        <v>6.9851155980000881</v>
      </c>
    </row>
    <row r="537" spans="2:19" ht="20">
      <c r="B537" s="22">
        <v>40</v>
      </c>
      <c r="C537" s="22">
        <v>810</v>
      </c>
      <c r="D537" s="18">
        <f t="shared" si="157"/>
        <v>23.871280000000002</v>
      </c>
      <c r="E537" s="18">
        <f t="shared" si="158"/>
        <v>1213.9480513799999</v>
      </c>
      <c r="F537" s="18">
        <v>1582</v>
      </c>
      <c r="G537" s="18">
        <v>806</v>
      </c>
      <c r="H537" s="13">
        <f t="shared" si="159"/>
        <v>2216.7407976</v>
      </c>
      <c r="I537" s="13">
        <f t="shared" si="160"/>
        <v>1207.9532461880001</v>
      </c>
      <c r="J537" s="19">
        <f t="shared" si="167"/>
        <v>0</v>
      </c>
      <c r="K537">
        <f t="shared" si="167"/>
        <v>0</v>
      </c>
      <c r="L537">
        <f t="shared" si="165"/>
        <v>0</v>
      </c>
      <c r="M537" s="9">
        <f t="shared" si="161"/>
        <v>0</v>
      </c>
      <c r="N537" s="9">
        <f t="shared" si="166"/>
        <v>0</v>
      </c>
      <c r="O537">
        <f t="shared" si="168"/>
        <v>-5.6049072000000706</v>
      </c>
      <c r="P537">
        <f t="shared" si="168"/>
        <v>0</v>
      </c>
      <c r="Q537">
        <f t="shared" si="162"/>
        <v>5.8209296650000741E-2</v>
      </c>
      <c r="R537" s="9">
        <f t="shared" si="163"/>
        <v>1.9403098883333578</v>
      </c>
      <c r="S537" s="9">
        <f t="shared" si="164"/>
        <v>6.9851155980000881</v>
      </c>
    </row>
    <row r="538" spans="2:19" ht="20">
      <c r="B538" s="22">
        <v>40</v>
      </c>
      <c r="C538" s="22">
        <v>810</v>
      </c>
      <c r="D538" s="18">
        <f t="shared" si="157"/>
        <v>23.871280000000002</v>
      </c>
      <c r="E538" s="18">
        <f t="shared" si="158"/>
        <v>1213.9480513799999</v>
      </c>
      <c r="F538" s="18">
        <v>1580</v>
      </c>
      <c r="G538" s="18">
        <v>806</v>
      </c>
      <c r="H538" s="13">
        <f t="shared" si="159"/>
        <v>2213.9383440000001</v>
      </c>
      <c r="I538" s="13">
        <f t="shared" si="160"/>
        <v>1207.9532461880001</v>
      </c>
      <c r="J538" s="19">
        <f t="shared" si="167"/>
        <v>0</v>
      </c>
      <c r="K538">
        <f t="shared" si="167"/>
        <v>0</v>
      </c>
      <c r="L538">
        <f t="shared" si="165"/>
        <v>0</v>
      </c>
      <c r="M538" s="9">
        <f t="shared" si="161"/>
        <v>0</v>
      </c>
      <c r="N538" s="9">
        <f t="shared" si="166"/>
        <v>0</v>
      </c>
      <c r="O538">
        <f t="shared" si="168"/>
        <v>-2.8024535999998079</v>
      </c>
      <c r="P538">
        <f t="shared" si="168"/>
        <v>0</v>
      </c>
      <c r="Q538">
        <f t="shared" si="162"/>
        <v>2.9104648324998008E-2</v>
      </c>
      <c r="R538" s="9">
        <f t="shared" si="163"/>
        <v>0.9701549441666002</v>
      </c>
      <c r="S538" s="9">
        <f t="shared" si="164"/>
        <v>3.4925577989997607</v>
      </c>
    </row>
    <row r="539" spans="2:19" ht="20">
      <c r="B539" s="22">
        <v>40</v>
      </c>
      <c r="C539" s="22">
        <v>810</v>
      </c>
      <c r="D539" s="18">
        <f t="shared" si="157"/>
        <v>23.871280000000002</v>
      </c>
      <c r="E539" s="18">
        <f t="shared" si="158"/>
        <v>1213.9480513799999</v>
      </c>
      <c r="F539" s="18">
        <v>1576</v>
      </c>
      <c r="G539" s="18">
        <v>806</v>
      </c>
      <c r="H539" s="13">
        <f t="shared" si="159"/>
        <v>2208.3334368000001</v>
      </c>
      <c r="I539" s="13">
        <f t="shared" si="160"/>
        <v>1207.9532461880001</v>
      </c>
      <c r="J539" s="19">
        <f t="shared" si="167"/>
        <v>0</v>
      </c>
      <c r="K539">
        <f t="shared" si="167"/>
        <v>0</v>
      </c>
      <c r="L539">
        <f t="shared" si="165"/>
        <v>0</v>
      </c>
      <c r="M539" s="9">
        <f t="shared" si="161"/>
        <v>0</v>
      </c>
      <c r="N539" s="9">
        <f t="shared" si="166"/>
        <v>0</v>
      </c>
      <c r="O539">
        <f t="shared" si="168"/>
        <v>-5.6049072000000706</v>
      </c>
      <c r="P539">
        <f t="shared" si="168"/>
        <v>0</v>
      </c>
      <c r="Q539">
        <f t="shared" si="162"/>
        <v>5.8209296650000741E-2</v>
      </c>
      <c r="R539" s="9">
        <f t="shared" si="163"/>
        <v>1.9403098883333578</v>
      </c>
      <c r="S539" s="9">
        <f t="shared" si="164"/>
        <v>6.9851155980000881</v>
      </c>
    </row>
    <row r="540" spans="2:19" ht="20">
      <c r="B540" s="22">
        <v>40</v>
      </c>
      <c r="C540" s="22">
        <v>810</v>
      </c>
      <c r="D540" s="18">
        <f t="shared" si="157"/>
        <v>23.871280000000002</v>
      </c>
      <c r="E540" s="18">
        <f t="shared" si="158"/>
        <v>1213.9480513799999</v>
      </c>
      <c r="F540" s="18">
        <v>1574</v>
      </c>
      <c r="G540" s="18">
        <v>806</v>
      </c>
      <c r="H540" s="13">
        <f t="shared" si="159"/>
        <v>2205.5309831999998</v>
      </c>
      <c r="I540" s="13">
        <f t="shared" si="160"/>
        <v>1207.9532461880001</v>
      </c>
      <c r="J540" s="19">
        <f t="shared" si="167"/>
        <v>0</v>
      </c>
      <c r="K540">
        <f t="shared" si="167"/>
        <v>0</v>
      </c>
      <c r="L540">
        <f t="shared" si="165"/>
        <v>0</v>
      </c>
      <c r="M540" s="9">
        <f t="shared" si="161"/>
        <v>0</v>
      </c>
      <c r="N540" s="9">
        <f t="shared" si="166"/>
        <v>0</v>
      </c>
      <c r="O540">
        <f t="shared" si="168"/>
        <v>-2.8024536000002627</v>
      </c>
      <c r="P540">
        <f t="shared" si="168"/>
        <v>0</v>
      </c>
      <c r="Q540">
        <f t="shared" si="162"/>
        <v>2.910464832500273E-2</v>
      </c>
      <c r="R540" s="9">
        <f t="shared" si="163"/>
        <v>0.97015494416675763</v>
      </c>
      <c r="S540" s="9">
        <f t="shared" si="164"/>
        <v>3.4925577990003274</v>
      </c>
    </row>
    <row r="541" spans="2:19" ht="20">
      <c r="B541" s="22">
        <v>40</v>
      </c>
      <c r="C541" s="22">
        <v>811</v>
      </c>
      <c r="D541" s="18">
        <f t="shared" si="157"/>
        <v>23.851368000000001</v>
      </c>
      <c r="E541" s="18">
        <f t="shared" si="158"/>
        <v>1215.4467526779999</v>
      </c>
      <c r="F541" s="18">
        <v>1570</v>
      </c>
      <c r="G541" s="18">
        <v>806</v>
      </c>
      <c r="H541" s="13">
        <f t="shared" si="159"/>
        <v>2199.9260759999997</v>
      </c>
      <c r="I541" s="13">
        <f t="shared" si="160"/>
        <v>1207.9532461880001</v>
      </c>
      <c r="J541" s="19">
        <f t="shared" si="167"/>
        <v>1.9912000000001484E-2</v>
      </c>
      <c r="K541">
        <f t="shared" si="167"/>
        <v>-1.4987012980000145</v>
      </c>
      <c r="L541">
        <f t="shared" si="165"/>
        <v>3.9563479345159656E-2</v>
      </c>
      <c r="M541" s="9">
        <f t="shared" si="161"/>
        <v>1.3187826448386553</v>
      </c>
      <c r="N541" s="9">
        <f t="shared" si="166"/>
        <v>4.7476175214191594</v>
      </c>
      <c r="O541">
        <f t="shared" si="168"/>
        <v>-5.6049072000000706</v>
      </c>
      <c r="P541">
        <f t="shared" si="168"/>
        <v>0</v>
      </c>
      <c r="Q541">
        <f t="shared" si="162"/>
        <v>5.8209296650000741E-2</v>
      </c>
      <c r="R541" s="9">
        <f t="shared" si="163"/>
        <v>1.9403098883333578</v>
      </c>
      <c r="S541" s="9">
        <f t="shared" si="164"/>
        <v>6.9851155980000881</v>
      </c>
    </row>
    <row r="542" spans="2:19" ht="20">
      <c r="B542" s="22">
        <v>40</v>
      </c>
      <c r="C542" s="22">
        <v>810</v>
      </c>
      <c r="D542" s="18">
        <f t="shared" si="157"/>
        <v>23.871280000000002</v>
      </c>
      <c r="E542" s="18">
        <f t="shared" si="158"/>
        <v>1213.9480513799999</v>
      </c>
      <c r="F542" s="18">
        <v>1568</v>
      </c>
      <c r="G542" s="18">
        <v>806</v>
      </c>
      <c r="H542" s="13">
        <f t="shared" si="159"/>
        <v>2197.1236223999999</v>
      </c>
      <c r="I542" s="13">
        <f t="shared" si="160"/>
        <v>1207.9532461880001</v>
      </c>
      <c r="J542" s="19">
        <f t="shared" si="167"/>
        <v>-1.9912000000001484E-2</v>
      </c>
      <c r="K542">
        <f t="shared" si="167"/>
        <v>1.4987012980000145</v>
      </c>
      <c r="L542">
        <f t="shared" si="165"/>
        <v>3.9563479345159656E-2</v>
      </c>
      <c r="M542" s="9">
        <f t="shared" si="161"/>
        <v>1.3187826448386553</v>
      </c>
      <c r="N542" s="9">
        <f t="shared" si="166"/>
        <v>4.7476175214191594</v>
      </c>
      <c r="O542">
        <f t="shared" si="168"/>
        <v>-2.8024535999998079</v>
      </c>
      <c r="P542">
        <f t="shared" si="168"/>
        <v>0</v>
      </c>
      <c r="Q542">
        <f t="shared" si="162"/>
        <v>2.9104648324998008E-2</v>
      </c>
      <c r="R542" s="9">
        <f t="shared" si="163"/>
        <v>0.9701549441666002</v>
      </c>
      <c r="S542" s="9">
        <f t="shared" si="164"/>
        <v>3.4925577989997607</v>
      </c>
    </row>
    <row r="543" spans="2:19" ht="20">
      <c r="B543" s="22">
        <v>40</v>
      </c>
      <c r="C543" s="22">
        <v>810</v>
      </c>
      <c r="D543" s="18">
        <f t="shared" si="157"/>
        <v>23.871280000000002</v>
      </c>
      <c r="E543" s="18">
        <f t="shared" si="158"/>
        <v>1213.9480513799999</v>
      </c>
      <c r="F543" s="18">
        <v>1566</v>
      </c>
      <c r="G543" s="18">
        <v>806</v>
      </c>
      <c r="H543" s="13">
        <f t="shared" si="159"/>
        <v>2194.3211688000001</v>
      </c>
      <c r="I543" s="13">
        <f t="shared" si="160"/>
        <v>1207.9532461880001</v>
      </c>
      <c r="J543" s="19">
        <f t="shared" si="167"/>
        <v>0</v>
      </c>
      <c r="K543">
        <f t="shared" si="167"/>
        <v>0</v>
      </c>
      <c r="L543">
        <f t="shared" si="165"/>
        <v>0</v>
      </c>
      <c r="M543" s="9">
        <f t="shared" si="161"/>
        <v>0</v>
      </c>
      <c r="N543" s="9">
        <f t="shared" si="166"/>
        <v>0</v>
      </c>
      <c r="O543">
        <f t="shared" si="168"/>
        <v>-2.8024535999998079</v>
      </c>
      <c r="P543">
        <f t="shared" si="168"/>
        <v>0</v>
      </c>
      <c r="Q543">
        <f t="shared" si="162"/>
        <v>2.9104648324998008E-2</v>
      </c>
      <c r="R543" s="9">
        <f t="shared" si="163"/>
        <v>0.9701549441666002</v>
      </c>
      <c r="S543" s="9">
        <f t="shared" si="164"/>
        <v>3.4925577989997607</v>
      </c>
    </row>
    <row r="544" spans="2:19" ht="20">
      <c r="B544" s="22">
        <v>41</v>
      </c>
      <c r="C544" s="22">
        <v>811</v>
      </c>
      <c r="D544" s="18">
        <f t="shared" si="157"/>
        <v>24.4476522</v>
      </c>
      <c r="E544" s="18">
        <f t="shared" si="158"/>
        <v>1215.4467526779999</v>
      </c>
      <c r="F544" s="18">
        <v>1564</v>
      </c>
      <c r="G544" s="18">
        <v>806</v>
      </c>
      <c r="H544" s="13">
        <f t="shared" si="159"/>
        <v>2191.5187151999999</v>
      </c>
      <c r="I544" s="13">
        <f t="shared" si="160"/>
        <v>1207.9532461880001</v>
      </c>
      <c r="J544" s="19">
        <f t="shared" si="167"/>
        <v>-0.576372199999998</v>
      </c>
      <c r="K544">
        <f t="shared" si="167"/>
        <v>-1.4987012980000145</v>
      </c>
      <c r="L544">
        <f t="shared" si="165"/>
        <v>4.0013206809434237E-2</v>
      </c>
      <c r="M544" s="9">
        <f t="shared" si="161"/>
        <v>1.3337735603144747</v>
      </c>
      <c r="N544" s="9">
        <f t="shared" si="166"/>
        <v>4.8015848171321087</v>
      </c>
      <c r="O544">
        <f t="shared" si="168"/>
        <v>-2.8024536000002627</v>
      </c>
      <c r="P544">
        <f t="shared" si="168"/>
        <v>0</v>
      </c>
      <c r="Q544">
        <f t="shared" si="162"/>
        <v>2.910464832500273E-2</v>
      </c>
      <c r="R544" s="9">
        <f t="shared" si="163"/>
        <v>0.97015494416675763</v>
      </c>
      <c r="S544" s="9">
        <f t="shared" si="164"/>
        <v>3.4925577990003274</v>
      </c>
    </row>
    <row r="545" spans="2:19" ht="20">
      <c r="B545" s="22">
        <v>41</v>
      </c>
      <c r="C545" s="22">
        <v>810</v>
      </c>
      <c r="D545" s="18">
        <f t="shared" si="157"/>
        <v>24.468062</v>
      </c>
      <c r="E545" s="18">
        <f t="shared" si="158"/>
        <v>1213.9480513799999</v>
      </c>
      <c r="F545" s="18">
        <v>1560</v>
      </c>
      <c r="G545" s="18">
        <v>806</v>
      </c>
      <c r="H545" s="13">
        <f t="shared" si="159"/>
        <v>2185.9138079999998</v>
      </c>
      <c r="I545" s="13">
        <f t="shared" si="160"/>
        <v>1207.9532461880001</v>
      </c>
      <c r="J545" s="19">
        <f t="shared" si="167"/>
        <v>-2.0409799999999478E-2</v>
      </c>
      <c r="K545">
        <f t="shared" si="167"/>
        <v>1.4987012980000145</v>
      </c>
      <c r="L545">
        <f t="shared" si="165"/>
        <v>3.9563506705281692E-2</v>
      </c>
      <c r="M545" s="9">
        <f t="shared" si="161"/>
        <v>1.3187835568427231</v>
      </c>
      <c r="N545" s="9">
        <f t="shared" si="166"/>
        <v>4.7476208046338035</v>
      </c>
      <c r="O545">
        <f t="shared" si="168"/>
        <v>-5.6049072000000706</v>
      </c>
      <c r="P545">
        <f t="shared" si="168"/>
        <v>0</v>
      </c>
      <c r="Q545">
        <f t="shared" si="162"/>
        <v>5.8209296650000741E-2</v>
      </c>
      <c r="R545" s="9">
        <f t="shared" si="163"/>
        <v>1.9403098883333578</v>
      </c>
      <c r="S545" s="9">
        <f t="shared" si="164"/>
        <v>6.9851155980000881</v>
      </c>
    </row>
    <row r="546" spans="2:19" ht="20">
      <c r="B546" s="22">
        <v>41</v>
      </c>
      <c r="C546" s="22">
        <v>810</v>
      </c>
      <c r="D546" s="18">
        <f t="shared" si="157"/>
        <v>24.468062</v>
      </c>
      <c r="E546" s="18">
        <f t="shared" si="158"/>
        <v>1213.9480513799999</v>
      </c>
      <c r="F546" s="18">
        <v>1558</v>
      </c>
      <c r="G546" s="18">
        <v>806</v>
      </c>
      <c r="H546" s="13">
        <f t="shared" si="159"/>
        <v>2183.1113544</v>
      </c>
      <c r="I546" s="13">
        <f t="shared" si="160"/>
        <v>1207.9532461880001</v>
      </c>
      <c r="J546" s="19">
        <f t="shared" si="167"/>
        <v>0</v>
      </c>
      <c r="K546">
        <f t="shared" si="167"/>
        <v>0</v>
      </c>
      <c r="L546">
        <f t="shared" si="165"/>
        <v>0</v>
      </c>
      <c r="M546" s="9">
        <f t="shared" si="161"/>
        <v>0</v>
      </c>
      <c r="N546" s="9">
        <f t="shared" si="166"/>
        <v>0</v>
      </c>
      <c r="O546">
        <f t="shared" si="168"/>
        <v>-2.8024535999998079</v>
      </c>
      <c r="P546">
        <f t="shared" si="168"/>
        <v>0</v>
      </c>
      <c r="Q546">
        <f t="shared" si="162"/>
        <v>2.9104648324998008E-2</v>
      </c>
      <c r="R546" s="9">
        <f t="shared" si="163"/>
        <v>0.9701549441666002</v>
      </c>
      <c r="S546" s="9">
        <f t="shared" si="164"/>
        <v>3.4925577989997607</v>
      </c>
    </row>
    <row r="547" spans="2:19" ht="20">
      <c r="B547" s="22">
        <v>40</v>
      </c>
      <c r="C547" s="22">
        <v>810</v>
      </c>
      <c r="D547" s="18">
        <f t="shared" si="157"/>
        <v>23.871280000000002</v>
      </c>
      <c r="E547" s="18">
        <f t="shared" si="158"/>
        <v>1213.9480513799999</v>
      </c>
      <c r="F547" s="18">
        <v>1556</v>
      </c>
      <c r="G547" s="18">
        <v>806</v>
      </c>
      <c r="H547" s="13">
        <f t="shared" si="159"/>
        <v>2180.3089007999997</v>
      </c>
      <c r="I547" s="13">
        <f t="shared" si="160"/>
        <v>1207.9532461880001</v>
      </c>
      <c r="J547" s="19">
        <f t="shared" si="167"/>
        <v>0.59678199999999748</v>
      </c>
      <c r="K547">
        <f t="shared" si="167"/>
        <v>0</v>
      </c>
      <c r="L547">
        <f t="shared" si="165"/>
        <v>6.1978297291666413E-3</v>
      </c>
      <c r="M547" s="9">
        <f t="shared" si="161"/>
        <v>0.20659432430555472</v>
      </c>
      <c r="N547" s="9">
        <f t="shared" si="166"/>
        <v>0.74373956749999703</v>
      </c>
      <c r="O547">
        <f t="shared" si="168"/>
        <v>-2.8024536000002627</v>
      </c>
      <c r="P547">
        <f t="shared" si="168"/>
        <v>0</v>
      </c>
      <c r="Q547">
        <f t="shared" si="162"/>
        <v>2.910464832500273E-2</v>
      </c>
      <c r="R547" s="9">
        <f t="shared" si="163"/>
        <v>0.97015494416675763</v>
      </c>
      <c r="S547" s="9">
        <f t="shared" si="164"/>
        <v>3.4925577990003274</v>
      </c>
    </row>
    <row r="548" spans="2:19" ht="20">
      <c r="B548" s="22">
        <v>40</v>
      </c>
      <c r="C548" s="22">
        <v>810</v>
      </c>
      <c r="D548" s="18">
        <f t="shared" si="157"/>
        <v>23.871280000000002</v>
      </c>
      <c r="E548" s="18">
        <f t="shared" si="158"/>
        <v>1213.9480513799999</v>
      </c>
      <c r="F548" s="18">
        <v>1554</v>
      </c>
      <c r="G548" s="18">
        <v>806</v>
      </c>
      <c r="H548" s="13">
        <f t="shared" si="159"/>
        <v>2177.5064471999999</v>
      </c>
      <c r="I548" s="13">
        <f t="shared" si="160"/>
        <v>1207.9532461880001</v>
      </c>
      <c r="J548" s="19">
        <f t="shared" si="167"/>
        <v>0</v>
      </c>
      <c r="K548">
        <f t="shared" si="167"/>
        <v>0</v>
      </c>
      <c r="L548">
        <f t="shared" si="165"/>
        <v>0</v>
      </c>
      <c r="M548" s="9">
        <f t="shared" si="161"/>
        <v>0</v>
      </c>
      <c r="N548" s="9">
        <f t="shared" si="166"/>
        <v>0</v>
      </c>
      <c r="O548">
        <f t="shared" si="168"/>
        <v>-2.8024535999998079</v>
      </c>
      <c r="P548">
        <f t="shared" si="168"/>
        <v>0</v>
      </c>
      <c r="Q548">
        <f t="shared" si="162"/>
        <v>2.9104648324998008E-2</v>
      </c>
      <c r="R548" s="9">
        <f t="shared" si="163"/>
        <v>0.9701549441666002</v>
      </c>
      <c r="S548" s="9">
        <f t="shared" si="164"/>
        <v>3.4925577989997607</v>
      </c>
    </row>
    <row r="549" spans="2:19" ht="20">
      <c r="B549" s="22">
        <v>40</v>
      </c>
      <c r="C549" s="22">
        <v>810</v>
      </c>
      <c r="D549" s="18">
        <f t="shared" si="157"/>
        <v>23.871280000000002</v>
      </c>
      <c r="E549" s="18">
        <f t="shared" si="158"/>
        <v>1213.9480513799999</v>
      </c>
      <c r="F549" s="18">
        <v>1552</v>
      </c>
      <c r="G549" s="18">
        <v>806</v>
      </c>
      <c r="H549" s="13">
        <f t="shared" si="159"/>
        <v>2174.7039936000001</v>
      </c>
      <c r="I549" s="13">
        <f t="shared" si="160"/>
        <v>1207.9532461880001</v>
      </c>
      <c r="J549" s="19">
        <f t="shared" si="167"/>
        <v>0</v>
      </c>
      <c r="K549">
        <f t="shared" si="167"/>
        <v>0</v>
      </c>
      <c r="L549">
        <f t="shared" si="165"/>
        <v>0</v>
      </c>
      <c r="M549" s="9">
        <f t="shared" si="161"/>
        <v>0</v>
      </c>
      <c r="N549" s="9">
        <f t="shared" si="166"/>
        <v>0</v>
      </c>
      <c r="O549">
        <f t="shared" si="168"/>
        <v>-2.8024535999998079</v>
      </c>
      <c r="P549">
        <f t="shared" si="168"/>
        <v>0</v>
      </c>
      <c r="Q549">
        <f t="shared" si="162"/>
        <v>2.9104648324998008E-2</v>
      </c>
      <c r="R549" s="9">
        <f t="shared" si="163"/>
        <v>0.9701549441666002</v>
      </c>
      <c r="S549" s="9">
        <f t="shared" si="164"/>
        <v>3.4925577989997607</v>
      </c>
    </row>
    <row r="550" spans="2:19" ht="20">
      <c r="B550" s="22">
        <v>38</v>
      </c>
      <c r="C550" s="22">
        <v>811</v>
      </c>
      <c r="D550" s="18">
        <f t="shared" si="157"/>
        <v>22.658799600000002</v>
      </c>
      <c r="E550" s="18">
        <f t="shared" si="158"/>
        <v>1215.4467526779999</v>
      </c>
      <c r="F550" s="18">
        <v>1550</v>
      </c>
      <c r="G550" s="18">
        <v>806</v>
      </c>
      <c r="H550" s="13">
        <f t="shared" si="159"/>
        <v>2171.9015399999998</v>
      </c>
      <c r="I550" s="13">
        <f t="shared" si="160"/>
        <v>1207.9532461880001</v>
      </c>
      <c r="J550" s="19">
        <f t="shared" si="167"/>
        <v>1.2124804000000005</v>
      </c>
      <c r="K550">
        <f t="shared" si="167"/>
        <v>-1.4987012980000145</v>
      </c>
      <c r="L550">
        <f t="shared" si="165"/>
        <v>4.1518519636852116E-2</v>
      </c>
      <c r="M550" s="9">
        <f t="shared" si="161"/>
        <v>1.3839506545617373</v>
      </c>
      <c r="N550" s="9">
        <f t="shared" si="166"/>
        <v>4.9822223564222545</v>
      </c>
      <c r="O550">
        <f t="shared" si="168"/>
        <v>-2.8024536000002627</v>
      </c>
      <c r="P550">
        <f t="shared" si="168"/>
        <v>0</v>
      </c>
      <c r="Q550">
        <f t="shared" si="162"/>
        <v>2.910464832500273E-2</v>
      </c>
      <c r="R550" s="9">
        <f t="shared" si="163"/>
        <v>0.97015494416675763</v>
      </c>
      <c r="S550" s="9">
        <f t="shared" si="164"/>
        <v>3.4925577990003274</v>
      </c>
    </row>
    <row r="551" spans="2:19" ht="20">
      <c r="B551" s="22">
        <v>38</v>
      </c>
      <c r="C551" s="22">
        <v>812</v>
      </c>
      <c r="D551" s="18">
        <f t="shared" si="157"/>
        <v>22.6398832</v>
      </c>
      <c r="E551" s="18">
        <f t="shared" si="158"/>
        <v>1216.945453976</v>
      </c>
      <c r="F551" s="18">
        <v>1548</v>
      </c>
      <c r="G551" s="18">
        <v>806</v>
      </c>
      <c r="H551" s="13">
        <f t="shared" si="159"/>
        <v>2169.0990864</v>
      </c>
      <c r="I551" s="13">
        <f t="shared" si="160"/>
        <v>1207.9532461880001</v>
      </c>
      <c r="J551" s="19">
        <f t="shared" si="167"/>
        <v>1.8916400000001943E-2</v>
      </c>
      <c r="K551">
        <f t="shared" si="167"/>
        <v>-1.4987012980000145</v>
      </c>
      <c r="L551">
        <f t="shared" si="165"/>
        <v>3.9563426651537975E-2</v>
      </c>
      <c r="M551" s="9">
        <f t="shared" si="161"/>
        <v>1.3187808883845993</v>
      </c>
      <c r="N551" s="9">
        <f t="shared" si="166"/>
        <v>4.7476111981845577</v>
      </c>
      <c r="O551">
        <f t="shared" si="168"/>
        <v>-2.8024535999998079</v>
      </c>
      <c r="P551">
        <f t="shared" si="168"/>
        <v>0</v>
      </c>
      <c r="Q551">
        <f t="shared" si="162"/>
        <v>2.9104648324998008E-2</v>
      </c>
      <c r="R551" s="9">
        <f t="shared" si="163"/>
        <v>0.9701549441666002</v>
      </c>
      <c r="S551" s="9">
        <f t="shared" si="164"/>
        <v>3.4925577989997607</v>
      </c>
    </row>
    <row r="552" spans="2:19" ht="20">
      <c r="B552" s="22">
        <v>36</v>
      </c>
      <c r="C552" s="22">
        <v>812</v>
      </c>
      <c r="D552" s="18">
        <f t="shared" si="157"/>
        <v>21.448310400000004</v>
      </c>
      <c r="E552" s="18">
        <f t="shared" si="158"/>
        <v>1216.945453976</v>
      </c>
      <c r="F552" s="18">
        <v>1546</v>
      </c>
      <c r="G552" s="18">
        <v>806</v>
      </c>
      <c r="H552" s="13">
        <f t="shared" si="159"/>
        <v>2166.2966327999998</v>
      </c>
      <c r="I552" s="13">
        <f t="shared" si="160"/>
        <v>1207.9532461880001</v>
      </c>
      <c r="J552" s="19">
        <f t="shared" si="167"/>
        <v>1.1915727999999959</v>
      </c>
      <c r="K552">
        <f t="shared" si="167"/>
        <v>0</v>
      </c>
      <c r="L552">
        <f t="shared" si="165"/>
        <v>1.2374980016666625E-2</v>
      </c>
      <c r="M552" s="9">
        <f t="shared" si="161"/>
        <v>0.41249933388888749</v>
      </c>
      <c r="N552" s="9">
        <f t="shared" si="166"/>
        <v>1.4849976019999951</v>
      </c>
      <c r="O552">
        <f t="shared" si="168"/>
        <v>-2.8024536000002627</v>
      </c>
      <c r="P552">
        <f t="shared" si="168"/>
        <v>0</v>
      </c>
      <c r="Q552">
        <f t="shared" si="162"/>
        <v>2.910464832500273E-2</v>
      </c>
      <c r="R552" s="9">
        <f t="shared" si="163"/>
        <v>0.97015494416675763</v>
      </c>
      <c r="S552" s="9">
        <f t="shared" si="164"/>
        <v>3.4925577990003274</v>
      </c>
    </row>
    <row r="553" spans="2:19" ht="20">
      <c r="B553" s="22">
        <v>36</v>
      </c>
      <c r="C553" s="22">
        <v>813</v>
      </c>
      <c r="D553" s="18">
        <f t="shared" si="157"/>
        <v>21.430389600000002</v>
      </c>
      <c r="E553" s="18">
        <f t="shared" si="158"/>
        <v>1218.444155274</v>
      </c>
      <c r="F553" s="18">
        <v>1544</v>
      </c>
      <c r="G553" s="18">
        <v>806</v>
      </c>
      <c r="H553" s="13">
        <f t="shared" si="159"/>
        <v>2163.4941792</v>
      </c>
      <c r="I553" s="13">
        <f t="shared" si="160"/>
        <v>1207.9532461880001</v>
      </c>
      <c r="J553" s="19">
        <f t="shared" si="167"/>
        <v>1.7920800000002401E-2</v>
      </c>
      <c r="K553">
        <f t="shared" si="167"/>
        <v>-1.4987012980000145</v>
      </c>
      <c r="L553">
        <f t="shared" si="165"/>
        <v>3.9563376660088426E-2</v>
      </c>
      <c r="M553" s="9">
        <f t="shared" si="161"/>
        <v>1.3187792220029475</v>
      </c>
      <c r="N553" s="9">
        <f t="shared" si="166"/>
        <v>4.7476051992106107</v>
      </c>
      <c r="O553">
        <f t="shared" si="168"/>
        <v>-2.8024535999998079</v>
      </c>
      <c r="P553">
        <f t="shared" si="168"/>
        <v>0</v>
      </c>
      <c r="Q553">
        <f t="shared" si="162"/>
        <v>2.9104648324998008E-2</v>
      </c>
      <c r="R553" s="9">
        <f t="shared" si="163"/>
        <v>0.9701549441666002</v>
      </c>
      <c r="S553" s="9">
        <f t="shared" si="164"/>
        <v>3.4925577989997607</v>
      </c>
    </row>
    <row r="554" spans="2:19" ht="20">
      <c r="B554" s="22">
        <v>34</v>
      </c>
      <c r="C554" s="22">
        <v>814</v>
      </c>
      <c r="D554" s="18">
        <f t="shared" si="157"/>
        <v>20.222887200000002</v>
      </c>
      <c r="E554" s="18">
        <f t="shared" si="158"/>
        <v>1219.942856572</v>
      </c>
      <c r="F554" s="18">
        <v>1544</v>
      </c>
      <c r="G554" s="18">
        <v>806</v>
      </c>
      <c r="H554" s="13">
        <f t="shared" si="159"/>
        <v>2163.4941792</v>
      </c>
      <c r="I554" s="13">
        <f t="shared" si="160"/>
        <v>1207.9532461880001</v>
      </c>
      <c r="J554" s="19">
        <f t="shared" si="167"/>
        <v>1.2075023999999992</v>
      </c>
      <c r="K554">
        <f t="shared" si="167"/>
        <v>-1.4987012980000145</v>
      </c>
      <c r="L554">
        <f t="shared" si="165"/>
        <v>4.1502869251785375E-2</v>
      </c>
      <c r="M554" s="9">
        <f t="shared" si="161"/>
        <v>1.3834289750595123</v>
      </c>
      <c r="N554" s="9">
        <f t="shared" si="166"/>
        <v>4.9803443102142442</v>
      </c>
      <c r="O554">
        <f t="shared" si="168"/>
        <v>0</v>
      </c>
      <c r="P554">
        <f t="shared" si="168"/>
        <v>0</v>
      </c>
      <c r="Q554">
        <f t="shared" si="162"/>
        <v>0</v>
      </c>
      <c r="R554" s="9">
        <f t="shared" si="163"/>
        <v>0</v>
      </c>
      <c r="S554" s="9">
        <f t="shared" si="164"/>
        <v>0</v>
      </c>
    </row>
    <row r="555" spans="2:19" ht="20">
      <c r="B555" s="22">
        <v>34</v>
      </c>
      <c r="C555" s="22">
        <v>814</v>
      </c>
      <c r="D555" s="18">
        <f t="shared" si="157"/>
        <v>20.222887200000002</v>
      </c>
      <c r="E555" s="18">
        <f t="shared" si="158"/>
        <v>1219.942856572</v>
      </c>
      <c r="F555" s="18">
        <v>1542</v>
      </c>
      <c r="G555" s="18">
        <v>806</v>
      </c>
      <c r="H555" s="13">
        <f t="shared" si="159"/>
        <v>2160.6917255999997</v>
      </c>
      <c r="I555" s="13">
        <f t="shared" si="160"/>
        <v>1207.9532461880001</v>
      </c>
      <c r="J555" s="19">
        <f t="shared" si="167"/>
        <v>0</v>
      </c>
      <c r="K555">
        <f t="shared" si="167"/>
        <v>0</v>
      </c>
      <c r="L555">
        <f t="shared" si="165"/>
        <v>0</v>
      </c>
      <c r="M555" s="9">
        <f t="shared" si="161"/>
        <v>0</v>
      </c>
      <c r="N555" s="9">
        <f t="shared" si="166"/>
        <v>0</v>
      </c>
      <c r="O555">
        <f t="shared" si="168"/>
        <v>-2.8024536000002627</v>
      </c>
      <c r="P555">
        <f t="shared" si="168"/>
        <v>0</v>
      </c>
      <c r="Q555">
        <f t="shared" si="162"/>
        <v>2.910464832500273E-2</v>
      </c>
      <c r="R555" s="9">
        <f t="shared" si="163"/>
        <v>0.97015494416675763</v>
      </c>
      <c r="S555" s="9">
        <f t="shared" si="164"/>
        <v>3.4925577990003274</v>
      </c>
    </row>
    <row r="556" spans="2:19" ht="20">
      <c r="B556" s="22">
        <v>33</v>
      </c>
      <c r="C556" s="22">
        <v>814</v>
      </c>
      <c r="D556" s="18">
        <f t="shared" si="157"/>
        <v>19.628096400000004</v>
      </c>
      <c r="E556" s="18">
        <f t="shared" si="158"/>
        <v>1219.942856572</v>
      </c>
      <c r="F556" s="18">
        <v>1540</v>
      </c>
      <c r="G556" s="18">
        <v>806</v>
      </c>
      <c r="H556" s="13">
        <f t="shared" si="159"/>
        <v>2157.8892719999999</v>
      </c>
      <c r="I556" s="13">
        <f t="shared" si="160"/>
        <v>1207.9532461880001</v>
      </c>
      <c r="J556" s="19">
        <f t="shared" si="167"/>
        <v>0.5947907999999984</v>
      </c>
      <c r="K556">
        <f t="shared" si="167"/>
        <v>0</v>
      </c>
      <c r="L556">
        <f t="shared" si="165"/>
        <v>6.1771502874999841E-3</v>
      </c>
      <c r="M556" s="9">
        <f t="shared" si="161"/>
        <v>0.2059050095833328</v>
      </c>
      <c r="N556" s="9">
        <f t="shared" si="166"/>
        <v>0.74125803449999805</v>
      </c>
      <c r="O556">
        <f t="shared" si="168"/>
        <v>-2.8024535999998079</v>
      </c>
      <c r="P556">
        <f t="shared" si="168"/>
        <v>0</v>
      </c>
      <c r="Q556">
        <f t="shared" si="162"/>
        <v>2.9104648324998008E-2</v>
      </c>
      <c r="R556" s="9">
        <f t="shared" si="163"/>
        <v>0.9701549441666002</v>
      </c>
      <c r="S556" s="9">
        <f t="shared" si="164"/>
        <v>3.4925577989997607</v>
      </c>
    </row>
    <row r="557" spans="2:19" ht="20">
      <c r="B557" s="22">
        <v>32</v>
      </c>
      <c r="C557" s="22">
        <v>816</v>
      </c>
      <c r="D557" s="18">
        <f t="shared" si="157"/>
        <v>19.001446399999999</v>
      </c>
      <c r="E557" s="18">
        <f t="shared" si="158"/>
        <v>1222.940259168</v>
      </c>
      <c r="F557" s="18">
        <v>1540</v>
      </c>
      <c r="G557" s="18">
        <v>806</v>
      </c>
      <c r="H557" s="13">
        <f t="shared" si="159"/>
        <v>2157.8892719999999</v>
      </c>
      <c r="I557" s="13">
        <f t="shared" si="160"/>
        <v>1207.9532461880001</v>
      </c>
      <c r="J557" s="19">
        <f t="shared" si="167"/>
        <v>0.62665000000000504</v>
      </c>
      <c r="K557">
        <f t="shared" si="167"/>
        <v>-2.997402596000029</v>
      </c>
      <c r="L557">
        <f t="shared" si="165"/>
        <v>7.9393065678324395E-2</v>
      </c>
      <c r="M557" s="9">
        <f t="shared" si="161"/>
        <v>2.6464355226108132</v>
      </c>
      <c r="N557" s="9">
        <f t="shared" si="166"/>
        <v>9.5271678813989276</v>
      </c>
      <c r="O557">
        <f t="shared" si="168"/>
        <v>0</v>
      </c>
      <c r="P557">
        <f t="shared" si="168"/>
        <v>0</v>
      </c>
      <c r="Q557">
        <f t="shared" si="162"/>
        <v>0</v>
      </c>
      <c r="R557" s="9">
        <f t="shared" si="163"/>
        <v>0</v>
      </c>
      <c r="S557" s="9">
        <f t="shared" si="164"/>
        <v>0</v>
      </c>
    </row>
    <row r="558" spans="2:19" ht="20">
      <c r="B558" s="22">
        <v>32</v>
      </c>
      <c r="C558" s="22">
        <v>814</v>
      </c>
      <c r="D558" s="18">
        <f t="shared" si="157"/>
        <v>19.033305599999998</v>
      </c>
      <c r="E558" s="18">
        <f t="shared" si="158"/>
        <v>1219.942856572</v>
      </c>
      <c r="F558" s="18">
        <v>1540</v>
      </c>
      <c r="G558" s="18">
        <v>806</v>
      </c>
      <c r="H558" s="13">
        <f t="shared" si="159"/>
        <v>2157.8892719999999</v>
      </c>
      <c r="I558" s="13">
        <f t="shared" si="160"/>
        <v>1207.9532461880001</v>
      </c>
      <c r="J558" s="19">
        <f t="shared" si="167"/>
        <v>-3.1859199999999532E-2</v>
      </c>
      <c r="K558">
        <f t="shared" si="167"/>
        <v>2.997402596000029</v>
      </c>
      <c r="L558">
        <f t="shared" si="165"/>
        <v>7.9126569567492297E-2</v>
      </c>
      <c r="M558" s="9">
        <f t="shared" si="161"/>
        <v>2.6375523189164096</v>
      </c>
      <c r="N558" s="9">
        <f t="shared" si="166"/>
        <v>9.4951883480990755</v>
      </c>
      <c r="O558">
        <f t="shared" si="168"/>
        <v>0</v>
      </c>
      <c r="P558">
        <f t="shared" si="168"/>
        <v>0</v>
      </c>
      <c r="Q558">
        <f t="shared" si="162"/>
        <v>0</v>
      </c>
      <c r="R558" s="9">
        <f t="shared" si="163"/>
        <v>0</v>
      </c>
      <c r="S558" s="9">
        <f t="shared" si="164"/>
        <v>0</v>
      </c>
    </row>
    <row r="559" spans="2:19" ht="20">
      <c r="B559" s="22">
        <v>31</v>
      </c>
      <c r="C559" s="22">
        <v>816</v>
      </c>
      <c r="D559" s="18">
        <f t="shared" si="157"/>
        <v>18.4076512</v>
      </c>
      <c r="E559" s="18">
        <f t="shared" si="158"/>
        <v>1222.940259168</v>
      </c>
      <c r="F559" s="18">
        <v>1538</v>
      </c>
      <c r="G559" s="18">
        <v>808</v>
      </c>
      <c r="H559" s="13">
        <f t="shared" si="159"/>
        <v>2156.6180512000001</v>
      </c>
      <c r="I559" s="13">
        <f t="shared" si="160"/>
        <v>1210.9506487839999</v>
      </c>
      <c r="J559" s="19">
        <f t="shared" si="167"/>
        <v>0.62565439999999839</v>
      </c>
      <c r="K559">
        <f t="shared" si="167"/>
        <v>-2.997402596000029</v>
      </c>
      <c r="L559">
        <f t="shared" si="165"/>
        <v>7.9392218777815993E-2</v>
      </c>
      <c r="M559" s="9">
        <f t="shared" si="161"/>
        <v>2.6464072925938664</v>
      </c>
      <c r="N559" s="9">
        <f t="shared" si="166"/>
        <v>9.5270662533379191</v>
      </c>
      <c r="O559">
        <f t="shared" si="168"/>
        <v>-1.27122079999981</v>
      </c>
      <c r="P559">
        <f t="shared" si="168"/>
        <v>2.9974025959998016</v>
      </c>
      <c r="Q559">
        <f t="shared" si="162"/>
        <v>8.0219707699237086E-2</v>
      </c>
      <c r="R559" s="9">
        <f t="shared" si="163"/>
        <v>2.6739902566412361</v>
      </c>
      <c r="S559" s="9">
        <f t="shared" si="164"/>
        <v>9.6263649239084508</v>
      </c>
    </row>
    <row r="560" spans="2:19" ht="20">
      <c r="B560" s="22">
        <v>31</v>
      </c>
      <c r="C560" s="22">
        <v>816</v>
      </c>
      <c r="D560" s="18">
        <f t="shared" si="157"/>
        <v>18.4076512</v>
      </c>
      <c r="E560" s="18">
        <f t="shared" si="158"/>
        <v>1222.940259168</v>
      </c>
      <c r="F560" s="18">
        <v>1538</v>
      </c>
      <c r="G560" s="18">
        <v>808</v>
      </c>
      <c r="H560" s="13">
        <f t="shared" si="159"/>
        <v>2156.6180512000001</v>
      </c>
      <c r="I560" s="13">
        <f t="shared" si="160"/>
        <v>1210.9506487839999</v>
      </c>
      <c r="J560" s="19">
        <f t="shared" si="167"/>
        <v>0</v>
      </c>
      <c r="K560">
        <f t="shared" si="167"/>
        <v>0</v>
      </c>
      <c r="L560">
        <f t="shared" si="165"/>
        <v>0</v>
      </c>
      <c r="M560" s="9">
        <f t="shared" si="161"/>
        <v>0</v>
      </c>
      <c r="N560" s="9">
        <f t="shared" si="166"/>
        <v>0</v>
      </c>
      <c r="O560">
        <f t="shared" si="168"/>
        <v>0</v>
      </c>
      <c r="P560">
        <f t="shared" si="168"/>
        <v>0</v>
      </c>
      <c r="Q560">
        <f t="shared" si="162"/>
        <v>0</v>
      </c>
      <c r="R560" s="9">
        <f t="shared" si="163"/>
        <v>0</v>
      </c>
      <c r="S560" s="9">
        <f t="shared" si="164"/>
        <v>0</v>
      </c>
    </row>
    <row r="561" spans="2:19" ht="20">
      <c r="B561" s="22">
        <v>31</v>
      </c>
      <c r="C561" s="22">
        <v>816</v>
      </c>
      <c r="D561" s="18">
        <f t="shared" si="157"/>
        <v>18.4076512</v>
      </c>
      <c r="E561" s="18">
        <f t="shared" si="158"/>
        <v>1222.940259168</v>
      </c>
      <c r="F561" s="18">
        <v>1538</v>
      </c>
      <c r="G561" s="18">
        <v>808</v>
      </c>
      <c r="H561" s="13">
        <f t="shared" si="159"/>
        <v>2156.6180512000001</v>
      </c>
      <c r="I561" s="13">
        <f t="shared" si="160"/>
        <v>1210.9506487839999</v>
      </c>
      <c r="J561" s="19">
        <f t="shared" si="167"/>
        <v>0</v>
      </c>
      <c r="K561">
        <f t="shared" si="167"/>
        <v>0</v>
      </c>
      <c r="L561">
        <f t="shared" si="165"/>
        <v>0</v>
      </c>
      <c r="M561" s="9">
        <f t="shared" si="161"/>
        <v>0</v>
      </c>
      <c r="N561" s="9">
        <f t="shared" si="166"/>
        <v>0</v>
      </c>
      <c r="O561">
        <f t="shared" si="168"/>
        <v>0</v>
      </c>
      <c r="P561">
        <f t="shared" si="168"/>
        <v>0</v>
      </c>
      <c r="Q561">
        <f t="shared" si="162"/>
        <v>0</v>
      </c>
      <c r="R561" s="9">
        <f t="shared" si="163"/>
        <v>0</v>
      </c>
      <c r="S561" s="9">
        <f t="shared" si="164"/>
        <v>0</v>
      </c>
    </row>
    <row r="562" spans="2:19" ht="20">
      <c r="B562" s="22">
        <v>31</v>
      </c>
      <c r="C562" s="22">
        <v>816</v>
      </c>
      <c r="D562" s="18">
        <f t="shared" si="157"/>
        <v>18.4076512</v>
      </c>
      <c r="E562" s="18">
        <f t="shared" si="158"/>
        <v>1222.940259168</v>
      </c>
      <c r="F562" s="18">
        <v>1538</v>
      </c>
      <c r="G562" s="18">
        <v>808</v>
      </c>
      <c r="H562" s="13">
        <f t="shared" si="159"/>
        <v>2156.6180512000001</v>
      </c>
      <c r="I562" s="13">
        <f t="shared" si="160"/>
        <v>1210.9506487839999</v>
      </c>
      <c r="J562" s="19">
        <f t="shared" si="167"/>
        <v>0</v>
      </c>
      <c r="K562">
        <f t="shared" si="167"/>
        <v>0</v>
      </c>
      <c r="L562">
        <f t="shared" si="165"/>
        <v>0</v>
      </c>
      <c r="M562" s="9">
        <f t="shared" si="161"/>
        <v>0</v>
      </c>
      <c r="N562" s="9">
        <f t="shared" si="166"/>
        <v>0</v>
      </c>
      <c r="O562">
        <f t="shared" si="168"/>
        <v>0</v>
      </c>
      <c r="P562">
        <f t="shared" si="168"/>
        <v>0</v>
      </c>
      <c r="Q562">
        <f t="shared" si="162"/>
        <v>0</v>
      </c>
      <c r="R562" s="9">
        <f t="shared" si="163"/>
        <v>0</v>
      </c>
      <c r="S562" s="9">
        <f t="shared" si="164"/>
        <v>0</v>
      </c>
    </row>
    <row r="563" spans="2:19" ht="20">
      <c r="B563" s="22">
        <v>31</v>
      </c>
      <c r="C563" s="22">
        <v>816</v>
      </c>
      <c r="D563" s="18">
        <f t="shared" si="157"/>
        <v>18.4076512</v>
      </c>
      <c r="E563" s="18">
        <f t="shared" si="158"/>
        <v>1222.940259168</v>
      </c>
      <c r="F563" s="18">
        <v>1538</v>
      </c>
      <c r="G563" s="18">
        <v>808</v>
      </c>
      <c r="H563" s="13">
        <f t="shared" si="159"/>
        <v>2156.6180512000001</v>
      </c>
      <c r="I563" s="13">
        <f t="shared" si="160"/>
        <v>1210.9506487839999</v>
      </c>
      <c r="J563" s="19">
        <f t="shared" si="167"/>
        <v>0</v>
      </c>
      <c r="K563">
        <f t="shared" si="167"/>
        <v>0</v>
      </c>
      <c r="L563">
        <f t="shared" si="165"/>
        <v>0</v>
      </c>
      <c r="M563" s="9">
        <f t="shared" si="161"/>
        <v>0</v>
      </c>
      <c r="N563" s="9">
        <f t="shared" si="166"/>
        <v>0</v>
      </c>
      <c r="O563">
        <f t="shared" si="168"/>
        <v>0</v>
      </c>
      <c r="P563">
        <f t="shared" si="168"/>
        <v>0</v>
      </c>
      <c r="Q563">
        <f t="shared" si="162"/>
        <v>0</v>
      </c>
      <c r="R563" s="9">
        <f t="shared" si="163"/>
        <v>0</v>
      </c>
      <c r="S563" s="9">
        <f t="shared" si="164"/>
        <v>0</v>
      </c>
    </row>
    <row r="564" spans="2:19" ht="20">
      <c r="B564" s="22">
        <v>31</v>
      </c>
      <c r="C564" s="22">
        <v>816</v>
      </c>
      <c r="D564" s="18">
        <f t="shared" si="157"/>
        <v>18.4076512</v>
      </c>
      <c r="E564" s="18">
        <f t="shared" si="158"/>
        <v>1222.940259168</v>
      </c>
      <c r="F564" s="18">
        <v>1538</v>
      </c>
      <c r="G564" s="18">
        <v>808</v>
      </c>
      <c r="H564" s="13">
        <f t="shared" si="159"/>
        <v>2156.6180512000001</v>
      </c>
      <c r="I564" s="13">
        <f t="shared" si="160"/>
        <v>1210.9506487839999</v>
      </c>
      <c r="J564" s="19">
        <f t="shared" si="167"/>
        <v>0</v>
      </c>
      <c r="K564">
        <f t="shared" si="167"/>
        <v>0</v>
      </c>
      <c r="L564">
        <f t="shared" si="165"/>
        <v>0</v>
      </c>
      <c r="M564" s="9">
        <f t="shared" si="161"/>
        <v>0</v>
      </c>
      <c r="N564" s="9">
        <f t="shared" si="166"/>
        <v>0</v>
      </c>
      <c r="O564">
        <f t="shared" si="168"/>
        <v>0</v>
      </c>
      <c r="P564">
        <f t="shared" si="168"/>
        <v>0</v>
      </c>
      <c r="Q564">
        <f t="shared" si="162"/>
        <v>0</v>
      </c>
      <c r="R564" s="9">
        <f t="shared" si="163"/>
        <v>0</v>
      </c>
      <c r="S564" s="9">
        <f t="shared" si="164"/>
        <v>0</v>
      </c>
    </row>
    <row r="565" spans="2:19" ht="20">
      <c r="B565" s="22">
        <v>31</v>
      </c>
      <c r="C565" s="22">
        <v>814</v>
      </c>
      <c r="D565" s="18">
        <f t="shared" si="157"/>
        <v>18.4385148</v>
      </c>
      <c r="E565" s="18">
        <f t="shared" si="158"/>
        <v>1219.942856572</v>
      </c>
      <c r="F565" s="18">
        <v>1538</v>
      </c>
      <c r="G565" s="18">
        <v>808</v>
      </c>
      <c r="H565" s="13">
        <f t="shared" si="159"/>
        <v>2156.6180512000001</v>
      </c>
      <c r="I565" s="13">
        <f t="shared" si="160"/>
        <v>1210.9506487839999</v>
      </c>
      <c r="J565" s="19">
        <f t="shared" si="167"/>
        <v>-3.0863599999999991E-2</v>
      </c>
      <c r="K565">
        <f t="shared" si="167"/>
        <v>2.997402596000029</v>
      </c>
      <c r="L565">
        <f t="shared" si="165"/>
        <v>7.9126527007066988E-2</v>
      </c>
      <c r="M565" s="9">
        <f t="shared" si="161"/>
        <v>2.6375509002355666</v>
      </c>
      <c r="N565" s="9">
        <f t="shared" si="166"/>
        <v>9.4951832408480392</v>
      </c>
      <c r="O565">
        <f t="shared" si="168"/>
        <v>0</v>
      </c>
      <c r="P565">
        <f t="shared" si="168"/>
        <v>0</v>
      </c>
      <c r="Q565">
        <f t="shared" si="162"/>
        <v>0</v>
      </c>
      <c r="R565" s="9">
        <f t="shared" si="163"/>
        <v>0</v>
      </c>
      <c r="S565" s="9">
        <f t="shared" si="164"/>
        <v>0</v>
      </c>
    </row>
    <row r="566" spans="2:19" ht="20">
      <c r="B566" s="22">
        <v>31</v>
      </c>
      <c r="C566" s="22">
        <v>814</v>
      </c>
      <c r="D566" s="18">
        <f t="shared" si="157"/>
        <v>18.4385148</v>
      </c>
      <c r="E566" s="18">
        <f t="shared" si="158"/>
        <v>1219.942856572</v>
      </c>
      <c r="F566" s="18">
        <v>1538</v>
      </c>
      <c r="G566" s="18">
        <v>808</v>
      </c>
      <c r="H566" s="13">
        <f t="shared" si="159"/>
        <v>2156.6180512000001</v>
      </c>
      <c r="I566" s="13">
        <f t="shared" si="160"/>
        <v>1210.9506487839999</v>
      </c>
      <c r="J566" s="19">
        <f t="shared" si="167"/>
        <v>0</v>
      </c>
      <c r="K566">
        <f t="shared" si="167"/>
        <v>0</v>
      </c>
      <c r="L566">
        <f t="shared" si="165"/>
        <v>0</v>
      </c>
      <c r="M566" s="9">
        <f t="shared" si="161"/>
        <v>0</v>
      </c>
      <c r="N566" s="9">
        <f t="shared" si="166"/>
        <v>0</v>
      </c>
      <c r="O566">
        <f t="shared" si="168"/>
        <v>0</v>
      </c>
      <c r="P566">
        <f t="shared" si="168"/>
        <v>0</v>
      </c>
      <c r="Q566">
        <f t="shared" si="162"/>
        <v>0</v>
      </c>
      <c r="R566" s="9">
        <f t="shared" si="163"/>
        <v>0</v>
      </c>
      <c r="S566" s="9">
        <f t="shared" si="164"/>
        <v>0</v>
      </c>
    </row>
    <row r="567" spans="2:19" ht="20">
      <c r="B567" s="22">
        <v>31</v>
      </c>
      <c r="C567" s="22">
        <v>814</v>
      </c>
      <c r="D567" s="18">
        <f t="shared" si="157"/>
        <v>18.4385148</v>
      </c>
      <c r="E567" s="18">
        <f t="shared" si="158"/>
        <v>1219.942856572</v>
      </c>
      <c r="F567" s="18">
        <v>1538</v>
      </c>
      <c r="G567" s="18">
        <v>808</v>
      </c>
      <c r="H567" s="13">
        <f t="shared" si="159"/>
        <v>2156.6180512000001</v>
      </c>
      <c r="I567" s="13">
        <f t="shared" si="160"/>
        <v>1210.9506487839999</v>
      </c>
      <c r="J567" s="19">
        <f t="shared" si="167"/>
        <v>0</v>
      </c>
      <c r="K567">
        <f t="shared" si="167"/>
        <v>0</v>
      </c>
      <c r="L567">
        <f t="shared" si="165"/>
        <v>0</v>
      </c>
      <c r="M567" s="9">
        <f t="shared" si="161"/>
        <v>0</v>
      </c>
      <c r="N567" s="9">
        <f t="shared" si="166"/>
        <v>0</v>
      </c>
      <c r="O567">
        <f t="shared" si="168"/>
        <v>0</v>
      </c>
      <c r="P567">
        <f t="shared" si="168"/>
        <v>0</v>
      </c>
      <c r="Q567">
        <f t="shared" si="162"/>
        <v>0</v>
      </c>
      <c r="R567" s="9">
        <f t="shared" si="163"/>
        <v>0</v>
      </c>
      <c r="S567" s="9">
        <f t="shared" si="164"/>
        <v>0</v>
      </c>
    </row>
    <row r="568" spans="2:19" ht="20">
      <c r="B568" s="22">
        <v>31</v>
      </c>
      <c r="C568" s="22">
        <v>814</v>
      </c>
      <c r="D568" s="18">
        <f t="shared" si="157"/>
        <v>18.4385148</v>
      </c>
      <c r="E568" s="18">
        <f t="shared" si="158"/>
        <v>1219.942856572</v>
      </c>
      <c r="F568" s="18">
        <v>1540</v>
      </c>
      <c r="G568" s="18">
        <v>808</v>
      </c>
      <c r="H568" s="13">
        <f t="shared" si="159"/>
        <v>2159.4224960000001</v>
      </c>
      <c r="I568" s="13">
        <f t="shared" si="160"/>
        <v>1210.9506487839999</v>
      </c>
      <c r="J568" s="19">
        <f t="shared" si="167"/>
        <v>0</v>
      </c>
      <c r="K568">
        <f t="shared" si="167"/>
        <v>0</v>
      </c>
      <c r="L568">
        <f t="shared" si="165"/>
        <v>0</v>
      </c>
      <c r="M568" s="9">
        <f t="shared" si="161"/>
        <v>0</v>
      </c>
      <c r="N568" s="9">
        <f t="shared" si="166"/>
        <v>0</v>
      </c>
      <c r="O568">
        <f t="shared" si="168"/>
        <v>2.8044448000000557</v>
      </c>
      <c r="P568">
        <f t="shared" si="168"/>
        <v>0</v>
      </c>
      <c r="Q568">
        <f t="shared" si="162"/>
        <v>2.9125327766667247E-2</v>
      </c>
      <c r="R568" s="9">
        <f t="shared" si="163"/>
        <v>0.97084425888890824</v>
      </c>
      <c r="S568" s="9">
        <f t="shared" si="164"/>
        <v>3.4950393320000699</v>
      </c>
    </row>
    <row r="569" spans="2:19" ht="20">
      <c r="B569" s="22">
        <v>31</v>
      </c>
      <c r="C569" s="22">
        <v>814</v>
      </c>
      <c r="D569" s="18">
        <f t="shared" si="157"/>
        <v>18.4385148</v>
      </c>
      <c r="E569" s="18">
        <f t="shared" si="158"/>
        <v>1219.942856572</v>
      </c>
      <c r="F569" s="18">
        <v>1540</v>
      </c>
      <c r="G569" s="18">
        <v>808</v>
      </c>
      <c r="H569" s="13">
        <f t="shared" si="159"/>
        <v>2159.4224960000001</v>
      </c>
      <c r="I569" s="13">
        <f t="shared" si="160"/>
        <v>1210.9506487839999</v>
      </c>
      <c r="J569" s="19">
        <f t="shared" si="167"/>
        <v>0</v>
      </c>
      <c r="K569">
        <f t="shared" si="167"/>
        <v>0</v>
      </c>
      <c r="L569">
        <f t="shared" si="165"/>
        <v>0</v>
      </c>
      <c r="M569" s="9">
        <f t="shared" si="161"/>
        <v>0</v>
      </c>
      <c r="N569" s="9">
        <f t="shared" si="166"/>
        <v>0</v>
      </c>
      <c r="O569">
        <f t="shared" si="168"/>
        <v>0</v>
      </c>
      <c r="P569">
        <f t="shared" si="168"/>
        <v>0</v>
      </c>
      <c r="Q569">
        <f t="shared" si="162"/>
        <v>0</v>
      </c>
      <c r="R569" s="9">
        <f t="shared" si="163"/>
        <v>0</v>
      </c>
      <c r="S569" s="9">
        <f t="shared" si="164"/>
        <v>0</v>
      </c>
    </row>
    <row r="570" spans="2:19" ht="20">
      <c r="B570" s="22">
        <v>31</v>
      </c>
      <c r="C570" s="22">
        <v>814</v>
      </c>
      <c r="D570" s="18">
        <f t="shared" si="157"/>
        <v>18.4385148</v>
      </c>
      <c r="E570" s="18">
        <f t="shared" si="158"/>
        <v>1219.942856572</v>
      </c>
      <c r="F570" s="18">
        <v>1540</v>
      </c>
      <c r="G570" s="18">
        <v>808</v>
      </c>
      <c r="H570" s="13">
        <f t="shared" si="159"/>
        <v>2159.4224960000001</v>
      </c>
      <c r="I570" s="13">
        <f t="shared" si="160"/>
        <v>1210.9506487839999</v>
      </c>
      <c r="J570" s="19">
        <f t="shared" si="167"/>
        <v>0</v>
      </c>
      <c r="K570">
        <f t="shared" si="167"/>
        <v>0</v>
      </c>
      <c r="L570">
        <f t="shared" si="165"/>
        <v>0</v>
      </c>
      <c r="M570" s="9">
        <f t="shared" si="161"/>
        <v>0</v>
      </c>
      <c r="N570" s="9">
        <f t="shared" si="166"/>
        <v>0</v>
      </c>
      <c r="O570">
        <f t="shared" si="168"/>
        <v>0</v>
      </c>
      <c r="P570">
        <f t="shared" si="168"/>
        <v>0</v>
      </c>
      <c r="Q570">
        <f t="shared" si="162"/>
        <v>0</v>
      </c>
      <c r="R570" s="9">
        <f t="shared" si="163"/>
        <v>0</v>
      </c>
      <c r="S570" s="9">
        <f t="shared" si="164"/>
        <v>0</v>
      </c>
    </row>
    <row r="571" spans="2:19" ht="20">
      <c r="B571" s="22">
        <v>31</v>
      </c>
      <c r="C571" s="22">
        <v>814</v>
      </c>
      <c r="D571" s="18">
        <f t="shared" si="157"/>
        <v>18.4385148</v>
      </c>
      <c r="E571" s="18">
        <f t="shared" si="158"/>
        <v>1219.942856572</v>
      </c>
      <c r="F571" s="18">
        <v>1540</v>
      </c>
      <c r="G571" s="18">
        <v>808</v>
      </c>
      <c r="H571" s="13">
        <f t="shared" si="159"/>
        <v>2159.4224960000001</v>
      </c>
      <c r="I571" s="13">
        <f t="shared" si="160"/>
        <v>1210.9506487839999</v>
      </c>
      <c r="J571" s="19">
        <f t="shared" si="167"/>
        <v>0</v>
      </c>
      <c r="K571">
        <f t="shared" si="167"/>
        <v>0</v>
      </c>
      <c r="L571">
        <f t="shared" si="165"/>
        <v>0</v>
      </c>
      <c r="M571" s="9">
        <f t="shared" si="161"/>
        <v>0</v>
      </c>
      <c r="N571" s="9">
        <f t="shared" si="166"/>
        <v>0</v>
      </c>
      <c r="O571">
        <f t="shared" si="168"/>
        <v>0</v>
      </c>
      <c r="P571">
        <f t="shared" si="168"/>
        <v>0</v>
      </c>
      <c r="Q571">
        <f t="shared" si="162"/>
        <v>0</v>
      </c>
      <c r="R571" s="9">
        <f t="shared" si="163"/>
        <v>0</v>
      </c>
      <c r="S571" s="9">
        <f t="shared" si="164"/>
        <v>0</v>
      </c>
    </row>
    <row r="572" spans="2:19" ht="20">
      <c r="B572" s="22">
        <v>31</v>
      </c>
      <c r="C572" s="22">
        <v>812</v>
      </c>
      <c r="D572" s="18">
        <f t="shared" si="157"/>
        <v>18.4693784</v>
      </c>
      <c r="E572" s="18">
        <f t="shared" si="158"/>
        <v>1216.945453976</v>
      </c>
      <c r="F572" s="18">
        <v>1542</v>
      </c>
      <c r="G572" s="18">
        <v>808</v>
      </c>
      <c r="H572" s="13">
        <f t="shared" si="159"/>
        <v>2162.2269408000002</v>
      </c>
      <c r="I572" s="13">
        <f t="shared" si="160"/>
        <v>1210.9506487839999</v>
      </c>
      <c r="J572" s="19">
        <f t="shared" si="167"/>
        <v>-3.0863599999999991E-2</v>
      </c>
      <c r="K572">
        <f t="shared" si="167"/>
        <v>2.997402596000029</v>
      </c>
      <c r="L572">
        <f t="shared" si="165"/>
        <v>7.9126527007066988E-2</v>
      </c>
      <c r="M572" s="9">
        <f t="shared" si="161"/>
        <v>2.6375509002355666</v>
      </c>
      <c r="N572" s="9">
        <f t="shared" si="166"/>
        <v>9.4951832408480392</v>
      </c>
      <c r="O572">
        <f t="shared" si="168"/>
        <v>2.8044448000000557</v>
      </c>
      <c r="P572">
        <f t="shared" si="168"/>
        <v>0</v>
      </c>
      <c r="Q572">
        <f t="shared" si="162"/>
        <v>2.9125327766667247E-2</v>
      </c>
      <c r="R572" s="9">
        <f t="shared" si="163"/>
        <v>0.97084425888890824</v>
      </c>
      <c r="S572" s="9">
        <f t="shared" si="164"/>
        <v>3.4950393320000699</v>
      </c>
    </row>
    <row r="573" spans="2:19" ht="20">
      <c r="B573" s="22">
        <v>31</v>
      </c>
      <c r="C573" s="22">
        <v>812</v>
      </c>
      <c r="D573" s="18">
        <f t="shared" si="157"/>
        <v>18.4693784</v>
      </c>
      <c r="E573" s="18">
        <f t="shared" si="158"/>
        <v>1216.945453976</v>
      </c>
      <c r="F573" s="18">
        <v>1542</v>
      </c>
      <c r="G573" s="18">
        <v>808</v>
      </c>
      <c r="H573" s="13">
        <f t="shared" si="159"/>
        <v>2162.2269408000002</v>
      </c>
      <c r="I573" s="13">
        <f t="shared" si="160"/>
        <v>1210.9506487839999</v>
      </c>
      <c r="J573" s="19">
        <f t="shared" si="167"/>
        <v>0</v>
      </c>
      <c r="K573">
        <f t="shared" si="167"/>
        <v>0</v>
      </c>
      <c r="L573">
        <f t="shared" si="165"/>
        <v>0</v>
      </c>
      <c r="M573" s="9">
        <f t="shared" si="161"/>
        <v>0</v>
      </c>
      <c r="N573" s="9">
        <f t="shared" si="166"/>
        <v>0</v>
      </c>
      <c r="O573">
        <f t="shared" si="168"/>
        <v>0</v>
      </c>
      <c r="P573">
        <f t="shared" si="168"/>
        <v>0</v>
      </c>
      <c r="Q573">
        <f t="shared" si="162"/>
        <v>0</v>
      </c>
      <c r="R573" s="9">
        <f t="shared" si="163"/>
        <v>0</v>
      </c>
      <c r="S573" s="9">
        <f t="shared" si="164"/>
        <v>0</v>
      </c>
    </row>
    <row r="574" spans="2:19" ht="20">
      <c r="B574" s="22">
        <v>32</v>
      </c>
      <c r="C574" s="22">
        <v>812</v>
      </c>
      <c r="D574" s="18">
        <f t="shared" si="157"/>
        <v>19.065164800000002</v>
      </c>
      <c r="E574" s="18">
        <f t="shared" si="158"/>
        <v>1216.945453976</v>
      </c>
      <c r="F574" s="18">
        <v>1542</v>
      </c>
      <c r="G574" s="18">
        <v>808</v>
      </c>
      <c r="H574" s="13">
        <f t="shared" si="159"/>
        <v>2162.2269408000002</v>
      </c>
      <c r="I574" s="13">
        <f t="shared" si="160"/>
        <v>1210.9506487839999</v>
      </c>
      <c r="J574" s="19">
        <f t="shared" si="167"/>
        <v>-0.59578640000000149</v>
      </c>
      <c r="K574">
        <f t="shared" si="167"/>
        <v>0</v>
      </c>
      <c r="L574">
        <f t="shared" si="165"/>
        <v>6.1874900083333491E-3</v>
      </c>
      <c r="M574" s="9">
        <f t="shared" si="161"/>
        <v>0.20624966694444496</v>
      </c>
      <c r="N574" s="9">
        <f t="shared" si="166"/>
        <v>0.74249880100000187</v>
      </c>
      <c r="O574">
        <f t="shared" si="168"/>
        <v>0</v>
      </c>
      <c r="P574">
        <f t="shared" si="168"/>
        <v>0</v>
      </c>
      <c r="Q574">
        <f t="shared" si="162"/>
        <v>0</v>
      </c>
      <c r="R574" s="9">
        <f t="shared" si="163"/>
        <v>0</v>
      </c>
      <c r="S574" s="9">
        <f t="shared" si="164"/>
        <v>0</v>
      </c>
    </row>
    <row r="575" spans="2:19" ht="20">
      <c r="B575" s="22">
        <v>32</v>
      </c>
      <c r="C575" s="22">
        <v>812</v>
      </c>
      <c r="D575" s="18">
        <f t="shared" si="157"/>
        <v>19.065164800000002</v>
      </c>
      <c r="E575" s="18">
        <f t="shared" si="158"/>
        <v>1216.945453976</v>
      </c>
      <c r="F575" s="18">
        <v>1542</v>
      </c>
      <c r="G575" s="18">
        <v>808</v>
      </c>
      <c r="H575" s="13">
        <f t="shared" si="159"/>
        <v>2162.2269408000002</v>
      </c>
      <c r="I575" s="13">
        <f t="shared" si="160"/>
        <v>1210.9506487839999</v>
      </c>
      <c r="J575" s="19">
        <f t="shared" si="167"/>
        <v>0</v>
      </c>
      <c r="K575">
        <f t="shared" si="167"/>
        <v>0</v>
      </c>
      <c r="L575">
        <f t="shared" si="165"/>
        <v>0</v>
      </c>
      <c r="M575" s="9">
        <f t="shared" si="161"/>
        <v>0</v>
      </c>
      <c r="N575" s="9">
        <f t="shared" si="166"/>
        <v>0</v>
      </c>
      <c r="O575">
        <f t="shared" si="168"/>
        <v>0</v>
      </c>
      <c r="P575">
        <f t="shared" si="168"/>
        <v>0</v>
      </c>
      <c r="Q575">
        <f t="shared" si="162"/>
        <v>0</v>
      </c>
      <c r="R575" s="9">
        <f t="shared" si="163"/>
        <v>0</v>
      </c>
      <c r="S575" s="9">
        <f t="shared" si="164"/>
        <v>0</v>
      </c>
    </row>
    <row r="576" spans="2:19" ht="20">
      <c r="B576" s="22">
        <v>33</v>
      </c>
      <c r="C576" s="22">
        <v>810</v>
      </c>
      <c r="D576" s="18">
        <f t="shared" si="157"/>
        <v>19.693806000000002</v>
      </c>
      <c r="E576" s="18">
        <f t="shared" si="158"/>
        <v>1213.9480513799999</v>
      </c>
      <c r="F576" s="18">
        <v>1544</v>
      </c>
      <c r="G576" s="18">
        <v>808</v>
      </c>
      <c r="H576" s="13">
        <f t="shared" si="159"/>
        <v>2165.0313855999998</v>
      </c>
      <c r="I576" s="13">
        <f t="shared" si="160"/>
        <v>1210.9506487839999</v>
      </c>
      <c r="J576" s="19">
        <f t="shared" si="167"/>
        <v>-0.62864120000000057</v>
      </c>
      <c r="K576">
        <f t="shared" si="167"/>
        <v>2.997402596000029</v>
      </c>
      <c r="L576">
        <f t="shared" si="165"/>
        <v>7.9394763491920262E-2</v>
      </c>
      <c r="M576" s="9">
        <f t="shared" si="161"/>
        <v>2.6464921163973423</v>
      </c>
      <c r="N576" s="9">
        <f t="shared" si="166"/>
        <v>9.5273716190304327</v>
      </c>
      <c r="O576">
        <f t="shared" si="168"/>
        <v>2.8044447999996009</v>
      </c>
      <c r="P576">
        <f t="shared" si="168"/>
        <v>0</v>
      </c>
      <c r="Q576">
        <f t="shared" si="162"/>
        <v>2.9125327766662525E-2</v>
      </c>
      <c r="R576" s="9">
        <f t="shared" si="163"/>
        <v>0.97084425888875081</v>
      </c>
      <c r="S576" s="9">
        <f t="shared" si="164"/>
        <v>3.4950393319995028</v>
      </c>
    </row>
    <row r="577" spans="2:19" ht="20">
      <c r="B577" s="22">
        <v>34</v>
      </c>
      <c r="C577" s="22">
        <v>810</v>
      </c>
      <c r="D577" s="18">
        <f t="shared" si="157"/>
        <v>20.290588</v>
      </c>
      <c r="E577" s="18">
        <f t="shared" si="158"/>
        <v>1213.9480513799999</v>
      </c>
      <c r="F577" s="18">
        <v>1544</v>
      </c>
      <c r="G577" s="18">
        <v>808</v>
      </c>
      <c r="H577" s="13">
        <f t="shared" si="159"/>
        <v>2165.0313855999998</v>
      </c>
      <c r="I577" s="13">
        <f t="shared" si="160"/>
        <v>1210.9506487839999</v>
      </c>
      <c r="J577" s="19">
        <f t="shared" si="167"/>
        <v>-0.59678199999999748</v>
      </c>
      <c r="K577">
        <f t="shared" si="167"/>
        <v>0</v>
      </c>
      <c r="L577">
        <f t="shared" si="165"/>
        <v>6.1978297291666413E-3</v>
      </c>
      <c r="M577" s="9">
        <f t="shared" si="161"/>
        <v>0.20659432430555472</v>
      </c>
      <c r="N577" s="9">
        <f t="shared" si="166"/>
        <v>0.74373956749999703</v>
      </c>
      <c r="O577">
        <f t="shared" si="168"/>
        <v>0</v>
      </c>
      <c r="P577">
        <f t="shared" si="168"/>
        <v>0</v>
      </c>
      <c r="Q577">
        <f t="shared" si="162"/>
        <v>0</v>
      </c>
      <c r="R577" s="9">
        <f t="shared" si="163"/>
        <v>0</v>
      </c>
      <c r="S577" s="9">
        <f t="shared" si="164"/>
        <v>0</v>
      </c>
    </row>
    <row r="578" spans="2:19" ht="20">
      <c r="B578" s="22">
        <v>34</v>
      </c>
      <c r="C578" s="22">
        <v>810</v>
      </c>
      <c r="D578" s="18">
        <f t="shared" si="157"/>
        <v>20.290588</v>
      </c>
      <c r="E578" s="18">
        <f t="shared" si="158"/>
        <v>1213.9480513799999</v>
      </c>
      <c r="F578" s="18">
        <v>1546</v>
      </c>
      <c r="G578" s="18">
        <v>808</v>
      </c>
      <c r="H578" s="13">
        <f t="shared" si="159"/>
        <v>2167.8358303999998</v>
      </c>
      <c r="I578" s="13">
        <f t="shared" si="160"/>
        <v>1210.9506487839999</v>
      </c>
      <c r="J578" s="19">
        <f t="shared" si="167"/>
        <v>0</v>
      </c>
      <c r="K578">
        <f t="shared" si="167"/>
        <v>0</v>
      </c>
      <c r="L578">
        <f t="shared" si="165"/>
        <v>0</v>
      </c>
      <c r="M578" s="9">
        <f t="shared" si="161"/>
        <v>0</v>
      </c>
      <c r="N578" s="9">
        <f t="shared" si="166"/>
        <v>0</v>
      </c>
      <c r="O578">
        <f t="shared" si="168"/>
        <v>2.8044448000000557</v>
      </c>
      <c r="P578">
        <f t="shared" si="168"/>
        <v>0</v>
      </c>
      <c r="Q578">
        <f t="shared" si="162"/>
        <v>2.9125327766667247E-2</v>
      </c>
      <c r="R578" s="9">
        <f t="shared" si="163"/>
        <v>0.97084425888890824</v>
      </c>
      <c r="S578" s="9">
        <f t="shared" si="164"/>
        <v>3.4950393320000699</v>
      </c>
    </row>
    <row r="579" spans="2:19" ht="20">
      <c r="B579" s="22">
        <v>34</v>
      </c>
      <c r="C579" s="22">
        <v>810</v>
      </c>
      <c r="D579" s="18">
        <f t="shared" si="157"/>
        <v>20.290588</v>
      </c>
      <c r="E579" s="18">
        <f t="shared" si="158"/>
        <v>1213.9480513799999</v>
      </c>
      <c r="F579" s="18">
        <v>1546</v>
      </c>
      <c r="G579" s="18">
        <v>808</v>
      </c>
      <c r="H579" s="13">
        <f t="shared" si="159"/>
        <v>2167.8358303999998</v>
      </c>
      <c r="I579" s="13">
        <f t="shared" si="160"/>
        <v>1210.9506487839999</v>
      </c>
      <c r="J579" s="19">
        <f t="shared" si="167"/>
        <v>0</v>
      </c>
      <c r="K579">
        <f t="shared" si="167"/>
        <v>0</v>
      </c>
      <c r="L579">
        <f t="shared" si="165"/>
        <v>0</v>
      </c>
      <c r="M579" s="9">
        <f t="shared" si="161"/>
        <v>0</v>
      </c>
      <c r="N579" s="9">
        <f t="shared" si="166"/>
        <v>0</v>
      </c>
      <c r="O579">
        <f t="shared" si="168"/>
        <v>0</v>
      </c>
      <c r="P579">
        <f t="shared" si="168"/>
        <v>0</v>
      </c>
      <c r="Q579">
        <f t="shared" si="162"/>
        <v>0</v>
      </c>
      <c r="R579" s="9">
        <f t="shared" si="163"/>
        <v>0</v>
      </c>
      <c r="S579" s="9">
        <f t="shared" si="164"/>
        <v>0</v>
      </c>
    </row>
    <row r="580" spans="2:19" ht="20">
      <c r="B580" s="22">
        <v>34</v>
      </c>
      <c r="C580" s="22">
        <v>810</v>
      </c>
      <c r="D580" s="18">
        <f t="shared" ref="D580:D643" si="169">IF(B580&gt;=$A$24,B580+($A$14*B580*C580),B580-($A$14*B580*C580))</f>
        <v>20.290588</v>
      </c>
      <c r="E580" s="18">
        <f t="shared" ref="E580:E643" si="170">C580+($A$16*C580)</f>
        <v>1213.9480513799999</v>
      </c>
      <c r="F580" s="18">
        <v>1548</v>
      </c>
      <c r="G580" s="18">
        <v>808</v>
      </c>
      <c r="H580" s="13">
        <f t="shared" ref="H580:H643" si="171">IF(F580&gt;=$A$24,F580+($A$14*F580*G580),F580-($A$14*F580*G580))</f>
        <v>2170.6402751999999</v>
      </c>
      <c r="I580" s="13">
        <f t="shared" ref="I580:I643" si="172">G580+($A$16*G580)</f>
        <v>1210.9506487839999</v>
      </c>
      <c r="J580" s="19">
        <f t="shared" si="167"/>
        <v>0</v>
      </c>
      <c r="K580">
        <f t="shared" si="167"/>
        <v>0</v>
      </c>
      <c r="L580">
        <f t="shared" si="165"/>
        <v>0</v>
      </c>
      <c r="M580" s="9">
        <f t="shared" si="161"/>
        <v>0</v>
      </c>
      <c r="N580" s="9">
        <f t="shared" si="166"/>
        <v>0</v>
      </c>
      <c r="O580">
        <f t="shared" si="168"/>
        <v>2.8044448000000557</v>
      </c>
      <c r="P580">
        <f t="shared" si="168"/>
        <v>0</v>
      </c>
      <c r="Q580">
        <f t="shared" si="162"/>
        <v>2.9125327766667247E-2</v>
      </c>
      <c r="R580" s="9">
        <f t="shared" si="163"/>
        <v>0.97084425888890824</v>
      </c>
      <c r="S580" s="9">
        <f t="shared" si="164"/>
        <v>3.4950393320000699</v>
      </c>
    </row>
    <row r="581" spans="2:19" ht="20">
      <c r="B581" s="22">
        <v>35</v>
      </c>
      <c r="C581" s="22">
        <v>810</v>
      </c>
      <c r="D581" s="18">
        <f t="shared" si="169"/>
        <v>20.887370000000004</v>
      </c>
      <c r="E581" s="18">
        <f t="shared" si="170"/>
        <v>1213.9480513799999</v>
      </c>
      <c r="F581" s="18">
        <v>1548</v>
      </c>
      <c r="G581" s="18">
        <v>808</v>
      </c>
      <c r="H581" s="13">
        <f t="shared" si="171"/>
        <v>2170.6402751999999</v>
      </c>
      <c r="I581" s="13">
        <f t="shared" si="172"/>
        <v>1210.9506487839999</v>
      </c>
      <c r="J581" s="19">
        <f t="shared" si="167"/>
        <v>-0.59678200000000459</v>
      </c>
      <c r="K581">
        <f t="shared" si="167"/>
        <v>0</v>
      </c>
      <c r="L581">
        <f t="shared" si="165"/>
        <v>6.197829729166715E-3</v>
      </c>
      <c r="M581" s="9">
        <f t="shared" si="161"/>
        <v>0.20659432430555719</v>
      </c>
      <c r="N581" s="9">
        <f t="shared" si="166"/>
        <v>0.74373956750000592</v>
      </c>
      <c r="O581">
        <f t="shared" si="168"/>
        <v>0</v>
      </c>
      <c r="P581">
        <f t="shared" si="168"/>
        <v>0</v>
      </c>
      <c r="Q581">
        <f t="shared" si="162"/>
        <v>0</v>
      </c>
      <c r="R581" s="9">
        <f t="shared" si="163"/>
        <v>0</v>
      </c>
      <c r="S581" s="9">
        <f t="shared" si="164"/>
        <v>0</v>
      </c>
    </row>
    <row r="582" spans="2:19" ht="20">
      <c r="B582" s="22">
        <v>36</v>
      </c>
      <c r="C582" s="22">
        <v>810</v>
      </c>
      <c r="D582" s="18">
        <f t="shared" si="169"/>
        <v>21.484152000000002</v>
      </c>
      <c r="E582" s="18">
        <f t="shared" si="170"/>
        <v>1213.9480513799999</v>
      </c>
      <c r="F582" s="18">
        <v>1550</v>
      </c>
      <c r="G582" s="18">
        <v>806</v>
      </c>
      <c r="H582" s="13">
        <f t="shared" si="171"/>
        <v>2171.9015399999998</v>
      </c>
      <c r="I582" s="13">
        <f t="shared" si="172"/>
        <v>1207.9532461880001</v>
      </c>
      <c r="J582" s="19">
        <f t="shared" si="167"/>
        <v>-0.59678199999999748</v>
      </c>
      <c r="K582">
        <f t="shared" si="167"/>
        <v>0</v>
      </c>
      <c r="L582">
        <f t="shared" si="165"/>
        <v>6.1978297291666413E-3</v>
      </c>
      <c r="M582" s="9">
        <f t="shared" ref="M582:M645" si="173">L582*$A$20*1000</f>
        <v>0.20659432430555472</v>
      </c>
      <c r="N582" s="9">
        <f t="shared" si="166"/>
        <v>0.74373956749999703</v>
      </c>
      <c r="O582">
        <f t="shared" si="168"/>
        <v>1.2612647999999353</v>
      </c>
      <c r="P582">
        <f t="shared" si="168"/>
        <v>-2.9974025959998016</v>
      </c>
      <c r="Q582">
        <f t="shared" ref="Q582:Q645" si="174">SQRT((O582*$A$6)^2+(P582*$A$12)^2)</f>
        <v>8.0202755949137408E-2</v>
      </c>
      <c r="R582" s="9">
        <f t="shared" ref="R582:R645" si="175">Q582*$A$20*1000</f>
        <v>2.6734251983045803</v>
      </c>
      <c r="S582" s="9">
        <f t="shared" ref="S582:S645" si="176">R582*$A$22</f>
        <v>9.6243307138964891</v>
      </c>
    </row>
    <row r="583" spans="2:19" ht="20">
      <c r="B583" s="22">
        <v>36</v>
      </c>
      <c r="C583" s="22">
        <v>810</v>
      </c>
      <c r="D583" s="18">
        <f t="shared" si="169"/>
        <v>21.484152000000002</v>
      </c>
      <c r="E583" s="18">
        <f t="shared" si="170"/>
        <v>1213.9480513799999</v>
      </c>
      <c r="F583" s="18">
        <v>1550</v>
      </c>
      <c r="G583" s="18">
        <v>806</v>
      </c>
      <c r="H583" s="13">
        <f t="shared" si="171"/>
        <v>2171.9015399999998</v>
      </c>
      <c r="I583" s="13">
        <f t="shared" si="172"/>
        <v>1207.9532461880001</v>
      </c>
      <c r="J583" s="19">
        <f t="shared" si="167"/>
        <v>0</v>
      </c>
      <c r="K583">
        <f t="shared" si="167"/>
        <v>0</v>
      </c>
      <c r="L583">
        <f t="shared" ref="L583:L646" si="177">SQRT((J583*$A$6)^2+(K583*$A$12)^2)</f>
        <v>0</v>
      </c>
      <c r="M583" s="9">
        <f t="shared" si="173"/>
        <v>0</v>
      </c>
      <c r="N583" s="9">
        <f t="shared" ref="N583:N646" si="178">M583*$A$22</f>
        <v>0</v>
      </c>
      <c r="O583">
        <f t="shared" si="168"/>
        <v>0</v>
      </c>
      <c r="P583">
        <f t="shared" si="168"/>
        <v>0</v>
      </c>
      <c r="Q583">
        <f t="shared" si="174"/>
        <v>0</v>
      </c>
      <c r="R583" s="9">
        <f t="shared" si="175"/>
        <v>0</v>
      </c>
      <c r="S583" s="9">
        <f t="shared" si="176"/>
        <v>0</v>
      </c>
    </row>
    <row r="584" spans="2:19" ht="20">
      <c r="B584" s="22">
        <v>36</v>
      </c>
      <c r="C584" s="22">
        <v>810</v>
      </c>
      <c r="D584" s="18">
        <f t="shared" si="169"/>
        <v>21.484152000000002</v>
      </c>
      <c r="E584" s="18">
        <f t="shared" si="170"/>
        <v>1213.9480513799999</v>
      </c>
      <c r="F584" s="18">
        <v>1550</v>
      </c>
      <c r="G584" s="18">
        <v>806</v>
      </c>
      <c r="H584" s="13">
        <f t="shared" si="171"/>
        <v>2171.9015399999998</v>
      </c>
      <c r="I584" s="13">
        <f t="shared" si="172"/>
        <v>1207.9532461880001</v>
      </c>
      <c r="J584" s="19">
        <f t="shared" si="167"/>
        <v>0</v>
      </c>
      <c r="K584">
        <f t="shared" si="167"/>
        <v>0</v>
      </c>
      <c r="L584">
        <f t="shared" si="177"/>
        <v>0</v>
      </c>
      <c r="M584" s="9">
        <f t="shared" si="173"/>
        <v>0</v>
      </c>
      <c r="N584" s="9">
        <f t="shared" si="178"/>
        <v>0</v>
      </c>
      <c r="O584">
        <f t="shared" si="168"/>
        <v>0</v>
      </c>
      <c r="P584">
        <f t="shared" si="168"/>
        <v>0</v>
      </c>
      <c r="Q584">
        <f t="shared" si="174"/>
        <v>0</v>
      </c>
      <c r="R584" s="9">
        <f t="shared" si="175"/>
        <v>0</v>
      </c>
      <c r="S584" s="9">
        <f t="shared" si="176"/>
        <v>0</v>
      </c>
    </row>
    <row r="585" spans="2:19" ht="20">
      <c r="B585" s="22">
        <v>36</v>
      </c>
      <c r="C585" s="22">
        <v>810</v>
      </c>
      <c r="D585" s="18">
        <f t="shared" si="169"/>
        <v>21.484152000000002</v>
      </c>
      <c r="E585" s="18">
        <f t="shared" si="170"/>
        <v>1213.9480513799999</v>
      </c>
      <c r="F585" s="18">
        <v>1552</v>
      </c>
      <c r="G585" s="18">
        <v>806</v>
      </c>
      <c r="H585" s="13">
        <f t="shared" si="171"/>
        <v>2174.7039936000001</v>
      </c>
      <c r="I585" s="13">
        <f t="shared" si="172"/>
        <v>1207.9532461880001</v>
      </c>
      <c r="J585" s="19">
        <f t="shared" si="167"/>
        <v>0</v>
      </c>
      <c r="K585">
        <f t="shared" si="167"/>
        <v>0</v>
      </c>
      <c r="L585">
        <f t="shared" si="177"/>
        <v>0</v>
      </c>
      <c r="M585" s="9">
        <f t="shared" si="173"/>
        <v>0</v>
      </c>
      <c r="N585" s="9">
        <f t="shared" si="178"/>
        <v>0</v>
      </c>
      <c r="O585">
        <f t="shared" si="168"/>
        <v>2.8024536000002627</v>
      </c>
      <c r="P585">
        <f t="shared" si="168"/>
        <v>0</v>
      </c>
      <c r="Q585">
        <f t="shared" si="174"/>
        <v>2.910464832500273E-2</v>
      </c>
      <c r="R585" s="9">
        <f t="shared" si="175"/>
        <v>0.97015494416675763</v>
      </c>
      <c r="S585" s="9">
        <f t="shared" si="176"/>
        <v>3.4925577990003274</v>
      </c>
    </row>
    <row r="586" spans="2:19" ht="20">
      <c r="B586" s="22">
        <v>36</v>
      </c>
      <c r="C586" s="22">
        <v>810</v>
      </c>
      <c r="D586" s="18">
        <f t="shared" si="169"/>
        <v>21.484152000000002</v>
      </c>
      <c r="E586" s="18">
        <f t="shared" si="170"/>
        <v>1213.9480513799999</v>
      </c>
      <c r="F586" s="18">
        <v>1552</v>
      </c>
      <c r="G586" s="18">
        <v>806</v>
      </c>
      <c r="H586" s="13">
        <f t="shared" si="171"/>
        <v>2174.7039936000001</v>
      </c>
      <c r="I586" s="13">
        <f t="shared" si="172"/>
        <v>1207.9532461880001</v>
      </c>
      <c r="J586" s="19">
        <f t="shared" ref="J586:K649" si="179">D585-D586</f>
        <v>0</v>
      </c>
      <c r="K586">
        <f t="shared" si="179"/>
        <v>0</v>
      </c>
      <c r="L586">
        <f t="shared" si="177"/>
        <v>0</v>
      </c>
      <c r="M586" s="9">
        <f t="shared" si="173"/>
        <v>0</v>
      </c>
      <c r="N586" s="9">
        <f t="shared" si="178"/>
        <v>0</v>
      </c>
      <c r="O586">
        <f t="shared" ref="O586:P649" si="180">H586-H585</f>
        <v>0</v>
      </c>
      <c r="P586">
        <f t="shared" si="180"/>
        <v>0</v>
      </c>
      <c r="Q586">
        <f t="shared" si="174"/>
        <v>0</v>
      </c>
      <c r="R586" s="9">
        <f t="shared" si="175"/>
        <v>0</v>
      </c>
      <c r="S586" s="9">
        <f t="shared" si="176"/>
        <v>0</v>
      </c>
    </row>
    <row r="587" spans="2:19" ht="20">
      <c r="B587" s="22">
        <v>36</v>
      </c>
      <c r="C587" s="22">
        <v>810</v>
      </c>
      <c r="D587" s="18">
        <f t="shared" si="169"/>
        <v>21.484152000000002</v>
      </c>
      <c r="E587" s="18">
        <f t="shared" si="170"/>
        <v>1213.9480513799999</v>
      </c>
      <c r="F587" s="18">
        <v>1552</v>
      </c>
      <c r="G587" s="18">
        <v>806</v>
      </c>
      <c r="H587" s="13">
        <f t="shared" si="171"/>
        <v>2174.7039936000001</v>
      </c>
      <c r="I587" s="13">
        <f t="shared" si="172"/>
        <v>1207.9532461880001</v>
      </c>
      <c r="J587" s="19">
        <f t="shared" si="179"/>
        <v>0</v>
      </c>
      <c r="K587">
        <f t="shared" si="179"/>
        <v>0</v>
      </c>
      <c r="L587">
        <f t="shared" si="177"/>
        <v>0</v>
      </c>
      <c r="M587" s="9">
        <f t="shared" si="173"/>
        <v>0</v>
      </c>
      <c r="N587" s="9">
        <f t="shared" si="178"/>
        <v>0</v>
      </c>
      <c r="O587">
        <f t="shared" si="180"/>
        <v>0</v>
      </c>
      <c r="P587">
        <f t="shared" si="180"/>
        <v>0</v>
      </c>
      <c r="Q587">
        <f t="shared" si="174"/>
        <v>0</v>
      </c>
      <c r="R587" s="9">
        <f t="shared" si="175"/>
        <v>0</v>
      </c>
      <c r="S587" s="9">
        <f t="shared" si="176"/>
        <v>0</v>
      </c>
    </row>
    <row r="588" spans="2:19" ht="20">
      <c r="B588" s="22">
        <v>38</v>
      </c>
      <c r="C588" s="22">
        <v>810</v>
      </c>
      <c r="D588" s="18">
        <f t="shared" si="169"/>
        <v>22.677716</v>
      </c>
      <c r="E588" s="18">
        <f t="shared" si="170"/>
        <v>1213.9480513799999</v>
      </c>
      <c r="F588" s="18">
        <v>1554</v>
      </c>
      <c r="G588" s="18">
        <v>806</v>
      </c>
      <c r="H588" s="13">
        <f t="shared" si="171"/>
        <v>2177.5064471999999</v>
      </c>
      <c r="I588" s="13">
        <f t="shared" si="172"/>
        <v>1207.9532461880001</v>
      </c>
      <c r="J588" s="19">
        <f t="shared" si="179"/>
        <v>-1.1935639999999985</v>
      </c>
      <c r="K588">
        <f t="shared" si="179"/>
        <v>0</v>
      </c>
      <c r="L588">
        <f t="shared" si="177"/>
        <v>1.2395659458333319E-2</v>
      </c>
      <c r="M588" s="9">
        <f t="shared" si="173"/>
        <v>0.4131886486111106</v>
      </c>
      <c r="N588" s="9">
        <f t="shared" si="178"/>
        <v>1.4874791349999983</v>
      </c>
      <c r="O588">
        <f t="shared" si="180"/>
        <v>2.8024535999998079</v>
      </c>
      <c r="P588">
        <f t="shared" si="180"/>
        <v>0</v>
      </c>
      <c r="Q588">
        <f t="shared" si="174"/>
        <v>2.9104648324998008E-2</v>
      </c>
      <c r="R588" s="9">
        <f t="shared" si="175"/>
        <v>0.9701549441666002</v>
      </c>
      <c r="S588" s="9">
        <f t="shared" si="176"/>
        <v>3.4925577989997607</v>
      </c>
    </row>
    <row r="589" spans="2:19" ht="20">
      <c r="B589" s="22">
        <v>38</v>
      </c>
      <c r="C589" s="22">
        <v>810</v>
      </c>
      <c r="D589" s="18">
        <f t="shared" si="169"/>
        <v>22.677716</v>
      </c>
      <c r="E589" s="18">
        <f t="shared" si="170"/>
        <v>1213.9480513799999</v>
      </c>
      <c r="F589" s="18">
        <v>1554</v>
      </c>
      <c r="G589" s="18">
        <v>806</v>
      </c>
      <c r="H589" s="13">
        <f t="shared" si="171"/>
        <v>2177.5064471999999</v>
      </c>
      <c r="I589" s="13">
        <f t="shared" si="172"/>
        <v>1207.9532461880001</v>
      </c>
      <c r="J589" s="19">
        <f t="shared" si="179"/>
        <v>0</v>
      </c>
      <c r="K589">
        <f t="shared" si="179"/>
        <v>0</v>
      </c>
      <c r="L589">
        <f t="shared" si="177"/>
        <v>0</v>
      </c>
      <c r="M589" s="9">
        <f t="shared" si="173"/>
        <v>0</v>
      </c>
      <c r="N589" s="9">
        <f t="shared" si="178"/>
        <v>0</v>
      </c>
      <c r="O589">
        <f t="shared" si="180"/>
        <v>0</v>
      </c>
      <c r="P589">
        <f t="shared" si="180"/>
        <v>0</v>
      </c>
      <c r="Q589">
        <f t="shared" si="174"/>
        <v>0</v>
      </c>
      <c r="R589" s="9">
        <f t="shared" si="175"/>
        <v>0</v>
      </c>
      <c r="S589" s="9">
        <f t="shared" si="176"/>
        <v>0</v>
      </c>
    </row>
    <row r="590" spans="2:19" ht="20">
      <c r="B590" s="22">
        <v>38</v>
      </c>
      <c r="C590" s="22">
        <v>810</v>
      </c>
      <c r="D590" s="18">
        <f t="shared" si="169"/>
        <v>22.677716</v>
      </c>
      <c r="E590" s="18">
        <f t="shared" si="170"/>
        <v>1213.9480513799999</v>
      </c>
      <c r="F590" s="18">
        <v>1554</v>
      </c>
      <c r="G590" s="18">
        <v>806</v>
      </c>
      <c r="H590" s="13">
        <f t="shared" si="171"/>
        <v>2177.5064471999999</v>
      </c>
      <c r="I590" s="13">
        <f t="shared" si="172"/>
        <v>1207.9532461880001</v>
      </c>
      <c r="J590" s="19">
        <f t="shared" si="179"/>
        <v>0</v>
      </c>
      <c r="K590">
        <f t="shared" si="179"/>
        <v>0</v>
      </c>
      <c r="L590">
        <f t="shared" si="177"/>
        <v>0</v>
      </c>
      <c r="M590" s="9">
        <f t="shared" si="173"/>
        <v>0</v>
      </c>
      <c r="N590" s="9">
        <f t="shared" si="178"/>
        <v>0</v>
      </c>
      <c r="O590">
        <f t="shared" si="180"/>
        <v>0</v>
      </c>
      <c r="P590">
        <f t="shared" si="180"/>
        <v>0</v>
      </c>
      <c r="Q590">
        <f t="shared" si="174"/>
        <v>0</v>
      </c>
      <c r="R590" s="9">
        <f t="shared" si="175"/>
        <v>0</v>
      </c>
      <c r="S590" s="9">
        <f t="shared" si="176"/>
        <v>0</v>
      </c>
    </row>
    <row r="591" spans="2:19" ht="20">
      <c r="B591" s="22">
        <v>38</v>
      </c>
      <c r="C591" s="22">
        <v>810</v>
      </c>
      <c r="D591" s="18">
        <f t="shared" si="169"/>
        <v>22.677716</v>
      </c>
      <c r="E591" s="18">
        <f t="shared" si="170"/>
        <v>1213.9480513799999</v>
      </c>
      <c r="F591" s="18">
        <v>1554</v>
      </c>
      <c r="G591" s="18">
        <v>804</v>
      </c>
      <c r="H591" s="13">
        <f t="shared" si="171"/>
        <v>2175.9592848000002</v>
      </c>
      <c r="I591" s="13">
        <f t="shared" si="172"/>
        <v>1204.9558435920001</v>
      </c>
      <c r="J591" s="19">
        <f t="shared" si="179"/>
        <v>0</v>
      </c>
      <c r="K591">
        <f t="shared" si="179"/>
        <v>0</v>
      </c>
      <c r="L591">
        <f t="shared" si="177"/>
        <v>0</v>
      </c>
      <c r="M591" s="9">
        <f t="shared" si="173"/>
        <v>0</v>
      </c>
      <c r="N591" s="9">
        <f t="shared" si="178"/>
        <v>0</v>
      </c>
      <c r="O591">
        <f t="shared" si="180"/>
        <v>-1.5471623999997064</v>
      </c>
      <c r="P591">
        <f t="shared" si="180"/>
        <v>-2.997402596000029</v>
      </c>
      <c r="Q591">
        <f t="shared" si="174"/>
        <v>8.0740837173152918E-2</v>
      </c>
      <c r="R591" s="9">
        <f t="shared" si="175"/>
        <v>2.6913612391050976</v>
      </c>
      <c r="S591" s="9">
        <f t="shared" si="176"/>
        <v>9.6889004607783509</v>
      </c>
    </row>
    <row r="592" spans="2:19" ht="20">
      <c r="B592" s="22">
        <v>38</v>
      </c>
      <c r="C592" s="22">
        <v>810</v>
      </c>
      <c r="D592" s="18">
        <f t="shared" si="169"/>
        <v>22.677716</v>
      </c>
      <c r="E592" s="18">
        <f t="shared" si="170"/>
        <v>1213.9480513799999</v>
      </c>
      <c r="F592" s="18">
        <v>1554</v>
      </c>
      <c r="G592" s="18">
        <v>806</v>
      </c>
      <c r="H592" s="13">
        <f t="shared" si="171"/>
        <v>2177.5064471999999</v>
      </c>
      <c r="I592" s="13">
        <f t="shared" si="172"/>
        <v>1207.9532461880001</v>
      </c>
      <c r="J592" s="19">
        <f t="shared" si="179"/>
        <v>0</v>
      </c>
      <c r="K592">
        <f t="shared" si="179"/>
        <v>0</v>
      </c>
      <c r="L592">
        <f t="shared" si="177"/>
        <v>0</v>
      </c>
      <c r="M592" s="9">
        <f t="shared" si="173"/>
        <v>0</v>
      </c>
      <c r="N592" s="9">
        <f t="shared" si="178"/>
        <v>0</v>
      </c>
      <c r="O592">
        <f t="shared" si="180"/>
        <v>1.5471623999997064</v>
      </c>
      <c r="P592">
        <f t="shared" si="180"/>
        <v>2.997402596000029</v>
      </c>
      <c r="Q592">
        <f t="shared" si="174"/>
        <v>8.0740837173152918E-2</v>
      </c>
      <c r="R592" s="9">
        <f t="shared" si="175"/>
        <v>2.6913612391050976</v>
      </c>
      <c r="S592" s="9">
        <f t="shared" si="176"/>
        <v>9.6889004607783509</v>
      </c>
    </row>
    <row r="593" spans="2:19" ht="20">
      <c r="B593" s="22">
        <v>38</v>
      </c>
      <c r="C593" s="22">
        <v>810</v>
      </c>
      <c r="D593" s="18">
        <f t="shared" si="169"/>
        <v>22.677716</v>
      </c>
      <c r="E593" s="18">
        <f t="shared" si="170"/>
        <v>1213.9480513799999</v>
      </c>
      <c r="F593" s="18">
        <v>1554</v>
      </c>
      <c r="G593" s="18">
        <v>804</v>
      </c>
      <c r="H593" s="13">
        <f t="shared" si="171"/>
        <v>2175.9592848000002</v>
      </c>
      <c r="I593" s="13">
        <f t="shared" si="172"/>
        <v>1204.9558435920001</v>
      </c>
      <c r="J593" s="19">
        <f t="shared" si="179"/>
        <v>0</v>
      </c>
      <c r="K593">
        <f t="shared" si="179"/>
        <v>0</v>
      </c>
      <c r="L593">
        <f t="shared" si="177"/>
        <v>0</v>
      </c>
      <c r="M593" s="9">
        <f t="shared" si="173"/>
        <v>0</v>
      </c>
      <c r="N593" s="9">
        <f t="shared" si="178"/>
        <v>0</v>
      </c>
      <c r="O593">
        <f t="shared" si="180"/>
        <v>-1.5471623999997064</v>
      </c>
      <c r="P593">
        <f t="shared" si="180"/>
        <v>-2.997402596000029</v>
      </c>
      <c r="Q593">
        <f t="shared" si="174"/>
        <v>8.0740837173152918E-2</v>
      </c>
      <c r="R593" s="9">
        <f t="shared" si="175"/>
        <v>2.6913612391050976</v>
      </c>
      <c r="S593" s="9">
        <f t="shared" si="176"/>
        <v>9.6889004607783509</v>
      </c>
    </row>
    <row r="594" spans="2:19" ht="20">
      <c r="B594" s="22">
        <v>38</v>
      </c>
      <c r="C594" s="22">
        <v>810</v>
      </c>
      <c r="D594" s="18">
        <f t="shared" si="169"/>
        <v>22.677716</v>
      </c>
      <c r="E594" s="18">
        <f t="shared" si="170"/>
        <v>1213.9480513799999</v>
      </c>
      <c r="F594" s="18">
        <v>1554</v>
      </c>
      <c r="G594" s="18">
        <v>804</v>
      </c>
      <c r="H594" s="13">
        <f t="shared" si="171"/>
        <v>2175.9592848000002</v>
      </c>
      <c r="I594" s="13">
        <f t="shared" si="172"/>
        <v>1204.9558435920001</v>
      </c>
      <c r="J594" s="19">
        <f t="shared" si="179"/>
        <v>0</v>
      </c>
      <c r="K594">
        <f t="shared" si="179"/>
        <v>0</v>
      </c>
      <c r="L594">
        <f t="shared" si="177"/>
        <v>0</v>
      </c>
      <c r="M594" s="9">
        <f t="shared" si="173"/>
        <v>0</v>
      </c>
      <c r="N594" s="9">
        <f t="shared" si="178"/>
        <v>0</v>
      </c>
      <c r="O594">
        <f t="shared" si="180"/>
        <v>0</v>
      </c>
      <c r="P594">
        <f t="shared" si="180"/>
        <v>0</v>
      </c>
      <c r="Q594">
        <f t="shared" si="174"/>
        <v>0</v>
      </c>
      <c r="R594" s="9">
        <f t="shared" si="175"/>
        <v>0</v>
      </c>
      <c r="S594" s="9">
        <f t="shared" si="176"/>
        <v>0</v>
      </c>
    </row>
    <row r="595" spans="2:19" ht="20">
      <c r="B595" s="22">
        <v>39</v>
      </c>
      <c r="C595" s="22">
        <v>810</v>
      </c>
      <c r="D595" s="18">
        <f t="shared" si="169"/>
        <v>23.274498000000001</v>
      </c>
      <c r="E595" s="18">
        <f t="shared" si="170"/>
        <v>1213.9480513799999</v>
      </c>
      <c r="F595" s="18">
        <v>1554</v>
      </c>
      <c r="G595" s="18">
        <v>804</v>
      </c>
      <c r="H595" s="13">
        <f t="shared" si="171"/>
        <v>2175.9592848000002</v>
      </c>
      <c r="I595" s="13">
        <f t="shared" si="172"/>
        <v>1204.9558435920001</v>
      </c>
      <c r="J595" s="19">
        <f t="shared" si="179"/>
        <v>-0.59678200000000103</v>
      </c>
      <c r="K595">
        <f t="shared" si="179"/>
        <v>0</v>
      </c>
      <c r="L595">
        <f t="shared" si="177"/>
        <v>6.1978297291666777E-3</v>
      </c>
      <c r="M595" s="9">
        <f t="shared" si="173"/>
        <v>0.20659432430555594</v>
      </c>
      <c r="N595" s="9">
        <f t="shared" si="178"/>
        <v>0.74373956750000136</v>
      </c>
      <c r="O595">
        <f t="shared" si="180"/>
        <v>0</v>
      </c>
      <c r="P595">
        <f t="shared" si="180"/>
        <v>0</v>
      </c>
      <c r="Q595">
        <f t="shared" si="174"/>
        <v>0</v>
      </c>
      <c r="R595" s="9">
        <f t="shared" si="175"/>
        <v>0</v>
      </c>
      <c r="S595" s="9">
        <f t="shared" si="176"/>
        <v>0</v>
      </c>
    </row>
    <row r="596" spans="2:19" ht="20">
      <c r="B596" s="22">
        <v>40</v>
      </c>
      <c r="C596" s="22">
        <v>810</v>
      </c>
      <c r="D596" s="18">
        <f t="shared" si="169"/>
        <v>23.871280000000002</v>
      </c>
      <c r="E596" s="18">
        <f t="shared" si="170"/>
        <v>1213.9480513799999</v>
      </c>
      <c r="F596" s="18">
        <v>1552</v>
      </c>
      <c r="G596" s="18">
        <v>804</v>
      </c>
      <c r="H596" s="13">
        <f t="shared" si="171"/>
        <v>2173.1588223999997</v>
      </c>
      <c r="I596" s="13">
        <f t="shared" si="172"/>
        <v>1204.9558435920001</v>
      </c>
      <c r="J596" s="19">
        <f t="shared" si="179"/>
        <v>-0.59678200000000103</v>
      </c>
      <c r="K596">
        <f t="shared" si="179"/>
        <v>0</v>
      </c>
      <c r="L596">
        <f t="shared" si="177"/>
        <v>6.1978297291666777E-3</v>
      </c>
      <c r="M596" s="9">
        <f t="shared" si="173"/>
        <v>0.20659432430555594</v>
      </c>
      <c r="N596" s="9">
        <f t="shared" si="178"/>
        <v>0.74373956750000136</v>
      </c>
      <c r="O596">
        <f t="shared" si="180"/>
        <v>-2.8004624000004696</v>
      </c>
      <c r="P596">
        <f t="shared" si="180"/>
        <v>0</v>
      </c>
      <c r="Q596">
        <f t="shared" si="174"/>
        <v>2.9083968883338213E-2</v>
      </c>
      <c r="R596" s="9">
        <f t="shared" si="175"/>
        <v>0.96946562944460712</v>
      </c>
      <c r="S596" s="9">
        <f t="shared" si="176"/>
        <v>3.4900762660005857</v>
      </c>
    </row>
    <row r="597" spans="2:19" ht="20">
      <c r="B597" s="22">
        <v>40</v>
      </c>
      <c r="C597" s="22">
        <v>810</v>
      </c>
      <c r="D597" s="18">
        <f t="shared" si="169"/>
        <v>23.871280000000002</v>
      </c>
      <c r="E597" s="18">
        <f t="shared" si="170"/>
        <v>1213.9480513799999</v>
      </c>
      <c r="F597" s="18">
        <v>1552</v>
      </c>
      <c r="G597" s="18">
        <v>804</v>
      </c>
      <c r="H597" s="13">
        <f t="shared" si="171"/>
        <v>2173.1588223999997</v>
      </c>
      <c r="I597" s="13">
        <f t="shared" si="172"/>
        <v>1204.9558435920001</v>
      </c>
      <c r="J597" s="19">
        <f t="shared" si="179"/>
        <v>0</v>
      </c>
      <c r="K597">
        <f t="shared" si="179"/>
        <v>0</v>
      </c>
      <c r="L597">
        <f t="shared" si="177"/>
        <v>0</v>
      </c>
      <c r="M597" s="9">
        <f t="shared" si="173"/>
        <v>0</v>
      </c>
      <c r="N597" s="9">
        <f t="shared" si="178"/>
        <v>0</v>
      </c>
      <c r="O597">
        <f t="shared" si="180"/>
        <v>0</v>
      </c>
      <c r="P597">
        <f t="shared" si="180"/>
        <v>0</v>
      </c>
      <c r="Q597">
        <f t="shared" si="174"/>
        <v>0</v>
      </c>
      <c r="R597" s="9">
        <f t="shared" si="175"/>
        <v>0</v>
      </c>
      <c r="S597" s="9">
        <f t="shared" si="176"/>
        <v>0</v>
      </c>
    </row>
    <row r="598" spans="2:19" ht="20">
      <c r="B598" s="22">
        <v>40</v>
      </c>
      <c r="C598" s="22">
        <v>810</v>
      </c>
      <c r="D598" s="18">
        <f t="shared" si="169"/>
        <v>23.871280000000002</v>
      </c>
      <c r="E598" s="18">
        <f t="shared" si="170"/>
        <v>1213.9480513799999</v>
      </c>
      <c r="F598" s="18">
        <v>1552</v>
      </c>
      <c r="G598" s="18">
        <v>804</v>
      </c>
      <c r="H598" s="13">
        <f t="shared" si="171"/>
        <v>2173.1588223999997</v>
      </c>
      <c r="I598" s="13">
        <f t="shared" si="172"/>
        <v>1204.9558435920001</v>
      </c>
      <c r="J598" s="19">
        <f t="shared" si="179"/>
        <v>0</v>
      </c>
      <c r="K598">
        <f t="shared" si="179"/>
        <v>0</v>
      </c>
      <c r="L598">
        <f t="shared" si="177"/>
        <v>0</v>
      </c>
      <c r="M598" s="9">
        <f t="shared" si="173"/>
        <v>0</v>
      </c>
      <c r="N598" s="9">
        <f t="shared" si="178"/>
        <v>0</v>
      </c>
      <c r="O598">
        <f t="shared" si="180"/>
        <v>0</v>
      </c>
      <c r="P598">
        <f t="shared" si="180"/>
        <v>0</v>
      </c>
      <c r="Q598">
        <f t="shared" si="174"/>
        <v>0</v>
      </c>
      <c r="R598" s="9">
        <f t="shared" si="175"/>
        <v>0</v>
      </c>
      <c r="S598" s="9">
        <f t="shared" si="176"/>
        <v>0</v>
      </c>
    </row>
    <row r="599" spans="2:19" ht="20">
      <c r="B599" s="22">
        <v>40</v>
      </c>
      <c r="C599" s="22">
        <v>810</v>
      </c>
      <c r="D599" s="18">
        <f t="shared" si="169"/>
        <v>23.871280000000002</v>
      </c>
      <c r="E599" s="18">
        <f t="shared" si="170"/>
        <v>1213.9480513799999</v>
      </c>
      <c r="F599" s="18">
        <v>1552</v>
      </c>
      <c r="G599" s="18">
        <v>806</v>
      </c>
      <c r="H599" s="13">
        <f t="shared" si="171"/>
        <v>2174.7039936000001</v>
      </c>
      <c r="I599" s="13">
        <f t="shared" si="172"/>
        <v>1207.9532461880001</v>
      </c>
      <c r="J599" s="19">
        <f t="shared" si="179"/>
        <v>0</v>
      </c>
      <c r="K599">
        <f t="shared" si="179"/>
        <v>0</v>
      </c>
      <c r="L599">
        <f t="shared" si="177"/>
        <v>0</v>
      </c>
      <c r="M599" s="9">
        <f t="shared" si="173"/>
        <v>0</v>
      </c>
      <c r="N599" s="9">
        <f t="shared" si="178"/>
        <v>0</v>
      </c>
      <c r="O599">
        <f t="shared" si="180"/>
        <v>1.5451712000003681</v>
      </c>
      <c r="P599">
        <f t="shared" si="180"/>
        <v>2.997402596000029</v>
      </c>
      <c r="Q599">
        <f t="shared" si="174"/>
        <v>8.0736724379782965E-2</v>
      </c>
      <c r="R599" s="9">
        <f t="shared" si="175"/>
        <v>2.6912241459927655</v>
      </c>
      <c r="S599" s="9">
        <f t="shared" si="176"/>
        <v>9.6884069255739558</v>
      </c>
    </row>
    <row r="600" spans="2:19" ht="20">
      <c r="B600" s="22">
        <v>40</v>
      </c>
      <c r="C600" s="22">
        <v>810</v>
      </c>
      <c r="D600" s="18">
        <f t="shared" si="169"/>
        <v>23.871280000000002</v>
      </c>
      <c r="E600" s="18">
        <f t="shared" si="170"/>
        <v>1213.9480513799999</v>
      </c>
      <c r="F600" s="18">
        <v>1552</v>
      </c>
      <c r="G600" s="18">
        <v>806</v>
      </c>
      <c r="H600" s="13">
        <f t="shared" si="171"/>
        <v>2174.7039936000001</v>
      </c>
      <c r="I600" s="13">
        <f t="shared" si="172"/>
        <v>1207.9532461880001</v>
      </c>
      <c r="J600" s="19">
        <f t="shared" si="179"/>
        <v>0</v>
      </c>
      <c r="K600">
        <f t="shared" si="179"/>
        <v>0</v>
      </c>
      <c r="L600">
        <f t="shared" si="177"/>
        <v>0</v>
      </c>
      <c r="M600" s="9">
        <f t="shared" si="173"/>
        <v>0</v>
      </c>
      <c r="N600" s="9">
        <f t="shared" si="178"/>
        <v>0</v>
      </c>
      <c r="O600">
        <f t="shared" si="180"/>
        <v>0</v>
      </c>
      <c r="P600">
        <f t="shared" si="180"/>
        <v>0</v>
      </c>
      <c r="Q600">
        <f t="shared" si="174"/>
        <v>0</v>
      </c>
      <c r="R600" s="9">
        <f t="shared" si="175"/>
        <v>0</v>
      </c>
      <c r="S600" s="9">
        <f t="shared" si="176"/>
        <v>0</v>
      </c>
    </row>
    <row r="601" spans="2:19" ht="20">
      <c r="B601" s="22">
        <v>40</v>
      </c>
      <c r="C601" s="22">
        <v>810</v>
      </c>
      <c r="D601" s="18">
        <f t="shared" si="169"/>
        <v>23.871280000000002</v>
      </c>
      <c r="E601" s="18">
        <f t="shared" si="170"/>
        <v>1213.9480513799999</v>
      </c>
      <c r="F601" s="18">
        <v>1550</v>
      </c>
      <c r="G601" s="18">
        <v>806</v>
      </c>
      <c r="H601" s="13">
        <f t="shared" si="171"/>
        <v>2171.9015399999998</v>
      </c>
      <c r="I601" s="13">
        <f t="shared" si="172"/>
        <v>1207.9532461880001</v>
      </c>
      <c r="J601" s="19">
        <f t="shared" si="179"/>
        <v>0</v>
      </c>
      <c r="K601">
        <f t="shared" si="179"/>
        <v>0</v>
      </c>
      <c r="L601">
        <f t="shared" si="177"/>
        <v>0</v>
      </c>
      <c r="M601" s="9">
        <f t="shared" si="173"/>
        <v>0</v>
      </c>
      <c r="N601" s="9">
        <f t="shared" si="178"/>
        <v>0</v>
      </c>
      <c r="O601">
        <f t="shared" si="180"/>
        <v>-2.8024536000002627</v>
      </c>
      <c r="P601">
        <f t="shared" si="180"/>
        <v>0</v>
      </c>
      <c r="Q601">
        <f t="shared" si="174"/>
        <v>2.910464832500273E-2</v>
      </c>
      <c r="R601" s="9">
        <f t="shared" si="175"/>
        <v>0.97015494416675763</v>
      </c>
      <c r="S601" s="9">
        <f t="shared" si="176"/>
        <v>3.4925577990003274</v>
      </c>
    </row>
    <row r="602" spans="2:19" ht="20">
      <c r="B602" s="22">
        <v>42</v>
      </c>
      <c r="C602" s="22">
        <v>810</v>
      </c>
      <c r="D602" s="18">
        <f t="shared" si="169"/>
        <v>25.064844000000001</v>
      </c>
      <c r="E602" s="18">
        <f t="shared" si="170"/>
        <v>1213.9480513799999</v>
      </c>
      <c r="F602" s="18">
        <v>1550</v>
      </c>
      <c r="G602" s="18">
        <v>806</v>
      </c>
      <c r="H602" s="13">
        <f t="shared" si="171"/>
        <v>2171.9015399999998</v>
      </c>
      <c r="I602" s="13">
        <f t="shared" si="172"/>
        <v>1207.9532461880001</v>
      </c>
      <c r="J602" s="19">
        <f t="shared" si="179"/>
        <v>-1.1935639999999985</v>
      </c>
      <c r="K602">
        <f t="shared" si="179"/>
        <v>0</v>
      </c>
      <c r="L602">
        <f t="shared" si="177"/>
        <v>1.2395659458333319E-2</v>
      </c>
      <c r="M602" s="9">
        <f t="shared" si="173"/>
        <v>0.4131886486111106</v>
      </c>
      <c r="N602" s="9">
        <f t="shared" si="178"/>
        <v>1.4874791349999983</v>
      </c>
      <c r="O602">
        <f t="shared" si="180"/>
        <v>0</v>
      </c>
      <c r="P602">
        <f t="shared" si="180"/>
        <v>0</v>
      </c>
      <c r="Q602">
        <f t="shared" si="174"/>
        <v>0</v>
      </c>
      <c r="R602" s="9">
        <f t="shared" si="175"/>
        <v>0</v>
      </c>
      <c r="S602" s="9">
        <f t="shared" si="176"/>
        <v>0</v>
      </c>
    </row>
    <row r="603" spans="2:19" ht="20">
      <c r="B603" s="22">
        <v>42</v>
      </c>
      <c r="C603" s="22">
        <v>810</v>
      </c>
      <c r="D603" s="18">
        <f t="shared" si="169"/>
        <v>25.064844000000001</v>
      </c>
      <c r="E603" s="18">
        <f t="shared" si="170"/>
        <v>1213.9480513799999</v>
      </c>
      <c r="F603" s="18">
        <v>1548</v>
      </c>
      <c r="G603" s="18">
        <v>806</v>
      </c>
      <c r="H603" s="13">
        <f t="shared" si="171"/>
        <v>2169.0990864</v>
      </c>
      <c r="I603" s="13">
        <f t="shared" si="172"/>
        <v>1207.9532461880001</v>
      </c>
      <c r="J603" s="19">
        <f t="shared" si="179"/>
        <v>0</v>
      </c>
      <c r="K603">
        <f t="shared" si="179"/>
        <v>0</v>
      </c>
      <c r="L603">
        <f t="shared" si="177"/>
        <v>0</v>
      </c>
      <c r="M603" s="9">
        <f t="shared" si="173"/>
        <v>0</v>
      </c>
      <c r="N603" s="9">
        <f t="shared" si="178"/>
        <v>0</v>
      </c>
      <c r="O603">
        <f t="shared" si="180"/>
        <v>-2.8024535999998079</v>
      </c>
      <c r="P603">
        <f t="shared" si="180"/>
        <v>0</v>
      </c>
      <c r="Q603">
        <f t="shared" si="174"/>
        <v>2.9104648324998008E-2</v>
      </c>
      <c r="R603" s="9">
        <f t="shared" si="175"/>
        <v>0.9701549441666002</v>
      </c>
      <c r="S603" s="9">
        <f t="shared" si="176"/>
        <v>3.4925577989997607</v>
      </c>
    </row>
    <row r="604" spans="2:19" ht="20">
      <c r="B604" s="22">
        <v>42</v>
      </c>
      <c r="C604" s="22">
        <v>810</v>
      </c>
      <c r="D604" s="18">
        <f t="shared" si="169"/>
        <v>25.064844000000001</v>
      </c>
      <c r="E604" s="18">
        <f t="shared" si="170"/>
        <v>1213.9480513799999</v>
      </c>
      <c r="F604" s="18">
        <v>1548</v>
      </c>
      <c r="G604" s="18">
        <v>806</v>
      </c>
      <c r="H604" s="13">
        <f t="shared" si="171"/>
        <v>2169.0990864</v>
      </c>
      <c r="I604" s="13">
        <f t="shared" si="172"/>
        <v>1207.9532461880001</v>
      </c>
      <c r="J604" s="19">
        <f t="shared" si="179"/>
        <v>0</v>
      </c>
      <c r="K604">
        <f t="shared" si="179"/>
        <v>0</v>
      </c>
      <c r="L604">
        <f t="shared" si="177"/>
        <v>0</v>
      </c>
      <c r="M604" s="9">
        <f t="shared" si="173"/>
        <v>0</v>
      </c>
      <c r="N604" s="9">
        <f t="shared" si="178"/>
        <v>0</v>
      </c>
      <c r="O604">
        <f t="shared" si="180"/>
        <v>0</v>
      </c>
      <c r="P604">
        <f t="shared" si="180"/>
        <v>0</v>
      </c>
      <c r="Q604">
        <f t="shared" si="174"/>
        <v>0</v>
      </c>
      <c r="R604" s="9">
        <f t="shared" si="175"/>
        <v>0</v>
      </c>
      <c r="S604" s="9">
        <f t="shared" si="176"/>
        <v>0</v>
      </c>
    </row>
    <row r="605" spans="2:19" ht="20">
      <c r="B605" s="22">
        <v>42</v>
      </c>
      <c r="C605" s="22">
        <v>810</v>
      </c>
      <c r="D605" s="18">
        <f t="shared" si="169"/>
        <v>25.064844000000001</v>
      </c>
      <c r="E605" s="18">
        <f t="shared" si="170"/>
        <v>1213.9480513799999</v>
      </c>
      <c r="F605" s="18">
        <v>1548</v>
      </c>
      <c r="G605" s="18">
        <v>806</v>
      </c>
      <c r="H605" s="13">
        <f t="shared" si="171"/>
        <v>2169.0990864</v>
      </c>
      <c r="I605" s="13">
        <f t="shared" si="172"/>
        <v>1207.9532461880001</v>
      </c>
      <c r="J605" s="19">
        <f t="shared" si="179"/>
        <v>0</v>
      </c>
      <c r="K605">
        <f t="shared" si="179"/>
        <v>0</v>
      </c>
      <c r="L605">
        <f t="shared" si="177"/>
        <v>0</v>
      </c>
      <c r="M605" s="9">
        <f t="shared" si="173"/>
        <v>0</v>
      </c>
      <c r="N605" s="9">
        <f t="shared" si="178"/>
        <v>0</v>
      </c>
      <c r="O605">
        <f t="shared" si="180"/>
        <v>0</v>
      </c>
      <c r="P605">
        <f t="shared" si="180"/>
        <v>0</v>
      </c>
      <c r="Q605">
        <f t="shared" si="174"/>
        <v>0</v>
      </c>
      <c r="R605" s="9">
        <f t="shared" si="175"/>
        <v>0</v>
      </c>
      <c r="S605" s="9">
        <f t="shared" si="176"/>
        <v>0</v>
      </c>
    </row>
    <row r="606" spans="2:19" ht="20">
      <c r="B606" s="22">
        <v>42</v>
      </c>
      <c r="C606" s="22">
        <v>810</v>
      </c>
      <c r="D606" s="18">
        <f t="shared" si="169"/>
        <v>25.064844000000001</v>
      </c>
      <c r="E606" s="18">
        <f t="shared" si="170"/>
        <v>1213.9480513799999</v>
      </c>
      <c r="F606" s="18">
        <v>1546</v>
      </c>
      <c r="G606" s="18">
        <v>806</v>
      </c>
      <c r="H606" s="13">
        <f t="shared" si="171"/>
        <v>2166.2966327999998</v>
      </c>
      <c r="I606" s="13">
        <f t="shared" si="172"/>
        <v>1207.9532461880001</v>
      </c>
      <c r="J606" s="19">
        <f t="shared" si="179"/>
        <v>0</v>
      </c>
      <c r="K606">
        <f t="shared" si="179"/>
        <v>0</v>
      </c>
      <c r="L606">
        <f t="shared" si="177"/>
        <v>0</v>
      </c>
      <c r="M606" s="9">
        <f t="shared" si="173"/>
        <v>0</v>
      </c>
      <c r="N606" s="9">
        <f t="shared" si="178"/>
        <v>0</v>
      </c>
      <c r="O606">
        <f t="shared" si="180"/>
        <v>-2.8024536000002627</v>
      </c>
      <c r="P606">
        <f t="shared" si="180"/>
        <v>0</v>
      </c>
      <c r="Q606">
        <f t="shared" si="174"/>
        <v>2.910464832500273E-2</v>
      </c>
      <c r="R606" s="9">
        <f t="shared" si="175"/>
        <v>0.97015494416675763</v>
      </c>
      <c r="S606" s="9">
        <f t="shared" si="176"/>
        <v>3.4925577990003274</v>
      </c>
    </row>
    <row r="607" spans="2:19" ht="20">
      <c r="B607" s="22">
        <v>42</v>
      </c>
      <c r="C607" s="22">
        <v>810</v>
      </c>
      <c r="D607" s="18">
        <f t="shared" si="169"/>
        <v>25.064844000000001</v>
      </c>
      <c r="E607" s="18">
        <f t="shared" si="170"/>
        <v>1213.9480513799999</v>
      </c>
      <c r="F607" s="18">
        <v>1544</v>
      </c>
      <c r="G607" s="18">
        <v>806</v>
      </c>
      <c r="H607" s="13">
        <f t="shared" si="171"/>
        <v>2163.4941792</v>
      </c>
      <c r="I607" s="13">
        <f t="shared" si="172"/>
        <v>1207.9532461880001</v>
      </c>
      <c r="J607" s="19">
        <f t="shared" si="179"/>
        <v>0</v>
      </c>
      <c r="K607">
        <f t="shared" si="179"/>
        <v>0</v>
      </c>
      <c r="L607">
        <f t="shared" si="177"/>
        <v>0</v>
      </c>
      <c r="M607" s="9">
        <f t="shared" si="173"/>
        <v>0</v>
      </c>
      <c r="N607" s="9">
        <f t="shared" si="178"/>
        <v>0</v>
      </c>
      <c r="O607">
        <f t="shared" si="180"/>
        <v>-2.8024535999998079</v>
      </c>
      <c r="P607">
        <f t="shared" si="180"/>
        <v>0</v>
      </c>
      <c r="Q607">
        <f t="shared" si="174"/>
        <v>2.9104648324998008E-2</v>
      </c>
      <c r="R607" s="9">
        <f t="shared" si="175"/>
        <v>0.9701549441666002</v>
      </c>
      <c r="S607" s="9">
        <f t="shared" si="176"/>
        <v>3.4925577989997607</v>
      </c>
    </row>
    <row r="608" spans="2:19" ht="20">
      <c r="B608" s="22">
        <v>43</v>
      </c>
      <c r="C608" s="22">
        <v>810</v>
      </c>
      <c r="D608" s="18">
        <f t="shared" si="169"/>
        <v>25.661626000000002</v>
      </c>
      <c r="E608" s="18">
        <f t="shared" si="170"/>
        <v>1213.9480513799999</v>
      </c>
      <c r="F608" s="18">
        <v>1544</v>
      </c>
      <c r="G608" s="18">
        <v>806</v>
      </c>
      <c r="H608" s="13">
        <f t="shared" si="171"/>
        <v>2163.4941792</v>
      </c>
      <c r="I608" s="13">
        <f t="shared" si="172"/>
        <v>1207.9532461880001</v>
      </c>
      <c r="J608" s="19">
        <f t="shared" si="179"/>
        <v>-0.59678200000000103</v>
      </c>
      <c r="K608">
        <f t="shared" si="179"/>
        <v>0</v>
      </c>
      <c r="L608">
        <f t="shared" si="177"/>
        <v>6.1978297291666777E-3</v>
      </c>
      <c r="M608" s="9">
        <f t="shared" si="173"/>
        <v>0.20659432430555594</v>
      </c>
      <c r="N608" s="9">
        <f t="shared" si="178"/>
        <v>0.74373956750000136</v>
      </c>
      <c r="O608">
        <f t="shared" si="180"/>
        <v>0</v>
      </c>
      <c r="P608">
        <f t="shared" si="180"/>
        <v>0</v>
      </c>
      <c r="Q608">
        <f t="shared" si="174"/>
        <v>0</v>
      </c>
      <c r="R608" s="9">
        <f t="shared" si="175"/>
        <v>0</v>
      </c>
      <c r="S608" s="9">
        <f t="shared" si="176"/>
        <v>0</v>
      </c>
    </row>
    <row r="609" spans="2:19" ht="20">
      <c r="B609" s="22">
        <v>44</v>
      </c>
      <c r="C609" s="22">
        <v>810</v>
      </c>
      <c r="D609" s="18">
        <f t="shared" si="169"/>
        <v>26.258408000000003</v>
      </c>
      <c r="E609" s="18">
        <f t="shared" si="170"/>
        <v>1213.9480513799999</v>
      </c>
      <c r="F609" s="18">
        <v>1542</v>
      </c>
      <c r="G609" s="18">
        <v>806</v>
      </c>
      <c r="H609" s="13">
        <f t="shared" si="171"/>
        <v>2160.6917255999997</v>
      </c>
      <c r="I609" s="13">
        <f t="shared" si="172"/>
        <v>1207.9532461880001</v>
      </c>
      <c r="J609" s="19">
        <f t="shared" si="179"/>
        <v>-0.59678200000000103</v>
      </c>
      <c r="K609">
        <f t="shared" si="179"/>
        <v>0</v>
      </c>
      <c r="L609">
        <f t="shared" si="177"/>
        <v>6.1978297291666777E-3</v>
      </c>
      <c r="M609" s="9">
        <f t="shared" si="173"/>
        <v>0.20659432430555594</v>
      </c>
      <c r="N609" s="9">
        <f t="shared" si="178"/>
        <v>0.74373956750000136</v>
      </c>
      <c r="O609">
        <f t="shared" si="180"/>
        <v>-2.8024536000002627</v>
      </c>
      <c r="P609">
        <f t="shared" si="180"/>
        <v>0</v>
      </c>
      <c r="Q609">
        <f t="shared" si="174"/>
        <v>2.910464832500273E-2</v>
      </c>
      <c r="R609" s="9">
        <f t="shared" si="175"/>
        <v>0.97015494416675763</v>
      </c>
      <c r="S609" s="9">
        <f t="shared" si="176"/>
        <v>3.4925577990003274</v>
      </c>
    </row>
    <row r="610" spans="2:19" ht="20">
      <c r="B610" s="22">
        <v>44</v>
      </c>
      <c r="C610" s="22">
        <v>810</v>
      </c>
      <c r="D610" s="18">
        <f t="shared" si="169"/>
        <v>26.258408000000003</v>
      </c>
      <c r="E610" s="18">
        <f t="shared" si="170"/>
        <v>1213.9480513799999</v>
      </c>
      <c r="F610" s="18">
        <v>1540</v>
      </c>
      <c r="G610" s="18">
        <v>806</v>
      </c>
      <c r="H610" s="13">
        <f t="shared" si="171"/>
        <v>2157.8892719999999</v>
      </c>
      <c r="I610" s="13">
        <f t="shared" si="172"/>
        <v>1207.9532461880001</v>
      </c>
      <c r="J610" s="19">
        <f t="shared" si="179"/>
        <v>0</v>
      </c>
      <c r="K610">
        <f t="shared" si="179"/>
        <v>0</v>
      </c>
      <c r="L610">
        <f t="shared" si="177"/>
        <v>0</v>
      </c>
      <c r="M610" s="9">
        <f t="shared" si="173"/>
        <v>0</v>
      </c>
      <c r="N610" s="9">
        <f t="shared" si="178"/>
        <v>0</v>
      </c>
      <c r="O610">
        <f t="shared" si="180"/>
        <v>-2.8024535999998079</v>
      </c>
      <c r="P610">
        <f t="shared" si="180"/>
        <v>0</v>
      </c>
      <c r="Q610">
        <f t="shared" si="174"/>
        <v>2.9104648324998008E-2</v>
      </c>
      <c r="R610" s="9">
        <f t="shared" si="175"/>
        <v>0.9701549441666002</v>
      </c>
      <c r="S610" s="9">
        <f t="shared" si="176"/>
        <v>3.4925577989997607</v>
      </c>
    </row>
    <row r="611" spans="2:19" ht="20">
      <c r="B611" s="22">
        <v>44</v>
      </c>
      <c r="C611" s="22">
        <v>810</v>
      </c>
      <c r="D611" s="18">
        <f t="shared" si="169"/>
        <v>26.258408000000003</v>
      </c>
      <c r="E611" s="18">
        <f t="shared" si="170"/>
        <v>1213.9480513799999</v>
      </c>
      <c r="F611" s="18">
        <v>1540</v>
      </c>
      <c r="G611" s="18">
        <v>806</v>
      </c>
      <c r="H611" s="13">
        <f t="shared" si="171"/>
        <v>2157.8892719999999</v>
      </c>
      <c r="I611" s="13">
        <f t="shared" si="172"/>
        <v>1207.9532461880001</v>
      </c>
      <c r="J611" s="19">
        <f t="shared" si="179"/>
        <v>0</v>
      </c>
      <c r="K611">
        <f t="shared" si="179"/>
        <v>0</v>
      </c>
      <c r="L611">
        <f t="shared" si="177"/>
        <v>0</v>
      </c>
      <c r="M611" s="9">
        <f t="shared" si="173"/>
        <v>0</v>
      </c>
      <c r="N611" s="9">
        <f t="shared" si="178"/>
        <v>0</v>
      </c>
      <c r="O611">
        <f t="shared" si="180"/>
        <v>0</v>
      </c>
      <c r="P611">
        <f t="shared" si="180"/>
        <v>0</v>
      </c>
      <c r="Q611">
        <f t="shared" si="174"/>
        <v>0</v>
      </c>
      <c r="R611" s="9">
        <f t="shared" si="175"/>
        <v>0</v>
      </c>
      <c r="S611" s="9">
        <f t="shared" si="176"/>
        <v>0</v>
      </c>
    </row>
    <row r="612" spans="2:19" ht="20">
      <c r="B612" s="22">
        <v>46</v>
      </c>
      <c r="C612" s="22">
        <v>810</v>
      </c>
      <c r="D612" s="18">
        <f t="shared" si="169"/>
        <v>27.451972000000001</v>
      </c>
      <c r="E612" s="18">
        <f t="shared" si="170"/>
        <v>1213.9480513799999</v>
      </c>
      <c r="F612" s="18">
        <v>1538</v>
      </c>
      <c r="G612" s="18">
        <v>806</v>
      </c>
      <c r="H612" s="13">
        <f t="shared" si="171"/>
        <v>2155.0868184000001</v>
      </c>
      <c r="I612" s="13">
        <f t="shared" si="172"/>
        <v>1207.9532461880001</v>
      </c>
      <c r="J612" s="19">
        <f t="shared" si="179"/>
        <v>-1.1935639999999985</v>
      </c>
      <c r="K612">
        <f t="shared" si="179"/>
        <v>0</v>
      </c>
      <c r="L612">
        <f t="shared" si="177"/>
        <v>1.2395659458333319E-2</v>
      </c>
      <c r="M612" s="9">
        <f t="shared" si="173"/>
        <v>0.4131886486111106</v>
      </c>
      <c r="N612" s="9">
        <f t="shared" si="178"/>
        <v>1.4874791349999983</v>
      </c>
      <c r="O612">
        <f t="shared" si="180"/>
        <v>-2.8024535999998079</v>
      </c>
      <c r="P612">
        <f t="shared" si="180"/>
        <v>0</v>
      </c>
      <c r="Q612">
        <f t="shared" si="174"/>
        <v>2.9104648324998008E-2</v>
      </c>
      <c r="R612" s="9">
        <f t="shared" si="175"/>
        <v>0.9701549441666002</v>
      </c>
      <c r="S612" s="9">
        <f t="shared" si="176"/>
        <v>3.4925577989997607</v>
      </c>
    </row>
    <row r="613" spans="2:19" ht="20">
      <c r="B613" s="22">
        <v>46</v>
      </c>
      <c r="C613" s="22">
        <v>810</v>
      </c>
      <c r="D613" s="18">
        <f t="shared" si="169"/>
        <v>27.451972000000001</v>
      </c>
      <c r="E613" s="18">
        <f t="shared" si="170"/>
        <v>1213.9480513799999</v>
      </c>
      <c r="F613" s="18">
        <v>1536</v>
      </c>
      <c r="G613" s="18">
        <v>806</v>
      </c>
      <c r="H613" s="13">
        <f t="shared" si="171"/>
        <v>2152.2843647999998</v>
      </c>
      <c r="I613" s="13">
        <f t="shared" si="172"/>
        <v>1207.9532461880001</v>
      </c>
      <c r="J613" s="19">
        <f t="shared" si="179"/>
        <v>0</v>
      </c>
      <c r="K613">
        <f t="shared" si="179"/>
        <v>0</v>
      </c>
      <c r="L613">
        <f t="shared" si="177"/>
        <v>0</v>
      </c>
      <c r="M613" s="9">
        <f t="shared" si="173"/>
        <v>0</v>
      </c>
      <c r="N613" s="9">
        <f t="shared" si="178"/>
        <v>0</v>
      </c>
      <c r="O613">
        <f t="shared" si="180"/>
        <v>-2.8024536000002627</v>
      </c>
      <c r="P613">
        <f t="shared" si="180"/>
        <v>0</v>
      </c>
      <c r="Q613">
        <f t="shared" si="174"/>
        <v>2.910464832500273E-2</v>
      </c>
      <c r="R613" s="9">
        <f t="shared" si="175"/>
        <v>0.97015494416675763</v>
      </c>
      <c r="S613" s="9">
        <f t="shared" si="176"/>
        <v>3.4925577990003274</v>
      </c>
    </row>
    <row r="614" spans="2:19" ht="20">
      <c r="B614" s="22">
        <v>46</v>
      </c>
      <c r="C614" s="22">
        <v>810</v>
      </c>
      <c r="D614" s="18">
        <f t="shared" si="169"/>
        <v>27.451972000000001</v>
      </c>
      <c r="E614" s="18">
        <f t="shared" si="170"/>
        <v>1213.9480513799999</v>
      </c>
      <c r="F614" s="18">
        <v>1534</v>
      </c>
      <c r="G614" s="18">
        <v>806</v>
      </c>
      <c r="H614" s="13">
        <f t="shared" si="171"/>
        <v>2149.4819112</v>
      </c>
      <c r="I614" s="13">
        <f t="shared" si="172"/>
        <v>1207.9532461880001</v>
      </c>
      <c r="J614" s="19">
        <f t="shared" si="179"/>
        <v>0</v>
      </c>
      <c r="K614">
        <f t="shared" si="179"/>
        <v>0</v>
      </c>
      <c r="L614">
        <f t="shared" si="177"/>
        <v>0</v>
      </c>
      <c r="M614" s="9">
        <f t="shared" si="173"/>
        <v>0</v>
      </c>
      <c r="N614" s="9">
        <f t="shared" si="178"/>
        <v>0</v>
      </c>
      <c r="O614">
        <f t="shared" si="180"/>
        <v>-2.8024535999998079</v>
      </c>
      <c r="P614">
        <f t="shared" si="180"/>
        <v>0</v>
      </c>
      <c r="Q614">
        <f t="shared" si="174"/>
        <v>2.9104648324998008E-2</v>
      </c>
      <c r="R614" s="9">
        <f t="shared" si="175"/>
        <v>0.9701549441666002</v>
      </c>
      <c r="S614" s="9">
        <f t="shared" si="176"/>
        <v>3.4925577989997607</v>
      </c>
    </row>
    <row r="615" spans="2:19" ht="20">
      <c r="B615" s="22">
        <v>48</v>
      </c>
      <c r="C615" s="22">
        <v>810</v>
      </c>
      <c r="D615" s="18">
        <f t="shared" si="169"/>
        <v>28.645536000000003</v>
      </c>
      <c r="E615" s="18">
        <f t="shared" si="170"/>
        <v>1213.9480513799999</v>
      </c>
      <c r="F615" s="18">
        <v>1532</v>
      </c>
      <c r="G615" s="18">
        <v>806</v>
      </c>
      <c r="H615" s="13">
        <f t="shared" si="171"/>
        <v>2146.6794576000002</v>
      </c>
      <c r="I615" s="13">
        <f t="shared" si="172"/>
        <v>1207.9532461880001</v>
      </c>
      <c r="J615" s="19">
        <f t="shared" si="179"/>
        <v>-1.1935640000000021</v>
      </c>
      <c r="K615">
        <f t="shared" si="179"/>
        <v>0</v>
      </c>
      <c r="L615">
        <f t="shared" si="177"/>
        <v>1.2395659458333355E-2</v>
      </c>
      <c r="M615" s="9">
        <f t="shared" si="173"/>
        <v>0.41318864861111188</v>
      </c>
      <c r="N615" s="9">
        <f t="shared" si="178"/>
        <v>1.4874791350000027</v>
      </c>
      <c r="O615">
        <f t="shared" si="180"/>
        <v>-2.8024535999998079</v>
      </c>
      <c r="P615">
        <f t="shared" si="180"/>
        <v>0</v>
      </c>
      <c r="Q615">
        <f t="shared" si="174"/>
        <v>2.9104648324998008E-2</v>
      </c>
      <c r="R615" s="9">
        <f t="shared" si="175"/>
        <v>0.9701549441666002</v>
      </c>
      <c r="S615" s="9">
        <f t="shared" si="176"/>
        <v>3.4925577989997607</v>
      </c>
    </row>
    <row r="616" spans="2:19" ht="20">
      <c r="B616" s="22">
        <v>48</v>
      </c>
      <c r="C616" s="22">
        <v>810</v>
      </c>
      <c r="D616" s="18">
        <f t="shared" si="169"/>
        <v>28.645536000000003</v>
      </c>
      <c r="E616" s="18">
        <f t="shared" si="170"/>
        <v>1213.9480513799999</v>
      </c>
      <c r="F616" s="18">
        <v>1530</v>
      </c>
      <c r="G616" s="18">
        <v>806</v>
      </c>
      <c r="H616" s="13">
        <f t="shared" si="171"/>
        <v>2143.8770039999999</v>
      </c>
      <c r="I616" s="13">
        <f t="shared" si="172"/>
        <v>1207.9532461880001</v>
      </c>
      <c r="J616" s="19">
        <f t="shared" si="179"/>
        <v>0</v>
      </c>
      <c r="K616">
        <f t="shared" si="179"/>
        <v>0</v>
      </c>
      <c r="L616">
        <f t="shared" si="177"/>
        <v>0</v>
      </c>
      <c r="M616" s="9">
        <f t="shared" si="173"/>
        <v>0</v>
      </c>
      <c r="N616" s="9">
        <f t="shared" si="178"/>
        <v>0</v>
      </c>
      <c r="O616">
        <f t="shared" si="180"/>
        <v>-2.8024536000002627</v>
      </c>
      <c r="P616">
        <f t="shared" si="180"/>
        <v>0</v>
      </c>
      <c r="Q616">
        <f t="shared" si="174"/>
        <v>2.910464832500273E-2</v>
      </c>
      <c r="R616" s="9">
        <f t="shared" si="175"/>
        <v>0.97015494416675763</v>
      </c>
      <c r="S616" s="9">
        <f t="shared" si="176"/>
        <v>3.4925577990003274</v>
      </c>
    </row>
    <row r="617" spans="2:19" ht="20">
      <c r="B617" s="22">
        <v>48</v>
      </c>
      <c r="C617" s="22">
        <v>810</v>
      </c>
      <c r="D617" s="18">
        <f t="shared" si="169"/>
        <v>28.645536000000003</v>
      </c>
      <c r="E617" s="18">
        <f t="shared" si="170"/>
        <v>1213.9480513799999</v>
      </c>
      <c r="F617" s="18">
        <v>1528</v>
      </c>
      <c r="G617" s="18">
        <v>806</v>
      </c>
      <c r="H617" s="13">
        <f t="shared" si="171"/>
        <v>2141.0745503999997</v>
      </c>
      <c r="I617" s="13">
        <f t="shared" si="172"/>
        <v>1207.9532461880001</v>
      </c>
      <c r="J617" s="19">
        <f t="shared" si="179"/>
        <v>0</v>
      </c>
      <c r="K617">
        <f t="shared" si="179"/>
        <v>0</v>
      </c>
      <c r="L617">
        <f t="shared" si="177"/>
        <v>0</v>
      </c>
      <c r="M617" s="9">
        <f t="shared" si="173"/>
        <v>0</v>
      </c>
      <c r="N617" s="9">
        <f t="shared" si="178"/>
        <v>0</v>
      </c>
      <c r="O617">
        <f t="shared" si="180"/>
        <v>-2.8024536000002627</v>
      </c>
      <c r="P617">
        <f t="shared" si="180"/>
        <v>0</v>
      </c>
      <c r="Q617">
        <f t="shared" si="174"/>
        <v>2.910464832500273E-2</v>
      </c>
      <c r="R617" s="9">
        <f t="shared" si="175"/>
        <v>0.97015494416675763</v>
      </c>
      <c r="S617" s="9">
        <f t="shared" si="176"/>
        <v>3.4925577990003274</v>
      </c>
    </row>
    <row r="618" spans="2:19" ht="20">
      <c r="B618" s="22">
        <v>49</v>
      </c>
      <c r="C618" s="22">
        <v>810</v>
      </c>
      <c r="D618" s="18">
        <f t="shared" si="169"/>
        <v>29.242318000000001</v>
      </c>
      <c r="E618" s="18">
        <f t="shared" si="170"/>
        <v>1213.9480513799999</v>
      </c>
      <c r="F618" s="18">
        <v>1526</v>
      </c>
      <c r="G618" s="18">
        <v>806</v>
      </c>
      <c r="H618" s="13">
        <f t="shared" si="171"/>
        <v>2138.2720967999999</v>
      </c>
      <c r="I618" s="13">
        <f t="shared" si="172"/>
        <v>1207.9532461880001</v>
      </c>
      <c r="J618" s="19">
        <f t="shared" si="179"/>
        <v>-0.59678199999999748</v>
      </c>
      <c r="K618">
        <f t="shared" si="179"/>
        <v>0</v>
      </c>
      <c r="L618">
        <f t="shared" si="177"/>
        <v>6.1978297291666413E-3</v>
      </c>
      <c r="M618" s="9">
        <f t="shared" si="173"/>
        <v>0.20659432430555472</v>
      </c>
      <c r="N618" s="9">
        <f t="shared" si="178"/>
        <v>0.74373956749999703</v>
      </c>
      <c r="O618">
        <f t="shared" si="180"/>
        <v>-2.8024535999998079</v>
      </c>
      <c r="P618">
        <f t="shared" si="180"/>
        <v>0</v>
      </c>
      <c r="Q618">
        <f t="shared" si="174"/>
        <v>2.9104648324998008E-2</v>
      </c>
      <c r="R618" s="9">
        <f t="shared" si="175"/>
        <v>0.9701549441666002</v>
      </c>
      <c r="S618" s="9">
        <f t="shared" si="176"/>
        <v>3.4925577989997607</v>
      </c>
    </row>
    <row r="619" spans="2:19" ht="20">
      <c r="B619" s="22">
        <v>50</v>
      </c>
      <c r="C619" s="22">
        <v>810</v>
      </c>
      <c r="D619" s="18">
        <f t="shared" si="169"/>
        <v>29.839100000000002</v>
      </c>
      <c r="E619" s="18">
        <f t="shared" si="170"/>
        <v>1213.9480513799999</v>
      </c>
      <c r="F619" s="18">
        <v>1524</v>
      </c>
      <c r="G619" s="18">
        <v>806</v>
      </c>
      <c r="H619" s="13">
        <f t="shared" si="171"/>
        <v>2135.4696432000001</v>
      </c>
      <c r="I619" s="13">
        <f t="shared" si="172"/>
        <v>1207.9532461880001</v>
      </c>
      <c r="J619" s="19">
        <f t="shared" si="179"/>
        <v>-0.59678200000000103</v>
      </c>
      <c r="K619">
        <f t="shared" si="179"/>
        <v>0</v>
      </c>
      <c r="L619">
        <f t="shared" si="177"/>
        <v>6.1978297291666777E-3</v>
      </c>
      <c r="M619" s="9">
        <f t="shared" si="173"/>
        <v>0.20659432430555594</v>
      </c>
      <c r="N619" s="9">
        <f t="shared" si="178"/>
        <v>0.74373956750000136</v>
      </c>
      <c r="O619">
        <f t="shared" si="180"/>
        <v>-2.8024535999998079</v>
      </c>
      <c r="P619">
        <f t="shared" si="180"/>
        <v>0</v>
      </c>
      <c r="Q619">
        <f t="shared" si="174"/>
        <v>2.9104648324998008E-2</v>
      </c>
      <c r="R619" s="9">
        <f t="shared" si="175"/>
        <v>0.9701549441666002</v>
      </c>
      <c r="S619" s="9">
        <f t="shared" si="176"/>
        <v>3.4925577989997607</v>
      </c>
    </row>
    <row r="620" spans="2:19" ht="20">
      <c r="B620" s="22">
        <v>51</v>
      </c>
      <c r="C620" s="22">
        <v>810</v>
      </c>
      <c r="D620" s="18">
        <f t="shared" si="169"/>
        <v>30.435881999999999</v>
      </c>
      <c r="E620" s="18">
        <f t="shared" si="170"/>
        <v>1213.9480513799999</v>
      </c>
      <c r="F620" s="18">
        <v>1522</v>
      </c>
      <c r="G620" s="18">
        <v>806</v>
      </c>
      <c r="H620" s="13">
        <f t="shared" si="171"/>
        <v>2132.6671895999998</v>
      </c>
      <c r="I620" s="13">
        <f t="shared" si="172"/>
        <v>1207.9532461880001</v>
      </c>
      <c r="J620" s="19">
        <f t="shared" si="179"/>
        <v>-0.59678199999999748</v>
      </c>
      <c r="K620">
        <f t="shared" si="179"/>
        <v>0</v>
      </c>
      <c r="L620">
        <f t="shared" si="177"/>
        <v>6.1978297291666413E-3</v>
      </c>
      <c r="M620" s="9">
        <f t="shared" si="173"/>
        <v>0.20659432430555472</v>
      </c>
      <c r="N620" s="9">
        <f t="shared" si="178"/>
        <v>0.74373956749999703</v>
      </c>
      <c r="O620">
        <f t="shared" si="180"/>
        <v>-2.8024536000002627</v>
      </c>
      <c r="P620">
        <f t="shared" si="180"/>
        <v>0</v>
      </c>
      <c r="Q620">
        <f t="shared" si="174"/>
        <v>2.910464832500273E-2</v>
      </c>
      <c r="R620" s="9">
        <f t="shared" si="175"/>
        <v>0.97015494416675763</v>
      </c>
      <c r="S620" s="9">
        <f t="shared" si="176"/>
        <v>3.4925577990003274</v>
      </c>
    </row>
    <row r="621" spans="2:19" ht="20">
      <c r="B621" s="22">
        <v>52</v>
      </c>
      <c r="C621" s="22">
        <v>810</v>
      </c>
      <c r="D621" s="18">
        <f t="shared" si="169"/>
        <v>31.032664</v>
      </c>
      <c r="E621" s="18">
        <f t="shared" si="170"/>
        <v>1213.9480513799999</v>
      </c>
      <c r="F621" s="18">
        <v>1520</v>
      </c>
      <c r="G621" s="18">
        <v>808</v>
      </c>
      <c r="H621" s="13">
        <f t="shared" si="171"/>
        <v>2131.378048</v>
      </c>
      <c r="I621" s="13">
        <f t="shared" si="172"/>
        <v>1210.9506487839999</v>
      </c>
      <c r="J621" s="19">
        <f t="shared" si="179"/>
        <v>-0.59678200000000103</v>
      </c>
      <c r="K621">
        <f t="shared" si="179"/>
        <v>0</v>
      </c>
      <c r="L621">
        <f t="shared" si="177"/>
        <v>6.1978297291666777E-3</v>
      </c>
      <c r="M621" s="9">
        <f t="shared" si="173"/>
        <v>0.20659432430555594</v>
      </c>
      <c r="N621" s="9">
        <f t="shared" si="178"/>
        <v>0.74373956750000136</v>
      </c>
      <c r="O621">
        <f t="shared" si="180"/>
        <v>-1.2891415999997662</v>
      </c>
      <c r="P621">
        <f t="shared" si="180"/>
        <v>2.9974025959998016</v>
      </c>
      <c r="Q621">
        <f t="shared" si="174"/>
        <v>8.0250547540993769E-2</v>
      </c>
      <c r="R621" s="9">
        <f t="shared" si="175"/>
        <v>2.6750182513664589</v>
      </c>
      <c r="S621" s="9">
        <f t="shared" si="176"/>
        <v>9.630065704919252</v>
      </c>
    </row>
    <row r="622" spans="2:19" ht="20">
      <c r="B622" s="22">
        <v>52</v>
      </c>
      <c r="C622" s="22">
        <v>810</v>
      </c>
      <c r="D622" s="18">
        <f t="shared" si="169"/>
        <v>31.032664</v>
      </c>
      <c r="E622" s="18">
        <f t="shared" si="170"/>
        <v>1213.9480513799999</v>
      </c>
      <c r="F622" s="18">
        <v>1518</v>
      </c>
      <c r="G622" s="18">
        <v>808</v>
      </c>
      <c r="H622" s="13">
        <f t="shared" si="171"/>
        <v>2128.5736032</v>
      </c>
      <c r="I622" s="13">
        <f t="shared" si="172"/>
        <v>1210.9506487839999</v>
      </c>
      <c r="J622" s="19">
        <f t="shared" si="179"/>
        <v>0</v>
      </c>
      <c r="K622">
        <f t="shared" si="179"/>
        <v>0</v>
      </c>
      <c r="L622">
        <f t="shared" si="177"/>
        <v>0</v>
      </c>
      <c r="M622" s="9">
        <f t="shared" si="173"/>
        <v>0</v>
      </c>
      <c r="N622" s="9">
        <f t="shared" si="178"/>
        <v>0</v>
      </c>
      <c r="O622">
        <f t="shared" si="180"/>
        <v>-2.8044448000000557</v>
      </c>
      <c r="P622">
        <f t="shared" si="180"/>
        <v>0</v>
      </c>
      <c r="Q622">
        <f t="shared" si="174"/>
        <v>2.9125327766667247E-2</v>
      </c>
      <c r="R622" s="9">
        <f t="shared" si="175"/>
        <v>0.97084425888890824</v>
      </c>
      <c r="S622" s="9">
        <f t="shared" si="176"/>
        <v>3.4950393320000699</v>
      </c>
    </row>
    <row r="623" spans="2:19" ht="20">
      <c r="B623" s="22">
        <v>54</v>
      </c>
      <c r="C623" s="22">
        <v>810</v>
      </c>
      <c r="D623" s="18">
        <f t="shared" si="169"/>
        <v>32.226228000000006</v>
      </c>
      <c r="E623" s="18">
        <f t="shared" si="170"/>
        <v>1213.9480513799999</v>
      </c>
      <c r="F623" s="18">
        <v>1514</v>
      </c>
      <c r="G623" s="18">
        <v>808</v>
      </c>
      <c r="H623" s="13">
        <f t="shared" si="171"/>
        <v>2122.9647135999999</v>
      </c>
      <c r="I623" s="13">
        <f t="shared" si="172"/>
        <v>1210.9506487839999</v>
      </c>
      <c r="J623" s="19">
        <f t="shared" si="179"/>
        <v>-1.1935640000000056</v>
      </c>
      <c r="K623">
        <f t="shared" si="179"/>
        <v>0</v>
      </c>
      <c r="L623">
        <f t="shared" si="177"/>
        <v>1.2395659458333394E-2</v>
      </c>
      <c r="M623" s="9">
        <f t="shared" si="173"/>
        <v>0.4131886486111131</v>
      </c>
      <c r="N623" s="9">
        <f t="shared" si="178"/>
        <v>1.4874791350000072</v>
      </c>
      <c r="O623">
        <f t="shared" si="180"/>
        <v>-5.6088896000001114</v>
      </c>
      <c r="P623">
        <f t="shared" si="180"/>
        <v>0</v>
      </c>
      <c r="Q623">
        <f t="shared" si="174"/>
        <v>5.8250655533334493E-2</v>
      </c>
      <c r="R623" s="9">
        <f t="shared" si="175"/>
        <v>1.9416885177778165</v>
      </c>
      <c r="S623" s="9">
        <f t="shared" si="176"/>
        <v>6.9900786640001398</v>
      </c>
    </row>
    <row r="624" spans="2:19" ht="20">
      <c r="B624" s="22">
        <v>54</v>
      </c>
      <c r="C624" s="22">
        <v>810</v>
      </c>
      <c r="D624" s="18">
        <f t="shared" si="169"/>
        <v>32.226228000000006</v>
      </c>
      <c r="E624" s="18">
        <f t="shared" si="170"/>
        <v>1213.9480513799999</v>
      </c>
      <c r="F624" s="18">
        <v>1512</v>
      </c>
      <c r="G624" s="18">
        <v>808</v>
      </c>
      <c r="H624" s="13">
        <f t="shared" si="171"/>
        <v>2120.1602687999998</v>
      </c>
      <c r="I624" s="13">
        <f t="shared" si="172"/>
        <v>1210.9506487839999</v>
      </c>
      <c r="J624" s="19">
        <f t="shared" si="179"/>
        <v>0</v>
      </c>
      <c r="K624">
        <f t="shared" si="179"/>
        <v>0</v>
      </c>
      <c r="L624">
        <f t="shared" si="177"/>
        <v>0</v>
      </c>
      <c r="M624" s="9">
        <f t="shared" si="173"/>
        <v>0</v>
      </c>
      <c r="N624" s="9">
        <f t="shared" si="178"/>
        <v>0</v>
      </c>
      <c r="O624">
        <f t="shared" si="180"/>
        <v>-2.8044448000000557</v>
      </c>
      <c r="P624">
        <f t="shared" si="180"/>
        <v>0</v>
      </c>
      <c r="Q624">
        <f t="shared" si="174"/>
        <v>2.9125327766667247E-2</v>
      </c>
      <c r="R624" s="9">
        <f t="shared" si="175"/>
        <v>0.97084425888890824</v>
      </c>
      <c r="S624" s="9">
        <f t="shared" si="176"/>
        <v>3.4950393320000699</v>
      </c>
    </row>
    <row r="625" spans="2:19" ht="20">
      <c r="B625" s="22">
        <v>54</v>
      </c>
      <c r="C625" s="22">
        <v>812</v>
      </c>
      <c r="D625" s="18">
        <f t="shared" si="169"/>
        <v>32.172465600000002</v>
      </c>
      <c r="E625" s="18">
        <f t="shared" si="170"/>
        <v>1216.945453976</v>
      </c>
      <c r="F625" s="18">
        <v>1508</v>
      </c>
      <c r="G625" s="18">
        <v>808</v>
      </c>
      <c r="H625" s="13">
        <f t="shared" si="171"/>
        <v>2114.5513792000002</v>
      </c>
      <c r="I625" s="13">
        <f t="shared" si="172"/>
        <v>1210.9506487839999</v>
      </c>
      <c r="J625" s="19">
        <f t="shared" si="179"/>
        <v>5.3762400000003652E-2</v>
      </c>
      <c r="K625">
        <f t="shared" si="179"/>
        <v>-2.997402596000029</v>
      </c>
      <c r="L625">
        <f t="shared" si="177"/>
        <v>7.9127847720709008E-2</v>
      </c>
      <c r="M625" s="9">
        <f t="shared" si="173"/>
        <v>2.6375949240236336</v>
      </c>
      <c r="N625" s="9">
        <f t="shared" si="178"/>
        <v>9.4953417264850817</v>
      </c>
      <c r="O625">
        <f t="shared" si="180"/>
        <v>-5.6088895999996566</v>
      </c>
      <c r="P625">
        <f t="shared" si="180"/>
        <v>0</v>
      </c>
      <c r="Q625">
        <f t="shared" si="174"/>
        <v>5.8250655533329775E-2</v>
      </c>
      <c r="R625" s="9">
        <f t="shared" si="175"/>
        <v>1.9416885177776591</v>
      </c>
      <c r="S625" s="9">
        <f t="shared" si="176"/>
        <v>6.9900786639995731</v>
      </c>
    </row>
    <row r="626" spans="2:19" ht="20">
      <c r="B626" s="22">
        <v>56</v>
      </c>
      <c r="C626" s="22">
        <v>812</v>
      </c>
      <c r="D626" s="18">
        <f t="shared" si="169"/>
        <v>33.364038399999998</v>
      </c>
      <c r="E626" s="18">
        <f t="shared" si="170"/>
        <v>1216.945453976</v>
      </c>
      <c r="F626" s="18">
        <v>1506</v>
      </c>
      <c r="G626" s="18">
        <v>810</v>
      </c>
      <c r="H626" s="13">
        <f t="shared" si="171"/>
        <v>2113.2463079999998</v>
      </c>
      <c r="I626" s="13">
        <f t="shared" si="172"/>
        <v>1213.9480513799999</v>
      </c>
      <c r="J626" s="19">
        <f t="shared" si="179"/>
        <v>-1.1915727999999959</v>
      </c>
      <c r="K626">
        <f t="shared" si="179"/>
        <v>0</v>
      </c>
      <c r="L626">
        <f t="shared" si="177"/>
        <v>1.2374980016666625E-2</v>
      </c>
      <c r="M626" s="9">
        <f t="shared" si="173"/>
        <v>0.41249933388888749</v>
      </c>
      <c r="N626" s="9">
        <f t="shared" si="178"/>
        <v>1.4849976019999951</v>
      </c>
      <c r="O626">
        <f t="shared" si="180"/>
        <v>-1.3050712000003841</v>
      </c>
      <c r="P626">
        <f t="shared" si="180"/>
        <v>2.997402596000029</v>
      </c>
      <c r="Q626">
        <f t="shared" si="174"/>
        <v>8.0278313021646147E-2</v>
      </c>
      <c r="R626" s="9">
        <f t="shared" si="175"/>
        <v>2.6759437673882047</v>
      </c>
      <c r="S626" s="9">
        <f t="shared" si="176"/>
        <v>9.633397562597537</v>
      </c>
    </row>
    <row r="627" spans="2:19" ht="20">
      <c r="B627" s="22">
        <v>56</v>
      </c>
      <c r="C627" s="22">
        <v>812</v>
      </c>
      <c r="D627" s="18">
        <f t="shared" si="169"/>
        <v>33.364038399999998</v>
      </c>
      <c r="E627" s="18">
        <f t="shared" si="170"/>
        <v>1216.945453976</v>
      </c>
      <c r="F627" s="18">
        <v>1504</v>
      </c>
      <c r="G627" s="18">
        <v>810</v>
      </c>
      <c r="H627" s="13">
        <f t="shared" si="171"/>
        <v>2110.4398719999999</v>
      </c>
      <c r="I627" s="13">
        <f t="shared" si="172"/>
        <v>1213.9480513799999</v>
      </c>
      <c r="J627" s="19">
        <f t="shared" si="179"/>
        <v>0</v>
      </c>
      <c r="K627">
        <f t="shared" si="179"/>
        <v>0</v>
      </c>
      <c r="L627">
        <f t="shared" si="177"/>
        <v>0</v>
      </c>
      <c r="M627" s="9">
        <f t="shared" si="173"/>
        <v>0</v>
      </c>
      <c r="N627" s="9">
        <f t="shared" si="178"/>
        <v>0</v>
      </c>
      <c r="O627">
        <f t="shared" si="180"/>
        <v>-2.8064359999998487</v>
      </c>
      <c r="P627">
        <f t="shared" si="180"/>
        <v>0</v>
      </c>
      <c r="Q627">
        <f t="shared" si="174"/>
        <v>2.9146007208331767E-2</v>
      </c>
      <c r="R627" s="9">
        <f t="shared" si="175"/>
        <v>0.97153357361105885</v>
      </c>
      <c r="S627" s="9">
        <f t="shared" si="176"/>
        <v>3.497520864999812</v>
      </c>
    </row>
    <row r="628" spans="2:19" ht="20">
      <c r="B628" s="22">
        <v>57</v>
      </c>
      <c r="C628" s="22">
        <v>812</v>
      </c>
      <c r="D628" s="18">
        <f t="shared" si="169"/>
        <v>33.959824800000007</v>
      </c>
      <c r="E628" s="18">
        <f t="shared" si="170"/>
        <v>1216.945453976</v>
      </c>
      <c r="F628" s="18">
        <v>1502</v>
      </c>
      <c r="G628" s="18">
        <v>810</v>
      </c>
      <c r="H628" s="13">
        <f t="shared" si="171"/>
        <v>2107.6334360000001</v>
      </c>
      <c r="I628" s="13">
        <f t="shared" si="172"/>
        <v>1213.9480513799999</v>
      </c>
      <c r="J628" s="19">
        <f t="shared" si="179"/>
        <v>-0.5957864000000086</v>
      </c>
      <c r="K628">
        <f t="shared" si="179"/>
        <v>0</v>
      </c>
      <c r="L628">
        <f t="shared" si="177"/>
        <v>6.1874900083334237E-3</v>
      </c>
      <c r="M628" s="9">
        <f t="shared" si="173"/>
        <v>0.20624966694444746</v>
      </c>
      <c r="N628" s="9">
        <f t="shared" si="178"/>
        <v>0.74249880100001087</v>
      </c>
      <c r="O628">
        <f t="shared" si="180"/>
        <v>-2.8064359999998487</v>
      </c>
      <c r="P628">
        <f t="shared" si="180"/>
        <v>0</v>
      </c>
      <c r="Q628">
        <f t="shared" si="174"/>
        <v>2.9146007208331767E-2</v>
      </c>
      <c r="R628" s="9">
        <f t="shared" si="175"/>
        <v>0.97153357361105885</v>
      </c>
      <c r="S628" s="9">
        <f t="shared" si="176"/>
        <v>3.497520864999812</v>
      </c>
    </row>
    <row r="629" spans="2:19" ht="20">
      <c r="B629" s="22">
        <v>58</v>
      </c>
      <c r="C629" s="22">
        <v>812</v>
      </c>
      <c r="D629" s="18">
        <f t="shared" si="169"/>
        <v>34.555611200000001</v>
      </c>
      <c r="E629" s="18">
        <f t="shared" si="170"/>
        <v>1216.945453976</v>
      </c>
      <c r="F629" s="18">
        <v>1498</v>
      </c>
      <c r="G629" s="18">
        <v>810</v>
      </c>
      <c r="H629" s="13">
        <f t="shared" si="171"/>
        <v>2102.0205639999999</v>
      </c>
      <c r="I629" s="13">
        <f t="shared" si="172"/>
        <v>1213.9480513799999</v>
      </c>
      <c r="J629" s="19">
        <f t="shared" si="179"/>
        <v>-0.59578639999999439</v>
      </c>
      <c r="K629">
        <f t="shared" si="179"/>
        <v>0</v>
      </c>
      <c r="L629">
        <f t="shared" si="177"/>
        <v>6.1874900083332754E-3</v>
      </c>
      <c r="M629" s="9">
        <f t="shared" si="173"/>
        <v>0.20624966694444249</v>
      </c>
      <c r="N629" s="9">
        <f t="shared" si="178"/>
        <v>0.74249880099999299</v>
      </c>
      <c r="O629">
        <f t="shared" si="180"/>
        <v>-5.6128720000001522</v>
      </c>
      <c r="P629">
        <f t="shared" si="180"/>
        <v>0</v>
      </c>
      <c r="Q629">
        <f t="shared" si="174"/>
        <v>5.8292014416668252E-2</v>
      </c>
      <c r="R629" s="9">
        <f t="shared" si="175"/>
        <v>1.9430671472222751</v>
      </c>
      <c r="S629" s="9">
        <f t="shared" si="176"/>
        <v>6.9950417300001906</v>
      </c>
    </row>
    <row r="630" spans="2:19" ht="20">
      <c r="B630" s="22">
        <v>60</v>
      </c>
      <c r="C630" s="22">
        <v>812</v>
      </c>
      <c r="D630" s="18">
        <f t="shared" si="169"/>
        <v>35.747184000000004</v>
      </c>
      <c r="E630" s="18">
        <f t="shared" si="170"/>
        <v>1216.945453976</v>
      </c>
      <c r="F630" s="18">
        <v>1494</v>
      </c>
      <c r="G630" s="18">
        <v>810</v>
      </c>
      <c r="H630" s="13">
        <f t="shared" si="171"/>
        <v>2096.4076919999998</v>
      </c>
      <c r="I630" s="13">
        <f t="shared" si="172"/>
        <v>1213.9480513799999</v>
      </c>
      <c r="J630" s="19">
        <f t="shared" si="179"/>
        <v>-1.191572800000003</v>
      </c>
      <c r="K630">
        <f t="shared" si="179"/>
        <v>0</v>
      </c>
      <c r="L630">
        <f t="shared" si="177"/>
        <v>1.2374980016666698E-2</v>
      </c>
      <c r="M630" s="9">
        <f t="shared" si="173"/>
        <v>0.41249933388888993</v>
      </c>
      <c r="N630" s="9">
        <f t="shared" si="178"/>
        <v>1.4849976020000037</v>
      </c>
      <c r="O630">
        <f t="shared" si="180"/>
        <v>-5.6128720000001522</v>
      </c>
      <c r="P630">
        <f t="shared" si="180"/>
        <v>0</v>
      </c>
      <c r="Q630">
        <f t="shared" si="174"/>
        <v>5.8292014416668252E-2</v>
      </c>
      <c r="R630" s="9">
        <f t="shared" si="175"/>
        <v>1.9430671472222751</v>
      </c>
      <c r="S630" s="9">
        <f t="shared" si="176"/>
        <v>6.9950417300001906</v>
      </c>
    </row>
    <row r="631" spans="2:19" ht="20">
      <c r="B631" s="22">
        <v>62</v>
      </c>
      <c r="C631" s="22">
        <v>812</v>
      </c>
      <c r="D631" s="18">
        <f t="shared" si="169"/>
        <v>36.9387568</v>
      </c>
      <c r="E631" s="18">
        <f t="shared" si="170"/>
        <v>1216.945453976</v>
      </c>
      <c r="F631" s="18">
        <v>1492</v>
      </c>
      <c r="G631" s="18">
        <v>810</v>
      </c>
      <c r="H631" s="13">
        <f t="shared" si="171"/>
        <v>2093.6012559999999</v>
      </c>
      <c r="I631" s="13">
        <f t="shared" si="172"/>
        <v>1213.9480513799999</v>
      </c>
      <c r="J631" s="19">
        <f t="shared" si="179"/>
        <v>-1.1915727999999959</v>
      </c>
      <c r="K631">
        <f t="shared" si="179"/>
        <v>0</v>
      </c>
      <c r="L631">
        <f t="shared" si="177"/>
        <v>1.2374980016666625E-2</v>
      </c>
      <c r="M631" s="9">
        <f t="shared" si="173"/>
        <v>0.41249933388888749</v>
      </c>
      <c r="N631" s="9">
        <f t="shared" si="178"/>
        <v>1.4849976019999951</v>
      </c>
      <c r="O631">
        <f t="shared" si="180"/>
        <v>-2.8064359999998487</v>
      </c>
      <c r="P631">
        <f t="shared" si="180"/>
        <v>0</v>
      </c>
      <c r="Q631">
        <f t="shared" si="174"/>
        <v>2.9146007208331767E-2</v>
      </c>
      <c r="R631" s="9">
        <f t="shared" si="175"/>
        <v>0.97153357361105885</v>
      </c>
      <c r="S631" s="9">
        <f t="shared" si="176"/>
        <v>3.497520864999812</v>
      </c>
    </row>
    <row r="632" spans="2:19" ht="20">
      <c r="B632" s="22">
        <v>64</v>
      </c>
      <c r="C632" s="22">
        <v>814</v>
      </c>
      <c r="D632" s="18">
        <f t="shared" si="169"/>
        <v>38.066611199999997</v>
      </c>
      <c r="E632" s="18">
        <f t="shared" si="170"/>
        <v>1219.942856572</v>
      </c>
      <c r="F632" s="18">
        <v>1488</v>
      </c>
      <c r="G632" s="18">
        <v>810</v>
      </c>
      <c r="H632" s="13">
        <f t="shared" si="171"/>
        <v>2087.9883839999998</v>
      </c>
      <c r="I632" s="13">
        <f t="shared" si="172"/>
        <v>1213.9480513799999</v>
      </c>
      <c r="J632" s="19">
        <f t="shared" si="179"/>
        <v>-1.1278543999999968</v>
      </c>
      <c r="K632">
        <f t="shared" si="179"/>
        <v>-2.997402596000029</v>
      </c>
      <c r="L632">
        <f t="shared" si="177"/>
        <v>7.9988152107471483E-2</v>
      </c>
      <c r="M632" s="9">
        <f t="shared" si="173"/>
        <v>2.6662717369157161</v>
      </c>
      <c r="N632" s="9">
        <f t="shared" si="178"/>
        <v>9.5985782528965782</v>
      </c>
      <c r="O632">
        <f t="shared" si="180"/>
        <v>-5.6128720000001522</v>
      </c>
      <c r="P632">
        <f t="shared" si="180"/>
        <v>0</v>
      </c>
      <c r="Q632">
        <f t="shared" si="174"/>
        <v>5.8292014416668252E-2</v>
      </c>
      <c r="R632" s="9">
        <f t="shared" si="175"/>
        <v>1.9430671472222751</v>
      </c>
      <c r="S632" s="9">
        <f t="shared" si="176"/>
        <v>6.9950417300001906</v>
      </c>
    </row>
    <row r="633" spans="2:19" ht="20">
      <c r="B633" s="22">
        <v>66</v>
      </c>
      <c r="C633" s="22">
        <v>814</v>
      </c>
      <c r="D633" s="18">
        <f t="shared" si="169"/>
        <v>39.256192800000008</v>
      </c>
      <c r="E633" s="18">
        <f t="shared" si="170"/>
        <v>1219.942856572</v>
      </c>
      <c r="F633" s="18">
        <v>1484</v>
      </c>
      <c r="G633" s="18">
        <v>810</v>
      </c>
      <c r="H633" s="13">
        <f t="shared" si="171"/>
        <v>2082.3755120000001</v>
      </c>
      <c r="I633" s="13">
        <f t="shared" si="172"/>
        <v>1213.9480513799999</v>
      </c>
      <c r="J633" s="19">
        <f t="shared" si="179"/>
        <v>-1.189581600000011</v>
      </c>
      <c r="K633">
        <f t="shared" si="179"/>
        <v>0</v>
      </c>
      <c r="L633">
        <f t="shared" si="177"/>
        <v>1.2354300575000116E-2</v>
      </c>
      <c r="M633" s="9">
        <f t="shared" si="173"/>
        <v>0.41181001916667048</v>
      </c>
      <c r="N633" s="9">
        <f t="shared" si="178"/>
        <v>1.4825160690000139</v>
      </c>
      <c r="O633">
        <f t="shared" si="180"/>
        <v>-5.6128719999996974</v>
      </c>
      <c r="P633">
        <f t="shared" si="180"/>
        <v>0</v>
      </c>
      <c r="Q633">
        <f t="shared" si="174"/>
        <v>5.8292014416663533E-2</v>
      </c>
      <c r="R633" s="9">
        <f t="shared" si="175"/>
        <v>1.9430671472221177</v>
      </c>
      <c r="S633" s="9">
        <f t="shared" si="176"/>
        <v>6.9950417299996239</v>
      </c>
    </row>
    <row r="634" spans="2:19" ht="20">
      <c r="B634" s="22">
        <v>66</v>
      </c>
      <c r="C634" s="22">
        <v>814</v>
      </c>
      <c r="D634" s="18">
        <f t="shared" si="169"/>
        <v>39.256192800000008</v>
      </c>
      <c r="E634" s="18">
        <f t="shared" si="170"/>
        <v>1219.942856572</v>
      </c>
      <c r="F634" s="18">
        <v>1480</v>
      </c>
      <c r="G634" s="18">
        <v>810</v>
      </c>
      <c r="H634" s="13">
        <f t="shared" si="171"/>
        <v>2076.7626399999999</v>
      </c>
      <c r="I634" s="13">
        <f t="shared" si="172"/>
        <v>1213.9480513799999</v>
      </c>
      <c r="J634" s="19">
        <f t="shared" si="179"/>
        <v>0</v>
      </c>
      <c r="K634">
        <f t="shared" si="179"/>
        <v>0</v>
      </c>
      <c r="L634">
        <f t="shared" si="177"/>
        <v>0</v>
      </c>
      <c r="M634" s="9">
        <f t="shared" si="173"/>
        <v>0</v>
      </c>
      <c r="N634" s="9">
        <f t="shared" si="178"/>
        <v>0</v>
      </c>
      <c r="O634">
        <f t="shared" si="180"/>
        <v>-5.6128720000001522</v>
      </c>
      <c r="P634">
        <f t="shared" si="180"/>
        <v>0</v>
      </c>
      <c r="Q634">
        <f t="shared" si="174"/>
        <v>5.8292014416668252E-2</v>
      </c>
      <c r="R634" s="9">
        <f t="shared" si="175"/>
        <v>1.9430671472222751</v>
      </c>
      <c r="S634" s="9">
        <f t="shared" si="176"/>
        <v>6.9950417300001906</v>
      </c>
    </row>
    <row r="635" spans="2:19" ht="20">
      <c r="B635" s="22">
        <v>68</v>
      </c>
      <c r="C635" s="22">
        <v>814</v>
      </c>
      <c r="D635" s="18">
        <f t="shared" si="169"/>
        <v>40.445774400000005</v>
      </c>
      <c r="E635" s="18">
        <f t="shared" si="170"/>
        <v>1219.942856572</v>
      </c>
      <c r="F635" s="18">
        <v>1478</v>
      </c>
      <c r="G635" s="18">
        <v>810</v>
      </c>
      <c r="H635" s="13">
        <f t="shared" si="171"/>
        <v>2073.9562040000001</v>
      </c>
      <c r="I635" s="13">
        <f t="shared" si="172"/>
        <v>1213.9480513799999</v>
      </c>
      <c r="J635" s="19">
        <f t="shared" si="179"/>
        <v>-1.1895815999999968</v>
      </c>
      <c r="K635">
        <f t="shared" si="179"/>
        <v>0</v>
      </c>
      <c r="L635">
        <f t="shared" si="177"/>
        <v>1.2354300574999968E-2</v>
      </c>
      <c r="M635" s="9">
        <f t="shared" si="173"/>
        <v>0.4118100191666656</v>
      </c>
      <c r="N635" s="9">
        <f t="shared" si="178"/>
        <v>1.4825160689999961</v>
      </c>
      <c r="O635">
        <f t="shared" si="180"/>
        <v>-2.8064359999998487</v>
      </c>
      <c r="P635">
        <f t="shared" si="180"/>
        <v>0</v>
      </c>
      <c r="Q635">
        <f t="shared" si="174"/>
        <v>2.9146007208331767E-2</v>
      </c>
      <c r="R635" s="9">
        <f t="shared" si="175"/>
        <v>0.97153357361105885</v>
      </c>
      <c r="S635" s="9">
        <f t="shared" si="176"/>
        <v>3.497520864999812</v>
      </c>
    </row>
    <row r="636" spans="2:19" ht="20">
      <c r="B636" s="22">
        <v>70</v>
      </c>
      <c r="C636" s="22">
        <v>814</v>
      </c>
      <c r="D636" s="18">
        <f t="shared" si="169"/>
        <v>41.635356000000002</v>
      </c>
      <c r="E636" s="18">
        <f t="shared" si="170"/>
        <v>1219.942856572</v>
      </c>
      <c r="F636" s="18">
        <v>1474</v>
      </c>
      <c r="G636" s="18">
        <v>810</v>
      </c>
      <c r="H636" s="13">
        <f t="shared" si="171"/>
        <v>2068.3433319999999</v>
      </c>
      <c r="I636" s="13">
        <f t="shared" si="172"/>
        <v>1213.9480513799999</v>
      </c>
      <c r="J636" s="19">
        <f t="shared" si="179"/>
        <v>-1.1895815999999968</v>
      </c>
      <c r="K636">
        <f t="shared" si="179"/>
        <v>0</v>
      </c>
      <c r="L636">
        <f t="shared" si="177"/>
        <v>1.2354300574999968E-2</v>
      </c>
      <c r="M636" s="9">
        <f t="shared" si="173"/>
        <v>0.4118100191666656</v>
      </c>
      <c r="N636" s="9">
        <f t="shared" si="178"/>
        <v>1.4825160689999961</v>
      </c>
      <c r="O636">
        <f t="shared" si="180"/>
        <v>-5.6128720000001522</v>
      </c>
      <c r="P636">
        <f t="shared" si="180"/>
        <v>0</v>
      </c>
      <c r="Q636">
        <f t="shared" si="174"/>
        <v>5.8292014416668252E-2</v>
      </c>
      <c r="R636" s="9">
        <f t="shared" si="175"/>
        <v>1.9430671472222751</v>
      </c>
      <c r="S636" s="9">
        <f t="shared" si="176"/>
        <v>6.9950417300001906</v>
      </c>
    </row>
    <row r="637" spans="2:19" ht="20">
      <c r="B637" s="22">
        <v>72</v>
      </c>
      <c r="C637" s="22">
        <v>814</v>
      </c>
      <c r="D637" s="18">
        <f t="shared" si="169"/>
        <v>42.824937600000005</v>
      </c>
      <c r="E637" s="18">
        <f t="shared" si="170"/>
        <v>1219.942856572</v>
      </c>
      <c r="F637" s="18">
        <v>1470</v>
      </c>
      <c r="G637" s="18">
        <v>811</v>
      </c>
      <c r="H637" s="13">
        <f t="shared" si="171"/>
        <v>2063.4622260000001</v>
      </c>
      <c r="I637" s="13">
        <f t="shared" si="172"/>
        <v>1215.4467526779999</v>
      </c>
      <c r="J637" s="19">
        <f t="shared" si="179"/>
        <v>-1.1895816000000039</v>
      </c>
      <c r="K637">
        <f t="shared" si="179"/>
        <v>0</v>
      </c>
      <c r="L637">
        <f t="shared" si="177"/>
        <v>1.2354300575000043E-2</v>
      </c>
      <c r="M637" s="9">
        <f t="shared" si="173"/>
        <v>0.41181001916666804</v>
      </c>
      <c r="N637" s="9">
        <f t="shared" si="178"/>
        <v>1.482516069000005</v>
      </c>
      <c r="O637">
        <f t="shared" si="180"/>
        <v>-4.8811059999998179</v>
      </c>
      <c r="P637">
        <f t="shared" si="180"/>
        <v>1.4987012980000145</v>
      </c>
      <c r="Q637">
        <f t="shared" si="174"/>
        <v>6.4303478916889853E-2</v>
      </c>
      <c r="R637" s="9">
        <f t="shared" si="175"/>
        <v>2.1434492972296617</v>
      </c>
      <c r="S637" s="9">
        <f t="shared" si="176"/>
        <v>7.7164174700267827</v>
      </c>
    </row>
    <row r="638" spans="2:19" ht="20">
      <c r="B638" s="22">
        <v>74</v>
      </c>
      <c r="C638" s="22">
        <v>814</v>
      </c>
      <c r="D638" s="18">
        <f t="shared" si="169"/>
        <v>44.014519200000009</v>
      </c>
      <c r="E638" s="18">
        <f t="shared" si="170"/>
        <v>1219.942856572</v>
      </c>
      <c r="F638" s="18">
        <v>1468</v>
      </c>
      <c r="G638" s="18">
        <v>812</v>
      </c>
      <c r="H638" s="13">
        <f t="shared" si="171"/>
        <v>2061.3855647999999</v>
      </c>
      <c r="I638" s="13">
        <f t="shared" si="172"/>
        <v>1216.945453976</v>
      </c>
      <c r="J638" s="19">
        <f t="shared" si="179"/>
        <v>-1.1895816000000039</v>
      </c>
      <c r="K638">
        <f t="shared" si="179"/>
        <v>0</v>
      </c>
      <c r="L638">
        <f t="shared" si="177"/>
        <v>1.2354300575000043E-2</v>
      </c>
      <c r="M638" s="9">
        <f t="shared" si="173"/>
        <v>0.41181001916666804</v>
      </c>
      <c r="N638" s="9">
        <f t="shared" si="178"/>
        <v>1.482516069000005</v>
      </c>
      <c r="O638">
        <f t="shared" si="180"/>
        <v>-2.0766612000002169</v>
      </c>
      <c r="P638">
        <f t="shared" si="180"/>
        <v>1.4987012980000145</v>
      </c>
      <c r="Q638">
        <f t="shared" si="174"/>
        <v>4.5059530300292729E-2</v>
      </c>
      <c r="R638" s="9">
        <f t="shared" si="175"/>
        <v>1.5019843433430911</v>
      </c>
      <c r="S638" s="9">
        <f t="shared" si="176"/>
        <v>5.4071436360351282</v>
      </c>
    </row>
    <row r="639" spans="2:19" ht="20">
      <c r="B639" s="22">
        <v>76</v>
      </c>
      <c r="C639" s="22">
        <v>814</v>
      </c>
      <c r="D639" s="18">
        <f t="shared" si="169"/>
        <v>45.204100799999999</v>
      </c>
      <c r="E639" s="18">
        <f t="shared" si="170"/>
        <v>1219.942856572</v>
      </c>
      <c r="F639" s="18">
        <v>1464</v>
      </c>
      <c r="G639" s="18">
        <v>812</v>
      </c>
      <c r="H639" s="13">
        <f t="shared" si="171"/>
        <v>2055.7687103999997</v>
      </c>
      <c r="I639" s="13">
        <f t="shared" si="172"/>
        <v>1216.945453976</v>
      </c>
      <c r="J639" s="19">
        <f t="shared" si="179"/>
        <v>-1.1895815999999897</v>
      </c>
      <c r="K639">
        <f t="shared" si="179"/>
        <v>0</v>
      </c>
      <c r="L639">
        <f t="shared" si="177"/>
        <v>1.2354300574999894E-2</v>
      </c>
      <c r="M639" s="9">
        <f t="shared" si="173"/>
        <v>0.41181001916666315</v>
      </c>
      <c r="N639" s="9">
        <f t="shared" si="178"/>
        <v>1.4825160689999874</v>
      </c>
      <c r="O639">
        <f t="shared" si="180"/>
        <v>-5.616854400000193</v>
      </c>
      <c r="P639">
        <f t="shared" si="180"/>
        <v>0</v>
      </c>
      <c r="Q639">
        <f t="shared" si="174"/>
        <v>5.833337330000201E-2</v>
      </c>
      <c r="R639" s="9">
        <f t="shared" si="175"/>
        <v>1.9444457766667338</v>
      </c>
      <c r="S639" s="9">
        <f t="shared" si="176"/>
        <v>7.0000047960002414</v>
      </c>
    </row>
    <row r="640" spans="2:19" ht="20">
      <c r="B640" s="22">
        <v>76</v>
      </c>
      <c r="C640" s="22">
        <v>816</v>
      </c>
      <c r="D640" s="18">
        <f t="shared" si="169"/>
        <v>45.128435199999998</v>
      </c>
      <c r="E640" s="18">
        <f t="shared" si="170"/>
        <v>1222.940259168</v>
      </c>
      <c r="F640" s="18">
        <v>1460</v>
      </c>
      <c r="G640" s="18">
        <v>812</v>
      </c>
      <c r="H640" s="13">
        <f t="shared" si="171"/>
        <v>2050.151856</v>
      </c>
      <c r="I640" s="13">
        <f t="shared" si="172"/>
        <v>1216.945453976</v>
      </c>
      <c r="J640" s="19">
        <f t="shared" si="179"/>
        <v>7.5665600000000666E-2</v>
      </c>
      <c r="K640">
        <f t="shared" si="179"/>
        <v>-2.997402596000029</v>
      </c>
      <c r="L640">
        <f t="shared" si="177"/>
        <v>7.9129779773588912E-2</v>
      </c>
      <c r="M640" s="9">
        <f t="shared" si="173"/>
        <v>2.6376593257862968</v>
      </c>
      <c r="N640" s="9">
        <f t="shared" si="178"/>
        <v>9.4955735728306685</v>
      </c>
      <c r="O640">
        <f t="shared" si="180"/>
        <v>-5.6168543999997382</v>
      </c>
      <c r="P640">
        <f t="shared" si="180"/>
        <v>0</v>
      </c>
      <c r="Q640">
        <f t="shared" si="174"/>
        <v>5.8333373299997285E-2</v>
      </c>
      <c r="R640" s="9">
        <f t="shared" si="175"/>
        <v>1.9444457766665761</v>
      </c>
      <c r="S640" s="9">
        <f t="shared" si="176"/>
        <v>7.0000047959996738</v>
      </c>
    </row>
    <row r="641" spans="2:19" ht="20">
      <c r="B641" s="22">
        <v>78</v>
      </c>
      <c r="C641" s="22">
        <v>816</v>
      </c>
      <c r="D641" s="18">
        <f t="shared" si="169"/>
        <v>46.316025600000003</v>
      </c>
      <c r="E641" s="18">
        <f t="shared" si="170"/>
        <v>1222.940259168</v>
      </c>
      <c r="F641" s="18">
        <v>1458</v>
      </c>
      <c r="G641" s="18">
        <v>812</v>
      </c>
      <c r="H641" s="13">
        <f t="shared" si="171"/>
        <v>2047.3434287999999</v>
      </c>
      <c r="I641" s="13">
        <f t="shared" si="172"/>
        <v>1216.945453976</v>
      </c>
      <c r="J641" s="19">
        <f t="shared" si="179"/>
        <v>-1.1875904000000048</v>
      </c>
      <c r="K641">
        <f t="shared" si="179"/>
        <v>0</v>
      </c>
      <c r="L641">
        <f t="shared" si="177"/>
        <v>1.2333621133333385E-2</v>
      </c>
      <c r="M641" s="9">
        <f t="shared" si="173"/>
        <v>0.41112070444444621</v>
      </c>
      <c r="N641" s="9">
        <f t="shared" si="178"/>
        <v>1.4800345360000065</v>
      </c>
      <c r="O641">
        <f t="shared" si="180"/>
        <v>-2.8084272000000965</v>
      </c>
      <c r="P641">
        <f t="shared" si="180"/>
        <v>0</v>
      </c>
      <c r="Q641">
        <f t="shared" si="174"/>
        <v>2.9166686650001005E-2</v>
      </c>
      <c r="R641" s="9">
        <f t="shared" si="175"/>
        <v>0.9722228883333669</v>
      </c>
      <c r="S641" s="9">
        <f t="shared" si="176"/>
        <v>3.5000023980001207</v>
      </c>
    </row>
    <row r="642" spans="2:19" ht="20">
      <c r="B642" s="22">
        <v>79</v>
      </c>
      <c r="C642" s="22">
        <v>816</v>
      </c>
      <c r="D642" s="18">
        <f t="shared" si="169"/>
        <v>46.909820799999999</v>
      </c>
      <c r="E642" s="18">
        <f t="shared" si="170"/>
        <v>1222.940259168</v>
      </c>
      <c r="F642" s="18">
        <v>1454</v>
      </c>
      <c r="G642" s="18">
        <v>814</v>
      </c>
      <c r="H642" s="13">
        <f t="shared" si="171"/>
        <v>2043.1741767999999</v>
      </c>
      <c r="I642" s="13">
        <f t="shared" si="172"/>
        <v>1219.942856572</v>
      </c>
      <c r="J642" s="19">
        <f t="shared" si="179"/>
        <v>-0.5937951999999953</v>
      </c>
      <c r="K642">
        <f t="shared" si="179"/>
        <v>0</v>
      </c>
      <c r="L642">
        <f t="shared" si="177"/>
        <v>6.1668105666666181E-3</v>
      </c>
      <c r="M642" s="9">
        <f t="shared" si="173"/>
        <v>0.2055603522222206</v>
      </c>
      <c r="N642" s="9">
        <f t="shared" si="178"/>
        <v>0.74001726799999423</v>
      </c>
      <c r="O642">
        <f t="shared" si="180"/>
        <v>-4.1692519999999149</v>
      </c>
      <c r="P642">
        <f t="shared" si="180"/>
        <v>2.997402596000029</v>
      </c>
      <c r="Q642">
        <f t="shared" si="174"/>
        <v>9.0198360515229711E-2</v>
      </c>
      <c r="R642" s="9">
        <f t="shared" si="175"/>
        <v>3.0066120171743238</v>
      </c>
      <c r="S642" s="9">
        <f t="shared" si="176"/>
        <v>10.823803261827566</v>
      </c>
    </row>
    <row r="643" spans="2:19" ht="20">
      <c r="B643" s="22">
        <v>80</v>
      </c>
      <c r="C643" s="22">
        <v>818</v>
      </c>
      <c r="D643" s="18">
        <f t="shared" si="169"/>
        <v>47.423968000000002</v>
      </c>
      <c r="E643" s="18">
        <f t="shared" si="170"/>
        <v>1225.937661764</v>
      </c>
      <c r="F643" s="18">
        <v>1452</v>
      </c>
      <c r="G643" s="18">
        <v>814</v>
      </c>
      <c r="H643" s="13">
        <f t="shared" si="171"/>
        <v>2040.3637583999998</v>
      </c>
      <c r="I643" s="13">
        <f t="shared" si="172"/>
        <v>1219.942856572</v>
      </c>
      <c r="J643" s="19">
        <f t="shared" si="179"/>
        <v>-0.51414720000000358</v>
      </c>
      <c r="K643">
        <f t="shared" si="179"/>
        <v>-2.997402596000029</v>
      </c>
      <c r="L643">
        <f t="shared" si="177"/>
        <v>7.9305839730521757E-2</v>
      </c>
      <c r="M643" s="9">
        <f t="shared" si="173"/>
        <v>2.6435279910173919</v>
      </c>
      <c r="N643" s="9">
        <f t="shared" si="178"/>
        <v>9.516700767662611</v>
      </c>
      <c r="O643">
        <f t="shared" si="180"/>
        <v>-2.8104184000001169</v>
      </c>
      <c r="P643">
        <f t="shared" si="180"/>
        <v>0</v>
      </c>
      <c r="Q643">
        <f t="shared" si="174"/>
        <v>2.9187366091667884E-2</v>
      </c>
      <c r="R643" s="9">
        <f t="shared" si="175"/>
        <v>0.97291220305559611</v>
      </c>
      <c r="S643" s="9">
        <f t="shared" si="176"/>
        <v>3.5024839310001461</v>
      </c>
    </row>
    <row r="644" spans="2:19" ht="20">
      <c r="B644" s="22">
        <v>82</v>
      </c>
      <c r="C644" s="22">
        <v>818</v>
      </c>
      <c r="D644" s="18">
        <f t="shared" ref="D644:D707" si="181">IF(B644&gt;=$A$24,B644+($A$14*B644*C644),B644-($A$14*B644*C644))</f>
        <v>48.609567200000001</v>
      </c>
      <c r="E644" s="18">
        <f t="shared" ref="E644:E707" si="182">C644+($A$16*C644)</f>
        <v>1225.937661764</v>
      </c>
      <c r="F644" s="18">
        <v>1448</v>
      </c>
      <c r="G644" s="18">
        <v>814</v>
      </c>
      <c r="H644" s="13">
        <f t="shared" ref="H644:H707" si="183">IF(F644&gt;=$A$24,F644+($A$14*F644*G644),F644-($A$14*F644*G644))</f>
        <v>2034.7429216</v>
      </c>
      <c r="I644" s="13">
        <f t="shared" ref="I644:I707" si="184">G644+($A$16*G644)</f>
        <v>1219.942856572</v>
      </c>
      <c r="J644" s="19">
        <f t="shared" si="179"/>
        <v>-1.1855991999999986</v>
      </c>
      <c r="K644">
        <f t="shared" si="179"/>
        <v>0</v>
      </c>
      <c r="L644">
        <f t="shared" si="177"/>
        <v>1.2312941691666654E-2</v>
      </c>
      <c r="M644" s="9">
        <f t="shared" si="173"/>
        <v>0.41043138972222176</v>
      </c>
      <c r="N644" s="9">
        <f t="shared" si="178"/>
        <v>1.4775530029999984</v>
      </c>
      <c r="O644">
        <f t="shared" si="180"/>
        <v>-5.620836799999779</v>
      </c>
      <c r="P644">
        <f t="shared" si="180"/>
        <v>0</v>
      </c>
      <c r="Q644">
        <f t="shared" si="174"/>
        <v>5.8374732183331043E-2</v>
      </c>
      <c r="R644" s="9">
        <f t="shared" si="175"/>
        <v>1.9458244061110348</v>
      </c>
      <c r="S644" s="9">
        <f t="shared" si="176"/>
        <v>7.0049678619997255</v>
      </c>
    </row>
    <row r="645" spans="2:19" ht="20">
      <c r="B645" s="22">
        <v>84</v>
      </c>
      <c r="C645" s="22">
        <v>818</v>
      </c>
      <c r="D645" s="18">
        <f t="shared" si="181"/>
        <v>49.795166399999999</v>
      </c>
      <c r="E645" s="18">
        <f t="shared" si="182"/>
        <v>1225.937661764</v>
      </c>
      <c r="F645" s="18">
        <v>1444</v>
      </c>
      <c r="G645" s="18">
        <v>814</v>
      </c>
      <c r="H645" s="13">
        <f t="shared" si="183"/>
        <v>2029.1220847999998</v>
      </c>
      <c r="I645" s="13">
        <f t="shared" si="184"/>
        <v>1219.942856572</v>
      </c>
      <c r="J645" s="19">
        <f t="shared" si="179"/>
        <v>-1.1855991999999986</v>
      </c>
      <c r="K645">
        <f t="shared" si="179"/>
        <v>0</v>
      </c>
      <c r="L645">
        <f t="shared" si="177"/>
        <v>1.2312941691666654E-2</v>
      </c>
      <c r="M645" s="9">
        <f t="shared" si="173"/>
        <v>0.41043138972222176</v>
      </c>
      <c r="N645" s="9">
        <f t="shared" si="178"/>
        <v>1.4775530029999984</v>
      </c>
      <c r="O645">
        <f t="shared" si="180"/>
        <v>-5.6208368000002338</v>
      </c>
      <c r="P645">
        <f t="shared" si="180"/>
        <v>0</v>
      </c>
      <c r="Q645">
        <f t="shared" si="174"/>
        <v>5.8374732183335769E-2</v>
      </c>
      <c r="R645" s="9">
        <f t="shared" si="175"/>
        <v>1.9458244061111922</v>
      </c>
      <c r="S645" s="9">
        <f t="shared" si="176"/>
        <v>7.0049678620002922</v>
      </c>
    </row>
    <row r="646" spans="2:19" ht="20">
      <c r="B646" s="22">
        <v>87</v>
      </c>
      <c r="C646" s="22">
        <v>816</v>
      </c>
      <c r="D646" s="18">
        <f t="shared" si="181"/>
        <v>51.660182400000004</v>
      </c>
      <c r="E646" s="18">
        <f t="shared" si="182"/>
        <v>1222.940259168</v>
      </c>
      <c r="F646" s="18">
        <v>1440</v>
      </c>
      <c r="G646" s="18">
        <v>816</v>
      </c>
      <c r="H646" s="13">
        <f t="shared" si="183"/>
        <v>2024.9349119999999</v>
      </c>
      <c r="I646" s="13">
        <f t="shared" si="184"/>
        <v>1222.940259168</v>
      </c>
      <c r="J646" s="19">
        <f t="shared" si="179"/>
        <v>-1.8650160000000042</v>
      </c>
      <c r="K646">
        <f t="shared" si="179"/>
        <v>2.997402596000029</v>
      </c>
      <c r="L646">
        <f t="shared" si="177"/>
        <v>8.1462024692036408E-2</v>
      </c>
      <c r="M646" s="9">
        <f t="shared" ref="M646:M709" si="185">L646*$A$20*1000</f>
        <v>2.7154008230678799</v>
      </c>
      <c r="N646" s="9">
        <f t="shared" si="178"/>
        <v>9.7754429630443678</v>
      </c>
      <c r="O646">
        <f t="shared" si="180"/>
        <v>-4.1871727999998711</v>
      </c>
      <c r="P646">
        <f t="shared" si="180"/>
        <v>2.997402596000029</v>
      </c>
      <c r="Q646">
        <f t="shared" ref="Q646:Q709" si="186">SQRT((O646*$A$6)^2+(P646*$A$12)^2)</f>
        <v>9.0287852001618568E-2</v>
      </c>
      <c r="R646" s="9">
        <f t="shared" ref="R646:R709" si="187">Q646*$A$20*1000</f>
        <v>3.0095950667206188</v>
      </c>
      <c r="S646" s="9">
        <f t="shared" ref="S646:S709" si="188">R646*$A$22</f>
        <v>10.834542240194228</v>
      </c>
    </row>
    <row r="647" spans="2:19" ht="20">
      <c r="B647" s="22">
        <v>90</v>
      </c>
      <c r="C647" s="22">
        <v>816</v>
      </c>
      <c r="D647" s="18">
        <f t="shared" si="181"/>
        <v>53.441568000000004</v>
      </c>
      <c r="E647" s="18">
        <f t="shared" si="182"/>
        <v>1222.940259168</v>
      </c>
      <c r="F647" s="18">
        <v>1438</v>
      </c>
      <c r="G647" s="18">
        <v>816</v>
      </c>
      <c r="H647" s="13">
        <f t="shared" si="183"/>
        <v>2022.1225024</v>
      </c>
      <c r="I647" s="13">
        <f t="shared" si="184"/>
        <v>1222.940259168</v>
      </c>
      <c r="J647" s="19">
        <f t="shared" si="179"/>
        <v>-1.7813856000000001</v>
      </c>
      <c r="K647">
        <f t="shared" si="179"/>
        <v>0</v>
      </c>
      <c r="L647">
        <f t="shared" ref="L647:L710" si="189">SQRT((J647*$A$6)^2+(K647*$A$12)^2)</f>
        <v>1.8500431700000004E-2</v>
      </c>
      <c r="M647" s="9">
        <f t="shared" si="185"/>
        <v>0.61668105666666684</v>
      </c>
      <c r="N647" s="9">
        <f t="shared" ref="N647:N710" si="190">M647*$A$22</f>
        <v>2.2200518040000006</v>
      </c>
      <c r="O647">
        <f t="shared" si="180"/>
        <v>-2.8124095999999099</v>
      </c>
      <c r="P647">
        <f t="shared" si="180"/>
        <v>0</v>
      </c>
      <c r="Q647">
        <f t="shared" si="186"/>
        <v>2.9208045533332401E-2</v>
      </c>
      <c r="R647" s="9">
        <f t="shared" si="187"/>
        <v>0.97360151777774673</v>
      </c>
      <c r="S647" s="9">
        <f t="shared" si="188"/>
        <v>3.5049654639998882</v>
      </c>
    </row>
    <row r="648" spans="2:19" ht="20">
      <c r="B648" s="22">
        <v>94</v>
      </c>
      <c r="C648" s="22">
        <v>816</v>
      </c>
      <c r="D648" s="18">
        <f t="shared" si="181"/>
        <v>55.816748800000006</v>
      </c>
      <c r="E648" s="18">
        <f t="shared" si="182"/>
        <v>1222.940259168</v>
      </c>
      <c r="F648" s="18">
        <v>1434</v>
      </c>
      <c r="G648" s="18">
        <v>816</v>
      </c>
      <c r="H648" s="13">
        <f t="shared" si="183"/>
        <v>2016.4976832</v>
      </c>
      <c r="I648" s="13">
        <f t="shared" si="184"/>
        <v>1222.940259168</v>
      </c>
      <c r="J648" s="19">
        <f t="shared" si="179"/>
        <v>-2.3751808000000025</v>
      </c>
      <c r="K648">
        <f t="shared" si="179"/>
        <v>0</v>
      </c>
      <c r="L648">
        <f t="shared" si="189"/>
        <v>2.4667242266666695E-2</v>
      </c>
      <c r="M648" s="9">
        <f t="shared" si="185"/>
        <v>0.82224140888888975</v>
      </c>
      <c r="N648" s="9">
        <f t="shared" si="190"/>
        <v>2.9600690720000031</v>
      </c>
      <c r="O648">
        <f t="shared" si="180"/>
        <v>-5.6248192000000472</v>
      </c>
      <c r="P648">
        <f t="shared" si="180"/>
        <v>0</v>
      </c>
      <c r="Q648">
        <f t="shared" si="186"/>
        <v>5.8416091066667161E-2</v>
      </c>
      <c r="R648" s="9">
        <f t="shared" si="187"/>
        <v>1.9472030355555718</v>
      </c>
      <c r="S648" s="9">
        <f t="shared" si="188"/>
        <v>7.0099309280000588</v>
      </c>
    </row>
    <row r="649" spans="2:19" ht="20">
      <c r="B649" s="22">
        <v>97</v>
      </c>
      <c r="C649" s="22">
        <v>814</v>
      </c>
      <c r="D649" s="18">
        <f t="shared" si="181"/>
        <v>57.694707600000001</v>
      </c>
      <c r="E649" s="18">
        <f t="shared" si="182"/>
        <v>1219.942856572</v>
      </c>
      <c r="F649" s="18">
        <v>1430</v>
      </c>
      <c r="G649" s="18">
        <v>816</v>
      </c>
      <c r="H649" s="13">
        <f t="shared" si="183"/>
        <v>2010.8728639999999</v>
      </c>
      <c r="I649" s="13">
        <f t="shared" si="184"/>
        <v>1222.940259168</v>
      </c>
      <c r="J649" s="19">
        <f t="shared" si="179"/>
        <v>-1.8779587999999947</v>
      </c>
      <c r="K649">
        <f t="shared" si="179"/>
        <v>2.997402596000029</v>
      </c>
      <c r="L649">
        <f t="shared" si="189"/>
        <v>8.1494089034264292E-2</v>
      </c>
      <c r="M649" s="9">
        <f t="shared" si="185"/>
        <v>2.7164696344754766</v>
      </c>
      <c r="N649" s="9">
        <f t="shared" si="190"/>
        <v>9.7792906841117162</v>
      </c>
      <c r="O649">
        <f t="shared" si="180"/>
        <v>-5.6248192000000472</v>
      </c>
      <c r="P649">
        <f t="shared" si="180"/>
        <v>0</v>
      </c>
      <c r="Q649">
        <f t="shared" si="186"/>
        <v>5.8416091066667161E-2</v>
      </c>
      <c r="R649" s="9">
        <f t="shared" si="187"/>
        <v>1.9472030355555718</v>
      </c>
      <c r="S649" s="9">
        <f t="shared" si="188"/>
        <v>7.0099309280000588</v>
      </c>
    </row>
    <row r="650" spans="2:19" ht="20">
      <c r="B650" s="22">
        <v>100</v>
      </c>
      <c r="C650" s="22">
        <v>814</v>
      </c>
      <c r="D650" s="18">
        <f t="shared" si="181"/>
        <v>59.479080000000003</v>
      </c>
      <c r="E650" s="18">
        <f t="shared" si="182"/>
        <v>1219.942856572</v>
      </c>
      <c r="F650" s="18">
        <v>1426</v>
      </c>
      <c r="G650" s="18">
        <v>816</v>
      </c>
      <c r="H650" s="13">
        <f t="shared" si="183"/>
        <v>2005.2480447999999</v>
      </c>
      <c r="I650" s="13">
        <f t="shared" si="184"/>
        <v>1222.940259168</v>
      </c>
      <c r="J650" s="19">
        <f t="shared" ref="J650:K713" si="191">D649-D650</f>
        <v>-1.7843724000000023</v>
      </c>
      <c r="K650">
        <f t="shared" si="191"/>
        <v>0</v>
      </c>
      <c r="L650">
        <f t="shared" si="189"/>
        <v>1.8531450862500024E-2</v>
      </c>
      <c r="M650" s="9">
        <f t="shared" si="185"/>
        <v>0.61771502875000073</v>
      </c>
      <c r="N650" s="9">
        <f t="shared" si="190"/>
        <v>2.2237741035000025</v>
      </c>
      <c r="O650">
        <f t="shared" ref="O650:P713" si="192">H650-H649</f>
        <v>-5.6248192000000472</v>
      </c>
      <c r="P650">
        <f t="shared" si="192"/>
        <v>0</v>
      </c>
      <c r="Q650">
        <f t="shared" si="186"/>
        <v>5.8416091066667161E-2</v>
      </c>
      <c r="R650" s="9">
        <f t="shared" si="187"/>
        <v>1.9472030355555718</v>
      </c>
      <c r="S650" s="9">
        <f t="shared" si="188"/>
        <v>7.0099309280000588</v>
      </c>
    </row>
    <row r="651" spans="2:19" ht="20">
      <c r="B651" s="22">
        <v>104</v>
      </c>
      <c r="C651" s="22">
        <v>814</v>
      </c>
      <c r="D651" s="18">
        <f t="shared" si="181"/>
        <v>61.858243200000004</v>
      </c>
      <c r="E651" s="18">
        <f t="shared" si="182"/>
        <v>1219.942856572</v>
      </c>
      <c r="F651" s="18">
        <v>1424</v>
      </c>
      <c r="G651" s="18">
        <v>816</v>
      </c>
      <c r="H651" s="13">
        <f t="shared" si="183"/>
        <v>2002.4356352</v>
      </c>
      <c r="I651" s="13">
        <f t="shared" si="184"/>
        <v>1222.940259168</v>
      </c>
      <c r="J651" s="19">
        <f t="shared" si="191"/>
        <v>-2.3791632000000007</v>
      </c>
      <c r="K651">
        <f t="shared" si="191"/>
        <v>0</v>
      </c>
      <c r="L651">
        <f t="shared" si="189"/>
        <v>2.4708601150000009E-2</v>
      </c>
      <c r="M651" s="9">
        <f t="shared" si="185"/>
        <v>0.82362003833333364</v>
      </c>
      <c r="N651" s="9">
        <f t="shared" si="190"/>
        <v>2.9650321380000011</v>
      </c>
      <c r="O651">
        <f t="shared" si="192"/>
        <v>-2.8124095999999099</v>
      </c>
      <c r="P651">
        <f t="shared" si="192"/>
        <v>0</v>
      </c>
      <c r="Q651">
        <f t="shared" si="186"/>
        <v>2.9208045533332401E-2</v>
      </c>
      <c r="R651" s="9">
        <f t="shared" si="187"/>
        <v>0.97360151777774673</v>
      </c>
      <c r="S651" s="9">
        <f t="shared" si="188"/>
        <v>3.5049654639998882</v>
      </c>
    </row>
    <row r="652" spans="2:19" ht="20">
      <c r="B652" s="22">
        <v>108</v>
      </c>
      <c r="C652" s="22">
        <v>812</v>
      </c>
      <c r="D652" s="18">
        <f t="shared" si="181"/>
        <v>64.344931200000005</v>
      </c>
      <c r="E652" s="18">
        <f t="shared" si="182"/>
        <v>1216.945453976</v>
      </c>
      <c r="F652" s="18">
        <v>1420</v>
      </c>
      <c r="G652" s="18">
        <v>816</v>
      </c>
      <c r="H652" s="13">
        <f t="shared" si="183"/>
        <v>1996.8108159999999</v>
      </c>
      <c r="I652" s="13">
        <f t="shared" si="184"/>
        <v>1222.940259168</v>
      </c>
      <c r="J652" s="19">
        <f t="shared" si="191"/>
        <v>-2.4866880000000009</v>
      </c>
      <c r="K652">
        <f t="shared" si="191"/>
        <v>2.997402596000029</v>
      </c>
      <c r="L652">
        <f t="shared" si="189"/>
        <v>8.3233708262284711E-2</v>
      </c>
      <c r="M652" s="9">
        <f t="shared" si="185"/>
        <v>2.7744569420761569</v>
      </c>
      <c r="N652" s="9">
        <f t="shared" si="190"/>
        <v>9.9880449914741654</v>
      </c>
      <c r="O652">
        <f t="shared" si="192"/>
        <v>-5.6248192000000472</v>
      </c>
      <c r="P652">
        <f t="shared" si="192"/>
        <v>0</v>
      </c>
      <c r="Q652">
        <f t="shared" si="186"/>
        <v>5.8416091066667161E-2</v>
      </c>
      <c r="R652" s="9">
        <f t="shared" si="187"/>
        <v>1.9472030355555718</v>
      </c>
      <c r="S652" s="9">
        <f t="shared" si="188"/>
        <v>7.0099309280000588</v>
      </c>
    </row>
    <row r="653" spans="2:19" ht="20">
      <c r="B653" s="22">
        <v>111</v>
      </c>
      <c r="C653" s="22">
        <v>812</v>
      </c>
      <c r="D653" s="18">
        <f t="shared" si="181"/>
        <v>66.132290400000002</v>
      </c>
      <c r="E653" s="18">
        <f t="shared" si="182"/>
        <v>1216.945453976</v>
      </c>
      <c r="F653" s="18">
        <v>1416</v>
      </c>
      <c r="G653" s="18">
        <v>816</v>
      </c>
      <c r="H653" s="13">
        <f t="shared" si="183"/>
        <v>1991.1859967999999</v>
      </c>
      <c r="I653" s="13">
        <f t="shared" si="184"/>
        <v>1222.940259168</v>
      </c>
      <c r="J653" s="19">
        <f t="shared" si="191"/>
        <v>-1.7873591999999974</v>
      </c>
      <c r="K653">
        <f t="shared" si="191"/>
        <v>0</v>
      </c>
      <c r="L653">
        <f t="shared" si="189"/>
        <v>1.8562470024999975E-2</v>
      </c>
      <c r="M653" s="9">
        <f t="shared" si="185"/>
        <v>0.61874900083333251</v>
      </c>
      <c r="N653" s="9">
        <f t="shared" si="190"/>
        <v>2.2274964029999973</v>
      </c>
      <c r="O653">
        <f t="shared" si="192"/>
        <v>-5.6248192000000472</v>
      </c>
      <c r="P653">
        <f t="shared" si="192"/>
        <v>0</v>
      </c>
      <c r="Q653">
        <f t="shared" si="186"/>
        <v>5.8416091066667161E-2</v>
      </c>
      <c r="R653" s="9">
        <f t="shared" si="187"/>
        <v>1.9472030355555718</v>
      </c>
      <c r="S653" s="9">
        <f t="shared" si="188"/>
        <v>7.0099309280000588</v>
      </c>
    </row>
    <row r="654" spans="2:19" ht="20">
      <c r="B654" s="22">
        <v>114</v>
      </c>
      <c r="C654" s="22">
        <v>812</v>
      </c>
      <c r="D654" s="18">
        <f t="shared" si="181"/>
        <v>67.919649600000014</v>
      </c>
      <c r="E654" s="18">
        <f t="shared" si="182"/>
        <v>1216.945453976</v>
      </c>
      <c r="F654" s="18">
        <v>1412</v>
      </c>
      <c r="G654" s="18">
        <v>814</v>
      </c>
      <c r="H654" s="13">
        <f t="shared" si="183"/>
        <v>1984.1553903999998</v>
      </c>
      <c r="I654" s="13">
        <f t="shared" si="184"/>
        <v>1219.942856572</v>
      </c>
      <c r="J654" s="19">
        <f t="shared" si="191"/>
        <v>-1.7873592000000116</v>
      </c>
      <c r="K654">
        <f t="shared" si="191"/>
        <v>0</v>
      </c>
      <c r="L654">
        <f t="shared" si="189"/>
        <v>1.8562470025000121E-2</v>
      </c>
      <c r="M654" s="9">
        <f t="shared" si="185"/>
        <v>0.61874900083333739</v>
      </c>
      <c r="N654" s="9">
        <f t="shared" si="190"/>
        <v>2.2274964030000146</v>
      </c>
      <c r="O654">
        <f t="shared" si="192"/>
        <v>-7.0306064000001243</v>
      </c>
      <c r="P654">
        <f t="shared" si="192"/>
        <v>-2.997402596000029</v>
      </c>
      <c r="Q654">
        <f t="shared" si="186"/>
        <v>0.10766711758811669</v>
      </c>
      <c r="R654" s="9">
        <f t="shared" si="187"/>
        <v>3.5889039196038897</v>
      </c>
      <c r="S654" s="9">
        <f t="shared" si="188"/>
        <v>12.920054110574004</v>
      </c>
    </row>
    <row r="655" spans="2:19" ht="20">
      <c r="B655" s="22">
        <v>118</v>
      </c>
      <c r="C655" s="22">
        <v>812</v>
      </c>
      <c r="D655" s="18">
        <f t="shared" si="181"/>
        <v>70.302795199999991</v>
      </c>
      <c r="E655" s="18">
        <f t="shared" si="182"/>
        <v>1216.945453976</v>
      </c>
      <c r="F655" s="18">
        <v>1408</v>
      </c>
      <c r="G655" s="18">
        <v>814</v>
      </c>
      <c r="H655" s="13">
        <f t="shared" si="183"/>
        <v>1978.5345536</v>
      </c>
      <c r="I655" s="13">
        <f t="shared" si="184"/>
        <v>1219.942856572</v>
      </c>
      <c r="J655" s="19">
        <f t="shared" si="191"/>
        <v>-2.3831455999999775</v>
      </c>
      <c r="K655">
        <f t="shared" si="191"/>
        <v>0</v>
      </c>
      <c r="L655">
        <f t="shared" si="189"/>
        <v>2.4749960033333102E-2</v>
      </c>
      <c r="M655" s="9">
        <f t="shared" si="185"/>
        <v>0.82499866777776998</v>
      </c>
      <c r="N655" s="9">
        <f t="shared" si="190"/>
        <v>2.969995203999972</v>
      </c>
      <c r="O655">
        <f t="shared" si="192"/>
        <v>-5.620836799999779</v>
      </c>
      <c r="P655">
        <f t="shared" si="192"/>
        <v>0</v>
      </c>
      <c r="Q655">
        <f t="shared" si="186"/>
        <v>5.8374732183331043E-2</v>
      </c>
      <c r="R655" s="9">
        <f t="shared" si="187"/>
        <v>1.9458244061110348</v>
      </c>
      <c r="S655" s="9">
        <f t="shared" si="188"/>
        <v>7.0049678619997255</v>
      </c>
    </row>
    <row r="656" spans="2:19" ht="20">
      <c r="B656" s="22">
        <v>120</v>
      </c>
      <c r="C656" s="22">
        <v>812</v>
      </c>
      <c r="D656" s="18">
        <f t="shared" si="181"/>
        <v>71.494368000000009</v>
      </c>
      <c r="E656" s="18">
        <f t="shared" si="182"/>
        <v>1216.945453976</v>
      </c>
      <c r="F656" s="18">
        <v>1406</v>
      </c>
      <c r="G656" s="18">
        <v>814</v>
      </c>
      <c r="H656" s="13">
        <f t="shared" si="183"/>
        <v>1975.7241352000001</v>
      </c>
      <c r="I656" s="13">
        <f t="shared" si="184"/>
        <v>1219.942856572</v>
      </c>
      <c r="J656" s="19">
        <f t="shared" si="191"/>
        <v>-1.1915728000000172</v>
      </c>
      <c r="K656">
        <f t="shared" si="191"/>
        <v>0</v>
      </c>
      <c r="L656">
        <f t="shared" si="189"/>
        <v>1.2374980016666847E-2</v>
      </c>
      <c r="M656" s="9">
        <f t="shared" si="185"/>
        <v>0.41249933388889493</v>
      </c>
      <c r="N656" s="9">
        <f t="shared" si="190"/>
        <v>1.4849976020000217</v>
      </c>
      <c r="O656">
        <f t="shared" si="192"/>
        <v>-2.8104183999998895</v>
      </c>
      <c r="P656">
        <f t="shared" si="192"/>
        <v>0</v>
      </c>
      <c r="Q656">
        <f t="shared" si="186"/>
        <v>2.9187366091665522E-2</v>
      </c>
      <c r="R656" s="9">
        <f t="shared" si="187"/>
        <v>0.9729122030555174</v>
      </c>
      <c r="S656" s="9">
        <f t="shared" si="188"/>
        <v>3.5024839309998628</v>
      </c>
    </row>
    <row r="657" spans="2:19" ht="20">
      <c r="B657" s="22">
        <v>124</v>
      </c>
      <c r="C657" s="22">
        <v>812</v>
      </c>
      <c r="D657" s="18">
        <f t="shared" si="181"/>
        <v>73.8775136</v>
      </c>
      <c r="E657" s="18">
        <f t="shared" si="182"/>
        <v>1216.945453976</v>
      </c>
      <c r="F657" s="18">
        <v>1400</v>
      </c>
      <c r="G657" s="18">
        <v>814</v>
      </c>
      <c r="H657" s="13">
        <f t="shared" si="183"/>
        <v>1967.29288</v>
      </c>
      <c r="I657" s="13">
        <f t="shared" si="184"/>
        <v>1219.942856572</v>
      </c>
      <c r="J657" s="19">
        <f t="shared" si="191"/>
        <v>-2.3831455999999918</v>
      </c>
      <c r="K657">
        <f t="shared" si="191"/>
        <v>0</v>
      </c>
      <c r="L657">
        <f t="shared" si="189"/>
        <v>2.4749960033333251E-2</v>
      </c>
      <c r="M657" s="9">
        <f t="shared" si="185"/>
        <v>0.82499866777777497</v>
      </c>
      <c r="N657" s="9">
        <f t="shared" si="190"/>
        <v>2.9699952039999902</v>
      </c>
      <c r="O657">
        <f t="shared" si="192"/>
        <v>-8.4312552000001233</v>
      </c>
      <c r="P657">
        <f t="shared" si="192"/>
        <v>0</v>
      </c>
      <c r="Q657">
        <f t="shared" si="186"/>
        <v>8.7562098275001291E-2</v>
      </c>
      <c r="R657" s="9">
        <f t="shared" si="187"/>
        <v>2.9187366091667095</v>
      </c>
      <c r="S657" s="9">
        <f t="shared" si="188"/>
        <v>10.507451793000154</v>
      </c>
    </row>
    <row r="658" spans="2:19" ht="20">
      <c r="B658" s="22">
        <v>126</v>
      </c>
      <c r="C658" s="22">
        <v>812</v>
      </c>
      <c r="D658" s="18">
        <f t="shared" si="181"/>
        <v>75.069086400000003</v>
      </c>
      <c r="E658" s="18">
        <f t="shared" si="182"/>
        <v>1216.945453976</v>
      </c>
      <c r="F658" s="18">
        <v>1398</v>
      </c>
      <c r="G658" s="18">
        <v>814</v>
      </c>
      <c r="H658" s="13">
        <f t="shared" si="183"/>
        <v>1964.4824616000001</v>
      </c>
      <c r="I658" s="13">
        <f t="shared" si="184"/>
        <v>1219.942856572</v>
      </c>
      <c r="J658" s="19">
        <f t="shared" si="191"/>
        <v>-1.191572800000003</v>
      </c>
      <c r="K658">
        <f t="shared" si="191"/>
        <v>0</v>
      </c>
      <c r="L658">
        <f t="shared" si="189"/>
        <v>1.2374980016666698E-2</v>
      </c>
      <c r="M658" s="9">
        <f t="shared" si="185"/>
        <v>0.41249933388888993</v>
      </c>
      <c r="N658" s="9">
        <f t="shared" si="190"/>
        <v>1.4849976020000037</v>
      </c>
      <c r="O658">
        <f t="shared" si="192"/>
        <v>-2.8104183999998895</v>
      </c>
      <c r="P658">
        <f t="shared" si="192"/>
        <v>0</v>
      </c>
      <c r="Q658">
        <f t="shared" si="186"/>
        <v>2.9187366091665522E-2</v>
      </c>
      <c r="R658" s="9">
        <f t="shared" si="187"/>
        <v>0.9729122030555174</v>
      </c>
      <c r="S658" s="9">
        <f t="shared" si="188"/>
        <v>3.5024839309998628</v>
      </c>
    </row>
    <row r="659" spans="2:19" ht="20">
      <c r="B659" s="22">
        <v>130</v>
      </c>
      <c r="C659" s="22">
        <v>810</v>
      </c>
      <c r="D659" s="18">
        <f t="shared" si="181"/>
        <v>77.581659999999999</v>
      </c>
      <c r="E659" s="18">
        <f t="shared" si="182"/>
        <v>1213.9480513799999</v>
      </c>
      <c r="F659" s="18">
        <v>1394</v>
      </c>
      <c r="G659" s="18">
        <v>814</v>
      </c>
      <c r="H659" s="13">
        <f t="shared" si="183"/>
        <v>1958.8616247999998</v>
      </c>
      <c r="I659" s="13">
        <f t="shared" si="184"/>
        <v>1219.942856572</v>
      </c>
      <c r="J659" s="19">
        <f t="shared" si="191"/>
        <v>-2.5125735999999961</v>
      </c>
      <c r="K659">
        <f t="shared" si="191"/>
        <v>2.997402596000029</v>
      </c>
      <c r="L659">
        <f t="shared" si="189"/>
        <v>8.3317512143017386E-2</v>
      </c>
      <c r="M659" s="9">
        <f t="shared" si="185"/>
        <v>2.7772504047672459</v>
      </c>
      <c r="N659" s="9">
        <f t="shared" si="190"/>
        <v>9.9981014571620861</v>
      </c>
      <c r="O659">
        <f t="shared" si="192"/>
        <v>-5.6208368000002338</v>
      </c>
      <c r="P659">
        <f t="shared" si="192"/>
        <v>0</v>
      </c>
      <c r="Q659">
        <f t="shared" si="186"/>
        <v>5.8374732183335769E-2</v>
      </c>
      <c r="R659" s="9">
        <f t="shared" si="187"/>
        <v>1.9458244061111922</v>
      </c>
      <c r="S659" s="9">
        <f t="shared" si="188"/>
        <v>7.0049678620002922</v>
      </c>
    </row>
    <row r="660" spans="2:19" ht="20">
      <c r="B660" s="22">
        <v>132</v>
      </c>
      <c r="C660" s="22">
        <v>810</v>
      </c>
      <c r="D660" s="18">
        <f t="shared" si="181"/>
        <v>78.775224000000009</v>
      </c>
      <c r="E660" s="18">
        <f t="shared" si="182"/>
        <v>1213.9480513799999</v>
      </c>
      <c r="F660" s="18">
        <v>1390</v>
      </c>
      <c r="G660" s="18">
        <v>812</v>
      </c>
      <c r="H660" s="13">
        <f t="shared" si="183"/>
        <v>1951.856904</v>
      </c>
      <c r="I660" s="13">
        <f t="shared" si="184"/>
        <v>1216.945453976</v>
      </c>
      <c r="J660" s="19">
        <f t="shared" si="191"/>
        <v>-1.1935640000000092</v>
      </c>
      <c r="K660">
        <f t="shared" si="191"/>
        <v>0</v>
      </c>
      <c r="L660">
        <f t="shared" si="189"/>
        <v>1.239565945833343E-2</v>
      </c>
      <c r="M660" s="9">
        <f t="shared" si="185"/>
        <v>0.41318864861111437</v>
      </c>
      <c r="N660" s="9">
        <f t="shared" si="190"/>
        <v>1.4874791350000118</v>
      </c>
      <c r="O660">
        <f t="shared" si="192"/>
        <v>-7.0047207999998591</v>
      </c>
      <c r="P660">
        <f t="shared" si="192"/>
        <v>-2.997402596000029</v>
      </c>
      <c r="Q660">
        <f t="shared" si="186"/>
        <v>0.10748498694146547</v>
      </c>
      <c r="R660" s="9">
        <f t="shared" si="187"/>
        <v>3.5828328980488484</v>
      </c>
      <c r="S660" s="9">
        <f t="shared" si="188"/>
        <v>12.898198432975855</v>
      </c>
    </row>
    <row r="661" spans="2:19" ht="20">
      <c r="B661" s="22">
        <v>136</v>
      </c>
      <c r="C661" s="22">
        <v>810</v>
      </c>
      <c r="D661" s="18">
        <f t="shared" si="181"/>
        <v>81.162351999999998</v>
      </c>
      <c r="E661" s="18">
        <f t="shared" si="182"/>
        <v>1213.9480513799999</v>
      </c>
      <c r="F661" s="18">
        <v>1386</v>
      </c>
      <c r="G661" s="18">
        <v>812</v>
      </c>
      <c r="H661" s="13">
        <f t="shared" si="183"/>
        <v>1946.2400496</v>
      </c>
      <c r="I661" s="13">
        <f t="shared" si="184"/>
        <v>1216.945453976</v>
      </c>
      <c r="J661" s="19">
        <f t="shared" si="191"/>
        <v>-2.3871279999999899</v>
      </c>
      <c r="K661">
        <f t="shared" si="191"/>
        <v>0</v>
      </c>
      <c r="L661">
        <f t="shared" si="189"/>
        <v>2.4791318916666565E-2</v>
      </c>
      <c r="M661" s="9">
        <f t="shared" si="185"/>
        <v>0.82637729722221887</v>
      </c>
      <c r="N661" s="9">
        <f t="shared" si="190"/>
        <v>2.9749582699999881</v>
      </c>
      <c r="O661">
        <f t="shared" si="192"/>
        <v>-5.6168543999999656</v>
      </c>
      <c r="P661">
        <f t="shared" si="192"/>
        <v>0</v>
      </c>
      <c r="Q661">
        <f t="shared" si="186"/>
        <v>5.8333373299999651E-2</v>
      </c>
      <c r="R661" s="9">
        <f t="shared" si="187"/>
        <v>1.944445776666655</v>
      </c>
      <c r="S661" s="9">
        <f t="shared" si="188"/>
        <v>7.0000047959999581</v>
      </c>
    </row>
    <row r="662" spans="2:19" ht="20">
      <c r="B662" s="22">
        <v>139</v>
      </c>
      <c r="C662" s="22">
        <v>810</v>
      </c>
      <c r="D662" s="18">
        <f t="shared" si="181"/>
        <v>82.952697999999998</v>
      </c>
      <c r="E662" s="18">
        <f t="shared" si="182"/>
        <v>1213.9480513799999</v>
      </c>
      <c r="F662" s="18">
        <v>1382</v>
      </c>
      <c r="G662" s="18">
        <v>812</v>
      </c>
      <c r="H662" s="13">
        <f t="shared" si="183"/>
        <v>1940.6231951999998</v>
      </c>
      <c r="I662" s="13">
        <f t="shared" si="184"/>
        <v>1216.945453976</v>
      </c>
      <c r="J662" s="19">
        <f t="shared" si="191"/>
        <v>-1.7903459999999995</v>
      </c>
      <c r="K662">
        <f t="shared" si="191"/>
        <v>0</v>
      </c>
      <c r="L662">
        <f t="shared" si="189"/>
        <v>1.8593489187499996E-2</v>
      </c>
      <c r="M662" s="9">
        <f t="shared" si="185"/>
        <v>0.61978297291666651</v>
      </c>
      <c r="N662" s="9">
        <f t="shared" si="190"/>
        <v>2.2312187024999997</v>
      </c>
      <c r="O662">
        <f t="shared" si="192"/>
        <v>-5.616854400000193</v>
      </c>
      <c r="P662">
        <f t="shared" si="192"/>
        <v>0</v>
      </c>
      <c r="Q662">
        <f t="shared" si="186"/>
        <v>5.833337330000201E-2</v>
      </c>
      <c r="R662" s="9">
        <f t="shared" si="187"/>
        <v>1.9444457766667338</v>
      </c>
      <c r="S662" s="9">
        <f t="shared" si="188"/>
        <v>7.0000047960002414</v>
      </c>
    </row>
    <row r="663" spans="2:19" ht="20">
      <c r="B663" s="22">
        <v>142</v>
      </c>
      <c r="C663" s="22">
        <v>810</v>
      </c>
      <c r="D663" s="18">
        <f t="shared" si="181"/>
        <v>84.743044000000012</v>
      </c>
      <c r="E663" s="18">
        <f t="shared" si="182"/>
        <v>1213.9480513799999</v>
      </c>
      <c r="F663" s="18">
        <v>1378</v>
      </c>
      <c r="G663" s="18">
        <v>810</v>
      </c>
      <c r="H663" s="13">
        <f t="shared" si="183"/>
        <v>1933.6344039999999</v>
      </c>
      <c r="I663" s="13">
        <f t="shared" si="184"/>
        <v>1213.9480513799999</v>
      </c>
      <c r="J663" s="19">
        <f t="shared" si="191"/>
        <v>-1.7903460000000138</v>
      </c>
      <c r="K663">
        <f t="shared" si="191"/>
        <v>0</v>
      </c>
      <c r="L663">
        <f t="shared" si="189"/>
        <v>1.8593489187500145E-2</v>
      </c>
      <c r="M663" s="9">
        <f t="shared" si="185"/>
        <v>0.6197829729166715</v>
      </c>
      <c r="N663" s="9">
        <f t="shared" si="190"/>
        <v>2.2312187025000174</v>
      </c>
      <c r="O663">
        <f t="shared" si="192"/>
        <v>-6.9887911999999233</v>
      </c>
      <c r="P663">
        <f t="shared" si="192"/>
        <v>-2.997402596000029</v>
      </c>
      <c r="Q663">
        <f t="shared" si="186"/>
        <v>0.10737308753928002</v>
      </c>
      <c r="R663" s="9">
        <f t="shared" si="187"/>
        <v>3.5791029179760008</v>
      </c>
      <c r="S663" s="9">
        <f t="shared" si="188"/>
        <v>12.884770504713604</v>
      </c>
    </row>
    <row r="664" spans="2:19" ht="20">
      <c r="B664" s="22">
        <v>144</v>
      </c>
      <c r="C664" s="22">
        <v>810</v>
      </c>
      <c r="D664" s="18">
        <f t="shared" si="181"/>
        <v>85.936608000000007</v>
      </c>
      <c r="E664" s="18">
        <f t="shared" si="182"/>
        <v>1213.9480513799999</v>
      </c>
      <c r="F664" s="18">
        <v>1374</v>
      </c>
      <c r="G664" s="18">
        <v>810</v>
      </c>
      <c r="H664" s="13">
        <f t="shared" si="183"/>
        <v>1928.021532</v>
      </c>
      <c r="I664" s="13">
        <f t="shared" si="184"/>
        <v>1213.9480513799999</v>
      </c>
      <c r="J664" s="19">
        <f t="shared" si="191"/>
        <v>-1.193563999999995</v>
      </c>
      <c r="K664">
        <f t="shared" si="191"/>
        <v>0</v>
      </c>
      <c r="L664">
        <f t="shared" si="189"/>
        <v>1.2395659458333283E-2</v>
      </c>
      <c r="M664" s="9">
        <f t="shared" si="185"/>
        <v>0.41318864861110943</v>
      </c>
      <c r="N664" s="9">
        <f t="shared" si="190"/>
        <v>1.4874791349999941</v>
      </c>
      <c r="O664">
        <f t="shared" si="192"/>
        <v>-5.6128719999999248</v>
      </c>
      <c r="P664">
        <f t="shared" si="192"/>
        <v>0</v>
      </c>
      <c r="Q664">
        <f t="shared" si="186"/>
        <v>5.8292014416665892E-2</v>
      </c>
      <c r="R664" s="9">
        <f t="shared" si="187"/>
        <v>1.9430671472221963</v>
      </c>
      <c r="S664" s="9">
        <f t="shared" si="188"/>
        <v>6.9950417299999073</v>
      </c>
    </row>
    <row r="665" spans="2:19" ht="20">
      <c r="B665" s="22">
        <v>148</v>
      </c>
      <c r="C665" s="22">
        <v>810</v>
      </c>
      <c r="D665" s="18">
        <f t="shared" si="181"/>
        <v>88.323736000000011</v>
      </c>
      <c r="E665" s="18">
        <f t="shared" si="182"/>
        <v>1213.9480513799999</v>
      </c>
      <c r="F665" s="18">
        <v>1372</v>
      </c>
      <c r="G665" s="18">
        <v>810</v>
      </c>
      <c r="H665" s="13">
        <f t="shared" si="183"/>
        <v>1925.2150959999999</v>
      </c>
      <c r="I665" s="13">
        <f t="shared" si="184"/>
        <v>1213.9480513799999</v>
      </c>
      <c r="J665" s="19">
        <f t="shared" si="191"/>
        <v>-2.3871280000000041</v>
      </c>
      <c r="K665">
        <f t="shared" si="191"/>
        <v>0</v>
      </c>
      <c r="L665">
        <f t="shared" si="189"/>
        <v>2.4791318916666711E-2</v>
      </c>
      <c r="M665" s="9">
        <f t="shared" si="185"/>
        <v>0.82637729722222375</v>
      </c>
      <c r="N665" s="9">
        <f t="shared" si="190"/>
        <v>2.9749582700000055</v>
      </c>
      <c r="O665">
        <f t="shared" si="192"/>
        <v>-2.8064360000000761</v>
      </c>
      <c r="P665">
        <f t="shared" si="192"/>
        <v>0</v>
      </c>
      <c r="Q665">
        <f t="shared" si="186"/>
        <v>2.9146007208334126E-2</v>
      </c>
      <c r="R665" s="9">
        <f t="shared" si="187"/>
        <v>0.97153357361113757</v>
      </c>
      <c r="S665" s="9">
        <f t="shared" si="188"/>
        <v>3.4975208650000953</v>
      </c>
    </row>
    <row r="666" spans="2:19" ht="20">
      <c r="B666" s="22">
        <v>150</v>
      </c>
      <c r="C666" s="22">
        <v>812</v>
      </c>
      <c r="D666" s="18">
        <f t="shared" si="181"/>
        <v>89.367959999999997</v>
      </c>
      <c r="E666" s="18">
        <f t="shared" si="182"/>
        <v>1216.945453976</v>
      </c>
      <c r="F666" s="18">
        <v>1368</v>
      </c>
      <c r="G666" s="18">
        <v>810</v>
      </c>
      <c r="H666" s="13">
        <f t="shared" si="183"/>
        <v>1919.602224</v>
      </c>
      <c r="I666" s="13">
        <f t="shared" si="184"/>
        <v>1213.9480513799999</v>
      </c>
      <c r="J666" s="19">
        <f t="shared" si="191"/>
        <v>-1.0442239999999856</v>
      </c>
      <c r="K666">
        <f t="shared" si="191"/>
        <v>-2.997402596000029</v>
      </c>
      <c r="L666">
        <f t="shared" si="189"/>
        <v>7.9865587601079091E-2</v>
      </c>
      <c r="M666" s="9">
        <f t="shared" si="185"/>
        <v>2.662186253369303</v>
      </c>
      <c r="N666" s="9">
        <f t="shared" si="190"/>
        <v>9.5838705121294918</v>
      </c>
      <c r="O666">
        <f t="shared" si="192"/>
        <v>-5.6128719999999248</v>
      </c>
      <c r="P666">
        <f t="shared" si="192"/>
        <v>0</v>
      </c>
      <c r="Q666">
        <f t="shared" si="186"/>
        <v>5.8292014416665892E-2</v>
      </c>
      <c r="R666" s="9">
        <f t="shared" si="187"/>
        <v>1.9430671472221963</v>
      </c>
      <c r="S666" s="9">
        <f t="shared" si="188"/>
        <v>6.9950417299999073</v>
      </c>
    </row>
    <row r="667" spans="2:19" ht="20">
      <c r="B667" s="22">
        <v>154</v>
      </c>
      <c r="C667" s="22">
        <v>812</v>
      </c>
      <c r="D667" s="18">
        <f t="shared" si="181"/>
        <v>91.751105600000002</v>
      </c>
      <c r="E667" s="18">
        <f t="shared" si="182"/>
        <v>1216.945453976</v>
      </c>
      <c r="F667" s="18">
        <v>1364</v>
      </c>
      <c r="G667" s="18">
        <v>810</v>
      </c>
      <c r="H667" s="13">
        <f t="shared" si="183"/>
        <v>1913.9893520000001</v>
      </c>
      <c r="I667" s="13">
        <f t="shared" si="184"/>
        <v>1213.9480513799999</v>
      </c>
      <c r="J667" s="19">
        <f t="shared" si="191"/>
        <v>-2.383145600000006</v>
      </c>
      <c r="K667">
        <f t="shared" si="191"/>
        <v>0</v>
      </c>
      <c r="L667">
        <f t="shared" si="189"/>
        <v>2.4749960033333396E-2</v>
      </c>
      <c r="M667" s="9">
        <f t="shared" si="185"/>
        <v>0.82499866777777986</v>
      </c>
      <c r="N667" s="9">
        <f t="shared" si="190"/>
        <v>2.9699952040000075</v>
      </c>
      <c r="O667">
        <f t="shared" si="192"/>
        <v>-5.6128719999999248</v>
      </c>
      <c r="P667">
        <f t="shared" si="192"/>
        <v>0</v>
      </c>
      <c r="Q667">
        <f t="shared" si="186"/>
        <v>5.8292014416665892E-2</v>
      </c>
      <c r="R667" s="9">
        <f t="shared" si="187"/>
        <v>1.9430671472221963</v>
      </c>
      <c r="S667" s="9">
        <f t="shared" si="188"/>
        <v>6.9950417299999073</v>
      </c>
    </row>
    <row r="668" spans="2:19" ht="20">
      <c r="B668" s="22">
        <v>154</v>
      </c>
      <c r="C668" s="22">
        <v>814</v>
      </c>
      <c r="D668" s="18">
        <f t="shared" si="181"/>
        <v>91.597783200000009</v>
      </c>
      <c r="E668" s="18">
        <f t="shared" si="182"/>
        <v>1219.942856572</v>
      </c>
      <c r="F668" s="18">
        <v>1360</v>
      </c>
      <c r="G668" s="18">
        <v>810</v>
      </c>
      <c r="H668" s="13">
        <f t="shared" si="183"/>
        <v>1908.3764799999999</v>
      </c>
      <c r="I668" s="13">
        <f t="shared" si="184"/>
        <v>1213.9480513799999</v>
      </c>
      <c r="J668" s="19">
        <f t="shared" si="191"/>
        <v>0.15332239999999331</v>
      </c>
      <c r="K668">
        <f t="shared" si="191"/>
        <v>-2.997402596000029</v>
      </c>
      <c r="L668">
        <f t="shared" si="189"/>
        <v>7.9141897938522221E-2</v>
      </c>
      <c r="M668" s="9">
        <f t="shared" si="185"/>
        <v>2.6380632646174074</v>
      </c>
      <c r="N668" s="9">
        <f t="shared" si="190"/>
        <v>9.4970277526226674</v>
      </c>
      <c r="O668">
        <f t="shared" si="192"/>
        <v>-5.6128720000001522</v>
      </c>
      <c r="P668">
        <f t="shared" si="192"/>
        <v>0</v>
      </c>
      <c r="Q668">
        <f t="shared" si="186"/>
        <v>5.8292014416668252E-2</v>
      </c>
      <c r="R668" s="9">
        <f t="shared" si="187"/>
        <v>1.9430671472222751</v>
      </c>
      <c r="S668" s="9">
        <f t="shared" si="188"/>
        <v>6.9950417300001906</v>
      </c>
    </row>
    <row r="669" spans="2:19" ht="20">
      <c r="B669" s="22">
        <v>158</v>
      </c>
      <c r="C669" s="22">
        <v>814</v>
      </c>
      <c r="D669" s="18">
        <f t="shared" si="181"/>
        <v>93.976946400000003</v>
      </c>
      <c r="E669" s="18">
        <f t="shared" si="182"/>
        <v>1219.942856572</v>
      </c>
      <c r="F669" s="18">
        <v>1356</v>
      </c>
      <c r="G669" s="18">
        <v>810</v>
      </c>
      <c r="H669" s="13">
        <f t="shared" si="183"/>
        <v>1902.763608</v>
      </c>
      <c r="I669" s="13">
        <f t="shared" si="184"/>
        <v>1213.9480513799999</v>
      </c>
      <c r="J669" s="19">
        <f t="shared" si="191"/>
        <v>-2.3791631999999936</v>
      </c>
      <c r="K669">
        <f t="shared" si="191"/>
        <v>0</v>
      </c>
      <c r="L669">
        <f t="shared" si="189"/>
        <v>2.4708601149999936E-2</v>
      </c>
      <c r="M669" s="9">
        <f t="shared" si="185"/>
        <v>0.82362003833333119</v>
      </c>
      <c r="N669" s="9">
        <f t="shared" si="190"/>
        <v>2.9650321379999922</v>
      </c>
      <c r="O669">
        <f t="shared" si="192"/>
        <v>-5.6128719999999248</v>
      </c>
      <c r="P669">
        <f t="shared" si="192"/>
        <v>0</v>
      </c>
      <c r="Q669">
        <f t="shared" si="186"/>
        <v>5.8292014416665892E-2</v>
      </c>
      <c r="R669" s="9">
        <f t="shared" si="187"/>
        <v>1.9430671472221963</v>
      </c>
      <c r="S669" s="9">
        <f t="shared" si="188"/>
        <v>6.9950417299999073</v>
      </c>
    </row>
    <row r="670" spans="2:19" ht="20">
      <c r="B670" s="22">
        <v>160</v>
      </c>
      <c r="C670" s="22">
        <v>814</v>
      </c>
      <c r="D670" s="18">
        <f t="shared" si="181"/>
        <v>95.166528</v>
      </c>
      <c r="E670" s="18">
        <f t="shared" si="182"/>
        <v>1219.942856572</v>
      </c>
      <c r="F670" s="18">
        <v>1352</v>
      </c>
      <c r="G670" s="18">
        <v>810</v>
      </c>
      <c r="H670" s="13">
        <f t="shared" si="183"/>
        <v>1897.1507360000001</v>
      </c>
      <c r="I670" s="13">
        <f t="shared" si="184"/>
        <v>1213.9480513799999</v>
      </c>
      <c r="J670" s="19">
        <f t="shared" si="191"/>
        <v>-1.1895815999999968</v>
      </c>
      <c r="K670">
        <f t="shared" si="191"/>
        <v>0</v>
      </c>
      <c r="L670">
        <f t="shared" si="189"/>
        <v>1.2354300574999968E-2</v>
      </c>
      <c r="M670" s="9">
        <f t="shared" si="185"/>
        <v>0.4118100191666656</v>
      </c>
      <c r="N670" s="9">
        <f t="shared" si="190"/>
        <v>1.4825160689999961</v>
      </c>
      <c r="O670">
        <f t="shared" si="192"/>
        <v>-5.6128719999999248</v>
      </c>
      <c r="P670">
        <f t="shared" si="192"/>
        <v>0</v>
      </c>
      <c r="Q670">
        <f t="shared" si="186"/>
        <v>5.8292014416665892E-2</v>
      </c>
      <c r="R670" s="9">
        <f t="shared" si="187"/>
        <v>1.9430671472221963</v>
      </c>
      <c r="S670" s="9">
        <f t="shared" si="188"/>
        <v>6.9950417299999073</v>
      </c>
    </row>
    <row r="671" spans="2:19" ht="20">
      <c r="B671" s="22">
        <v>164</v>
      </c>
      <c r="C671" s="22">
        <v>816</v>
      </c>
      <c r="D671" s="18">
        <f t="shared" si="181"/>
        <v>97.382412799999997</v>
      </c>
      <c r="E671" s="18">
        <f t="shared" si="182"/>
        <v>1222.940259168</v>
      </c>
      <c r="F671" s="18">
        <v>1348</v>
      </c>
      <c r="G671" s="18">
        <v>810</v>
      </c>
      <c r="H671" s="13">
        <f t="shared" si="183"/>
        <v>1891.5378639999999</v>
      </c>
      <c r="I671" s="13">
        <f t="shared" si="184"/>
        <v>1213.9480513799999</v>
      </c>
      <c r="J671" s="19">
        <f t="shared" si="191"/>
        <v>-2.2158847999999978</v>
      </c>
      <c r="K671">
        <f t="shared" si="191"/>
        <v>-2.997402596000029</v>
      </c>
      <c r="L671">
        <f t="shared" si="189"/>
        <v>8.2404475005079802E-2</v>
      </c>
      <c r="M671" s="9">
        <f t="shared" si="185"/>
        <v>2.74681583350266</v>
      </c>
      <c r="N671" s="9">
        <f t="shared" si="190"/>
        <v>9.8885370006095759</v>
      </c>
      <c r="O671">
        <f t="shared" si="192"/>
        <v>-5.6128720000001522</v>
      </c>
      <c r="P671">
        <f t="shared" si="192"/>
        <v>0</v>
      </c>
      <c r="Q671">
        <f t="shared" si="186"/>
        <v>5.8292014416668252E-2</v>
      </c>
      <c r="R671" s="9">
        <f t="shared" si="187"/>
        <v>1.9430671472222751</v>
      </c>
      <c r="S671" s="9">
        <f t="shared" si="188"/>
        <v>6.9950417300001906</v>
      </c>
    </row>
    <row r="672" spans="2:19" ht="20">
      <c r="B672" s="22">
        <v>166</v>
      </c>
      <c r="C672" s="22">
        <v>816</v>
      </c>
      <c r="D672" s="18">
        <f t="shared" si="181"/>
        <v>98.570003200000002</v>
      </c>
      <c r="E672" s="18">
        <f t="shared" si="182"/>
        <v>1222.940259168</v>
      </c>
      <c r="F672" s="18">
        <v>1344</v>
      </c>
      <c r="G672" s="18">
        <v>808</v>
      </c>
      <c r="H672" s="13">
        <f t="shared" si="183"/>
        <v>1884.5869055999999</v>
      </c>
      <c r="I672" s="13">
        <f t="shared" si="184"/>
        <v>1210.9506487839999</v>
      </c>
      <c r="J672" s="19">
        <f t="shared" si="191"/>
        <v>-1.1875904000000048</v>
      </c>
      <c r="K672">
        <f t="shared" si="191"/>
        <v>0</v>
      </c>
      <c r="L672">
        <f t="shared" si="189"/>
        <v>1.2333621133333385E-2</v>
      </c>
      <c r="M672" s="9">
        <f t="shared" si="185"/>
        <v>0.41112070444444621</v>
      </c>
      <c r="N672" s="9">
        <f t="shared" si="190"/>
        <v>1.4800345360000065</v>
      </c>
      <c r="O672">
        <f t="shared" si="192"/>
        <v>-6.9509583999999904</v>
      </c>
      <c r="P672">
        <f t="shared" si="192"/>
        <v>-2.997402596000029</v>
      </c>
      <c r="Q672">
        <f t="shared" si="186"/>
        <v>0.10710788202891959</v>
      </c>
      <c r="R672" s="9">
        <f t="shared" si="187"/>
        <v>3.5702627342973199</v>
      </c>
      <c r="S672" s="9">
        <f t="shared" si="188"/>
        <v>12.852945843470351</v>
      </c>
    </row>
    <row r="673" spans="2:19" ht="20">
      <c r="B673" s="22">
        <v>170</v>
      </c>
      <c r="C673" s="22">
        <v>814</v>
      </c>
      <c r="D673" s="18">
        <f t="shared" si="181"/>
        <v>101.11443600000001</v>
      </c>
      <c r="E673" s="18">
        <f t="shared" si="182"/>
        <v>1219.942856572</v>
      </c>
      <c r="F673" s="18">
        <v>1340</v>
      </c>
      <c r="G673" s="18">
        <v>808</v>
      </c>
      <c r="H673" s="13">
        <f t="shared" si="183"/>
        <v>1878.978016</v>
      </c>
      <c r="I673" s="13">
        <f t="shared" si="184"/>
        <v>1210.9506487839999</v>
      </c>
      <c r="J673" s="19">
        <f t="shared" si="191"/>
        <v>-2.5444328000000098</v>
      </c>
      <c r="K673">
        <f t="shared" si="191"/>
        <v>2.997402596000029</v>
      </c>
      <c r="L673">
        <f t="shared" si="189"/>
        <v>8.3421729102655801E-2</v>
      </c>
      <c r="M673" s="9">
        <f t="shared" si="185"/>
        <v>2.7807243034218603</v>
      </c>
      <c r="N673" s="9">
        <f t="shared" si="190"/>
        <v>10.010607492318698</v>
      </c>
      <c r="O673">
        <f t="shared" si="192"/>
        <v>-5.608889599999884</v>
      </c>
      <c r="P673">
        <f t="shared" si="192"/>
        <v>0</v>
      </c>
      <c r="Q673">
        <f t="shared" si="186"/>
        <v>5.8250655533332134E-2</v>
      </c>
      <c r="R673" s="9">
        <f t="shared" si="187"/>
        <v>1.9416885177777379</v>
      </c>
      <c r="S673" s="9">
        <f t="shared" si="188"/>
        <v>6.9900786639998564</v>
      </c>
    </row>
    <row r="674" spans="2:19" ht="20">
      <c r="B674" s="22">
        <v>173</v>
      </c>
      <c r="C674" s="22">
        <v>814</v>
      </c>
      <c r="D674" s="18">
        <f t="shared" si="181"/>
        <v>102.89880840000001</v>
      </c>
      <c r="E674" s="18">
        <f t="shared" si="182"/>
        <v>1219.942856572</v>
      </c>
      <c r="F674" s="18">
        <v>1335</v>
      </c>
      <c r="G674" s="18">
        <v>808</v>
      </c>
      <c r="H674" s="13">
        <f t="shared" si="183"/>
        <v>1871.9669039999999</v>
      </c>
      <c r="I674" s="13">
        <f t="shared" si="184"/>
        <v>1210.9506487839999</v>
      </c>
      <c r="J674" s="19">
        <f t="shared" si="191"/>
        <v>-1.7843723999999952</v>
      </c>
      <c r="K674">
        <f t="shared" si="191"/>
        <v>0</v>
      </c>
      <c r="L674">
        <f t="shared" si="189"/>
        <v>1.8531450862499951E-2</v>
      </c>
      <c r="M674" s="9">
        <f t="shared" si="185"/>
        <v>0.6177150287499984</v>
      </c>
      <c r="N674" s="9">
        <f t="shared" si="190"/>
        <v>2.2237741034999945</v>
      </c>
      <c r="O674">
        <f t="shared" si="192"/>
        <v>-7.0111120000001392</v>
      </c>
      <c r="P674">
        <f t="shared" si="192"/>
        <v>0</v>
      </c>
      <c r="Q674">
        <f t="shared" si="186"/>
        <v>7.2813319416668118E-2</v>
      </c>
      <c r="R674" s="9">
        <f t="shared" si="187"/>
        <v>2.4271106472222708</v>
      </c>
      <c r="S674" s="9">
        <f t="shared" si="188"/>
        <v>8.7375983300001749</v>
      </c>
    </row>
    <row r="675" spans="2:19" ht="20">
      <c r="B675" s="22">
        <v>176</v>
      </c>
      <c r="C675" s="22">
        <v>814</v>
      </c>
      <c r="D675" s="18">
        <f t="shared" si="181"/>
        <v>104.6831808</v>
      </c>
      <c r="E675" s="18">
        <f t="shared" si="182"/>
        <v>1219.942856572</v>
      </c>
      <c r="F675" s="18">
        <v>1330</v>
      </c>
      <c r="G675" s="18">
        <v>806</v>
      </c>
      <c r="H675" s="13">
        <f t="shared" si="183"/>
        <v>1863.6316440000001</v>
      </c>
      <c r="I675" s="13">
        <f t="shared" si="184"/>
        <v>1207.9532461880001</v>
      </c>
      <c r="J675" s="19">
        <f t="shared" si="191"/>
        <v>-1.7843723999999952</v>
      </c>
      <c r="K675">
        <f t="shared" si="191"/>
        <v>0</v>
      </c>
      <c r="L675">
        <f t="shared" si="189"/>
        <v>1.8531450862499951E-2</v>
      </c>
      <c r="M675" s="9">
        <f t="shared" si="185"/>
        <v>0.6177150287499984</v>
      </c>
      <c r="N675" s="9">
        <f t="shared" si="190"/>
        <v>2.2237741034999945</v>
      </c>
      <c r="O675">
        <f t="shared" si="192"/>
        <v>-8.3352599999998347</v>
      </c>
      <c r="P675">
        <f t="shared" si="192"/>
        <v>-2.9974025959998016</v>
      </c>
      <c r="Q675">
        <f t="shared" si="186"/>
        <v>0.11727927952438311</v>
      </c>
      <c r="R675" s="9">
        <f t="shared" si="187"/>
        <v>3.9093093174794364</v>
      </c>
      <c r="S675" s="9">
        <f t="shared" si="188"/>
        <v>14.073513542925971</v>
      </c>
    </row>
    <row r="676" spans="2:19" ht="20">
      <c r="B676" s="22">
        <v>180</v>
      </c>
      <c r="C676" s="22">
        <v>814</v>
      </c>
      <c r="D676" s="18">
        <f t="shared" si="181"/>
        <v>107.06234400000001</v>
      </c>
      <c r="E676" s="18">
        <f t="shared" si="182"/>
        <v>1219.942856572</v>
      </c>
      <c r="F676" s="18">
        <v>1326</v>
      </c>
      <c r="G676" s="18">
        <v>806</v>
      </c>
      <c r="H676" s="13">
        <f t="shared" si="183"/>
        <v>1858.0267368</v>
      </c>
      <c r="I676" s="13">
        <f t="shared" si="184"/>
        <v>1207.9532461880001</v>
      </c>
      <c r="J676" s="19">
        <f t="shared" si="191"/>
        <v>-2.3791632000000078</v>
      </c>
      <c r="K676">
        <f t="shared" si="191"/>
        <v>0</v>
      </c>
      <c r="L676">
        <f t="shared" si="189"/>
        <v>2.4708601150000085E-2</v>
      </c>
      <c r="M676" s="9">
        <f t="shared" si="185"/>
        <v>0.82362003833333608</v>
      </c>
      <c r="N676" s="9">
        <f t="shared" si="190"/>
        <v>2.96503213800001</v>
      </c>
      <c r="O676">
        <f t="shared" si="192"/>
        <v>-5.6049072000000706</v>
      </c>
      <c r="P676">
        <f t="shared" si="192"/>
        <v>0</v>
      </c>
      <c r="Q676">
        <f t="shared" si="186"/>
        <v>5.8209296650000741E-2</v>
      </c>
      <c r="R676" s="9">
        <f t="shared" si="187"/>
        <v>1.9403098883333578</v>
      </c>
      <c r="S676" s="9">
        <f t="shared" si="188"/>
        <v>6.9851155980000881</v>
      </c>
    </row>
    <row r="677" spans="2:19" ht="20">
      <c r="B677" s="22">
        <v>184</v>
      </c>
      <c r="C677" s="22">
        <v>814</v>
      </c>
      <c r="D677" s="18">
        <f t="shared" si="181"/>
        <v>109.4415072</v>
      </c>
      <c r="E677" s="18">
        <f t="shared" si="182"/>
        <v>1219.942856572</v>
      </c>
      <c r="F677" s="18">
        <v>1322</v>
      </c>
      <c r="G677" s="18">
        <v>806</v>
      </c>
      <c r="H677" s="13">
        <f t="shared" si="183"/>
        <v>1852.4218295999999</v>
      </c>
      <c r="I677" s="13">
        <f t="shared" si="184"/>
        <v>1207.9532461880001</v>
      </c>
      <c r="J677" s="19">
        <f t="shared" si="191"/>
        <v>-2.3791631999999936</v>
      </c>
      <c r="K677">
        <f t="shared" si="191"/>
        <v>0</v>
      </c>
      <c r="L677">
        <f t="shared" si="189"/>
        <v>2.4708601149999936E-2</v>
      </c>
      <c r="M677" s="9">
        <f t="shared" si="185"/>
        <v>0.82362003833333119</v>
      </c>
      <c r="N677" s="9">
        <f t="shared" si="190"/>
        <v>2.9650321379999922</v>
      </c>
      <c r="O677">
        <f t="shared" si="192"/>
        <v>-5.6049072000000706</v>
      </c>
      <c r="P677">
        <f t="shared" si="192"/>
        <v>0</v>
      </c>
      <c r="Q677">
        <f t="shared" si="186"/>
        <v>5.8209296650000741E-2</v>
      </c>
      <c r="R677" s="9">
        <f t="shared" si="187"/>
        <v>1.9403098883333578</v>
      </c>
      <c r="S677" s="9">
        <f t="shared" si="188"/>
        <v>6.9851155980000881</v>
      </c>
    </row>
    <row r="678" spans="2:19" ht="20">
      <c r="B678" s="22">
        <v>188</v>
      </c>
      <c r="C678" s="22">
        <v>814</v>
      </c>
      <c r="D678" s="18">
        <f t="shared" si="181"/>
        <v>111.82067040000001</v>
      </c>
      <c r="E678" s="18">
        <f t="shared" si="182"/>
        <v>1219.942856572</v>
      </c>
      <c r="F678" s="18">
        <v>1317</v>
      </c>
      <c r="G678" s="18">
        <v>806</v>
      </c>
      <c r="H678" s="13">
        <f t="shared" si="183"/>
        <v>1845.4156955999999</v>
      </c>
      <c r="I678" s="13">
        <f t="shared" si="184"/>
        <v>1207.9532461880001</v>
      </c>
      <c r="J678" s="19">
        <f t="shared" si="191"/>
        <v>-2.3791632000000078</v>
      </c>
      <c r="K678">
        <f t="shared" si="191"/>
        <v>0</v>
      </c>
      <c r="L678">
        <f t="shared" si="189"/>
        <v>2.4708601150000085E-2</v>
      </c>
      <c r="M678" s="9">
        <f t="shared" si="185"/>
        <v>0.82362003833333608</v>
      </c>
      <c r="N678" s="9">
        <f t="shared" si="190"/>
        <v>2.96503213800001</v>
      </c>
      <c r="O678">
        <f t="shared" si="192"/>
        <v>-7.0061339999999745</v>
      </c>
      <c r="P678">
        <f t="shared" si="192"/>
        <v>0</v>
      </c>
      <c r="Q678">
        <f t="shared" si="186"/>
        <v>7.2761620812499747E-2</v>
      </c>
      <c r="R678" s="9">
        <f t="shared" si="187"/>
        <v>2.425387360416658</v>
      </c>
      <c r="S678" s="9">
        <f t="shared" si="188"/>
        <v>8.73139449749997</v>
      </c>
    </row>
    <row r="679" spans="2:19" ht="20">
      <c r="B679" s="22">
        <v>190</v>
      </c>
      <c r="C679" s="22">
        <v>814</v>
      </c>
      <c r="D679" s="18">
        <f t="shared" si="181"/>
        <v>113.01025200000001</v>
      </c>
      <c r="E679" s="18">
        <f t="shared" si="182"/>
        <v>1219.942856572</v>
      </c>
      <c r="F679" s="18">
        <v>1312</v>
      </c>
      <c r="G679" s="18">
        <v>806</v>
      </c>
      <c r="H679" s="13">
        <f t="shared" si="183"/>
        <v>1838.4095616</v>
      </c>
      <c r="I679" s="13">
        <f t="shared" si="184"/>
        <v>1207.9532461880001</v>
      </c>
      <c r="J679" s="19">
        <f t="shared" si="191"/>
        <v>-1.1895815999999968</v>
      </c>
      <c r="K679">
        <f t="shared" si="191"/>
        <v>0</v>
      </c>
      <c r="L679">
        <f t="shared" si="189"/>
        <v>1.2354300574999968E-2</v>
      </c>
      <c r="M679" s="9">
        <f t="shared" si="185"/>
        <v>0.4118100191666656</v>
      </c>
      <c r="N679" s="9">
        <f t="shared" si="190"/>
        <v>1.4825160689999961</v>
      </c>
      <c r="O679">
        <f t="shared" si="192"/>
        <v>-7.0061339999999745</v>
      </c>
      <c r="P679">
        <f t="shared" si="192"/>
        <v>0</v>
      </c>
      <c r="Q679">
        <f t="shared" si="186"/>
        <v>7.2761620812499747E-2</v>
      </c>
      <c r="R679" s="9">
        <f t="shared" si="187"/>
        <v>2.425387360416658</v>
      </c>
      <c r="S679" s="9">
        <f t="shared" si="188"/>
        <v>8.73139449749997</v>
      </c>
    </row>
    <row r="680" spans="2:19" ht="20">
      <c r="B680" s="22">
        <v>194</v>
      </c>
      <c r="C680" s="22">
        <v>814</v>
      </c>
      <c r="D680" s="18">
        <f t="shared" si="181"/>
        <v>115.3894152</v>
      </c>
      <c r="E680" s="18">
        <f t="shared" si="182"/>
        <v>1219.942856572</v>
      </c>
      <c r="F680" s="18">
        <v>1308</v>
      </c>
      <c r="G680" s="18">
        <v>806</v>
      </c>
      <c r="H680" s="13">
        <f t="shared" si="183"/>
        <v>1832.8046543999999</v>
      </c>
      <c r="I680" s="13">
        <f t="shared" si="184"/>
        <v>1207.9532461880001</v>
      </c>
      <c r="J680" s="19">
        <f t="shared" si="191"/>
        <v>-2.3791631999999936</v>
      </c>
      <c r="K680">
        <f t="shared" si="191"/>
        <v>0</v>
      </c>
      <c r="L680">
        <f t="shared" si="189"/>
        <v>2.4708601149999936E-2</v>
      </c>
      <c r="M680" s="9">
        <f t="shared" si="185"/>
        <v>0.82362003833333119</v>
      </c>
      <c r="N680" s="9">
        <f t="shared" si="190"/>
        <v>2.9650321379999922</v>
      </c>
      <c r="O680">
        <f t="shared" si="192"/>
        <v>-5.6049072000000706</v>
      </c>
      <c r="P680">
        <f t="shared" si="192"/>
        <v>0</v>
      </c>
      <c r="Q680">
        <f t="shared" si="186"/>
        <v>5.8209296650000741E-2</v>
      </c>
      <c r="R680" s="9">
        <f t="shared" si="187"/>
        <v>1.9403098883333578</v>
      </c>
      <c r="S680" s="9">
        <f t="shared" si="188"/>
        <v>6.9851155980000881</v>
      </c>
    </row>
    <row r="681" spans="2:19" ht="20">
      <c r="B681" s="22">
        <v>198</v>
      </c>
      <c r="C681" s="22">
        <v>814</v>
      </c>
      <c r="D681" s="18">
        <f t="shared" si="181"/>
        <v>117.76857840000001</v>
      </c>
      <c r="E681" s="18">
        <f t="shared" si="182"/>
        <v>1219.942856572</v>
      </c>
      <c r="F681" s="18">
        <v>1304</v>
      </c>
      <c r="G681" s="18">
        <v>806</v>
      </c>
      <c r="H681" s="13">
        <f t="shared" si="183"/>
        <v>1827.1997471999998</v>
      </c>
      <c r="I681" s="13">
        <f t="shared" si="184"/>
        <v>1207.9532461880001</v>
      </c>
      <c r="J681" s="19">
        <f t="shared" si="191"/>
        <v>-2.3791632000000078</v>
      </c>
      <c r="K681">
        <f t="shared" si="191"/>
        <v>0</v>
      </c>
      <c r="L681">
        <f t="shared" si="189"/>
        <v>2.4708601150000085E-2</v>
      </c>
      <c r="M681" s="9">
        <f t="shared" si="185"/>
        <v>0.82362003833333608</v>
      </c>
      <c r="N681" s="9">
        <f t="shared" si="190"/>
        <v>2.96503213800001</v>
      </c>
      <c r="O681">
        <f t="shared" si="192"/>
        <v>-5.6049072000000706</v>
      </c>
      <c r="P681">
        <f t="shared" si="192"/>
        <v>0</v>
      </c>
      <c r="Q681">
        <f t="shared" si="186"/>
        <v>5.8209296650000741E-2</v>
      </c>
      <c r="R681" s="9">
        <f t="shared" si="187"/>
        <v>1.9403098883333578</v>
      </c>
      <c r="S681" s="9">
        <f t="shared" si="188"/>
        <v>6.9851155980000881</v>
      </c>
    </row>
    <row r="682" spans="2:19" ht="20">
      <c r="B682" s="22">
        <v>200</v>
      </c>
      <c r="C682" s="22">
        <v>814</v>
      </c>
      <c r="D682" s="18">
        <f t="shared" si="181"/>
        <v>118.95816000000001</v>
      </c>
      <c r="E682" s="18">
        <f t="shared" si="182"/>
        <v>1219.942856572</v>
      </c>
      <c r="F682" s="18">
        <v>1300</v>
      </c>
      <c r="G682" s="18">
        <v>806</v>
      </c>
      <c r="H682" s="13">
        <f t="shared" si="183"/>
        <v>1821.59484</v>
      </c>
      <c r="I682" s="13">
        <f t="shared" si="184"/>
        <v>1207.9532461880001</v>
      </c>
      <c r="J682" s="19">
        <f t="shared" si="191"/>
        <v>-1.1895815999999968</v>
      </c>
      <c r="K682">
        <f t="shared" si="191"/>
        <v>0</v>
      </c>
      <c r="L682">
        <f t="shared" si="189"/>
        <v>1.2354300574999968E-2</v>
      </c>
      <c r="M682" s="9">
        <f t="shared" si="185"/>
        <v>0.4118100191666656</v>
      </c>
      <c r="N682" s="9">
        <f t="shared" si="190"/>
        <v>1.4825160689999961</v>
      </c>
      <c r="O682">
        <f t="shared" si="192"/>
        <v>-5.6049071999998432</v>
      </c>
      <c r="P682">
        <f t="shared" si="192"/>
        <v>0</v>
      </c>
      <c r="Q682">
        <f t="shared" si="186"/>
        <v>5.8209296649998375E-2</v>
      </c>
      <c r="R682" s="9">
        <f t="shared" si="187"/>
        <v>1.9403098883332792</v>
      </c>
      <c r="S682" s="9">
        <f t="shared" si="188"/>
        <v>6.9851155979998056</v>
      </c>
    </row>
    <row r="683" spans="2:19" ht="20">
      <c r="B683" s="22">
        <v>202</v>
      </c>
      <c r="C683" s="22">
        <v>814</v>
      </c>
      <c r="D683" s="18">
        <f t="shared" si="181"/>
        <v>120.1477416</v>
      </c>
      <c r="E683" s="18">
        <f t="shared" si="182"/>
        <v>1219.942856572</v>
      </c>
      <c r="F683" s="18">
        <v>1295</v>
      </c>
      <c r="G683" s="18">
        <v>806</v>
      </c>
      <c r="H683" s="13">
        <f t="shared" si="183"/>
        <v>1814.588706</v>
      </c>
      <c r="I683" s="13">
        <f t="shared" si="184"/>
        <v>1207.9532461880001</v>
      </c>
      <c r="J683" s="19">
        <f t="shared" si="191"/>
        <v>-1.1895815999999968</v>
      </c>
      <c r="K683">
        <f t="shared" si="191"/>
        <v>0</v>
      </c>
      <c r="L683">
        <f t="shared" si="189"/>
        <v>1.2354300574999968E-2</v>
      </c>
      <c r="M683" s="9">
        <f t="shared" si="185"/>
        <v>0.4118100191666656</v>
      </c>
      <c r="N683" s="9">
        <f t="shared" si="190"/>
        <v>1.4825160689999961</v>
      </c>
      <c r="O683">
        <f t="shared" si="192"/>
        <v>-7.0061339999999745</v>
      </c>
      <c r="P683">
        <f t="shared" si="192"/>
        <v>0</v>
      </c>
      <c r="Q683">
        <f t="shared" si="186"/>
        <v>7.2761620812499747E-2</v>
      </c>
      <c r="R683" s="9">
        <f t="shared" si="187"/>
        <v>2.425387360416658</v>
      </c>
      <c r="S683" s="9">
        <f t="shared" si="188"/>
        <v>8.73139449749997</v>
      </c>
    </row>
    <row r="684" spans="2:19" ht="20">
      <c r="B684" s="22">
        <v>206</v>
      </c>
      <c r="C684" s="22">
        <v>812</v>
      </c>
      <c r="D684" s="18">
        <f t="shared" si="181"/>
        <v>122.73199840000001</v>
      </c>
      <c r="E684" s="18">
        <f t="shared" si="182"/>
        <v>1216.945453976</v>
      </c>
      <c r="F684" s="18">
        <v>1290</v>
      </c>
      <c r="G684" s="18">
        <v>806</v>
      </c>
      <c r="H684" s="13">
        <f t="shared" si="183"/>
        <v>1807.5825719999998</v>
      </c>
      <c r="I684" s="13">
        <f t="shared" si="184"/>
        <v>1207.9532461880001</v>
      </c>
      <c r="J684" s="19">
        <f t="shared" si="191"/>
        <v>-2.5842568000000057</v>
      </c>
      <c r="K684">
        <f t="shared" si="191"/>
        <v>2.997402596000029</v>
      </c>
      <c r="L684">
        <f t="shared" si="189"/>
        <v>8.3553660049977357E-2</v>
      </c>
      <c r="M684" s="9">
        <f t="shared" si="185"/>
        <v>2.7851220016659117</v>
      </c>
      <c r="N684" s="9">
        <f t="shared" si="190"/>
        <v>10.026439205997283</v>
      </c>
      <c r="O684">
        <f t="shared" si="192"/>
        <v>-7.0061340000002019</v>
      </c>
      <c r="P684">
        <f t="shared" si="192"/>
        <v>0</v>
      </c>
      <c r="Q684">
        <f t="shared" si="186"/>
        <v>7.2761620812502106E-2</v>
      </c>
      <c r="R684" s="9">
        <f t="shared" si="187"/>
        <v>2.4253873604167371</v>
      </c>
      <c r="S684" s="9">
        <f t="shared" si="188"/>
        <v>8.7313944975002542</v>
      </c>
    </row>
    <row r="685" spans="2:19" ht="20">
      <c r="B685" s="22">
        <v>210</v>
      </c>
      <c r="C685" s="22">
        <v>812</v>
      </c>
      <c r="D685" s="18">
        <f t="shared" si="181"/>
        <v>125.115144</v>
      </c>
      <c r="E685" s="18">
        <f t="shared" si="182"/>
        <v>1216.945453976</v>
      </c>
      <c r="F685" s="18">
        <v>1286</v>
      </c>
      <c r="G685" s="18">
        <v>806</v>
      </c>
      <c r="H685" s="13">
        <f t="shared" si="183"/>
        <v>1801.9776648</v>
      </c>
      <c r="I685" s="13">
        <f t="shared" si="184"/>
        <v>1207.9532461880001</v>
      </c>
      <c r="J685" s="19">
        <f t="shared" si="191"/>
        <v>-2.3831455999999918</v>
      </c>
      <c r="K685">
        <f t="shared" si="191"/>
        <v>0</v>
      </c>
      <c r="L685">
        <f t="shared" si="189"/>
        <v>2.4749960033333251E-2</v>
      </c>
      <c r="M685" s="9">
        <f t="shared" si="185"/>
        <v>0.82499866777777497</v>
      </c>
      <c r="N685" s="9">
        <f t="shared" si="190"/>
        <v>2.9699952039999902</v>
      </c>
      <c r="O685">
        <f t="shared" si="192"/>
        <v>-5.6049071999998432</v>
      </c>
      <c r="P685">
        <f t="shared" si="192"/>
        <v>0</v>
      </c>
      <c r="Q685">
        <f t="shared" si="186"/>
        <v>5.8209296649998375E-2</v>
      </c>
      <c r="R685" s="9">
        <f t="shared" si="187"/>
        <v>1.9403098883332792</v>
      </c>
      <c r="S685" s="9">
        <f t="shared" si="188"/>
        <v>6.9851155979998056</v>
      </c>
    </row>
    <row r="686" spans="2:19" ht="20">
      <c r="B686" s="22">
        <v>213</v>
      </c>
      <c r="C686" s="22">
        <v>812</v>
      </c>
      <c r="D686" s="18">
        <f t="shared" si="181"/>
        <v>126.90250320000001</v>
      </c>
      <c r="E686" s="18">
        <f t="shared" si="182"/>
        <v>1216.945453976</v>
      </c>
      <c r="F686" s="18">
        <v>1282</v>
      </c>
      <c r="G686" s="18">
        <v>806</v>
      </c>
      <c r="H686" s="13">
        <f t="shared" si="183"/>
        <v>1796.3727576000001</v>
      </c>
      <c r="I686" s="13">
        <f t="shared" si="184"/>
        <v>1207.9532461880001</v>
      </c>
      <c r="J686" s="19">
        <f t="shared" si="191"/>
        <v>-1.7873592000000116</v>
      </c>
      <c r="K686">
        <f t="shared" si="191"/>
        <v>0</v>
      </c>
      <c r="L686">
        <f t="shared" si="189"/>
        <v>1.8562470025000121E-2</v>
      </c>
      <c r="M686" s="9">
        <f t="shared" si="185"/>
        <v>0.61874900083333739</v>
      </c>
      <c r="N686" s="9">
        <f t="shared" si="190"/>
        <v>2.2274964030000146</v>
      </c>
      <c r="O686">
        <f t="shared" si="192"/>
        <v>-5.6049071999998432</v>
      </c>
      <c r="P686">
        <f t="shared" si="192"/>
        <v>0</v>
      </c>
      <c r="Q686">
        <f t="shared" si="186"/>
        <v>5.8209296649998375E-2</v>
      </c>
      <c r="R686" s="9">
        <f t="shared" si="187"/>
        <v>1.9403098883332792</v>
      </c>
      <c r="S686" s="9">
        <f t="shared" si="188"/>
        <v>6.9851155979998056</v>
      </c>
    </row>
    <row r="687" spans="2:19" ht="20">
      <c r="B687" s="22">
        <v>218</v>
      </c>
      <c r="C687" s="22">
        <v>810</v>
      </c>
      <c r="D687" s="18">
        <f t="shared" si="181"/>
        <v>130.09847600000001</v>
      </c>
      <c r="E687" s="18">
        <f t="shared" si="182"/>
        <v>1213.9480513799999</v>
      </c>
      <c r="F687" s="18">
        <v>1278</v>
      </c>
      <c r="G687" s="18">
        <v>806</v>
      </c>
      <c r="H687" s="13">
        <f t="shared" si="183"/>
        <v>1790.7678504</v>
      </c>
      <c r="I687" s="13">
        <f t="shared" si="184"/>
        <v>1207.9532461880001</v>
      </c>
      <c r="J687" s="19">
        <f t="shared" si="191"/>
        <v>-3.1959727999999927</v>
      </c>
      <c r="K687">
        <f t="shared" si="191"/>
        <v>2.997402596000029</v>
      </c>
      <c r="L687">
        <f t="shared" si="189"/>
        <v>8.5805482445609135E-2</v>
      </c>
      <c r="M687" s="9">
        <f t="shared" si="185"/>
        <v>2.8601827481869715</v>
      </c>
      <c r="N687" s="9">
        <f t="shared" si="190"/>
        <v>10.296657893473098</v>
      </c>
      <c r="O687">
        <f t="shared" si="192"/>
        <v>-5.6049072000000706</v>
      </c>
      <c r="P687">
        <f t="shared" si="192"/>
        <v>0</v>
      </c>
      <c r="Q687">
        <f t="shared" si="186"/>
        <v>5.8209296650000741E-2</v>
      </c>
      <c r="R687" s="9">
        <f t="shared" si="187"/>
        <v>1.9403098883333578</v>
      </c>
      <c r="S687" s="9">
        <f t="shared" si="188"/>
        <v>6.9851155980000881</v>
      </c>
    </row>
    <row r="688" spans="2:19" ht="20">
      <c r="B688" s="22">
        <v>220</v>
      </c>
      <c r="C688" s="22">
        <v>810</v>
      </c>
      <c r="D688" s="18">
        <f t="shared" si="181"/>
        <v>131.29204000000001</v>
      </c>
      <c r="E688" s="18">
        <f t="shared" si="182"/>
        <v>1213.9480513799999</v>
      </c>
      <c r="F688" s="18">
        <v>1272</v>
      </c>
      <c r="G688" s="18">
        <v>804</v>
      </c>
      <c r="H688" s="13">
        <f t="shared" si="183"/>
        <v>1781.0940863999999</v>
      </c>
      <c r="I688" s="13">
        <f t="shared" si="184"/>
        <v>1204.9558435920001</v>
      </c>
      <c r="J688" s="19">
        <f t="shared" si="191"/>
        <v>-1.1935640000000092</v>
      </c>
      <c r="K688">
        <f t="shared" si="191"/>
        <v>0</v>
      </c>
      <c r="L688">
        <f t="shared" si="189"/>
        <v>1.239565945833343E-2</v>
      </c>
      <c r="M688" s="9">
        <f t="shared" si="185"/>
        <v>0.41318864861111437</v>
      </c>
      <c r="N688" s="9">
        <f t="shared" si="190"/>
        <v>1.4874791350000118</v>
      </c>
      <c r="O688">
        <f t="shared" si="192"/>
        <v>-9.6737640000001193</v>
      </c>
      <c r="P688">
        <f t="shared" si="192"/>
        <v>-2.997402596000029</v>
      </c>
      <c r="Q688">
        <f t="shared" si="186"/>
        <v>0.12788407145530312</v>
      </c>
      <c r="R688" s="9">
        <f t="shared" si="187"/>
        <v>4.2628023818434375</v>
      </c>
      <c r="S688" s="9">
        <f t="shared" si="188"/>
        <v>15.346088574636376</v>
      </c>
    </row>
    <row r="689" spans="2:19" ht="20">
      <c r="B689" s="22">
        <v>224</v>
      </c>
      <c r="C689" s="22">
        <v>808</v>
      </c>
      <c r="D689" s="18">
        <f t="shared" si="181"/>
        <v>133.90218240000002</v>
      </c>
      <c r="E689" s="18">
        <f t="shared" si="182"/>
        <v>1210.9506487839999</v>
      </c>
      <c r="F689" s="18">
        <v>1268</v>
      </c>
      <c r="G689" s="18">
        <v>806</v>
      </c>
      <c r="H689" s="13">
        <f t="shared" si="183"/>
        <v>1776.7555824000001</v>
      </c>
      <c r="I689" s="13">
        <f t="shared" si="184"/>
        <v>1207.9532461880001</v>
      </c>
      <c r="J689" s="19">
        <f t="shared" si="191"/>
        <v>-2.6101424000000009</v>
      </c>
      <c r="K689">
        <f t="shared" si="191"/>
        <v>2.997402596000029</v>
      </c>
      <c r="L689">
        <f t="shared" si="189"/>
        <v>8.364040027902693E-2</v>
      </c>
      <c r="M689" s="9">
        <f t="shared" si="185"/>
        <v>2.7880133426342311</v>
      </c>
      <c r="N689" s="9">
        <f t="shared" si="190"/>
        <v>10.036848033483231</v>
      </c>
      <c r="O689">
        <f t="shared" si="192"/>
        <v>-4.3385039999998298</v>
      </c>
      <c r="P689">
        <f t="shared" si="192"/>
        <v>2.997402596000029</v>
      </c>
      <c r="Q689">
        <f t="shared" si="186"/>
        <v>9.1055220948418322E-2</v>
      </c>
      <c r="R689" s="9">
        <f t="shared" si="187"/>
        <v>3.0351740316139439</v>
      </c>
      <c r="S689" s="9">
        <f t="shared" si="188"/>
        <v>10.926626513810199</v>
      </c>
    </row>
    <row r="690" spans="2:19" ht="20">
      <c r="B690" s="22">
        <v>228</v>
      </c>
      <c r="C690" s="22">
        <v>808</v>
      </c>
      <c r="D690" s="18">
        <f t="shared" si="181"/>
        <v>136.29329280000002</v>
      </c>
      <c r="E690" s="18">
        <f t="shared" si="182"/>
        <v>1210.9506487839999</v>
      </c>
      <c r="F690" s="18">
        <v>1264</v>
      </c>
      <c r="G690" s="18">
        <v>806</v>
      </c>
      <c r="H690" s="13">
        <f t="shared" si="183"/>
        <v>1771.1506752</v>
      </c>
      <c r="I690" s="13">
        <f t="shared" si="184"/>
        <v>1207.9532461880001</v>
      </c>
      <c r="J690" s="19">
        <f t="shared" si="191"/>
        <v>-2.3911104000000023</v>
      </c>
      <c r="K690">
        <f t="shared" si="191"/>
        <v>0</v>
      </c>
      <c r="L690">
        <f t="shared" si="189"/>
        <v>2.4832677800000025E-2</v>
      </c>
      <c r="M690" s="9">
        <f t="shared" si="185"/>
        <v>0.82775592666666742</v>
      </c>
      <c r="N690" s="9">
        <f t="shared" si="190"/>
        <v>2.979921336000003</v>
      </c>
      <c r="O690">
        <f t="shared" si="192"/>
        <v>-5.6049072000000706</v>
      </c>
      <c r="P690">
        <f t="shared" si="192"/>
        <v>0</v>
      </c>
      <c r="Q690">
        <f t="shared" si="186"/>
        <v>5.8209296650000741E-2</v>
      </c>
      <c r="R690" s="9">
        <f t="shared" si="187"/>
        <v>1.9403098883333578</v>
      </c>
      <c r="S690" s="9">
        <f t="shared" si="188"/>
        <v>6.9851155980000881</v>
      </c>
    </row>
    <row r="691" spans="2:19" ht="20">
      <c r="B691" s="22">
        <v>230</v>
      </c>
      <c r="C691" s="22">
        <v>806</v>
      </c>
      <c r="D691" s="18">
        <f t="shared" si="181"/>
        <v>137.71783600000001</v>
      </c>
      <c r="E691" s="18">
        <f t="shared" si="182"/>
        <v>1207.9532461880001</v>
      </c>
      <c r="F691" s="18">
        <v>1260</v>
      </c>
      <c r="G691" s="18">
        <v>806</v>
      </c>
      <c r="H691" s="13">
        <f t="shared" si="183"/>
        <v>1765.545768</v>
      </c>
      <c r="I691" s="13">
        <f t="shared" si="184"/>
        <v>1207.9532461880001</v>
      </c>
      <c r="J691" s="19">
        <f t="shared" si="191"/>
        <v>-1.424543199999988</v>
      </c>
      <c r="K691">
        <f t="shared" si="191"/>
        <v>2.9974025959998016</v>
      </c>
      <c r="L691">
        <f t="shared" si="189"/>
        <v>8.0497087011008384E-2</v>
      </c>
      <c r="M691" s="9">
        <f t="shared" si="185"/>
        <v>2.6832362337002795</v>
      </c>
      <c r="N691" s="9">
        <f t="shared" si="190"/>
        <v>9.6596504413210074</v>
      </c>
      <c r="O691">
        <f t="shared" si="192"/>
        <v>-5.6049072000000706</v>
      </c>
      <c r="P691">
        <f t="shared" si="192"/>
        <v>0</v>
      </c>
      <c r="Q691">
        <f t="shared" si="186"/>
        <v>5.8209296650000741E-2</v>
      </c>
      <c r="R691" s="9">
        <f t="shared" si="187"/>
        <v>1.9403098883333578</v>
      </c>
      <c r="S691" s="9">
        <f t="shared" si="188"/>
        <v>6.9851155980000881</v>
      </c>
    </row>
    <row r="692" spans="2:19" ht="20">
      <c r="B692" s="22">
        <v>234</v>
      </c>
      <c r="C692" s="22">
        <v>806</v>
      </c>
      <c r="D692" s="18">
        <f t="shared" si="181"/>
        <v>140.11292880000002</v>
      </c>
      <c r="E692" s="18">
        <f t="shared" si="182"/>
        <v>1207.9532461880001</v>
      </c>
      <c r="F692" s="18">
        <v>1256</v>
      </c>
      <c r="G692" s="18">
        <v>806</v>
      </c>
      <c r="H692" s="13">
        <f t="shared" si="183"/>
        <v>1759.9408607999999</v>
      </c>
      <c r="I692" s="13">
        <f t="shared" si="184"/>
        <v>1207.9532461880001</v>
      </c>
      <c r="J692" s="19">
        <f t="shared" si="191"/>
        <v>-2.3950928000000147</v>
      </c>
      <c r="K692">
        <f t="shared" si="191"/>
        <v>0</v>
      </c>
      <c r="L692">
        <f t="shared" si="189"/>
        <v>2.4874036683333489E-2</v>
      </c>
      <c r="M692" s="9">
        <f t="shared" si="185"/>
        <v>0.82913455611111631</v>
      </c>
      <c r="N692" s="9">
        <f t="shared" si="190"/>
        <v>2.9848844020000187</v>
      </c>
      <c r="O692">
        <f t="shared" si="192"/>
        <v>-5.6049072000000706</v>
      </c>
      <c r="P692">
        <f t="shared" si="192"/>
        <v>0</v>
      </c>
      <c r="Q692">
        <f t="shared" si="186"/>
        <v>5.8209296650000741E-2</v>
      </c>
      <c r="R692" s="9">
        <f t="shared" si="187"/>
        <v>1.9403098883333578</v>
      </c>
      <c r="S692" s="9">
        <f t="shared" si="188"/>
        <v>6.9851155980000881</v>
      </c>
    </row>
    <row r="693" spans="2:19" ht="20">
      <c r="B693" s="22">
        <v>238</v>
      </c>
      <c r="C693" s="22">
        <v>806</v>
      </c>
      <c r="D693" s="18">
        <f t="shared" si="181"/>
        <v>142.50802160000001</v>
      </c>
      <c r="E693" s="18">
        <f t="shared" si="182"/>
        <v>1207.9532461880001</v>
      </c>
      <c r="F693" s="18">
        <v>1252</v>
      </c>
      <c r="G693" s="18">
        <v>806</v>
      </c>
      <c r="H693" s="13">
        <f t="shared" si="183"/>
        <v>1754.3359536</v>
      </c>
      <c r="I693" s="13">
        <f t="shared" si="184"/>
        <v>1207.9532461880001</v>
      </c>
      <c r="J693" s="19">
        <f t="shared" si="191"/>
        <v>-2.3950927999999863</v>
      </c>
      <c r="K693">
        <f t="shared" si="191"/>
        <v>0</v>
      </c>
      <c r="L693">
        <f t="shared" si="189"/>
        <v>2.4874036683333194E-2</v>
      </c>
      <c r="M693" s="9">
        <f t="shared" si="185"/>
        <v>0.82913455611110642</v>
      </c>
      <c r="N693" s="9">
        <f t="shared" si="190"/>
        <v>2.9848844019999832</v>
      </c>
      <c r="O693">
        <f t="shared" si="192"/>
        <v>-5.6049071999998432</v>
      </c>
      <c r="P693">
        <f t="shared" si="192"/>
        <v>0</v>
      </c>
      <c r="Q693">
        <f t="shared" si="186"/>
        <v>5.8209296649998375E-2</v>
      </c>
      <c r="R693" s="9">
        <f t="shared" si="187"/>
        <v>1.9403098883332792</v>
      </c>
      <c r="S693" s="9">
        <f t="shared" si="188"/>
        <v>6.9851155979998056</v>
      </c>
    </row>
    <row r="694" spans="2:19" ht="20">
      <c r="B694" s="22">
        <v>240</v>
      </c>
      <c r="C694" s="22">
        <v>806</v>
      </c>
      <c r="D694" s="18">
        <f t="shared" si="181"/>
        <v>143.705568</v>
      </c>
      <c r="E694" s="18">
        <f t="shared" si="182"/>
        <v>1207.9532461880001</v>
      </c>
      <c r="F694" s="18">
        <v>1246</v>
      </c>
      <c r="G694" s="18">
        <v>806</v>
      </c>
      <c r="H694" s="13">
        <f t="shared" si="183"/>
        <v>1745.9285927999999</v>
      </c>
      <c r="I694" s="13">
        <f t="shared" si="184"/>
        <v>1207.9532461880001</v>
      </c>
      <c r="J694" s="19">
        <f t="shared" si="191"/>
        <v>-1.1975463999999931</v>
      </c>
      <c r="K694">
        <f t="shared" si="191"/>
        <v>0</v>
      </c>
      <c r="L694">
        <f t="shared" si="189"/>
        <v>1.2437018341666597E-2</v>
      </c>
      <c r="M694" s="9">
        <f t="shared" si="185"/>
        <v>0.41456727805555321</v>
      </c>
      <c r="N694" s="9">
        <f t="shared" si="190"/>
        <v>1.4924422009999916</v>
      </c>
      <c r="O694">
        <f t="shared" si="192"/>
        <v>-8.4073608000001059</v>
      </c>
      <c r="P694">
        <f t="shared" si="192"/>
        <v>0</v>
      </c>
      <c r="Q694">
        <f t="shared" si="186"/>
        <v>8.7313944975001112E-2</v>
      </c>
      <c r="R694" s="9">
        <f t="shared" si="187"/>
        <v>2.9104648325000371</v>
      </c>
      <c r="S694" s="9">
        <f t="shared" si="188"/>
        <v>10.477673397000133</v>
      </c>
    </row>
    <row r="695" spans="2:19" ht="20">
      <c r="B695" s="22">
        <v>244</v>
      </c>
      <c r="C695" s="22">
        <v>804</v>
      </c>
      <c r="D695" s="18">
        <f t="shared" si="181"/>
        <v>146.3435872</v>
      </c>
      <c r="E695" s="18">
        <f t="shared" si="182"/>
        <v>1204.9558435920001</v>
      </c>
      <c r="F695" s="18">
        <v>1242</v>
      </c>
      <c r="G695" s="18">
        <v>806</v>
      </c>
      <c r="H695" s="13">
        <f t="shared" si="183"/>
        <v>1740.3236855999999</v>
      </c>
      <c r="I695" s="13">
        <f t="shared" si="184"/>
        <v>1207.9532461880001</v>
      </c>
      <c r="J695" s="19">
        <f t="shared" si="191"/>
        <v>-2.6380192000000022</v>
      </c>
      <c r="K695">
        <f t="shared" si="191"/>
        <v>2.997402596000029</v>
      </c>
      <c r="L695">
        <f t="shared" si="189"/>
        <v>8.3734677587863668E-2</v>
      </c>
      <c r="M695" s="9">
        <f t="shared" si="185"/>
        <v>2.7911559195954552</v>
      </c>
      <c r="N695" s="9">
        <f t="shared" si="190"/>
        <v>10.048161310543639</v>
      </c>
      <c r="O695">
        <f t="shared" si="192"/>
        <v>-5.6049072000000706</v>
      </c>
      <c r="P695">
        <f t="shared" si="192"/>
        <v>0</v>
      </c>
      <c r="Q695">
        <f t="shared" si="186"/>
        <v>5.8209296650000741E-2</v>
      </c>
      <c r="R695" s="9">
        <f t="shared" si="187"/>
        <v>1.9403098883333578</v>
      </c>
      <c r="S695" s="9">
        <f t="shared" si="188"/>
        <v>6.9851155980000881</v>
      </c>
    </row>
    <row r="696" spans="2:19" ht="20">
      <c r="B696" s="22">
        <v>248</v>
      </c>
      <c r="C696" s="22">
        <v>804</v>
      </c>
      <c r="D696" s="18">
        <f t="shared" si="181"/>
        <v>148.7426624</v>
      </c>
      <c r="E696" s="18">
        <f t="shared" si="182"/>
        <v>1204.9558435920001</v>
      </c>
      <c r="F696" s="18">
        <v>1238</v>
      </c>
      <c r="G696" s="18">
        <v>806</v>
      </c>
      <c r="H696" s="13">
        <f t="shared" si="183"/>
        <v>1734.7187784</v>
      </c>
      <c r="I696" s="13">
        <f t="shared" si="184"/>
        <v>1207.9532461880001</v>
      </c>
      <c r="J696" s="19">
        <f t="shared" si="191"/>
        <v>-2.3990751999999986</v>
      </c>
      <c r="K696">
        <f t="shared" si="191"/>
        <v>0</v>
      </c>
      <c r="L696">
        <f t="shared" si="189"/>
        <v>2.4915395566666654E-2</v>
      </c>
      <c r="M696" s="9">
        <f t="shared" si="185"/>
        <v>0.83051318555555509</v>
      </c>
      <c r="N696" s="9">
        <f t="shared" si="190"/>
        <v>2.9898474679999985</v>
      </c>
      <c r="O696">
        <f t="shared" si="192"/>
        <v>-5.6049071999998432</v>
      </c>
      <c r="P696">
        <f t="shared" si="192"/>
        <v>0</v>
      </c>
      <c r="Q696">
        <f t="shared" si="186"/>
        <v>5.8209296649998375E-2</v>
      </c>
      <c r="R696" s="9">
        <f t="shared" si="187"/>
        <v>1.9403098883332792</v>
      </c>
      <c r="S696" s="9">
        <f t="shared" si="188"/>
        <v>6.9851155979998056</v>
      </c>
    </row>
    <row r="697" spans="2:19" ht="20">
      <c r="B697" s="22">
        <v>252</v>
      </c>
      <c r="C697" s="22">
        <v>802</v>
      </c>
      <c r="D697" s="18">
        <f t="shared" si="181"/>
        <v>151.39262880000001</v>
      </c>
      <c r="E697" s="18">
        <f t="shared" si="182"/>
        <v>1201.958440996</v>
      </c>
      <c r="F697" s="18">
        <v>1234</v>
      </c>
      <c r="G697" s="18">
        <v>806</v>
      </c>
      <c r="H697" s="13">
        <f t="shared" si="183"/>
        <v>1729.1138711999999</v>
      </c>
      <c r="I697" s="13">
        <f t="shared" si="184"/>
        <v>1207.9532461880001</v>
      </c>
      <c r="J697" s="19">
        <f t="shared" si="191"/>
        <v>-2.6499664000000109</v>
      </c>
      <c r="K697">
        <f t="shared" si="191"/>
        <v>2.997402596000029</v>
      </c>
      <c r="L697">
        <f t="shared" si="189"/>
        <v>8.3775355946675872E-2</v>
      </c>
      <c r="M697" s="9">
        <f t="shared" si="185"/>
        <v>2.7925118648891956</v>
      </c>
      <c r="N697" s="9">
        <f t="shared" si="190"/>
        <v>10.053042713601105</v>
      </c>
      <c r="O697">
        <f t="shared" si="192"/>
        <v>-5.6049072000000706</v>
      </c>
      <c r="P697">
        <f t="shared" si="192"/>
        <v>0</v>
      </c>
      <c r="Q697">
        <f t="shared" si="186"/>
        <v>5.8209296650000741E-2</v>
      </c>
      <c r="R697" s="9">
        <f t="shared" si="187"/>
        <v>1.9403098883333578</v>
      </c>
      <c r="S697" s="9">
        <f t="shared" si="188"/>
        <v>6.9851155980000881</v>
      </c>
    </row>
    <row r="698" spans="2:19" ht="20">
      <c r="B698" s="22">
        <v>256</v>
      </c>
      <c r="C698" s="22">
        <v>802</v>
      </c>
      <c r="D698" s="18">
        <f t="shared" si="181"/>
        <v>153.79568640000002</v>
      </c>
      <c r="E698" s="18">
        <f t="shared" si="182"/>
        <v>1201.958440996</v>
      </c>
      <c r="F698" s="18">
        <v>1230</v>
      </c>
      <c r="G698" s="18">
        <v>806</v>
      </c>
      <c r="H698" s="13">
        <f t="shared" si="183"/>
        <v>1723.5089639999999</v>
      </c>
      <c r="I698" s="13">
        <f t="shared" si="184"/>
        <v>1207.9532461880001</v>
      </c>
      <c r="J698" s="19">
        <f t="shared" si="191"/>
        <v>-2.403057600000011</v>
      </c>
      <c r="K698">
        <f t="shared" si="191"/>
        <v>0</v>
      </c>
      <c r="L698">
        <f t="shared" si="189"/>
        <v>2.4956754450000118E-2</v>
      </c>
      <c r="M698" s="9">
        <f t="shared" si="185"/>
        <v>0.83189181500000398</v>
      </c>
      <c r="N698" s="9">
        <f t="shared" si="190"/>
        <v>2.9948105340000142</v>
      </c>
      <c r="O698">
        <f t="shared" si="192"/>
        <v>-5.6049072000000706</v>
      </c>
      <c r="P698">
        <f t="shared" si="192"/>
        <v>0</v>
      </c>
      <c r="Q698">
        <f t="shared" si="186"/>
        <v>5.8209296650000741E-2</v>
      </c>
      <c r="R698" s="9">
        <f t="shared" si="187"/>
        <v>1.9403098883333578</v>
      </c>
      <c r="S698" s="9">
        <f t="shared" si="188"/>
        <v>6.9851155980000881</v>
      </c>
    </row>
    <row r="699" spans="2:19" ht="20">
      <c r="B699" s="22">
        <v>260</v>
      </c>
      <c r="C699" s="22">
        <v>802</v>
      </c>
      <c r="D699" s="18">
        <f t="shared" si="181"/>
        <v>156.198744</v>
      </c>
      <c r="E699" s="18">
        <f t="shared" si="182"/>
        <v>1201.958440996</v>
      </c>
      <c r="F699" s="18">
        <v>1226</v>
      </c>
      <c r="G699" s="18">
        <v>806</v>
      </c>
      <c r="H699" s="13">
        <f t="shared" si="183"/>
        <v>1717.9040568</v>
      </c>
      <c r="I699" s="13">
        <f t="shared" si="184"/>
        <v>1207.9532461880001</v>
      </c>
      <c r="J699" s="19">
        <f t="shared" si="191"/>
        <v>-2.4030575999999826</v>
      </c>
      <c r="K699">
        <f t="shared" si="191"/>
        <v>0</v>
      </c>
      <c r="L699">
        <f t="shared" si="189"/>
        <v>2.4956754449999823E-2</v>
      </c>
      <c r="M699" s="9">
        <f t="shared" si="185"/>
        <v>0.83189181499999409</v>
      </c>
      <c r="N699" s="9">
        <f t="shared" si="190"/>
        <v>2.9948105339999787</v>
      </c>
      <c r="O699">
        <f t="shared" si="192"/>
        <v>-5.6049071999998432</v>
      </c>
      <c r="P699">
        <f t="shared" si="192"/>
        <v>0</v>
      </c>
      <c r="Q699">
        <f t="shared" si="186"/>
        <v>5.8209296649998375E-2</v>
      </c>
      <c r="R699" s="9">
        <f t="shared" si="187"/>
        <v>1.9403098883332792</v>
      </c>
      <c r="S699" s="9">
        <f t="shared" si="188"/>
        <v>6.9851155979998056</v>
      </c>
    </row>
    <row r="700" spans="2:19" ht="20">
      <c r="B700" s="22">
        <v>264</v>
      </c>
      <c r="C700" s="22">
        <v>800</v>
      </c>
      <c r="D700" s="18">
        <f t="shared" si="181"/>
        <v>158.86464000000001</v>
      </c>
      <c r="E700" s="18">
        <f t="shared" si="182"/>
        <v>1198.9610384</v>
      </c>
      <c r="F700" s="18">
        <v>1220</v>
      </c>
      <c r="G700" s="18">
        <v>806</v>
      </c>
      <c r="H700" s="13">
        <f t="shared" si="183"/>
        <v>1709.4966959999999</v>
      </c>
      <c r="I700" s="13">
        <f t="shared" si="184"/>
        <v>1207.9532461880001</v>
      </c>
      <c r="J700" s="19">
        <f t="shared" si="191"/>
        <v>-2.6658960000000036</v>
      </c>
      <c r="K700">
        <f t="shared" si="191"/>
        <v>2.997402596000029</v>
      </c>
      <c r="L700">
        <f t="shared" si="189"/>
        <v>8.3829848725019793E-2</v>
      </c>
      <c r="M700" s="9">
        <f t="shared" si="185"/>
        <v>2.794328290833993</v>
      </c>
      <c r="N700" s="9">
        <f t="shared" si="190"/>
        <v>10.059581847002375</v>
      </c>
      <c r="O700">
        <f t="shared" si="192"/>
        <v>-8.4073608000001059</v>
      </c>
      <c r="P700">
        <f t="shared" si="192"/>
        <v>0</v>
      </c>
      <c r="Q700">
        <f t="shared" si="186"/>
        <v>8.7313944975001112E-2</v>
      </c>
      <c r="R700" s="9">
        <f t="shared" si="187"/>
        <v>2.9104648325000371</v>
      </c>
      <c r="S700" s="9">
        <f t="shared" si="188"/>
        <v>10.477673397000133</v>
      </c>
    </row>
    <row r="701" spans="2:19" ht="20">
      <c r="B701" s="22">
        <v>268</v>
      </c>
      <c r="C701" s="22">
        <v>800</v>
      </c>
      <c r="D701" s="18">
        <f t="shared" si="181"/>
        <v>161.27168</v>
      </c>
      <c r="E701" s="18">
        <f t="shared" si="182"/>
        <v>1198.9610384</v>
      </c>
      <c r="F701" s="18">
        <v>1216</v>
      </c>
      <c r="G701" s="18">
        <v>806</v>
      </c>
      <c r="H701" s="13">
        <f t="shared" si="183"/>
        <v>1703.8917888000001</v>
      </c>
      <c r="I701" s="13">
        <f t="shared" si="184"/>
        <v>1207.9532461880001</v>
      </c>
      <c r="J701" s="19">
        <f t="shared" si="191"/>
        <v>-2.407039999999995</v>
      </c>
      <c r="K701">
        <f t="shared" si="191"/>
        <v>0</v>
      </c>
      <c r="L701">
        <f t="shared" si="189"/>
        <v>2.4998113333333283E-2</v>
      </c>
      <c r="M701" s="9">
        <f t="shared" si="185"/>
        <v>0.83327044444444276</v>
      </c>
      <c r="N701" s="9">
        <f t="shared" si="190"/>
        <v>2.9997735999999939</v>
      </c>
      <c r="O701">
        <f t="shared" si="192"/>
        <v>-5.6049071999998432</v>
      </c>
      <c r="P701">
        <f t="shared" si="192"/>
        <v>0</v>
      </c>
      <c r="Q701">
        <f t="shared" si="186"/>
        <v>5.8209296649998375E-2</v>
      </c>
      <c r="R701" s="9">
        <f t="shared" si="187"/>
        <v>1.9403098883332792</v>
      </c>
      <c r="S701" s="9">
        <f t="shared" si="188"/>
        <v>6.9851155979998056</v>
      </c>
    </row>
    <row r="702" spans="2:19" ht="20">
      <c r="B702" s="22">
        <v>270</v>
      </c>
      <c r="C702" s="22">
        <v>800</v>
      </c>
      <c r="D702" s="18">
        <f t="shared" si="181"/>
        <v>162.4752</v>
      </c>
      <c r="E702" s="18">
        <f t="shared" si="182"/>
        <v>1198.9610384</v>
      </c>
      <c r="F702" s="18">
        <v>1212</v>
      </c>
      <c r="G702" s="18">
        <v>806</v>
      </c>
      <c r="H702" s="13">
        <f t="shared" si="183"/>
        <v>1698.2868816</v>
      </c>
      <c r="I702" s="13">
        <f t="shared" si="184"/>
        <v>1207.9532461880001</v>
      </c>
      <c r="J702" s="19">
        <f t="shared" si="191"/>
        <v>-1.2035199999999975</v>
      </c>
      <c r="K702">
        <f t="shared" si="191"/>
        <v>0</v>
      </c>
      <c r="L702">
        <f t="shared" si="189"/>
        <v>1.2499056666666642E-2</v>
      </c>
      <c r="M702" s="9">
        <f t="shared" si="185"/>
        <v>0.41663522222222138</v>
      </c>
      <c r="N702" s="9">
        <f t="shared" si="190"/>
        <v>1.499886799999997</v>
      </c>
      <c r="O702">
        <f t="shared" si="192"/>
        <v>-5.6049072000000706</v>
      </c>
      <c r="P702">
        <f t="shared" si="192"/>
        <v>0</v>
      </c>
      <c r="Q702">
        <f t="shared" si="186"/>
        <v>5.8209296650000741E-2</v>
      </c>
      <c r="R702" s="9">
        <f t="shared" si="187"/>
        <v>1.9403098883333578</v>
      </c>
      <c r="S702" s="9">
        <f t="shared" si="188"/>
        <v>6.9851155980000881</v>
      </c>
    </row>
    <row r="703" spans="2:19" ht="20">
      <c r="B703" s="22">
        <v>274</v>
      </c>
      <c r="C703" s="22">
        <v>800</v>
      </c>
      <c r="D703" s="18">
        <f t="shared" si="181"/>
        <v>164.88224</v>
      </c>
      <c r="E703" s="18">
        <f t="shared" si="182"/>
        <v>1198.9610384</v>
      </c>
      <c r="F703" s="18">
        <v>1208</v>
      </c>
      <c r="G703" s="18">
        <v>806</v>
      </c>
      <c r="H703" s="13">
        <f t="shared" si="183"/>
        <v>1692.6819743999999</v>
      </c>
      <c r="I703" s="13">
        <f t="shared" si="184"/>
        <v>1207.9532461880001</v>
      </c>
      <c r="J703" s="19">
        <f t="shared" si="191"/>
        <v>-2.407039999999995</v>
      </c>
      <c r="K703">
        <f t="shared" si="191"/>
        <v>0</v>
      </c>
      <c r="L703">
        <f t="shared" si="189"/>
        <v>2.4998113333333283E-2</v>
      </c>
      <c r="M703" s="9">
        <f t="shared" si="185"/>
        <v>0.83327044444444276</v>
      </c>
      <c r="N703" s="9">
        <f t="shared" si="190"/>
        <v>2.9997735999999939</v>
      </c>
      <c r="O703">
        <f t="shared" si="192"/>
        <v>-5.6049072000000706</v>
      </c>
      <c r="P703">
        <f t="shared" si="192"/>
        <v>0</v>
      </c>
      <c r="Q703">
        <f t="shared" si="186"/>
        <v>5.8209296650000741E-2</v>
      </c>
      <c r="R703" s="9">
        <f t="shared" si="187"/>
        <v>1.9403098883333578</v>
      </c>
      <c r="S703" s="9">
        <f t="shared" si="188"/>
        <v>6.9851155980000881</v>
      </c>
    </row>
    <row r="704" spans="2:19" ht="20">
      <c r="B704" s="22">
        <v>278</v>
      </c>
      <c r="C704" s="22">
        <v>800</v>
      </c>
      <c r="D704" s="18">
        <f t="shared" si="181"/>
        <v>167.28928000000002</v>
      </c>
      <c r="E704" s="18">
        <f t="shared" si="182"/>
        <v>1198.9610384</v>
      </c>
      <c r="F704" s="18">
        <v>1206</v>
      </c>
      <c r="G704" s="18">
        <v>808</v>
      </c>
      <c r="H704" s="13">
        <f t="shared" si="183"/>
        <v>1691.0802143999999</v>
      </c>
      <c r="I704" s="13">
        <f t="shared" si="184"/>
        <v>1210.9506487839999</v>
      </c>
      <c r="J704" s="19">
        <f t="shared" si="191"/>
        <v>-2.4070400000000234</v>
      </c>
      <c r="K704">
        <f t="shared" si="191"/>
        <v>0</v>
      </c>
      <c r="L704">
        <f t="shared" si="189"/>
        <v>2.4998113333333578E-2</v>
      </c>
      <c r="M704" s="9">
        <f t="shared" si="185"/>
        <v>0.83327044444445264</v>
      </c>
      <c r="N704" s="9">
        <f t="shared" si="190"/>
        <v>2.9997736000000295</v>
      </c>
      <c r="O704">
        <f t="shared" si="192"/>
        <v>-1.601760000000013</v>
      </c>
      <c r="P704">
        <f t="shared" si="192"/>
        <v>2.9974025959998016</v>
      </c>
      <c r="Q704">
        <f t="shared" si="186"/>
        <v>8.0855586888034653E-2</v>
      </c>
      <c r="R704" s="9">
        <f t="shared" si="187"/>
        <v>2.6951862296011551</v>
      </c>
      <c r="S704" s="9">
        <f t="shared" si="188"/>
        <v>9.7026704265641577</v>
      </c>
    </row>
    <row r="705" spans="2:19" ht="20">
      <c r="B705" s="22">
        <v>280</v>
      </c>
      <c r="C705" s="22">
        <v>800</v>
      </c>
      <c r="D705" s="18">
        <f t="shared" si="181"/>
        <v>168.49280000000002</v>
      </c>
      <c r="E705" s="18">
        <f t="shared" si="182"/>
        <v>1198.9610384</v>
      </c>
      <c r="F705" s="18">
        <v>1200</v>
      </c>
      <c r="G705" s="18">
        <v>806</v>
      </c>
      <c r="H705" s="13">
        <f t="shared" si="183"/>
        <v>1681.47216</v>
      </c>
      <c r="I705" s="13">
        <f t="shared" si="184"/>
        <v>1207.9532461880001</v>
      </c>
      <c r="J705" s="19">
        <f t="shared" si="191"/>
        <v>-1.2035199999999975</v>
      </c>
      <c r="K705">
        <f t="shared" si="191"/>
        <v>0</v>
      </c>
      <c r="L705">
        <f t="shared" si="189"/>
        <v>1.2499056666666642E-2</v>
      </c>
      <c r="M705" s="9">
        <f t="shared" si="185"/>
        <v>0.41663522222222138</v>
      </c>
      <c r="N705" s="9">
        <f t="shared" si="190"/>
        <v>1.499886799999997</v>
      </c>
      <c r="O705">
        <f t="shared" si="192"/>
        <v>-9.6080543999999009</v>
      </c>
      <c r="P705">
        <f t="shared" si="192"/>
        <v>-2.9974025959998016</v>
      </c>
      <c r="Q705">
        <f t="shared" si="186"/>
        <v>0.12734865921521663</v>
      </c>
      <c r="R705" s="9">
        <f t="shared" si="187"/>
        <v>4.2449553071738881</v>
      </c>
      <c r="S705" s="9">
        <f t="shared" si="188"/>
        <v>15.281839105825998</v>
      </c>
    </row>
    <row r="706" spans="2:19" ht="20">
      <c r="B706" s="22">
        <v>284</v>
      </c>
      <c r="C706" s="22">
        <v>800</v>
      </c>
      <c r="D706" s="18">
        <f t="shared" si="181"/>
        <v>170.89984000000001</v>
      </c>
      <c r="E706" s="18">
        <f t="shared" si="182"/>
        <v>1198.9610384</v>
      </c>
      <c r="F706" s="18">
        <v>1196</v>
      </c>
      <c r="G706" s="18">
        <v>807</v>
      </c>
      <c r="H706" s="13">
        <f t="shared" si="183"/>
        <v>1676.4626215999999</v>
      </c>
      <c r="I706" s="13">
        <f t="shared" si="184"/>
        <v>1209.4519474859999</v>
      </c>
      <c r="J706" s="19">
        <f t="shared" si="191"/>
        <v>-2.407039999999995</v>
      </c>
      <c r="K706">
        <f t="shared" si="191"/>
        <v>0</v>
      </c>
      <c r="L706">
        <f t="shared" si="189"/>
        <v>2.4998113333333283E-2</v>
      </c>
      <c r="M706" s="9">
        <f t="shared" si="185"/>
        <v>0.83327044444444276</v>
      </c>
      <c r="N706" s="9">
        <f t="shared" si="190"/>
        <v>2.9997735999999939</v>
      </c>
      <c r="O706">
        <f t="shared" si="192"/>
        <v>-5.0095384000001104</v>
      </c>
      <c r="P706">
        <f t="shared" si="192"/>
        <v>1.4987012979997871</v>
      </c>
      <c r="Q706">
        <f t="shared" si="186"/>
        <v>6.5360123553926008E-2</v>
      </c>
      <c r="R706" s="9">
        <f t="shared" si="187"/>
        <v>2.1786707851308669</v>
      </c>
      <c r="S706" s="9">
        <f t="shared" si="188"/>
        <v>7.8432148264711206</v>
      </c>
    </row>
    <row r="707" spans="2:19" ht="20">
      <c r="B707" s="22">
        <v>286</v>
      </c>
      <c r="C707" s="22">
        <v>800</v>
      </c>
      <c r="D707" s="18">
        <f t="shared" si="181"/>
        <v>172.10336000000001</v>
      </c>
      <c r="E707" s="18">
        <f t="shared" si="182"/>
        <v>1198.9610384</v>
      </c>
      <c r="F707" s="18">
        <v>1192</v>
      </c>
      <c r="G707" s="18">
        <v>806</v>
      </c>
      <c r="H707" s="13">
        <f t="shared" si="183"/>
        <v>1670.2623455999999</v>
      </c>
      <c r="I707" s="13">
        <f t="shared" si="184"/>
        <v>1207.9532461880001</v>
      </c>
      <c r="J707" s="19">
        <f t="shared" si="191"/>
        <v>-1.2035199999999975</v>
      </c>
      <c r="K707">
        <f t="shared" si="191"/>
        <v>0</v>
      </c>
      <c r="L707">
        <f t="shared" si="189"/>
        <v>1.2499056666666642E-2</v>
      </c>
      <c r="M707" s="9">
        <f t="shared" si="185"/>
        <v>0.41663522222222138</v>
      </c>
      <c r="N707" s="9">
        <f t="shared" si="190"/>
        <v>1.499886799999997</v>
      </c>
      <c r="O707">
        <f t="shared" si="192"/>
        <v>-6.2002760000000308</v>
      </c>
      <c r="P707">
        <f t="shared" si="192"/>
        <v>-1.4987012979997871</v>
      </c>
      <c r="Q707">
        <f t="shared" si="186"/>
        <v>7.5575218910724398E-2</v>
      </c>
      <c r="R707" s="9">
        <f t="shared" si="187"/>
        <v>2.5191739636908133</v>
      </c>
      <c r="S707" s="9">
        <f t="shared" si="188"/>
        <v>9.0690262692869279</v>
      </c>
    </row>
    <row r="708" spans="2:19" ht="20">
      <c r="B708" s="22">
        <v>289</v>
      </c>
      <c r="C708" s="22">
        <v>800</v>
      </c>
      <c r="D708" s="18">
        <f t="shared" ref="D708:D771" si="193">IF(B708&gt;=$A$24,B708+($A$14*B708*C708),B708-($A$14*B708*C708))</f>
        <v>173.90863999999999</v>
      </c>
      <c r="E708" s="18">
        <f t="shared" ref="E708:E771" si="194">C708+($A$16*C708)</f>
        <v>1198.9610384</v>
      </c>
      <c r="F708" s="18">
        <v>1188</v>
      </c>
      <c r="G708" s="18">
        <v>806</v>
      </c>
      <c r="H708" s="13">
        <f t="shared" ref="H708:H771" si="195">IF(F708&gt;=$A$24,F708+($A$14*F708*G708),F708-($A$14*F708*G708))</f>
        <v>1664.6574384</v>
      </c>
      <c r="I708" s="13">
        <f t="shared" ref="I708:I771" si="196">G708+($A$16*G708)</f>
        <v>1207.9532461880001</v>
      </c>
      <c r="J708" s="19">
        <f t="shared" si="191"/>
        <v>-1.805279999999982</v>
      </c>
      <c r="K708">
        <f t="shared" si="191"/>
        <v>0</v>
      </c>
      <c r="L708">
        <f t="shared" si="189"/>
        <v>1.8748584999999814E-2</v>
      </c>
      <c r="M708" s="9">
        <f t="shared" si="185"/>
        <v>0.62495283333332718</v>
      </c>
      <c r="N708" s="9">
        <f t="shared" si="190"/>
        <v>2.2498301999999781</v>
      </c>
      <c r="O708">
        <f t="shared" si="192"/>
        <v>-5.6049071999998432</v>
      </c>
      <c r="P708">
        <f t="shared" si="192"/>
        <v>0</v>
      </c>
      <c r="Q708">
        <f t="shared" si="186"/>
        <v>5.8209296649998375E-2</v>
      </c>
      <c r="R708" s="9">
        <f t="shared" si="187"/>
        <v>1.9403098883332792</v>
      </c>
      <c r="S708" s="9">
        <f t="shared" si="188"/>
        <v>6.9851155979998056</v>
      </c>
    </row>
    <row r="709" spans="2:19" ht="20">
      <c r="B709" s="22">
        <v>293</v>
      </c>
      <c r="C709" s="22">
        <v>800</v>
      </c>
      <c r="D709" s="18">
        <f t="shared" si="193"/>
        <v>176.31567999999999</v>
      </c>
      <c r="E709" s="18">
        <f t="shared" si="194"/>
        <v>1198.9610384</v>
      </c>
      <c r="F709" s="18">
        <v>1184</v>
      </c>
      <c r="G709" s="18">
        <v>806</v>
      </c>
      <c r="H709" s="13">
        <f t="shared" si="195"/>
        <v>1659.0525312</v>
      </c>
      <c r="I709" s="13">
        <f t="shared" si="196"/>
        <v>1207.9532461880001</v>
      </c>
      <c r="J709" s="19">
        <f t="shared" si="191"/>
        <v>-2.407039999999995</v>
      </c>
      <c r="K709">
        <f t="shared" si="191"/>
        <v>0</v>
      </c>
      <c r="L709">
        <f t="shared" si="189"/>
        <v>2.4998113333333283E-2</v>
      </c>
      <c r="M709" s="9">
        <f t="shared" si="185"/>
        <v>0.83327044444444276</v>
      </c>
      <c r="N709" s="9">
        <f t="shared" si="190"/>
        <v>2.9997735999999939</v>
      </c>
      <c r="O709">
        <f t="shared" si="192"/>
        <v>-5.6049072000000706</v>
      </c>
      <c r="P709">
        <f t="shared" si="192"/>
        <v>0</v>
      </c>
      <c r="Q709">
        <f t="shared" si="186"/>
        <v>5.8209296650000741E-2</v>
      </c>
      <c r="R709" s="9">
        <f t="shared" si="187"/>
        <v>1.9403098883333578</v>
      </c>
      <c r="S709" s="9">
        <f t="shared" si="188"/>
        <v>6.9851155980000881</v>
      </c>
    </row>
    <row r="710" spans="2:19" ht="20">
      <c r="B710" s="22">
        <v>296</v>
      </c>
      <c r="C710" s="22">
        <v>800</v>
      </c>
      <c r="D710" s="18">
        <f t="shared" si="193"/>
        <v>178.12096000000003</v>
      </c>
      <c r="E710" s="18">
        <f t="shared" si="194"/>
        <v>1198.9610384</v>
      </c>
      <c r="F710" s="18">
        <v>1180</v>
      </c>
      <c r="G710" s="18">
        <v>806</v>
      </c>
      <c r="H710" s="13">
        <f t="shared" si="195"/>
        <v>1653.4476239999999</v>
      </c>
      <c r="I710" s="13">
        <f t="shared" si="196"/>
        <v>1207.9532461880001</v>
      </c>
      <c r="J710" s="19">
        <f t="shared" si="191"/>
        <v>-1.8052800000000389</v>
      </c>
      <c r="K710">
        <f t="shared" si="191"/>
        <v>0</v>
      </c>
      <c r="L710">
        <f t="shared" si="189"/>
        <v>1.8748585000000404E-2</v>
      </c>
      <c r="M710" s="9">
        <f t="shared" ref="M710:M773" si="197">L710*$A$20*1000</f>
        <v>0.62495283333334684</v>
      </c>
      <c r="N710" s="9">
        <f t="shared" si="190"/>
        <v>2.2498302000000487</v>
      </c>
      <c r="O710">
        <f t="shared" si="192"/>
        <v>-5.6049072000000706</v>
      </c>
      <c r="P710">
        <f t="shared" si="192"/>
        <v>0</v>
      </c>
      <c r="Q710">
        <f t="shared" ref="Q710:Q773" si="198">SQRT((O710*$A$6)^2+(P710*$A$12)^2)</f>
        <v>5.8209296650000741E-2</v>
      </c>
      <c r="R710" s="9">
        <f t="shared" ref="R710:R773" si="199">Q710*$A$20*1000</f>
        <v>1.9403098883333578</v>
      </c>
      <c r="S710" s="9">
        <f t="shared" ref="S710:S773" si="200">R710*$A$22</f>
        <v>6.9851155980000881</v>
      </c>
    </row>
    <row r="711" spans="2:19" ht="20">
      <c r="B711" s="22">
        <v>300</v>
      </c>
      <c r="C711" s="22">
        <v>799</v>
      </c>
      <c r="D711" s="18">
        <f t="shared" si="193"/>
        <v>180.67734000000002</v>
      </c>
      <c r="E711" s="18">
        <f t="shared" si="194"/>
        <v>1197.462337102</v>
      </c>
      <c r="F711" s="18">
        <v>1176</v>
      </c>
      <c r="G711" s="18">
        <v>806</v>
      </c>
      <c r="H711" s="13">
        <f t="shared" si="195"/>
        <v>1647.8427167999998</v>
      </c>
      <c r="I711" s="13">
        <f t="shared" si="196"/>
        <v>1207.9532461880001</v>
      </c>
      <c r="J711" s="19">
        <f t="shared" si="191"/>
        <v>-2.5563799999999901</v>
      </c>
      <c r="K711">
        <f t="shared" si="191"/>
        <v>1.4987012980000145</v>
      </c>
      <c r="L711">
        <f t="shared" ref="L711:L774" si="201">SQRT((J711*$A$6)^2+(K711*$A$12)^2)</f>
        <v>4.7645349503008104E-2</v>
      </c>
      <c r="M711" s="9">
        <f t="shared" si="197"/>
        <v>1.5881783167669368</v>
      </c>
      <c r="N711" s="9">
        <f t="shared" ref="N711:N774" si="202">M711*$A$22</f>
        <v>5.7174419403609722</v>
      </c>
      <c r="O711">
        <f t="shared" si="192"/>
        <v>-5.6049072000000706</v>
      </c>
      <c r="P711">
        <f t="shared" si="192"/>
        <v>0</v>
      </c>
      <c r="Q711">
        <f t="shared" si="198"/>
        <v>5.8209296650000741E-2</v>
      </c>
      <c r="R711" s="9">
        <f t="shared" si="199"/>
        <v>1.9403098883333578</v>
      </c>
      <c r="S711" s="9">
        <f t="shared" si="200"/>
        <v>6.9851155980000881</v>
      </c>
    </row>
    <row r="712" spans="2:19" ht="20">
      <c r="B712" s="22">
        <v>304</v>
      </c>
      <c r="C712" s="22">
        <v>800</v>
      </c>
      <c r="D712" s="18">
        <f t="shared" si="193"/>
        <v>182.93504000000001</v>
      </c>
      <c r="E712" s="18">
        <f t="shared" si="194"/>
        <v>1198.9610384</v>
      </c>
      <c r="F712" s="18">
        <v>1172</v>
      </c>
      <c r="G712" s="18">
        <v>806</v>
      </c>
      <c r="H712" s="13">
        <f t="shared" si="195"/>
        <v>1642.2378096</v>
      </c>
      <c r="I712" s="13">
        <f t="shared" si="196"/>
        <v>1207.9532461880001</v>
      </c>
      <c r="J712" s="19">
        <f t="shared" si="191"/>
        <v>-2.2576999999999998</v>
      </c>
      <c r="K712">
        <f t="shared" si="191"/>
        <v>-1.4987012980000145</v>
      </c>
      <c r="L712">
        <f t="shared" si="201"/>
        <v>4.598907719587101E-2</v>
      </c>
      <c r="M712" s="9">
        <f t="shared" si="197"/>
        <v>1.5329692398623671</v>
      </c>
      <c r="N712" s="9">
        <f t="shared" si="202"/>
        <v>5.5186892635045215</v>
      </c>
      <c r="O712">
        <f t="shared" si="192"/>
        <v>-5.6049071999998432</v>
      </c>
      <c r="P712">
        <f t="shared" si="192"/>
        <v>0</v>
      </c>
      <c r="Q712">
        <f t="shared" si="198"/>
        <v>5.8209296649998375E-2</v>
      </c>
      <c r="R712" s="9">
        <f t="shared" si="199"/>
        <v>1.9403098883332792</v>
      </c>
      <c r="S712" s="9">
        <f t="shared" si="200"/>
        <v>6.9851155979998056</v>
      </c>
    </row>
    <row r="713" spans="2:19" ht="20">
      <c r="B713" s="22">
        <v>308</v>
      </c>
      <c r="C713" s="22">
        <v>800</v>
      </c>
      <c r="D713" s="18">
        <f t="shared" si="193"/>
        <v>185.34208000000001</v>
      </c>
      <c r="E713" s="18">
        <f t="shared" si="194"/>
        <v>1198.9610384</v>
      </c>
      <c r="F713" s="18">
        <v>1168</v>
      </c>
      <c r="G713" s="18">
        <v>806</v>
      </c>
      <c r="H713" s="13">
        <f t="shared" si="195"/>
        <v>1636.6329023999999</v>
      </c>
      <c r="I713" s="13">
        <f t="shared" si="196"/>
        <v>1207.9532461880001</v>
      </c>
      <c r="J713" s="19">
        <f t="shared" si="191"/>
        <v>-2.407039999999995</v>
      </c>
      <c r="K713">
        <f t="shared" si="191"/>
        <v>0</v>
      </c>
      <c r="L713">
        <f t="shared" si="201"/>
        <v>2.4998113333333283E-2</v>
      </c>
      <c r="M713" s="9">
        <f t="shared" si="197"/>
        <v>0.83327044444444276</v>
      </c>
      <c r="N713" s="9">
        <f t="shared" si="202"/>
        <v>2.9997735999999939</v>
      </c>
      <c r="O713">
        <f t="shared" si="192"/>
        <v>-5.6049072000000706</v>
      </c>
      <c r="P713">
        <f t="shared" si="192"/>
        <v>0</v>
      </c>
      <c r="Q713">
        <f t="shared" si="198"/>
        <v>5.8209296650000741E-2</v>
      </c>
      <c r="R713" s="9">
        <f t="shared" si="199"/>
        <v>1.9403098883333578</v>
      </c>
      <c r="S713" s="9">
        <f t="shared" si="200"/>
        <v>6.9851155980000881</v>
      </c>
    </row>
    <row r="714" spans="2:19" ht="20">
      <c r="B714" s="22">
        <v>312</v>
      </c>
      <c r="C714" s="22">
        <v>800</v>
      </c>
      <c r="D714" s="18">
        <f t="shared" si="193"/>
        <v>187.74912</v>
      </c>
      <c r="E714" s="18">
        <f t="shared" si="194"/>
        <v>1198.9610384</v>
      </c>
      <c r="F714" s="18">
        <v>1164</v>
      </c>
      <c r="G714" s="18">
        <v>806</v>
      </c>
      <c r="H714" s="13">
        <f t="shared" si="195"/>
        <v>1631.0279952000001</v>
      </c>
      <c r="I714" s="13">
        <f t="shared" si="196"/>
        <v>1207.9532461880001</v>
      </c>
      <c r="J714" s="19">
        <f t="shared" ref="J714:K777" si="203">D713-D714</f>
        <v>-2.407039999999995</v>
      </c>
      <c r="K714">
        <f t="shared" si="203"/>
        <v>0</v>
      </c>
      <c r="L714">
        <f t="shared" si="201"/>
        <v>2.4998113333333283E-2</v>
      </c>
      <c r="M714" s="9">
        <f t="shared" si="197"/>
        <v>0.83327044444444276</v>
      </c>
      <c r="N714" s="9">
        <f t="shared" si="202"/>
        <v>2.9997735999999939</v>
      </c>
      <c r="O714">
        <f t="shared" ref="O714:P777" si="204">H714-H713</f>
        <v>-5.6049071999998432</v>
      </c>
      <c r="P714">
        <f t="shared" si="204"/>
        <v>0</v>
      </c>
      <c r="Q714">
        <f t="shared" si="198"/>
        <v>5.8209296649998375E-2</v>
      </c>
      <c r="R714" s="9">
        <f t="shared" si="199"/>
        <v>1.9403098883332792</v>
      </c>
      <c r="S714" s="9">
        <f t="shared" si="200"/>
        <v>6.9851155979998056</v>
      </c>
    </row>
    <row r="715" spans="2:19" ht="20">
      <c r="B715" s="22">
        <v>316</v>
      </c>
      <c r="C715" s="22">
        <v>800</v>
      </c>
      <c r="D715" s="18">
        <f t="shared" si="193"/>
        <v>190.15616</v>
      </c>
      <c r="E715" s="18">
        <f t="shared" si="194"/>
        <v>1198.9610384</v>
      </c>
      <c r="F715" s="18">
        <v>1160</v>
      </c>
      <c r="G715" s="18">
        <v>806</v>
      </c>
      <c r="H715" s="13">
        <f t="shared" si="195"/>
        <v>1625.423088</v>
      </c>
      <c r="I715" s="13">
        <f t="shared" si="196"/>
        <v>1207.9532461880001</v>
      </c>
      <c r="J715" s="19">
        <f t="shared" si="203"/>
        <v>-2.407039999999995</v>
      </c>
      <c r="K715">
        <f t="shared" si="203"/>
        <v>0</v>
      </c>
      <c r="L715">
        <f t="shared" si="201"/>
        <v>2.4998113333333283E-2</v>
      </c>
      <c r="M715" s="9">
        <f t="shared" si="197"/>
        <v>0.83327044444444276</v>
      </c>
      <c r="N715" s="9">
        <f t="shared" si="202"/>
        <v>2.9997735999999939</v>
      </c>
      <c r="O715">
        <f t="shared" si="204"/>
        <v>-5.6049072000000706</v>
      </c>
      <c r="P715">
        <f t="shared" si="204"/>
        <v>0</v>
      </c>
      <c r="Q715">
        <f t="shared" si="198"/>
        <v>5.8209296650000741E-2</v>
      </c>
      <c r="R715" s="9">
        <f t="shared" si="199"/>
        <v>1.9403098883333578</v>
      </c>
      <c r="S715" s="9">
        <f t="shared" si="200"/>
        <v>6.9851155980000881</v>
      </c>
    </row>
    <row r="716" spans="2:19" ht="20">
      <c r="B716" s="22">
        <v>322</v>
      </c>
      <c r="C716" s="22">
        <v>800</v>
      </c>
      <c r="D716" s="18">
        <f t="shared" si="193"/>
        <v>193.76672000000002</v>
      </c>
      <c r="E716" s="18">
        <f t="shared" si="194"/>
        <v>1198.9610384</v>
      </c>
      <c r="F716" s="18">
        <v>1156</v>
      </c>
      <c r="G716" s="18">
        <v>806</v>
      </c>
      <c r="H716" s="13">
        <f t="shared" si="195"/>
        <v>1619.8181807999999</v>
      </c>
      <c r="I716" s="13">
        <f t="shared" si="196"/>
        <v>1207.9532461880001</v>
      </c>
      <c r="J716" s="19">
        <f t="shared" si="203"/>
        <v>-3.6105600000000209</v>
      </c>
      <c r="K716">
        <f t="shared" si="203"/>
        <v>0</v>
      </c>
      <c r="L716">
        <f t="shared" si="201"/>
        <v>3.7497170000000218E-2</v>
      </c>
      <c r="M716" s="9">
        <f t="shared" si="197"/>
        <v>1.2499056666666739</v>
      </c>
      <c r="N716" s="9">
        <f t="shared" si="202"/>
        <v>4.4996604000000264</v>
      </c>
      <c r="O716">
        <f t="shared" si="204"/>
        <v>-5.6049072000000706</v>
      </c>
      <c r="P716">
        <f t="shared" si="204"/>
        <v>0</v>
      </c>
      <c r="Q716">
        <f t="shared" si="198"/>
        <v>5.8209296650000741E-2</v>
      </c>
      <c r="R716" s="9">
        <f t="shared" si="199"/>
        <v>1.9403098883333578</v>
      </c>
      <c r="S716" s="9">
        <f t="shared" si="200"/>
        <v>6.9851155980000881</v>
      </c>
    </row>
    <row r="717" spans="2:19" ht="20">
      <c r="B717" s="22">
        <v>326</v>
      </c>
      <c r="C717" s="22">
        <v>800</v>
      </c>
      <c r="D717" s="18">
        <f t="shared" si="193"/>
        <v>196.17376000000002</v>
      </c>
      <c r="E717" s="18">
        <f t="shared" si="194"/>
        <v>1198.9610384</v>
      </c>
      <c r="F717" s="18">
        <v>1152</v>
      </c>
      <c r="G717" s="18">
        <v>806</v>
      </c>
      <c r="H717" s="13">
        <f t="shared" si="195"/>
        <v>1614.2132735999999</v>
      </c>
      <c r="I717" s="13">
        <f t="shared" si="196"/>
        <v>1207.9532461880001</v>
      </c>
      <c r="J717" s="19">
        <f t="shared" si="203"/>
        <v>-2.407039999999995</v>
      </c>
      <c r="K717">
        <f t="shared" si="203"/>
        <v>0</v>
      </c>
      <c r="L717">
        <f t="shared" si="201"/>
        <v>2.4998113333333283E-2</v>
      </c>
      <c r="M717" s="9">
        <f t="shared" si="197"/>
        <v>0.83327044444444276</v>
      </c>
      <c r="N717" s="9">
        <f t="shared" si="202"/>
        <v>2.9997735999999939</v>
      </c>
      <c r="O717">
        <f t="shared" si="204"/>
        <v>-5.6049072000000706</v>
      </c>
      <c r="P717">
        <f t="shared" si="204"/>
        <v>0</v>
      </c>
      <c r="Q717">
        <f t="shared" si="198"/>
        <v>5.8209296650000741E-2</v>
      </c>
      <c r="R717" s="9">
        <f t="shared" si="199"/>
        <v>1.9403098883333578</v>
      </c>
      <c r="S717" s="9">
        <f t="shared" si="200"/>
        <v>6.9851155980000881</v>
      </c>
    </row>
    <row r="718" spans="2:19" ht="20">
      <c r="B718" s="22">
        <v>330</v>
      </c>
      <c r="C718" s="22">
        <v>802</v>
      </c>
      <c r="D718" s="18">
        <f t="shared" si="193"/>
        <v>198.25225200000003</v>
      </c>
      <c r="E718" s="18">
        <f t="shared" si="194"/>
        <v>1201.958440996</v>
      </c>
      <c r="F718" s="18">
        <v>1148</v>
      </c>
      <c r="G718" s="18">
        <v>808</v>
      </c>
      <c r="H718" s="13">
        <f t="shared" si="195"/>
        <v>1609.7513151999999</v>
      </c>
      <c r="I718" s="13">
        <f t="shared" si="196"/>
        <v>1210.9506487839999</v>
      </c>
      <c r="J718" s="19">
        <f t="shared" si="203"/>
        <v>-2.0784920000000113</v>
      </c>
      <c r="K718">
        <f t="shared" si="203"/>
        <v>-2.997402596000029</v>
      </c>
      <c r="L718">
        <f t="shared" si="201"/>
        <v>8.2017438191543404E-2</v>
      </c>
      <c r="M718" s="9">
        <f t="shared" si="197"/>
        <v>2.7339146063847801</v>
      </c>
      <c r="N718" s="9">
        <f t="shared" si="202"/>
        <v>9.8420925829852095</v>
      </c>
      <c r="O718">
        <f t="shared" si="204"/>
        <v>-4.4619583999999577</v>
      </c>
      <c r="P718">
        <f t="shared" si="204"/>
        <v>2.9974025959998016</v>
      </c>
      <c r="Q718">
        <f t="shared" si="198"/>
        <v>9.1696428472797159E-2</v>
      </c>
      <c r="R718" s="9">
        <f t="shared" si="199"/>
        <v>3.0565476157599054</v>
      </c>
      <c r="S718" s="9">
        <f t="shared" si="200"/>
        <v>11.00357141673566</v>
      </c>
    </row>
    <row r="719" spans="2:19" ht="20">
      <c r="B719" s="22">
        <v>332</v>
      </c>
      <c r="C719" s="22">
        <v>803</v>
      </c>
      <c r="D719" s="18">
        <f t="shared" si="193"/>
        <v>199.28851120000002</v>
      </c>
      <c r="E719" s="18">
        <f t="shared" si="194"/>
        <v>1203.4571422940001</v>
      </c>
      <c r="F719" s="18">
        <v>1144</v>
      </c>
      <c r="G719" s="18">
        <v>808</v>
      </c>
      <c r="H719" s="13">
        <f t="shared" si="195"/>
        <v>1604.1424256</v>
      </c>
      <c r="I719" s="13">
        <f t="shared" si="196"/>
        <v>1210.9506487839999</v>
      </c>
      <c r="J719" s="19">
        <f t="shared" si="203"/>
        <v>-1.0362591999999893</v>
      </c>
      <c r="K719">
        <f t="shared" si="203"/>
        <v>-1.4987012980000145</v>
      </c>
      <c r="L719">
        <f t="shared" si="201"/>
        <v>4.1000566145521833E-2</v>
      </c>
      <c r="M719" s="9">
        <f t="shared" si="197"/>
        <v>1.366685538184061</v>
      </c>
      <c r="N719" s="9">
        <f t="shared" si="202"/>
        <v>4.9200679374626199</v>
      </c>
      <c r="O719">
        <f t="shared" si="204"/>
        <v>-5.608889599999884</v>
      </c>
      <c r="P719">
        <f t="shared" si="204"/>
        <v>0</v>
      </c>
      <c r="Q719">
        <f t="shared" si="198"/>
        <v>5.8250655533332134E-2</v>
      </c>
      <c r="R719" s="9">
        <f t="shared" si="199"/>
        <v>1.9416885177777379</v>
      </c>
      <c r="S719" s="9">
        <f t="shared" si="200"/>
        <v>6.9900786639998564</v>
      </c>
    </row>
    <row r="720" spans="2:19" ht="20">
      <c r="B720" s="22">
        <v>338</v>
      </c>
      <c r="C720" s="22">
        <v>804</v>
      </c>
      <c r="D720" s="18">
        <f t="shared" si="193"/>
        <v>202.72185440000001</v>
      </c>
      <c r="E720" s="18">
        <f t="shared" si="194"/>
        <v>1204.9558435920001</v>
      </c>
      <c r="F720" s="18">
        <v>1141</v>
      </c>
      <c r="G720" s="18">
        <v>808</v>
      </c>
      <c r="H720" s="13">
        <f t="shared" si="195"/>
        <v>1599.9357583999999</v>
      </c>
      <c r="I720" s="13">
        <f t="shared" si="196"/>
        <v>1210.9506487839999</v>
      </c>
      <c r="J720" s="19">
        <f t="shared" si="203"/>
        <v>-3.4333431999999959</v>
      </c>
      <c r="K720">
        <f t="shared" si="203"/>
        <v>-1.4987012980000145</v>
      </c>
      <c r="L720">
        <f t="shared" si="201"/>
        <v>5.3259988423447945E-2</v>
      </c>
      <c r="M720" s="9">
        <f t="shared" si="197"/>
        <v>1.7753329474482646</v>
      </c>
      <c r="N720" s="9">
        <f t="shared" si="202"/>
        <v>6.3911986108137526</v>
      </c>
      <c r="O720">
        <f t="shared" si="204"/>
        <v>-4.2066672000000835</v>
      </c>
      <c r="P720">
        <f t="shared" si="204"/>
        <v>0</v>
      </c>
      <c r="Q720">
        <f t="shared" si="198"/>
        <v>4.3687991650000875E-2</v>
      </c>
      <c r="R720" s="9">
        <f t="shared" si="199"/>
        <v>1.4562663883333626</v>
      </c>
      <c r="S720" s="9">
        <f t="shared" si="200"/>
        <v>5.2425589980001055</v>
      </c>
    </row>
    <row r="721" spans="2:19" ht="20">
      <c r="B721" s="22">
        <v>340</v>
      </c>
      <c r="C721" s="22">
        <v>805</v>
      </c>
      <c r="D721" s="18">
        <f t="shared" si="193"/>
        <v>203.75214000000003</v>
      </c>
      <c r="E721" s="18">
        <f t="shared" si="194"/>
        <v>1206.4545448900001</v>
      </c>
      <c r="F721" s="18">
        <v>1136</v>
      </c>
      <c r="G721" s="18">
        <v>808</v>
      </c>
      <c r="H721" s="13">
        <f t="shared" si="195"/>
        <v>1592.9246463999998</v>
      </c>
      <c r="I721" s="13">
        <f t="shared" si="196"/>
        <v>1210.9506487839999</v>
      </c>
      <c r="J721" s="19">
        <f t="shared" si="203"/>
        <v>-1.0302856000000133</v>
      </c>
      <c r="K721">
        <f t="shared" si="203"/>
        <v>-1.4987012980000145</v>
      </c>
      <c r="L721">
        <f t="shared" si="201"/>
        <v>4.0984325810470255E-2</v>
      </c>
      <c r="M721" s="9">
        <f t="shared" si="197"/>
        <v>1.3661441936823417</v>
      </c>
      <c r="N721" s="9">
        <f t="shared" si="202"/>
        <v>4.9181190972564304</v>
      </c>
      <c r="O721">
        <f t="shared" si="204"/>
        <v>-7.0111120000001392</v>
      </c>
      <c r="P721">
        <f t="shared" si="204"/>
        <v>0</v>
      </c>
      <c r="Q721">
        <f t="shared" si="198"/>
        <v>7.2813319416668118E-2</v>
      </c>
      <c r="R721" s="9">
        <f t="shared" si="199"/>
        <v>2.4271106472222708</v>
      </c>
      <c r="S721" s="9">
        <f t="shared" si="200"/>
        <v>8.7375983300001749</v>
      </c>
    </row>
    <row r="722" spans="2:19" ht="20">
      <c r="B722" s="22">
        <v>344</v>
      </c>
      <c r="C722" s="22">
        <v>806</v>
      </c>
      <c r="D722" s="18">
        <f t="shared" si="193"/>
        <v>205.97798080000001</v>
      </c>
      <c r="E722" s="18">
        <f t="shared" si="194"/>
        <v>1207.9532461880001</v>
      </c>
      <c r="F722" s="18">
        <v>1134</v>
      </c>
      <c r="G722" s="18">
        <v>808</v>
      </c>
      <c r="H722" s="13">
        <f t="shared" si="195"/>
        <v>1590.1202016</v>
      </c>
      <c r="I722" s="13">
        <f t="shared" si="196"/>
        <v>1210.9506487839999</v>
      </c>
      <c r="J722" s="19">
        <f t="shared" si="203"/>
        <v>-2.2258407999999861</v>
      </c>
      <c r="K722">
        <f t="shared" si="203"/>
        <v>-1.4987012980000145</v>
      </c>
      <c r="L722">
        <f t="shared" si="201"/>
        <v>4.5821269367864237E-2</v>
      </c>
      <c r="M722" s="9">
        <f t="shared" si="197"/>
        <v>1.5273756455954746</v>
      </c>
      <c r="N722" s="9">
        <f t="shared" si="202"/>
        <v>5.4985523241437084</v>
      </c>
      <c r="O722">
        <f t="shared" si="204"/>
        <v>-2.8044447999998283</v>
      </c>
      <c r="P722">
        <f t="shared" si="204"/>
        <v>0</v>
      </c>
      <c r="Q722">
        <f t="shared" si="198"/>
        <v>2.9125327766664887E-2</v>
      </c>
      <c r="R722" s="9">
        <f t="shared" si="199"/>
        <v>0.97084425888882953</v>
      </c>
      <c r="S722" s="9">
        <f t="shared" si="200"/>
        <v>3.4950393319997866</v>
      </c>
    </row>
    <row r="723" spans="2:19" ht="20">
      <c r="B723" s="22">
        <v>348</v>
      </c>
      <c r="C723" s="22">
        <v>806</v>
      </c>
      <c r="D723" s="18">
        <f t="shared" si="193"/>
        <v>208.37307360000003</v>
      </c>
      <c r="E723" s="18">
        <f t="shared" si="194"/>
        <v>1207.9532461880001</v>
      </c>
      <c r="F723" s="18">
        <v>1129</v>
      </c>
      <c r="G723" s="18">
        <v>808</v>
      </c>
      <c r="H723" s="13">
        <f t="shared" si="195"/>
        <v>1583.1090896000001</v>
      </c>
      <c r="I723" s="13">
        <f t="shared" si="196"/>
        <v>1210.9506487839999</v>
      </c>
      <c r="J723" s="19">
        <f t="shared" si="203"/>
        <v>-2.3950928000000147</v>
      </c>
      <c r="K723">
        <f t="shared" si="203"/>
        <v>0</v>
      </c>
      <c r="L723">
        <f t="shared" si="201"/>
        <v>2.4874036683333489E-2</v>
      </c>
      <c r="M723" s="9">
        <f t="shared" si="197"/>
        <v>0.82913455611111631</v>
      </c>
      <c r="N723" s="9">
        <f t="shared" si="202"/>
        <v>2.9848844020000187</v>
      </c>
      <c r="O723">
        <f t="shared" si="204"/>
        <v>-7.0111119999999119</v>
      </c>
      <c r="P723">
        <f t="shared" si="204"/>
        <v>0</v>
      </c>
      <c r="Q723">
        <f t="shared" si="198"/>
        <v>7.2813319416665759E-2</v>
      </c>
      <c r="R723" s="9">
        <f t="shared" si="199"/>
        <v>2.4271106472221917</v>
      </c>
      <c r="S723" s="9">
        <f t="shared" si="200"/>
        <v>8.7375983299998907</v>
      </c>
    </row>
    <row r="724" spans="2:19" ht="20">
      <c r="B724" s="22">
        <v>352</v>
      </c>
      <c r="C724" s="22">
        <v>806</v>
      </c>
      <c r="D724" s="18">
        <f t="shared" si="193"/>
        <v>210.76816640000001</v>
      </c>
      <c r="E724" s="18">
        <f t="shared" si="194"/>
        <v>1207.9532461880001</v>
      </c>
      <c r="F724" s="18">
        <v>1126</v>
      </c>
      <c r="G724" s="18">
        <v>808</v>
      </c>
      <c r="H724" s="13">
        <f t="shared" si="195"/>
        <v>1578.9024224</v>
      </c>
      <c r="I724" s="13">
        <f t="shared" si="196"/>
        <v>1210.9506487839999</v>
      </c>
      <c r="J724" s="19">
        <f t="shared" si="203"/>
        <v>-2.3950927999999863</v>
      </c>
      <c r="K724">
        <f t="shared" si="203"/>
        <v>0</v>
      </c>
      <c r="L724">
        <f t="shared" si="201"/>
        <v>2.4874036683333194E-2</v>
      </c>
      <c r="M724" s="9">
        <f t="shared" si="197"/>
        <v>0.82913455611110642</v>
      </c>
      <c r="N724" s="9">
        <f t="shared" si="202"/>
        <v>2.9848844019999832</v>
      </c>
      <c r="O724">
        <f t="shared" si="204"/>
        <v>-4.2066672000000835</v>
      </c>
      <c r="P724">
        <f t="shared" si="204"/>
        <v>0</v>
      </c>
      <c r="Q724">
        <f t="shared" si="198"/>
        <v>4.3687991650000875E-2</v>
      </c>
      <c r="R724" s="9">
        <f t="shared" si="199"/>
        <v>1.4562663883333626</v>
      </c>
      <c r="S724" s="9">
        <f t="shared" si="200"/>
        <v>5.2425589980001055</v>
      </c>
    </row>
    <row r="725" spans="2:19" ht="20">
      <c r="B725" s="22">
        <v>354</v>
      </c>
      <c r="C725" s="22">
        <v>806</v>
      </c>
      <c r="D725" s="18">
        <f t="shared" si="193"/>
        <v>211.96571280000001</v>
      </c>
      <c r="E725" s="18">
        <f t="shared" si="194"/>
        <v>1207.9532461880001</v>
      </c>
      <c r="F725" s="18">
        <v>1121</v>
      </c>
      <c r="G725" s="18">
        <v>808</v>
      </c>
      <c r="H725" s="13">
        <f t="shared" si="195"/>
        <v>1571.8913103999998</v>
      </c>
      <c r="I725" s="13">
        <f t="shared" si="196"/>
        <v>1210.9506487839999</v>
      </c>
      <c r="J725" s="19">
        <f t="shared" si="203"/>
        <v>-1.1975463999999931</v>
      </c>
      <c r="K725">
        <f t="shared" si="203"/>
        <v>0</v>
      </c>
      <c r="L725">
        <f t="shared" si="201"/>
        <v>1.2437018341666597E-2</v>
      </c>
      <c r="M725" s="9">
        <f t="shared" si="197"/>
        <v>0.41456727805555321</v>
      </c>
      <c r="N725" s="9">
        <f t="shared" si="202"/>
        <v>1.4924422009999916</v>
      </c>
      <c r="O725">
        <f t="shared" si="204"/>
        <v>-7.0111120000001392</v>
      </c>
      <c r="P725">
        <f t="shared" si="204"/>
        <v>0</v>
      </c>
      <c r="Q725">
        <f t="shared" si="198"/>
        <v>7.2813319416668118E-2</v>
      </c>
      <c r="R725" s="9">
        <f t="shared" si="199"/>
        <v>2.4271106472222708</v>
      </c>
      <c r="S725" s="9">
        <f t="shared" si="200"/>
        <v>8.7375983300001749</v>
      </c>
    </row>
    <row r="726" spans="2:19" ht="20">
      <c r="B726" s="22">
        <v>360</v>
      </c>
      <c r="C726" s="22">
        <v>807</v>
      </c>
      <c r="D726" s="18">
        <f t="shared" si="193"/>
        <v>215.37914400000003</v>
      </c>
      <c r="E726" s="18">
        <f t="shared" si="194"/>
        <v>1209.4519474859999</v>
      </c>
      <c r="F726" s="18">
        <v>1118</v>
      </c>
      <c r="G726" s="18">
        <v>808</v>
      </c>
      <c r="H726" s="13">
        <f t="shared" si="195"/>
        <v>1567.6846432</v>
      </c>
      <c r="I726" s="13">
        <f t="shared" si="196"/>
        <v>1210.9506487839999</v>
      </c>
      <c r="J726" s="19">
        <f t="shared" si="203"/>
        <v>-3.4134312000000193</v>
      </c>
      <c r="K726">
        <f t="shared" si="203"/>
        <v>-1.4987012979997871</v>
      </c>
      <c r="L726">
        <f t="shared" si="201"/>
        <v>5.3121765011811518E-2</v>
      </c>
      <c r="M726" s="9">
        <f t="shared" si="197"/>
        <v>1.7707255003937172</v>
      </c>
      <c r="N726" s="9">
        <f t="shared" si="202"/>
        <v>6.374611801417382</v>
      </c>
      <c r="O726">
        <f t="shared" si="204"/>
        <v>-4.2066671999998562</v>
      </c>
      <c r="P726">
        <f t="shared" si="204"/>
        <v>0</v>
      </c>
      <c r="Q726">
        <f t="shared" si="198"/>
        <v>4.3687991649998509E-2</v>
      </c>
      <c r="R726" s="9">
        <f t="shared" si="199"/>
        <v>1.4562663883332836</v>
      </c>
      <c r="S726" s="9">
        <f t="shared" si="200"/>
        <v>5.2425589979998213</v>
      </c>
    </row>
    <row r="727" spans="2:19" ht="20">
      <c r="B727" s="22">
        <v>364</v>
      </c>
      <c r="C727" s="22">
        <v>807</v>
      </c>
      <c r="D727" s="18">
        <f t="shared" si="193"/>
        <v>217.77224560000002</v>
      </c>
      <c r="E727" s="18">
        <f t="shared" si="194"/>
        <v>1209.4519474859999</v>
      </c>
      <c r="F727" s="18">
        <v>1114</v>
      </c>
      <c r="G727" s="18">
        <v>808</v>
      </c>
      <c r="H727" s="13">
        <f t="shared" si="195"/>
        <v>1562.0757536000001</v>
      </c>
      <c r="I727" s="13">
        <f t="shared" si="196"/>
        <v>1210.9506487839999</v>
      </c>
      <c r="J727" s="19">
        <f t="shared" si="203"/>
        <v>-2.3931015999999943</v>
      </c>
      <c r="K727">
        <f t="shared" si="203"/>
        <v>0</v>
      </c>
      <c r="L727">
        <f t="shared" si="201"/>
        <v>2.485335724166661E-2</v>
      </c>
      <c r="M727" s="9">
        <f t="shared" si="197"/>
        <v>0.82844524138888698</v>
      </c>
      <c r="N727" s="9">
        <f t="shared" si="202"/>
        <v>2.9824028689999933</v>
      </c>
      <c r="O727">
        <f t="shared" si="204"/>
        <v>-5.608889599999884</v>
      </c>
      <c r="P727">
        <f t="shared" si="204"/>
        <v>0</v>
      </c>
      <c r="Q727">
        <f t="shared" si="198"/>
        <v>5.8250655533332134E-2</v>
      </c>
      <c r="R727" s="9">
        <f t="shared" si="199"/>
        <v>1.9416885177777379</v>
      </c>
      <c r="S727" s="9">
        <f t="shared" si="200"/>
        <v>6.9900786639998564</v>
      </c>
    </row>
    <row r="728" spans="2:19" ht="20">
      <c r="B728" s="22">
        <v>367</v>
      </c>
      <c r="C728" s="22">
        <v>807</v>
      </c>
      <c r="D728" s="18">
        <f t="shared" si="193"/>
        <v>219.56707180000001</v>
      </c>
      <c r="E728" s="18">
        <f t="shared" si="194"/>
        <v>1209.4519474859999</v>
      </c>
      <c r="F728" s="18">
        <v>1110</v>
      </c>
      <c r="G728" s="18">
        <v>808</v>
      </c>
      <c r="H728" s="13">
        <f t="shared" si="195"/>
        <v>1556.466864</v>
      </c>
      <c r="I728" s="13">
        <f t="shared" si="196"/>
        <v>1210.9506487839999</v>
      </c>
      <c r="J728" s="19">
        <f t="shared" si="203"/>
        <v>-1.7948261999999886</v>
      </c>
      <c r="K728">
        <f t="shared" si="203"/>
        <v>0</v>
      </c>
      <c r="L728">
        <f t="shared" si="201"/>
        <v>1.8640017931249885E-2</v>
      </c>
      <c r="M728" s="9">
        <f t="shared" si="197"/>
        <v>0.62133393104166279</v>
      </c>
      <c r="N728" s="9">
        <f t="shared" si="202"/>
        <v>2.2368021517499863</v>
      </c>
      <c r="O728">
        <f t="shared" si="204"/>
        <v>-5.6088896000001114</v>
      </c>
      <c r="P728">
        <f t="shared" si="204"/>
        <v>0</v>
      </c>
      <c r="Q728">
        <f t="shared" si="198"/>
        <v>5.8250655533334493E-2</v>
      </c>
      <c r="R728" s="9">
        <f t="shared" si="199"/>
        <v>1.9416885177778165</v>
      </c>
      <c r="S728" s="9">
        <f t="shared" si="200"/>
        <v>6.9900786640001398</v>
      </c>
    </row>
    <row r="729" spans="2:19" ht="20">
      <c r="B729" s="22">
        <v>372</v>
      </c>
      <c r="C729" s="22">
        <v>807</v>
      </c>
      <c r="D729" s="18">
        <f t="shared" si="193"/>
        <v>222.55844880000001</v>
      </c>
      <c r="E729" s="18">
        <f t="shared" si="194"/>
        <v>1209.4519474859999</v>
      </c>
      <c r="F729" s="18">
        <v>1106</v>
      </c>
      <c r="G729" s="18">
        <v>808</v>
      </c>
      <c r="H729" s="13">
        <f t="shared" si="195"/>
        <v>1550.8579743999999</v>
      </c>
      <c r="I729" s="13">
        <f t="shared" si="196"/>
        <v>1210.9506487839999</v>
      </c>
      <c r="J729" s="19">
        <f t="shared" si="203"/>
        <v>-2.991377</v>
      </c>
      <c r="K729">
        <f t="shared" si="203"/>
        <v>0</v>
      </c>
      <c r="L729">
        <f t="shared" si="201"/>
        <v>3.1066696552083335E-2</v>
      </c>
      <c r="M729" s="9">
        <f t="shared" si="197"/>
        <v>1.0355565517361112</v>
      </c>
      <c r="N729" s="9">
        <f t="shared" si="202"/>
        <v>3.7280035862500003</v>
      </c>
      <c r="O729">
        <f t="shared" si="204"/>
        <v>-5.6088896000001114</v>
      </c>
      <c r="P729">
        <f t="shared" si="204"/>
        <v>0</v>
      </c>
      <c r="Q729">
        <f t="shared" si="198"/>
        <v>5.8250655533334493E-2</v>
      </c>
      <c r="R729" s="9">
        <f t="shared" si="199"/>
        <v>1.9416885177778165</v>
      </c>
      <c r="S729" s="9">
        <f t="shared" si="200"/>
        <v>6.9900786640001398</v>
      </c>
    </row>
    <row r="730" spans="2:19" ht="20">
      <c r="B730" s="22">
        <v>376</v>
      </c>
      <c r="C730" s="22">
        <v>806</v>
      </c>
      <c r="D730" s="18">
        <f t="shared" si="193"/>
        <v>225.13872320000002</v>
      </c>
      <c r="E730" s="18">
        <f t="shared" si="194"/>
        <v>1207.9532461880001</v>
      </c>
      <c r="F730" s="18">
        <v>1102</v>
      </c>
      <c r="G730" s="18">
        <v>808</v>
      </c>
      <c r="H730" s="13">
        <f t="shared" si="195"/>
        <v>1545.2490848</v>
      </c>
      <c r="I730" s="13">
        <f t="shared" si="196"/>
        <v>1210.9506487839999</v>
      </c>
      <c r="J730" s="19">
        <f t="shared" si="203"/>
        <v>-2.5802744000000075</v>
      </c>
      <c r="K730">
        <f t="shared" si="203"/>
        <v>1.4987012979997871</v>
      </c>
      <c r="L730">
        <f t="shared" si="201"/>
        <v>4.7784070449390058E-2</v>
      </c>
      <c r="M730" s="9">
        <f t="shared" si="197"/>
        <v>1.5928023483130018</v>
      </c>
      <c r="N730" s="9">
        <f t="shared" si="202"/>
        <v>5.7340884539268071</v>
      </c>
      <c r="O730">
        <f t="shared" si="204"/>
        <v>-5.608889599999884</v>
      </c>
      <c r="P730">
        <f t="shared" si="204"/>
        <v>0</v>
      </c>
      <c r="Q730">
        <f t="shared" si="198"/>
        <v>5.8250655533332134E-2</v>
      </c>
      <c r="R730" s="9">
        <f t="shared" si="199"/>
        <v>1.9416885177777379</v>
      </c>
      <c r="S730" s="9">
        <f t="shared" si="200"/>
        <v>6.9900786639998564</v>
      </c>
    </row>
    <row r="731" spans="2:19" ht="20">
      <c r="B731" s="22">
        <v>380</v>
      </c>
      <c r="C731" s="22">
        <v>806</v>
      </c>
      <c r="D731" s="18">
        <f t="shared" si="193"/>
        <v>227.53381600000003</v>
      </c>
      <c r="E731" s="18">
        <f t="shared" si="194"/>
        <v>1207.9532461880001</v>
      </c>
      <c r="F731" s="18">
        <v>1099</v>
      </c>
      <c r="G731" s="18">
        <v>806</v>
      </c>
      <c r="H731" s="13">
        <f t="shared" si="195"/>
        <v>1539.9482532</v>
      </c>
      <c r="I731" s="13">
        <f t="shared" si="196"/>
        <v>1207.9532461880001</v>
      </c>
      <c r="J731" s="19">
        <f t="shared" si="203"/>
        <v>-2.3950928000000147</v>
      </c>
      <c r="K731">
        <f t="shared" si="203"/>
        <v>0</v>
      </c>
      <c r="L731">
        <f t="shared" si="201"/>
        <v>2.4874036683333489E-2</v>
      </c>
      <c r="M731" s="9">
        <f t="shared" si="197"/>
        <v>0.82913455611111631</v>
      </c>
      <c r="N731" s="9">
        <f t="shared" si="202"/>
        <v>2.9848844020000187</v>
      </c>
      <c r="O731">
        <f t="shared" si="204"/>
        <v>-5.3008316000000377</v>
      </c>
      <c r="P731">
        <f t="shared" si="204"/>
        <v>-2.9974025959998016</v>
      </c>
      <c r="Q731">
        <f t="shared" si="198"/>
        <v>9.6392712925772533E-2</v>
      </c>
      <c r="R731" s="9">
        <f t="shared" si="199"/>
        <v>3.2130904308590846</v>
      </c>
      <c r="S731" s="9">
        <f t="shared" si="200"/>
        <v>11.567125551092705</v>
      </c>
    </row>
    <row r="732" spans="2:19" ht="20">
      <c r="B732" s="22">
        <v>384</v>
      </c>
      <c r="C732" s="22">
        <v>806</v>
      </c>
      <c r="D732" s="18">
        <f t="shared" si="193"/>
        <v>229.92890880000002</v>
      </c>
      <c r="E732" s="18">
        <f t="shared" si="194"/>
        <v>1207.9532461880001</v>
      </c>
      <c r="F732" s="18">
        <v>1094</v>
      </c>
      <c r="G732" s="18">
        <v>806</v>
      </c>
      <c r="H732" s="13">
        <f t="shared" si="195"/>
        <v>1532.9421192</v>
      </c>
      <c r="I732" s="13">
        <f t="shared" si="196"/>
        <v>1207.9532461880001</v>
      </c>
      <c r="J732" s="19">
        <f t="shared" si="203"/>
        <v>-2.3950927999999863</v>
      </c>
      <c r="K732">
        <f t="shared" si="203"/>
        <v>0</v>
      </c>
      <c r="L732">
        <f t="shared" si="201"/>
        <v>2.4874036683333194E-2</v>
      </c>
      <c r="M732" s="9">
        <f t="shared" si="197"/>
        <v>0.82913455611110642</v>
      </c>
      <c r="N732" s="9">
        <f t="shared" si="202"/>
        <v>2.9848844019999832</v>
      </c>
      <c r="O732">
        <f t="shared" si="204"/>
        <v>-7.0061339999999745</v>
      </c>
      <c r="P732">
        <f t="shared" si="204"/>
        <v>0</v>
      </c>
      <c r="Q732">
        <f t="shared" si="198"/>
        <v>7.2761620812499747E-2</v>
      </c>
      <c r="R732" s="9">
        <f t="shared" si="199"/>
        <v>2.425387360416658</v>
      </c>
      <c r="S732" s="9">
        <f t="shared" si="200"/>
        <v>8.73139449749997</v>
      </c>
    </row>
    <row r="733" spans="2:19" ht="20">
      <c r="B733" s="22">
        <v>390</v>
      </c>
      <c r="C733" s="22">
        <v>806</v>
      </c>
      <c r="D733" s="18">
        <f t="shared" si="193"/>
        <v>233.52154800000002</v>
      </c>
      <c r="E733" s="18">
        <f t="shared" si="194"/>
        <v>1207.9532461880001</v>
      </c>
      <c r="F733" s="18">
        <v>1092</v>
      </c>
      <c r="G733" s="18">
        <v>806</v>
      </c>
      <c r="H733" s="13">
        <f t="shared" si="195"/>
        <v>1530.1396655999999</v>
      </c>
      <c r="I733" s="13">
        <f t="shared" si="196"/>
        <v>1207.9532461880001</v>
      </c>
      <c r="J733" s="19">
        <f t="shared" si="203"/>
        <v>-3.5926392000000078</v>
      </c>
      <c r="K733">
        <f t="shared" si="203"/>
        <v>0</v>
      </c>
      <c r="L733">
        <f t="shared" si="201"/>
        <v>3.7311055025000088E-2</v>
      </c>
      <c r="M733" s="9">
        <f t="shared" si="197"/>
        <v>1.2437018341666697</v>
      </c>
      <c r="N733" s="9">
        <f t="shared" si="202"/>
        <v>4.4773266030000114</v>
      </c>
      <c r="O733">
        <f t="shared" si="204"/>
        <v>-2.8024536000000353</v>
      </c>
      <c r="P733">
        <f t="shared" si="204"/>
        <v>0</v>
      </c>
      <c r="Q733">
        <f t="shared" si="198"/>
        <v>2.9104648325000371E-2</v>
      </c>
      <c r="R733" s="9">
        <f t="shared" si="199"/>
        <v>0.97015494416667891</v>
      </c>
      <c r="S733" s="9">
        <f t="shared" si="200"/>
        <v>3.492557799000044</v>
      </c>
    </row>
    <row r="734" spans="2:19" ht="20">
      <c r="B734" s="22">
        <v>392</v>
      </c>
      <c r="C734" s="22">
        <v>806</v>
      </c>
      <c r="D734" s="18">
        <f t="shared" si="193"/>
        <v>234.71909440000002</v>
      </c>
      <c r="E734" s="18">
        <f t="shared" si="194"/>
        <v>1207.9532461880001</v>
      </c>
      <c r="F734" s="18">
        <v>1088</v>
      </c>
      <c r="G734" s="18">
        <v>806</v>
      </c>
      <c r="H734" s="13">
        <f t="shared" si="195"/>
        <v>1524.5347583999999</v>
      </c>
      <c r="I734" s="13">
        <f t="shared" si="196"/>
        <v>1207.9532461880001</v>
      </c>
      <c r="J734" s="19">
        <f t="shared" si="203"/>
        <v>-1.1975463999999931</v>
      </c>
      <c r="K734">
        <f t="shared" si="203"/>
        <v>0</v>
      </c>
      <c r="L734">
        <f t="shared" si="201"/>
        <v>1.2437018341666597E-2</v>
      </c>
      <c r="M734" s="9">
        <f t="shared" si="197"/>
        <v>0.41456727805555321</v>
      </c>
      <c r="N734" s="9">
        <f t="shared" si="202"/>
        <v>1.4924422009999916</v>
      </c>
      <c r="O734">
        <f t="shared" si="204"/>
        <v>-5.6049072000000706</v>
      </c>
      <c r="P734">
        <f t="shared" si="204"/>
        <v>0</v>
      </c>
      <c r="Q734">
        <f t="shared" si="198"/>
        <v>5.8209296650000741E-2</v>
      </c>
      <c r="R734" s="9">
        <f t="shared" si="199"/>
        <v>1.9403098883333578</v>
      </c>
      <c r="S734" s="9">
        <f t="shared" si="200"/>
        <v>6.9851155980000881</v>
      </c>
    </row>
    <row r="735" spans="2:19" ht="20">
      <c r="B735" s="22">
        <v>397</v>
      </c>
      <c r="C735" s="22">
        <v>806</v>
      </c>
      <c r="D735" s="18">
        <f t="shared" si="193"/>
        <v>237.71296040000001</v>
      </c>
      <c r="E735" s="18">
        <f t="shared" si="194"/>
        <v>1207.9532461880001</v>
      </c>
      <c r="F735" s="18">
        <v>1084</v>
      </c>
      <c r="G735" s="18">
        <v>805</v>
      </c>
      <c r="H735" s="13">
        <f t="shared" si="195"/>
        <v>1518.390236</v>
      </c>
      <c r="I735" s="13">
        <f t="shared" si="196"/>
        <v>1206.4545448900001</v>
      </c>
      <c r="J735" s="19">
        <f t="shared" si="203"/>
        <v>-2.993865999999997</v>
      </c>
      <c r="K735">
        <f t="shared" si="203"/>
        <v>0</v>
      </c>
      <c r="L735">
        <f t="shared" si="201"/>
        <v>3.1092545854166639E-2</v>
      </c>
      <c r="M735" s="9">
        <f t="shared" si="197"/>
        <v>1.036418195138888</v>
      </c>
      <c r="N735" s="9">
        <f t="shared" si="202"/>
        <v>3.7311055024999971</v>
      </c>
      <c r="O735">
        <f t="shared" si="204"/>
        <v>-6.1445223999999143</v>
      </c>
      <c r="P735">
        <f t="shared" si="204"/>
        <v>-1.4987012980000145</v>
      </c>
      <c r="Q735">
        <f t="shared" si="198"/>
        <v>7.5082483894717167E-2</v>
      </c>
      <c r="R735" s="9">
        <f t="shared" si="199"/>
        <v>2.5027494631572389</v>
      </c>
      <c r="S735" s="9">
        <f t="shared" si="200"/>
        <v>9.0098980673660609</v>
      </c>
    </row>
    <row r="736" spans="2:19" ht="20">
      <c r="B736" s="22">
        <v>402</v>
      </c>
      <c r="C736" s="22">
        <v>806</v>
      </c>
      <c r="D736" s="18">
        <f t="shared" si="193"/>
        <v>240.70682640000001</v>
      </c>
      <c r="E736" s="18">
        <f t="shared" si="194"/>
        <v>1207.9532461880001</v>
      </c>
      <c r="F736" s="18">
        <v>1080</v>
      </c>
      <c r="G736" s="18">
        <v>806</v>
      </c>
      <c r="H736" s="13">
        <f t="shared" si="195"/>
        <v>1513.324944</v>
      </c>
      <c r="I736" s="13">
        <f t="shared" si="196"/>
        <v>1207.9532461880001</v>
      </c>
      <c r="J736" s="19">
        <f t="shared" si="203"/>
        <v>-2.993865999999997</v>
      </c>
      <c r="K736">
        <f t="shared" si="203"/>
        <v>0</v>
      </c>
      <c r="L736">
        <f t="shared" si="201"/>
        <v>3.1092545854166639E-2</v>
      </c>
      <c r="M736" s="9">
        <f t="shared" si="197"/>
        <v>1.036418195138888</v>
      </c>
      <c r="N736" s="9">
        <f t="shared" si="202"/>
        <v>3.7311055024999971</v>
      </c>
      <c r="O736">
        <f t="shared" si="204"/>
        <v>-5.0652919999999995</v>
      </c>
      <c r="P736">
        <f t="shared" si="204"/>
        <v>1.4987012980000145</v>
      </c>
      <c r="Q736">
        <f t="shared" si="198"/>
        <v>6.5821955530723703E-2</v>
      </c>
      <c r="R736" s="9">
        <f t="shared" si="199"/>
        <v>2.1940651843574566</v>
      </c>
      <c r="S736" s="9">
        <f t="shared" si="200"/>
        <v>7.8986346636868436</v>
      </c>
    </row>
    <row r="737" spans="2:19" ht="20">
      <c r="B737" s="22">
        <v>406</v>
      </c>
      <c r="C737" s="22">
        <v>806</v>
      </c>
      <c r="D737" s="18">
        <f t="shared" si="193"/>
        <v>243.10191920000003</v>
      </c>
      <c r="E737" s="18">
        <f t="shared" si="194"/>
        <v>1207.9532461880001</v>
      </c>
      <c r="F737" s="18">
        <v>1076</v>
      </c>
      <c r="G737" s="18">
        <v>804</v>
      </c>
      <c r="H737" s="13">
        <f t="shared" si="195"/>
        <v>1506.6487711999998</v>
      </c>
      <c r="I737" s="13">
        <f t="shared" si="196"/>
        <v>1204.9558435920001</v>
      </c>
      <c r="J737" s="19">
        <f t="shared" si="203"/>
        <v>-2.3950928000000147</v>
      </c>
      <c r="K737">
        <f t="shared" si="203"/>
        <v>0</v>
      </c>
      <c r="L737">
        <f t="shared" si="201"/>
        <v>2.4874036683333489E-2</v>
      </c>
      <c r="M737" s="9">
        <f t="shared" si="197"/>
        <v>0.82913455611111631</v>
      </c>
      <c r="N737" s="9">
        <f t="shared" si="202"/>
        <v>2.9848844020000187</v>
      </c>
      <c r="O737">
        <f t="shared" si="204"/>
        <v>-6.6761728000001312</v>
      </c>
      <c r="P737">
        <f t="shared" si="204"/>
        <v>-2.997402596000029</v>
      </c>
      <c r="Q737">
        <f t="shared" si="198"/>
        <v>0.10520562749198403</v>
      </c>
      <c r="R737" s="9">
        <f t="shared" si="199"/>
        <v>3.5068542497328012</v>
      </c>
      <c r="S737" s="9">
        <f t="shared" si="200"/>
        <v>12.624675299038085</v>
      </c>
    </row>
    <row r="738" spans="2:19" ht="20">
      <c r="B738" s="22">
        <v>409</v>
      </c>
      <c r="C738" s="22">
        <v>806</v>
      </c>
      <c r="D738" s="18">
        <f t="shared" si="193"/>
        <v>244.8982388</v>
      </c>
      <c r="E738" s="18">
        <f t="shared" si="194"/>
        <v>1207.9532461880001</v>
      </c>
      <c r="F738" s="18">
        <v>1072</v>
      </c>
      <c r="G738" s="18">
        <v>804</v>
      </c>
      <c r="H738" s="13">
        <f t="shared" si="195"/>
        <v>1501.0478464</v>
      </c>
      <c r="I738" s="13">
        <f t="shared" si="196"/>
        <v>1204.9558435920001</v>
      </c>
      <c r="J738" s="19">
        <f t="shared" si="203"/>
        <v>-1.7963195999999755</v>
      </c>
      <c r="K738">
        <f t="shared" si="203"/>
        <v>0</v>
      </c>
      <c r="L738">
        <f t="shared" si="201"/>
        <v>1.8655527512499749E-2</v>
      </c>
      <c r="M738" s="9">
        <f t="shared" si="197"/>
        <v>0.62185091708332496</v>
      </c>
      <c r="N738" s="9">
        <f t="shared" si="202"/>
        <v>2.2386633014999697</v>
      </c>
      <c r="O738">
        <f t="shared" si="204"/>
        <v>-5.6009247999998024</v>
      </c>
      <c r="P738">
        <f t="shared" si="204"/>
        <v>0</v>
      </c>
      <c r="Q738">
        <f t="shared" si="198"/>
        <v>5.8167937766664624E-2</v>
      </c>
      <c r="R738" s="9">
        <f t="shared" si="199"/>
        <v>1.9389312588888208</v>
      </c>
      <c r="S738" s="9">
        <f t="shared" si="200"/>
        <v>6.9801525319997548</v>
      </c>
    </row>
    <row r="739" spans="2:19" ht="20">
      <c r="B739" s="22">
        <v>414</v>
      </c>
      <c r="C739" s="22">
        <v>808</v>
      </c>
      <c r="D739" s="18">
        <f t="shared" si="193"/>
        <v>247.47992640000001</v>
      </c>
      <c r="E739" s="18">
        <f t="shared" si="194"/>
        <v>1210.9506487839999</v>
      </c>
      <c r="F739" s="18">
        <v>1070</v>
      </c>
      <c r="G739" s="18">
        <v>804</v>
      </c>
      <c r="H739" s="13">
        <f t="shared" si="195"/>
        <v>1498.247384</v>
      </c>
      <c r="I739" s="13">
        <f t="shared" si="196"/>
        <v>1204.9558435920001</v>
      </c>
      <c r="J739" s="19">
        <f t="shared" si="203"/>
        <v>-2.5816876000000093</v>
      </c>
      <c r="K739">
        <f t="shared" si="203"/>
        <v>-2.9974025959998016</v>
      </c>
      <c r="L739">
        <f t="shared" si="201"/>
        <v>8.3545093177893132E-2</v>
      </c>
      <c r="M739" s="9">
        <f t="shared" si="197"/>
        <v>2.7848364392631044</v>
      </c>
      <c r="N739" s="9">
        <f t="shared" si="202"/>
        <v>10.025411181347176</v>
      </c>
      <c r="O739">
        <f t="shared" si="204"/>
        <v>-2.8004624000000149</v>
      </c>
      <c r="P739">
        <f t="shared" si="204"/>
        <v>0</v>
      </c>
      <c r="Q739">
        <f t="shared" si="198"/>
        <v>2.9083968883333491E-2</v>
      </c>
      <c r="R739" s="9">
        <f t="shared" si="199"/>
        <v>0.96946562944444969</v>
      </c>
      <c r="S739" s="9">
        <f t="shared" si="200"/>
        <v>3.4900762660000191</v>
      </c>
    </row>
    <row r="740" spans="2:19" ht="20">
      <c r="B740" s="22">
        <v>416</v>
      </c>
      <c r="C740" s="22">
        <v>808</v>
      </c>
      <c r="D740" s="18">
        <f t="shared" si="193"/>
        <v>248.67548160000001</v>
      </c>
      <c r="E740" s="18">
        <f t="shared" si="194"/>
        <v>1210.9506487839999</v>
      </c>
      <c r="F740" s="18">
        <v>1066</v>
      </c>
      <c r="G740" s="18">
        <v>804</v>
      </c>
      <c r="H740" s="13">
        <f t="shared" si="195"/>
        <v>1492.6464592</v>
      </c>
      <c r="I740" s="13">
        <f t="shared" si="196"/>
        <v>1204.9558435920001</v>
      </c>
      <c r="J740" s="19">
        <f t="shared" si="203"/>
        <v>-1.1955552000000012</v>
      </c>
      <c r="K740">
        <f t="shared" si="203"/>
        <v>0</v>
      </c>
      <c r="L740">
        <f t="shared" si="201"/>
        <v>1.2416338900000013E-2</v>
      </c>
      <c r="M740" s="9">
        <f t="shared" si="197"/>
        <v>0.41387796333333371</v>
      </c>
      <c r="N740" s="9">
        <f t="shared" si="202"/>
        <v>1.4899606680000015</v>
      </c>
      <c r="O740">
        <f t="shared" si="204"/>
        <v>-5.6009248000000298</v>
      </c>
      <c r="P740">
        <f t="shared" si="204"/>
        <v>0</v>
      </c>
      <c r="Q740">
        <f t="shared" si="198"/>
        <v>5.8167937766666983E-2</v>
      </c>
      <c r="R740" s="9">
        <f t="shared" si="199"/>
        <v>1.9389312588888994</v>
      </c>
      <c r="S740" s="9">
        <f t="shared" si="200"/>
        <v>6.9801525320000382</v>
      </c>
    </row>
    <row r="741" spans="2:19" ht="20">
      <c r="B741" s="22">
        <v>422</v>
      </c>
      <c r="C741" s="22">
        <v>808</v>
      </c>
      <c r="D741" s="18">
        <f t="shared" si="193"/>
        <v>252.26214720000002</v>
      </c>
      <c r="E741" s="18">
        <f t="shared" si="194"/>
        <v>1210.9506487839999</v>
      </c>
      <c r="F741" s="18">
        <v>1062</v>
      </c>
      <c r="G741" s="18">
        <v>804</v>
      </c>
      <c r="H741" s="13">
        <f t="shared" si="195"/>
        <v>1487.0455344</v>
      </c>
      <c r="I741" s="13">
        <f t="shared" si="196"/>
        <v>1204.9558435920001</v>
      </c>
      <c r="J741" s="19">
        <f t="shared" si="203"/>
        <v>-3.5866656000000035</v>
      </c>
      <c r="K741">
        <f t="shared" si="203"/>
        <v>0</v>
      </c>
      <c r="L741">
        <f t="shared" si="201"/>
        <v>3.724901670000004E-2</v>
      </c>
      <c r="M741" s="9">
        <f t="shared" si="197"/>
        <v>1.2416338900000012</v>
      </c>
      <c r="N741" s="9">
        <f t="shared" si="202"/>
        <v>4.4698820040000049</v>
      </c>
      <c r="O741">
        <f t="shared" si="204"/>
        <v>-5.6009248000000298</v>
      </c>
      <c r="P741">
        <f t="shared" si="204"/>
        <v>0</v>
      </c>
      <c r="Q741">
        <f t="shared" si="198"/>
        <v>5.8167937766666983E-2</v>
      </c>
      <c r="R741" s="9">
        <f t="shared" si="199"/>
        <v>1.9389312588888994</v>
      </c>
      <c r="S741" s="9">
        <f t="shared" si="200"/>
        <v>6.9801525320000382</v>
      </c>
    </row>
    <row r="742" spans="2:19" ht="20">
      <c r="B742" s="22">
        <v>426</v>
      </c>
      <c r="C742" s="22">
        <v>808</v>
      </c>
      <c r="D742" s="18">
        <f t="shared" si="193"/>
        <v>254.65325760000002</v>
      </c>
      <c r="E742" s="18">
        <f t="shared" si="194"/>
        <v>1210.9506487839999</v>
      </c>
      <c r="F742" s="18">
        <v>1058</v>
      </c>
      <c r="G742" s="18">
        <v>804</v>
      </c>
      <c r="H742" s="13">
        <f t="shared" si="195"/>
        <v>1481.4446095999999</v>
      </c>
      <c r="I742" s="13">
        <f t="shared" si="196"/>
        <v>1204.9558435920001</v>
      </c>
      <c r="J742" s="19">
        <f t="shared" si="203"/>
        <v>-2.3911104000000023</v>
      </c>
      <c r="K742">
        <f t="shared" si="203"/>
        <v>0</v>
      </c>
      <c r="L742">
        <f t="shared" si="201"/>
        <v>2.4832677800000025E-2</v>
      </c>
      <c r="M742" s="9">
        <f t="shared" si="197"/>
        <v>0.82775592666666742</v>
      </c>
      <c r="N742" s="9">
        <f t="shared" si="202"/>
        <v>2.979921336000003</v>
      </c>
      <c r="O742">
        <f t="shared" si="204"/>
        <v>-5.6009248000000298</v>
      </c>
      <c r="P742">
        <f t="shared" si="204"/>
        <v>0</v>
      </c>
      <c r="Q742">
        <f t="shared" si="198"/>
        <v>5.8167937766666983E-2</v>
      </c>
      <c r="R742" s="9">
        <f t="shared" si="199"/>
        <v>1.9389312588888994</v>
      </c>
      <c r="S742" s="9">
        <f t="shared" si="200"/>
        <v>6.9801525320000382</v>
      </c>
    </row>
    <row r="743" spans="2:19" ht="20">
      <c r="B743" s="22">
        <v>430</v>
      </c>
      <c r="C743" s="22">
        <v>808</v>
      </c>
      <c r="D743" s="18">
        <f t="shared" si="193"/>
        <v>257.04436799999996</v>
      </c>
      <c r="E743" s="18">
        <f t="shared" si="194"/>
        <v>1210.9506487839999</v>
      </c>
      <c r="F743" s="18">
        <v>1054</v>
      </c>
      <c r="G743" s="18">
        <v>804</v>
      </c>
      <c r="H743" s="13">
        <f t="shared" si="195"/>
        <v>1475.8436847999999</v>
      </c>
      <c r="I743" s="13">
        <f t="shared" si="196"/>
        <v>1204.9558435920001</v>
      </c>
      <c r="J743" s="19">
        <f t="shared" si="203"/>
        <v>-2.3911103999999455</v>
      </c>
      <c r="K743">
        <f t="shared" si="203"/>
        <v>0</v>
      </c>
      <c r="L743">
        <f t="shared" si="201"/>
        <v>2.4832677799999436E-2</v>
      </c>
      <c r="M743" s="9">
        <f t="shared" si="197"/>
        <v>0.82775592666664788</v>
      </c>
      <c r="N743" s="9">
        <f t="shared" si="202"/>
        <v>2.9799213359999324</v>
      </c>
      <c r="O743">
        <f t="shared" si="204"/>
        <v>-5.6009248000000298</v>
      </c>
      <c r="P743">
        <f t="shared" si="204"/>
        <v>0</v>
      </c>
      <c r="Q743">
        <f t="shared" si="198"/>
        <v>5.8167937766666983E-2</v>
      </c>
      <c r="R743" s="9">
        <f t="shared" si="199"/>
        <v>1.9389312588888994</v>
      </c>
      <c r="S743" s="9">
        <f t="shared" si="200"/>
        <v>6.9801525320000382</v>
      </c>
    </row>
    <row r="744" spans="2:19" ht="20">
      <c r="B744" s="22">
        <v>434</v>
      </c>
      <c r="C744" s="22">
        <v>808</v>
      </c>
      <c r="D744" s="18">
        <f t="shared" si="193"/>
        <v>259.43547839999997</v>
      </c>
      <c r="E744" s="18">
        <f t="shared" si="194"/>
        <v>1210.9506487839999</v>
      </c>
      <c r="F744" s="18">
        <v>1052</v>
      </c>
      <c r="G744" s="18">
        <v>804</v>
      </c>
      <c r="H744" s="13">
        <f t="shared" si="195"/>
        <v>1473.0432224000001</v>
      </c>
      <c r="I744" s="13">
        <f t="shared" si="196"/>
        <v>1204.9558435920001</v>
      </c>
      <c r="J744" s="19">
        <f t="shared" si="203"/>
        <v>-2.3911104000000023</v>
      </c>
      <c r="K744">
        <f t="shared" si="203"/>
        <v>0</v>
      </c>
      <c r="L744">
        <f t="shared" si="201"/>
        <v>2.4832677800000025E-2</v>
      </c>
      <c r="M744" s="9">
        <f t="shared" si="197"/>
        <v>0.82775592666666742</v>
      </c>
      <c r="N744" s="9">
        <f t="shared" si="202"/>
        <v>2.979921336000003</v>
      </c>
      <c r="O744">
        <f t="shared" si="204"/>
        <v>-2.8004623999997875</v>
      </c>
      <c r="P744">
        <f t="shared" si="204"/>
        <v>0</v>
      </c>
      <c r="Q744">
        <f t="shared" si="198"/>
        <v>2.9083968883331129E-2</v>
      </c>
      <c r="R744" s="9">
        <f t="shared" si="199"/>
        <v>0.96946562944437098</v>
      </c>
      <c r="S744" s="9">
        <f t="shared" si="200"/>
        <v>3.4900762659997357</v>
      </c>
    </row>
    <row r="745" spans="2:19" ht="20">
      <c r="B745" s="22">
        <v>438</v>
      </c>
      <c r="C745" s="22">
        <v>808</v>
      </c>
      <c r="D745" s="18">
        <f t="shared" si="193"/>
        <v>261.82658879999997</v>
      </c>
      <c r="E745" s="18">
        <f t="shared" si="194"/>
        <v>1210.9506487839999</v>
      </c>
      <c r="F745" s="18">
        <v>1048</v>
      </c>
      <c r="G745" s="18">
        <v>804</v>
      </c>
      <c r="H745" s="13">
        <f t="shared" si="195"/>
        <v>1467.4422976000001</v>
      </c>
      <c r="I745" s="13">
        <f t="shared" si="196"/>
        <v>1204.9558435920001</v>
      </c>
      <c r="J745" s="19">
        <f t="shared" si="203"/>
        <v>-2.3911104000000023</v>
      </c>
      <c r="K745">
        <f t="shared" si="203"/>
        <v>0</v>
      </c>
      <c r="L745">
        <f t="shared" si="201"/>
        <v>2.4832677800000025E-2</v>
      </c>
      <c r="M745" s="9">
        <f t="shared" si="197"/>
        <v>0.82775592666666742</v>
      </c>
      <c r="N745" s="9">
        <f t="shared" si="202"/>
        <v>2.979921336000003</v>
      </c>
      <c r="O745">
        <f t="shared" si="204"/>
        <v>-5.6009248000000298</v>
      </c>
      <c r="P745">
        <f t="shared" si="204"/>
        <v>0</v>
      </c>
      <c r="Q745">
        <f t="shared" si="198"/>
        <v>5.8167937766666983E-2</v>
      </c>
      <c r="R745" s="9">
        <f t="shared" si="199"/>
        <v>1.9389312588888994</v>
      </c>
      <c r="S745" s="9">
        <f t="shared" si="200"/>
        <v>6.9801525320000382</v>
      </c>
    </row>
    <row r="746" spans="2:19" ht="20">
      <c r="B746" s="22">
        <v>444</v>
      </c>
      <c r="C746" s="22">
        <v>808</v>
      </c>
      <c r="D746" s="18">
        <f t="shared" si="193"/>
        <v>265.41325440000003</v>
      </c>
      <c r="E746" s="18">
        <f t="shared" si="194"/>
        <v>1210.9506487839999</v>
      </c>
      <c r="F746" s="18">
        <v>1044</v>
      </c>
      <c r="G746" s="18">
        <v>804</v>
      </c>
      <c r="H746" s="13">
        <f t="shared" si="195"/>
        <v>1461.8413728</v>
      </c>
      <c r="I746" s="13">
        <f t="shared" si="196"/>
        <v>1204.9558435920001</v>
      </c>
      <c r="J746" s="19">
        <f t="shared" si="203"/>
        <v>-3.5866656000000603</v>
      </c>
      <c r="K746">
        <f t="shared" si="203"/>
        <v>0</v>
      </c>
      <c r="L746">
        <f t="shared" si="201"/>
        <v>3.724901670000063E-2</v>
      </c>
      <c r="M746" s="9">
        <f t="shared" si="197"/>
        <v>1.241633890000021</v>
      </c>
      <c r="N746" s="9">
        <f t="shared" si="202"/>
        <v>4.469882004000076</v>
      </c>
      <c r="O746">
        <f t="shared" si="204"/>
        <v>-5.6009248000000298</v>
      </c>
      <c r="P746">
        <f t="shared" si="204"/>
        <v>0</v>
      </c>
      <c r="Q746">
        <f t="shared" si="198"/>
        <v>5.8167937766666983E-2</v>
      </c>
      <c r="R746" s="9">
        <f t="shared" si="199"/>
        <v>1.9389312588888994</v>
      </c>
      <c r="S746" s="9">
        <f t="shared" si="200"/>
        <v>6.9801525320000382</v>
      </c>
    </row>
    <row r="747" spans="2:19" ht="20">
      <c r="B747" s="22">
        <v>448</v>
      </c>
      <c r="C747" s="22">
        <v>808</v>
      </c>
      <c r="D747" s="18">
        <f t="shared" si="193"/>
        <v>267.80436480000003</v>
      </c>
      <c r="E747" s="18">
        <f t="shared" si="194"/>
        <v>1210.9506487839999</v>
      </c>
      <c r="F747" s="18">
        <v>1040</v>
      </c>
      <c r="G747" s="18">
        <v>804</v>
      </c>
      <c r="H747" s="13">
        <f t="shared" si="195"/>
        <v>1456.240448</v>
      </c>
      <c r="I747" s="13">
        <f t="shared" si="196"/>
        <v>1204.9558435920001</v>
      </c>
      <c r="J747" s="19">
        <f t="shared" si="203"/>
        <v>-2.3911104000000023</v>
      </c>
      <c r="K747">
        <f t="shared" si="203"/>
        <v>0</v>
      </c>
      <c r="L747">
        <f t="shared" si="201"/>
        <v>2.4832677800000025E-2</v>
      </c>
      <c r="M747" s="9">
        <f t="shared" si="197"/>
        <v>0.82775592666666742</v>
      </c>
      <c r="N747" s="9">
        <f t="shared" si="202"/>
        <v>2.979921336000003</v>
      </c>
      <c r="O747">
        <f t="shared" si="204"/>
        <v>-5.6009248000000298</v>
      </c>
      <c r="P747">
        <f t="shared" si="204"/>
        <v>0</v>
      </c>
      <c r="Q747">
        <f t="shared" si="198"/>
        <v>5.8167937766666983E-2</v>
      </c>
      <c r="R747" s="9">
        <f t="shared" si="199"/>
        <v>1.9389312588888994</v>
      </c>
      <c r="S747" s="9">
        <f t="shared" si="200"/>
        <v>6.9801525320000382</v>
      </c>
    </row>
    <row r="748" spans="2:19" ht="20">
      <c r="B748" s="22">
        <v>452</v>
      </c>
      <c r="C748" s="22">
        <v>807</v>
      </c>
      <c r="D748" s="18">
        <f t="shared" si="193"/>
        <v>270.42048080000006</v>
      </c>
      <c r="E748" s="18">
        <f t="shared" si="194"/>
        <v>1209.4519474859999</v>
      </c>
      <c r="F748" s="18">
        <v>1038</v>
      </c>
      <c r="G748" s="18">
        <v>806</v>
      </c>
      <c r="H748" s="13">
        <f t="shared" si="195"/>
        <v>1454.4734183999999</v>
      </c>
      <c r="I748" s="13">
        <f t="shared" si="196"/>
        <v>1207.9532461880001</v>
      </c>
      <c r="J748" s="19">
        <f t="shared" si="203"/>
        <v>-2.6161160000000336</v>
      </c>
      <c r="K748">
        <f t="shared" si="203"/>
        <v>1.4987012980000145</v>
      </c>
      <c r="L748">
        <f t="shared" si="201"/>
        <v>4.7993805882762676E-2</v>
      </c>
      <c r="M748" s="9">
        <f t="shared" si="197"/>
        <v>1.5997935294254224</v>
      </c>
      <c r="N748" s="9">
        <f t="shared" si="202"/>
        <v>5.7592567059315209</v>
      </c>
      <c r="O748">
        <f t="shared" si="204"/>
        <v>-1.7670296000001144</v>
      </c>
      <c r="P748">
        <f t="shared" si="204"/>
        <v>2.997402596000029</v>
      </c>
      <c r="Q748">
        <f t="shared" si="198"/>
        <v>8.1226080580127244E-2</v>
      </c>
      <c r="R748" s="9">
        <f t="shared" si="199"/>
        <v>2.7075360193375748</v>
      </c>
      <c r="S748" s="9">
        <f t="shared" si="200"/>
        <v>9.7471296696152692</v>
      </c>
    </row>
    <row r="749" spans="2:19" ht="20">
      <c r="B749" s="22">
        <v>456</v>
      </c>
      <c r="C749" s="22">
        <v>806</v>
      </c>
      <c r="D749" s="18">
        <f t="shared" si="193"/>
        <v>273.04057920000002</v>
      </c>
      <c r="E749" s="18">
        <f t="shared" si="194"/>
        <v>1207.9532461880001</v>
      </c>
      <c r="F749" s="18">
        <v>1032</v>
      </c>
      <c r="G749" s="18">
        <v>806</v>
      </c>
      <c r="H749" s="13">
        <f t="shared" si="195"/>
        <v>1446.0660576</v>
      </c>
      <c r="I749" s="13">
        <f t="shared" si="196"/>
        <v>1207.9532461880001</v>
      </c>
      <c r="J749" s="19">
        <f t="shared" si="203"/>
        <v>-2.6200983999999607</v>
      </c>
      <c r="K749">
        <f t="shared" si="203"/>
        <v>1.4987012979997871</v>
      </c>
      <c r="L749">
        <f t="shared" si="201"/>
        <v>4.8017231389200735E-2</v>
      </c>
      <c r="M749" s="9">
        <f t="shared" si="197"/>
        <v>1.6005743796400245</v>
      </c>
      <c r="N749" s="9">
        <f t="shared" si="202"/>
        <v>5.7620677667040878</v>
      </c>
      <c r="O749">
        <f t="shared" si="204"/>
        <v>-8.4073607999998785</v>
      </c>
      <c r="P749">
        <f t="shared" si="204"/>
        <v>0</v>
      </c>
      <c r="Q749">
        <f t="shared" si="198"/>
        <v>8.7313944974998753E-2</v>
      </c>
      <c r="R749" s="9">
        <f t="shared" si="199"/>
        <v>2.9104648324999585</v>
      </c>
      <c r="S749" s="9">
        <f t="shared" si="200"/>
        <v>10.477673396999851</v>
      </c>
    </row>
    <row r="750" spans="2:19" ht="20">
      <c r="B750" s="22">
        <v>460</v>
      </c>
      <c r="C750" s="22">
        <v>806</v>
      </c>
      <c r="D750" s="18">
        <f t="shared" si="193"/>
        <v>275.43567200000001</v>
      </c>
      <c r="E750" s="18">
        <f t="shared" si="194"/>
        <v>1207.9532461880001</v>
      </c>
      <c r="F750" s="18">
        <v>1030</v>
      </c>
      <c r="G750" s="18">
        <v>806</v>
      </c>
      <c r="H750" s="13">
        <f t="shared" si="195"/>
        <v>1443.263604</v>
      </c>
      <c r="I750" s="13">
        <f t="shared" si="196"/>
        <v>1207.9532461880001</v>
      </c>
      <c r="J750" s="19">
        <f t="shared" si="203"/>
        <v>-2.3950927999999863</v>
      </c>
      <c r="K750">
        <f t="shared" si="203"/>
        <v>0</v>
      </c>
      <c r="L750">
        <f t="shared" si="201"/>
        <v>2.4874036683333194E-2</v>
      </c>
      <c r="M750" s="9">
        <f t="shared" si="197"/>
        <v>0.82913455611110642</v>
      </c>
      <c r="N750" s="9">
        <f t="shared" si="202"/>
        <v>2.9848844019999832</v>
      </c>
      <c r="O750">
        <f t="shared" si="204"/>
        <v>-2.8024536000000353</v>
      </c>
      <c r="P750">
        <f t="shared" si="204"/>
        <v>0</v>
      </c>
      <c r="Q750">
        <f t="shared" si="198"/>
        <v>2.9104648325000371E-2</v>
      </c>
      <c r="R750" s="9">
        <f t="shared" si="199"/>
        <v>0.97015494416667891</v>
      </c>
      <c r="S750" s="9">
        <f t="shared" si="200"/>
        <v>3.492557799000044</v>
      </c>
    </row>
    <row r="751" spans="2:19" ht="20">
      <c r="B751" s="22">
        <v>466</v>
      </c>
      <c r="C751" s="22">
        <v>806</v>
      </c>
      <c r="D751" s="18">
        <f t="shared" si="193"/>
        <v>279.02831120000002</v>
      </c>
      <c r="E751" s="18">
        <f t="shared" si="194"/>
        <v>1207.9532461880001</v>
      </c>
      <c r="F751" s="18">
        <v>1026</v>
      </c>
      <c r="G751" s="18">
        <v>806</v>
      </c>
      <c r="H751" s="13">
        <f t="shared" si="195"/>
        <v>1437.6586967999999</v>
      </c>
      <c r="I751" s="13">
        <f t="shared" si="196"/>
        <v>1207.9532461880001</v>
      </c>
      <c r="J751" s="19">
        <f t="shared" si="203"/>
        <v>-3.5926392000000078</v>
      </c>
      <c r="K751">
        <f t="shared" si="203"/>
        <v>0</v>
      </c>
      <c r="L751">
        <f t="shared" si="201"/>
        <v>3.7311055025000088E-2</v>
      </c>
      <c r="M751" s="9">
        <f t="shared" si="197"/>
        <v>1.2437018341666697</v>
      </c>
      <c r="N751" s="9">
        <f t="shared" si="202"/>
        <v>4.4773266030000114</v>
      </c>
      <c r="O751">
        <f t="shared" si="204"/>
        <v>-5.6049072000000706</v>
      </c>
      <c r="P751">
        <f t="shared" si="204"/>
        <v>0</v>
      </c>
      <c r="Q751">
        <f t="shared" si="198"/>
        <v>5.8209296650000741E-2</v>
      </c>
      <c r="R751" s="9">
        <f t="shared" si="199"/>
        <v>1.9403098883333578</v>
      </c>
      <c r="S751" s="9">
        <f t="shared" si="200"/>
        <v>6.9851155980000881</v>
      </c>
    </row>
    <row r="752" spans="2:19" ht="20">
      <c r="B752" s="22">
        <v>470</v>
      </c>
      <c r="C752" s="22">
        <v>806</v>
      </c>
      <c r="D752" s="18">
        <f t="shared" si="193"/>
        <v>281.423404</v>
      </c>
      <c r="E752" s="18">
        <f t="shared" si="194"/>
        <v>1207.9532461880001</v>
      </c>
      <c r="F752" s="18">
        <v>1022</v>
      </c>
      <c r="G752" s="18">
        <v>806</v>
      </c>
      <c r="H752" s="13">
        <f t="shared" si="195"/>
        <v>1432.0537896000001</v>
      </c>
      <c r="I752" s="13">
        <f t="shared" si="196"/>
        <v>1207.9532461880001</v>
      </c>
      <c r="J752" s="19">
        <f t="shared" si="203"/>
        <v>-2.3950927999999863</v>
      </c>
      <c r="K752">
        <f t="shared" si="203"/>
        <v>0</v>
      </c>
      <c r="L752">
        <f t="shared" si="201"/>
        <v>2.4874036683333194E-2</v>
      </c>
      <c r="M752" s="9">
        <f t="shared" si="197"/>
        <v>0.82913455611110642</v>
      </c>
      <c r="N752" s="9">
        <f t="shared" si="202"/>
        <v>2.9848844019999832</v>
      </c>
      <c r="O752">
        <f t="shared" si="204"/>
        <v>-5.6049071999998432</v>
      </c>
      <c r="P752">
        <f t="shared" si="204"/>
        <v>0</v>
      </c>
      <c r="Q752">
        <f t="shared" si="198"/>
        <v>5.8209296649998375E-2</v>
      </c>
      <c r="R752" s="9">
        <f t="shared" si="199"/>
        <v>1.9403098883332792</v>
      </c>
      <c r="S752" s="9">
        <f t="shared" si="200"/>
        <v>6.9851155979998056</v>
      </c>
    </row>
    <row r="753" spans="2:19" ht="20">
      <c r="B753" s="22">
        <v>474</v>
      </c>
      <c r="C753" s="22">
        <v>806</v>
      </c>
      <c r="D753" s="18">
        <f t="shared" si="193"/>
        <v>283.81849680000005</v>
      </c>
      <c r="E753" s="18">
        <f t="shared" si="194"/>
        <v>1207.9532461880001</v>
      </c>
      <c r="F753" s="18">
        <v>1018</v>
      </c>
      <c r="G753" s="18">
        <v>808</v>
      </c>
      <c r="H753" s="13">
        <f t="shared" si="195"/>
        <v>1427.4624031999999</v>
      </c>
      <c r="I753" s="13">
        <f t="shared" si="196"/>
        <v>1210.9506487839999</v>
      </c>
      <c r="J753" s="19">
        <f t="shared" si="203"/>
        <v>-2.3950928000000431</v>
      </c>
      <c r="K753">
        <f t="shared" si="203"/>
        <v>0</v>
      </c>
      <c r="L753">
        <f t="shared" si="201"/>
        <v>2.4874036683333784E-2</v>
      </c>
      <c r="M753" s="9">
        <f t="shared" si="197"/>
        <v>0.82913455611112619</v>
      </c>
      <c r="N753" s="9">
        <f t="shared" si="202"/>
        <v>2.9848844020000542</v>
      </c>
      <c r="O753">
        <f t="shared" si="204"/>
        <v>-4.5913864000001468</v>
      </c>
      <c r="P753">
        <f t="shared" si="204"/>
        <v>2.9974025959998016</v>
      </c>
      <c r="Q753">
        <f t="shared" si="198"/>
        <v>9.2382990716334767E-2</v>
      </c>
      <c r="R753" s="9">
        <f t="shared" si="199"/>
        <v>3.0794330238778254</v>
      </c>
      <c r="S753" s="9">
        <f t="shared" si="200"/>
        <v>11.085958885960171</v>
      </c>
    </row>
    <row r="754" spans="2:19" ht="20">
      <c r="B754" s="22">
        <v>478</v>
      </c>
      <c r="C754" s="22">
        <v>806</v>
      </c>
      <c r="D754" s="18">
        <f t="shared" si="193"/>
        <v>286.21358959999998</v>
      </c>
      <c r="E754" s="18">
        <f t="shared" si="194"/>
        <v>1207.9532461880001</v>
      </c>
      <c r="F754" s="18">
        <v>1015</v>
      </c>
      <c r="G754" s="18">
        <v>808</v>
      </c>
      <c r="H754" s="13">
        <f t="shared" si="195"/>
        <v>1423.2557360000001</v>
      </c>
      <c r="I754" s="13">
        <f t="shared" si="196"/>
        <v>1210.9506487839999</v>
      </c>
      <c r="J754" s="19">
        <f t="shared" si="203"/>
        <v>-2.3950927999999294</v>
      </c>
      <c r="K754">
        <f t="shared" si="203"/>
        <v>0</v>
      </c>
      <c r="L754">
        <f t="shared" si="201"/>
        <v>2.4874036683332604E-2</v>
      </c>
      <c r="M754" s="9">
        <f t="shared" si="197"/>
        <v>0.82913455611108677</v>
      </c>
      <c r="N754" s="9">
        <f t="shared" si="202"/>
        <v>2.9848844019999126</v>
      </c>
      <c r="O754">
        <f t="shared" si="204"/>
        <v>-4.2066671999998562</v>
      </c>
      <c r="P754">
        <f t="shared" si="204"/>
        <v>0</v>
      </c>
      <c r="Q754">
        <f t="shared" si="198"/>
        <v>4.3687991649998509E-2</v>
      </c>
      <c r="R754" s="9">
        <f t="shared" si="199"/>
        <v>1.4562663883332836</v>
      </c>
      <c r="S754" s="9">
        <f t="shared" si="200"/>
        <v>5.2425589979998213</v>
      </c>
    </row>
    <row r="755" spans="2:19" ht="20">
      <c r="B755" s="22">
        <v>482</v>
      </c>
      <c r="C755" s="22">
        <v>806</v>
      </c>
      <c r="D755" s="18">
        <f t="shared" si="193"/>
        <v>288.60868240000002</v>
      </c>
      <c r="E755" s="18">
        <f t="shared" si="194"/>
        <v>1207.9532461880001</v>
      </c>
      <c r="F755" s="18">
        <v>1012</v>
      </c>
      <c r="G755" s="18">
        <v>808</v>
      </c>
      <c r="H755" s="13">
        <f t="shared" si="195"/>
        <v>1419.0490688</v>
      </c>
      <c r="I755" s="13">
        <f t="shared" si="196"/>
        <v>1210.9506487839999</v>
      </c>
      <c r="J755" s="19">
        <f t="shared" si="203"/>
        <v>-2.3950928000000431</v>
      </c>
      <c r="K755">
        <f t="shared" si="203"/>
        <v>0</v>
      </c>
      <c r="L755">
        <f t="shared" si="201"/>
        <v>2.4874036683333784E-2</v>
      </c>
      <c r="M755" s="9">
        <f t="shared" si="197"/>
        <v>0.82913455611112619</v>
      </c>
      <c r="N755" s="9">
        <f t="shared" si="202"/>
        <v>2.9848844020000542</v>
      </c>
      <c r="O755">
        <f t="shared" si="204"/>
        <v>-4.2066672000000835</v>
      </c>
      <c r="P755">
        <f t="shared" si="204"/>
        <v>0</v>
      </c>
      <c r="Q755">
        <f t="shared" si="198"/>
        <v>4.3687991650000875E-2</v>
      </c>
      <c r="R755" s="9">
        <f t="shared" si="199"/>
        <v>1.4562663883333626</v>
      </c>
      <c r="S755" s="9">
        <f t="shared" si="200"/>
        <v>5.2425589980001055</v>
      </c>
    </row>
    <row r="756" spans="2:19" ht="20">
      <c r="B756" s="22">
        <v>486</v>
      </c>
      <c r="C756" s="22">
        <v>808</v>
      </c>
      <c r="D756" s="18">
        <f t="shared" si="193"/>
        <v>290.5199136</v>
      </c>
      <c r="E756" s="18">
        <f t="shared" si="194"/>
        <v>1210.9506487839999</v>
      </c>
      <c r="F756" s="18">
        <v>1008</v>
      </c>
      <c r="G756" s="18">
        <v>808</v>
      </c>
      <c r="H756" s="13">
        <f t="shared" si="195"/>
        <v>1413.4401791999999</v>
      </c>
      <c r="I756" s="13">
        <f t="shared" si="196"/>
        <v>1210.9506487839999</v>
      </c>
      <c r="J756" s="19">
        <f t="shared" si="203"/>
        <v>-1.9112311999999747</v>
      </c>
      <c r="K756">
        <f t="shared" si="203"/>
        <v>-2.9974025959998016</v>
      </c>
      <c r="L756">
        <f t="shared" si="201"/>
        <v>8.1577476374432994E-2</v>
      </c>
      <c r="M756" s="9">
        <f t="shared" si="197"/>
        <v>2.7192492124810999</v>
      </c>
      <c r="N756" s="9">
        <f t="shared" si="202"/>
        <v>9.7892971649319591</v>
      </c>
      <c r="O756">
        <f t="shared" si="204"/>
        <v>-5.6088896000001114</v>
      </c>
      <c r="P756">
        <f t="shared" si="204"/>
        <v>0</v>
      </c>
      <c r="Q756">
        <f t="shared" si="198"/>
        <v>5.8250655533334493E-2</v>
      </c>
      <c r="R756" s="9">
        <f t="shared" si="199"/>
        <v>1.9416885177778165</v>
      </c>
      <c r="S756" s="9">
        <f t="shared" si="200"/>
        <v>6.9900786640001398</v>
      </c>
    </row>
    <row r="757" spans="2:19" ht="20">
      <c r="B757" s="22">
        <v>490</v>
      </c>
      <c r="C757" s="22">
        <v>808</v>
      </c>
      <c r="D757" s="18">
        <f t="shared" si="193"/>
        <v>292.911024</v>
      </c>
      <c r="E757" s="18">
        <f t="shared" si="194"/>
        <v>1210.9506487839999</v>
      </c>
      <c r="F757" s="18">
        <v>1005</v>
      </c>
      <c r="G757" s="18">
        <v>808</v>
      </c>
      <c r="H757" s="13">
        <f t="shared" si="195"/>
        <v>1409.233512</v>
      </c>
      <c r="I757" s="13">
        <f t="shared" si="196"/>
        <v>1210.9506487839999</v>
      </c>
      <c r="J757" s="19">
        <f t="shared" si="203"/>
        <v>-2.3911104000000023</v>
      </c>
      <c r="K757">
        <f t="shared" si="203"/>
        <v>0</v>
      </c>
      <c r="L757">
        <f t="shared" si="201"/>
        <v>2.4832677800000025E-2</v>
      </c>
      <c r="M757" s="9">
        <f t="shared" si="197"/>
        <v>0.82775592666666742</v>
      </c>
      <c r="N757" s="9">
        <f t="shared" si="202"/>
        <v>2.979921336000003</v>
      </c>
      <c r="O757">
        <f t="shared" si="204"/>
        <v>-4.2066671999998562</v>
      </c>
      <c r="P757">
        <f t="shared" si="204"/>
        <v>0</v>
      </c>
      <c r="Q757">
        <f t="shared" si="198"/>
        <v>4.3687991649998509E-2</v>
      </c>
      <c r="R757" s="9">
        <f t="shared" si="199"/>
        <v>1.4562663883332836</v>
      </c>
      <c r="S757" s="9">
        <f t="shared" si="200"/>
        <v>5.2425589979998213</v>
      </c>
    </row>
    <row r="758" spans="2:19" ht="20">
      <c r="B758" s="22">
        <v>494</v>
      </c>
      <c r="C758" s="22">
        <v>808</v>
      </c>
      <c r="D758" s="18">
        <f t="shared" si="193"/>
        <v>295.3021344</v>
      </c>
      <c r="E758" s="18">
        <f t="shared" si="194"/>
        <v>1210.9506487839999</v>
      </c>
      <c r="F758" s="18">
        <v>1001</v>
      </c>
      <c r="G758" s="18">
        <v>808</v>
      </c>
      <c r="H758" s="13">
        <f t="shared" si="195"/>
        <v>1403.6246223999999</v>
      </c>
      <c r="I758" s="13">
        <f t="shared" si="196"/>
        <v>1210.9506487839999</v>
      </c>
      <c r="J758" s="19">
        <f t="shared" si="203"/>
        <v>-2.3911104000000023</v>
      </c>
      <c r="K758">
        <f t="shared" si="203"/>
        <v>0</v>
      </c>
      <c r="L758">
        <f t="shared" si="201"/>
        <v>2.4832677800000025E-2</v>
      </c>
      <c r="M758" s="9">
        <f t="shared" si="197"/>
        <v>0.82775592666666742</v>
      </c>
      <c r="N758" s="9">
        <f t="shared" si="202"/>
        <v>2.979921336000003</v>
      </c>
      <c r="O758">
        <f t="shared" si="204"/>
        <v>-5.6088896000001114</v>
      </c>
      <c r="P758">
        <f t="shared" si="204"/>
        <v>0</v>
      </c>
      <c r="Q758">
        <f t="shared" si="198"/>
        <v>5.8250655533334493E-2</v>
      </c>
      <c r="R758" s="9">
        <f t="shared" si="199"/>
        <v>1.9416885177778165</v>
      </c>
      <c r="S758" s="9">
        <f t="shared" si="200"/>
        <v>6.9900786640001398</v>
      </c>
    </row>
    <row r="759" spans="2:19" ht="20">
      <c r="B759" s="22">
        <v>500</v>
      </c>
      <c r="C759" s="22">
        <v>808</v>
      </c>
      <c r="D759" s="18">
        <f t="shared" si="193"/>
        <v>298.8888</v>
      </c>
      <c r="E759" s="18">
        <f t="shared" si="194"/>
        <v>1210.9506487839999</v>
      </c>
      <c r="F759" s="18">
        <v>996</v>
      </c>
      <c r="G759" s="18">
        <v>808</v>
      </c>
      <c r="H759" s="13">
        <f t="shared" si="195"/>
        <v>1396.6135104</v>
      </c>
      <c r="I759" s="13">
        <f t="shared" si="196"/>
        <v>1210.9506487839999</v>
      </c>
      <c r="J759" s="19">
        <f t="shared" si="203"/>
        <v>-3.5866656000000035</v>
      </c>
      <c r="K759">
        <f t="shared" si="203"/>
        <v>0</v>
      </c>
      <c r="L759">
        <f t="shared" si="201"/>
        <v>3.724901670000004E-2</v>
      </c>
      <c r="M759" s="9">
        <f t="shared" si="197"/>
        <v>1.2416338900000012</v>
      </c>
      <c r="N759" s="9">
        <f t="shared" si="202"/>
        <v>4.4698820040000049</v>
      </c>
      <c r="O759">
        <f t="shared" si="204"/>
        <v>-7.0111119999999119</v>
      </c>
      <c r="P759">
        <f t="shared" si="204"/>
        <v>0</v>
      </c>
      <c r="Q759">
        <f t="shared" si="198"/>
        <v>7.2813319416665759E-2</v>
      </c>
      <c r="R759" s="9">
        <f t="shared" si="199"/>
        <v>2.4271106472221917</v>
      </c>
      <c r="S759" s="9">
        <f t="shared" si="200"/>
        <v>8.7375983299998907</v>
      </c>
    </row>
    <row r="760" spans="2:19" ht="20">
      <c r="B760" s="22">
        <v>504</v>
      </c>
      <c r="C760" s="22">
        <v>808</v>
      </c>
      <c r="D760" s="18">
        <f t="shared" si="193"/>
        <v>301.27991040000001</v>
      </c>
      <c r="E760" s="18">
        <f t="shared" si="194"/>
        <v>1210.9506487839999</v>
      </c>
      <c r="F760" s="18">
        <v>994</v>
      </c>
      <c r="G760" s="18">
        <v>808</v>
      </c>
      <c r="H760" s="13">
        <f t="shared" si="195"/>
        <v>1393.8090655999999</v>
      </c>
      <c r="I760" s="13">
        <f t="shared" si="196"/>
        <v>1210.9506487839999</v>
      </c>
      <c r="J760" s="19">
        <f t="shared" si="203"/>
        <v>-2.3911104000000023</v>
      </c>
      <c r="K760">
        <f t="shared" si="203"/>
        <v>0</v>
      </c>
      <c r="L760">
        <f t="shared" si="201"/>
        <v>2.4832677800000025E-2</v>
      </c>
      <c r="M760" s="9">
        <f t="shared" si="197"/>
        <v>0.82775592666666742</v>
      </c>
      <c r="N760" s="9">
        <f t="shared" si="202"/>
        <v>2.979921336000003</v>
      </c>
      <c r="O760">
        <f t="shared" si="204"/>
        <v>-2.8044448000000557</v>
      </c>
      <c r="P760">
        <f t="shared" si="204"/>
        <v>0</v>
      </c>
      <c r="Q760">
        <f t="shared" si="198"/>
        <v>2.9125327766667247E-2</v>
      </c>
      <c r="R760" s="9">
        <f t="shared" si="199"/>
        <v>0.97084425888890824</v>
      </c>
      <c r="S760" s="9">
        <f t="shared" si="200"/>
        <v>3.4950393320000699</v>
      </c>
    </row>
    <row r="761" spans="2:19" ht="20">
      <c r="B761" s="22">
        <v>508</v>
      </c>
      <c r="C761" s="22">
        <v>808</v>
      </c>
      <c r="D761" s="18">
        <f t="shared" si="193"/>
        <v>303.67102080000006</v>
      </c>
      <c r="E761" s="18">
        <f t="shared" si="194"/>
        <v>1210.9506487839999</v>
      </c>
      <c r="F761" s="18">
        <v>990</v>
      </c>
      <c r="G761" s="18">
        <v>808</v>
      </c>
      <c r="H761" s="13">
        <f t="shared" si="195"/>
        <v>1388.2001760000001</v>
      </c>
      <c r="I761" s="13">
        <f t="shared" si="196"/>
        <v>1210.9506487839999</v>
      </c>
      <c r="J761" s="19">
        <f t="shared" si="203"/>
        <v>-2.3911104000000591</v>
      </c>
      <c r="K761">
        <f t="shared" si="203"/>
        <v>0</v>
      </c>
      <c r="L761">
        <f t="shared" si="201"/>
        <v>2.4832677800000615E-2</v>
      </c>
      <c r="M761" s="9">
        <f t="shared" si="197"/>
        <v>0.82775592666668718</v>
      </c>
      <c r="N761" s="9">
        <f t="shared" si="202"/>
        <v>2.979921336000074</v>
      </c>
      <c r="O761">
        <f t="shared" si="204"/>
        <v>-5.608889599999884</v>
      </c>
      <c r="P761">
        <f t="shared" si="204"/>
        <v>0</v>
      </c>
      <c r="Q761">
        <f t="shared" si="198"/>
        <v>5.8250655533332134E-2</v>
      </c>
      <c r="R761" s="9">
        <f t="shared" si="199"/>
        <v>1.9416885177777379</v>
      </c>
      <c r="S761" s="9">
        <f t="shared" si="200"/>
        <v>6.9900786639998564</v>
      </c>
    </row>
    <row r="762" spans="2:19" ht="20">
      <c r="B762" s="22">
        <v>512</v>
      </c>
      <c r="C762" s="22">
        <v>808</v>
      </c>
      <c r="D762" s="18">
        <f t="shared" si="193"/>
        <v>306.06213120000001</v>
      </c>
      <c r="E762" s="18">
        <f t="shared" si="194"/>
        <v>1210.9506487839999</v>
      </c>
      <c r="F762" s="18">
        <v>988</v>
      </c>
      <c r="G762" s="18">
        <v>808</v>
      </c>
      <c r="H762" s="13">
        <f t="shared" si="195"/>
        <v>1385.3957312</v>
      </c>
      <c r="I762" s="13">
        <f t="shared" si="196"/>
        <v>1210.9506487839999</v>
      </c>
      <c r="J762" s="19">
        <f t="shared" si="203"/>
        <v>-2.3911103999999455</v>
      </c>
      <c r="K762">
        <f t="shared" si="203"/>
        <v>0</v>
      </c>
      <c r="L762">
        <f t="shared" si="201"/>
        <v>2.4832677799999436E-2</v>
      </c>
      <c r="M762" s="9">
        <f t="shared" si="197"/>
        <v>0.82775592666664788</v>
      </c>
      <c r="N762" s="9">
        <f t="shared" si="202"/>
        <v>2.9799213359999324</v>
      </c>
      <c r="O762">
        <f t="shared" si="204"/>
        <v>-2.8044448000000557</v>
      </c>
      <c r="P762">
        <f t="shared" si="204"/>
        <v>0</v>
      </c>
      <c r="Q762">
        <f t="shared" si="198"/>
        <v>2.9125327766667247E-2</v>
      </c>
      <c r="R762" s="9">
        <f t="shared" si="199"/>
        <v>0.97084425888890824</v>
      </c>
      <c r="S762" s="9">
        <f t="shared" si="200"/>
        <v>3.4950393320000699</v>
      </c>
    </row>
    <row r="763" spans="2:19" ht="20">
      <c r="B763" s="22">
        <v>516</v>
      </c>
      <c r="C763" s="22">
        <v>808</v>
      </c>
      <c r="D763" s="18">
        <f t="shared" si="193"/>
        <v>308.45324159999996</v>
      </c>
      <c r="E763" s="18">
        <f t="shared" si="194"/>
        <v>1210.9506487839999</v>
      </c>
      <c r="F763" s="18">
        <v>982</v>
      </c>
      <c r="G763" s="18">
        <v>808</v>
      </c>
      <c r="H763" s="13">
        <f t="shared" si="195"/>
        <v>1376.9823968000001</v>
      </c>
      <c r="I763" s="13">
        <f t="shared" si="196"/>
        <v>1210.9506487839999</v>
      </c>
      <c r="J763" s="19">
        <f t="shared" si="203"/>
        <v>-2.3911103999999455</v>
      </c>
      <c r="K763">
        <f t="shared" si="203"/>
        <v>0</v>
      </c>
      <c r="L763">
        <f t="shared" si="201"/>
        <v>2.4832677799999436E-2</v>
      </c>
      <c r="M763" s="9">
        <f t="shared" si="197"/>
        <v>0.82775592666664788</v>
      </c>
      <c r="N763" s="9">
        <f t="shared" si="202"/>
        <v>2.9799213359999324</v>
      </c>
      <c r="O763">
        <f t="shared" si="204"/>
        <v>-8.4133343999999397</v>
      </c>
      <c r="P763">
        <f t="shared" si="204"/>
        <v>0</v>
      </c>
      <c r="Q763">
        <f t="shared" si="198"/>
        <v>8.7375983299999377E-2</v>
      </c>
      <c r="R763" s="9">
        <f t="shared" si="199"/>
        <v>2.9125327766666458</v>
      </c>
      <c r="S763" s="9">
        <f t="shared" si="200"/>
        <v>10.485117995999925</v>
      </c>
    </row>
    <row r="764" spans="2:19" ht="20">
      <c r="B764" s="22">
        <v>522</v>
      </c>
      <c r="C764" s="22">
        <v>808</v>
      </c>
      <c r="D764" s="18">
        <f t="shared" si="193"/>
        <v>312.03990720000002</v>
      </c>
      <c r="E764" s="18">
        <f t="shared" si="194"/>
        <v>1210.9506487839999</v>
      </c>
      <c r="F764" s="18">
        <v>980</v>
      </c>
      <c r="G764" s="18">
        <v>808</v>
      </c>
      <c r="H764" s="13">
        <f t="shared" si="195"/>
        <v>1374.177952</v>
      </c>
      <c r="I764" s="13">
        <f t="shared" si="196"/>
        <v>1210.9506487839999</v>
      </c>
      <c r="J764" s="19">
        <f t="shared" si="203"/>
        <v>-3.5866656000000603</v>
      </c>
      <c r="K764">
        <f t="shared" si="203"/>
        <v>0</v>
      </c>
      <c r="L764">
        <f t="shared" si="201"/>
        <v>3.724901670000063E-2</v>
      </c>
      <c r="M764" s="9">
        <f t="shared" si="197"/>
        <v>1.241633890000021</v>
      </c>
      <c r="N764" s="9">
        <f t="shared" si="202"/>
        <v>4.469882004000076</v>
      </c>
      <c r="O764">
        <f t="shared" si="204"/>
        <v>-2.8044448000000557</v>
      </c>
      <c r="P764">
        <f t="shared" si="204"/>
        <v>0</v>
      </c>
      <c r="Q764">
        <f t="shared" si="198"/>
        <v>2.9125327766667247E-2</v>
      </c>
      <c r="R764" s="9">
        <f t="shared" si="199"/>
        <v>0.97084425888890824</v>
      </c>
      <c r="S764" s="9">
        <f t="shared" si="200"/>
        <v>3.4950393320000699</v>
      </c>
    </row>
    <row r="765" spans="2:19" ht="20">
      <c r="B765" s="22">
        <v>526</v>
      </c>
      <c r="C765" s="22">
        <v>810</v>
      </c>
      <c r="D765" s="18">
        <f t="shared" si="193"/>
        <v>313.907332</v>
      </c>
      <c r="E765" s="18">
        <f t="shared" si="194"/>
        <v>1213.9480513799999</v>
      </c>
      <c r="F765" s="18">
        <v>976</v>
      </c>
      <c r="G765" s="18">
        <v>808</v>
      </c>
      <c r="H765" s="13">
        <f t="shared" si="195"/>
        <v>1368.5690623999999</v>
      </c>
      <c r="I765" s="13">
        <f t="shared" si="196"/>
        <v>1210.9506487839999</v>
      </c>
      <c r="J765" s="19">
        <f t="shared" si="203"/>
        <v>-1.8674247999999807</v>
      </c>
      <c r="K765">
        <f t="shared" si="203"/>
        <v>-2.997402596000029</v>
      </c>
      <c r="L765">
        <f t="shared" si="201"/>
        <v>8.1467976384206553E-2</v>
      </c>
      <c r="M765" s="9">
        <f t="shared" si="197"/>
        <v>2.7155992128068851</v>
      </c>
      <c r="N765" s="9">
        <f t="shared" si="202"/>
        <v>9.7761571661047864</v>
      </c>
      <c r="O765">
        <f t="shared" si="204"/>
        <v>-5.6088896000001114</v>
      </c>
      <c r="P765">
        <f t="shared" si="204"/>
        <v>0</v>
      </c>
      <c r="Q765">
        <f t="shared" si="198"/>
        <v>5.8250655533334493E-2</v>
      </c>
      <c r="R765" s="9">
        <f t="shared" si="199"/>
        <v>1.9416885177778165</v>
      </c>
      <c r="S765" s="9">
        <f t="shared" si="200"/>
        <v>6.9900786640001398</v>
      </c>
    </row>
    <row r="766" spans="2:19" ht="20">
      <c r="B766" s="22">
        <v>530</v>
      </c>
      <c r="C766" s="22">
        <v>810</v>
      </c>
      <c r="D766" s="18">
        <f t="shared" si="193"/>
        <v>316.29446000000007</v>
      </c>
      <c r="E766" s="18">
        <f t="shared" si="194"/>
        <v>1213.9480513799999</v>
      </c>
      <c r="F766" s="18">
        <v>972</v>
      </c>
      <c r="G766" s="18">
        <v>808</v>
      </c>
      <c r="H766" s="13">
        <f t="shared" si="195"/>
        <v>1362.9601728</v>
      </c>
      <c r="I766" s="13">
        <f t="shared" si="196"/>
        <v>1210.9506487839999</v>
      </c>
      <c r="J766" s="19">
        <f t="shared" si="203"/>
        <v>-2.3871280000000752</v>
      </c>
      <c r="K766">
        <f t="shared" si="203"/>
        <v>0</v>
      </c>
      <c r="L766">
        <f t="shared" si="201"/>
        <v>2.479131891666745E-2</v>
      </c>
      <c r="M766" s="9">
        <f t="shared" si="197"/>
        <v>0.82637729722224829</v>
      </c>
      <c r="N766" s="9">
        <f t="shared" si="202"/>
        <v>2.9749582700000938</v>
      </c>
      <c r="O766">
        <f t="shared" si="204"/>
        <v>-5.608889599999884</v>
      </c>
      <c r="P766">
        <f t="shared" si="204"/>
        <v>0</v>
      </c>
      <c r="Q766">
        <f t="shared" si="198"/>
        <v>5.8250655533332134E-2</v>
      </c>
      <c r="R766" s="9">
        <f t="shared" si="199"/>
        <v>1.9416885177777379</v>
      </c>
      <c r="S766" s="9">
        <f t="shared" si="200"/>
        <v>6.9900786639998564</v>
      </c>
    </row>
    <row r="767" spans="2:19" ht="20">
      <c r="B767" s="22">
        <v>534</v>
      </c>
      <c r="C767" s="22">
        <v>810</v>
      </c>
      <c r="D767" s="18">
        <f t="shared" si="193"/>
        <v>318.68158800000003</v>
      </c>
      <c r="E767" s="18">
        <f t="shared" si="194"/>
        <v>1213.9480513799999</v>
      </c>
      <c r="F767" s="18">
        <v>969</v>
      </c>
      <c r="G767" s="18">
        <v>808</v>
      </c>
      <c r="H767" s="13">
        <f t="shared" si="195"/>
        <v>1358.7535055999999</v>
      </c>
      <c r="I767" s="13">
        <f t="shared" si="196"/>
        <v>1210.9506487839999</v>
      </c>
      <c r="J767" s="19">
        <f t="shared" si="203"/>
        <v>-2.3871279999999615</v>
      </c>
      <c r="K767">
        <f t="shared" si="203"/>
        <v>0</v>
      </c>
      <c r="L767">
        <f t="shared" si="201"/>
        <v>2.479131891666627E-2</v>
      </c>
      <c r="M767" s="9">
        <f t="shared" si="197"/>
        <v>0.82637729722220898</v>
      </c>
      <c r="N767" s="9">
        <f t="shared" si="202"/>
        <v>2.9749582699999526</v>
      </c>
      <c r="O767">
        <f t="shared" si="204"/>
        <v>-4.2066672000000835</v>
      </c>
      <c r="P767">
        <f t="shared" si="204"/>
        <v>0</v>
      </c>
      <c r="Q767">
        <f t="shared" si="198"/>
        <v>4.3687991650000875E-2</v>
      </c>
      <c r="R767" s="9">
        <f t="shared" si="199"/>
        <v>1.4562663883333626</v>
      </c>
      <c r="S767" s="9">
        <f t="shared" si="200"/>
        <v>5.2425589980001055</v>
      </c>
    </row>
    <row r="768" spans="2:19" ht="20">
      <c r="B768" s="22">
        <v>540</v>
      </c>
      <c r="C768" s="22">
        <v>812</v>
      </c>
      <c r="D768" s="18">
        <f t="shared" si="193"/>
        <v>321.72465599999998</v>
      </c>
      <c r="E768" s="18">
        <f t="shared" si="194"/>
        <v>1216.945453976</v>
      </c>
      <c r="F768" s="18">
        <v>966</v>
      </c>
      <c r="G768" s="18">
        <v>808</v>
      </c>
      <c r="H768" s="13">
        <f t="shared" si="195"/>
        <v>1354.5468384000001</v>
      </c>
      <c r="I768" s="13">
        <f t="shared" si="196"/>
        <v>1210.9506487839999</v>
      </c>
      <c r="J768" s="19">
        <f t="shared" si="203"/>
        <v>-3.0430679999999484</v>
      </c>
      <c r="K768">
        <f t="shared" si="203"/>
        <v>-2.997402596000029</v>
      </c>
      <c r="L768">
        <f t="shared" si="201"/>
        <v>8.5203800320238832E-2</v>
      </c>
      <c r="M768" s="9">
        <f t="shared" si="197"/>
        <v>2.8401266773412943</v>
      </c>
      <c r="N768" s="9">
        <f t="shared" si="202"/>
        <v>10.224456038428659</v>
      </c>
      <c r="O768">
        <f t="shared" si="204"/>
        <v>-4.2066671999998562</v>
      </c>
      <c r="P768">
        <f t="shared" si="204"/>
        <v>0</v>
      </c>
      <c r="Q768">
        <f t="shared" si="198"/>
        <v>4.3687991649998509E-2</v>
      </c>
      <c r="R768" s="9">
        <f t="shared" si="199"/>
        <v>1.4562663883332836</v>
      </c>
      <c r="S768" s="9">
        <f t="shared" si="200"/>
        <v>5.2425589979998213</v>
      </c>
    </row>
    <row r="769" spans="2:19" ht="20">
      <c r="B769" s="22">
        <v>544</v>
      </c>
      <c r="C769" s="22">
        <v>812</v>
      </c>
      <c r="D769" s="18">
        <f t="shared" si="193"/>
        <v>324.10780160000002</v>
      </c>
      <c r="E769" s="18">
        <f t="shared" si="194"/>
        <v>1216.945453976</v>
      </c>
      <c r="F769" s="18">
        <v>960</v>
      </c>
      <c r="G769" s="18">
        <v>808</v>
      </c>
      <c r="H769" s="13">
        <f t="shared" si="195"/>
        <v>1346.1335039999999</v>
      </c>
      <c r="I769" s="13">
        <f t="shared" si="196"/>
        <v>1210.9506487839999</v>
      </c>
      <c r="J769" s="19">
        <f t="shared" si="203"/>
        <v>-2.3831456000000344</v>
      </c>
      <c r="K769">
        <f t="shared" si="203"/>
        <v>0</v>
      </c>
      <c r="L769">
        <f t="shared" si="201"/>
        <v>2.4749960033333695E-2</v>
      </c>
      <c r="M769" s="9">
        <f t="shared" si="197"/>
        <v>0.82499866777778985</v>
      </c>
      <c r="N769" s="9">
        <f t="shared" si="202"/>
        <v>2.9699952040000435</v>
      </c>
      <c r="O769">
        <f t="shared" si="204"/>
        <v>-8.4133344000001671</v>
      </c>
      <c r="P769">
        <f t="shared" si="204"/>
        <v>0</v>
      </c>
      <c r="Q769">
        <f t="shared" si="198"/>
        <v>8.737598330000175E-2</v>
      </c>
      <c r="R769" s="9">
        <f t="shared" si="199"/>
        <v>2.9125327766667253</v>
      </c>
      <c r="S769" s="9">
        <f t="shared" si="200"/>
        <v>10.485117996000211</v>
      </c>
    </row>
    <row r="770" spans="2:19" ht="20">
      <c r="B770" s="22">
        <v>548</v>
      </c>
      <c r="C770" s="22">
        <v>814</v>
      </c>
      <c r="D770" s="18">
        <f t="shared" si="193"/>
        <v>325.94535840000003</v>
      </c>
      <c r="E770" s="18">
        <f t="shared" si="194"/>
        <v>1219.942856572</v>
      </c>
      <c r="F770" s="18">
        <v>958</v>
      </c>
      <c r="G770" s="18">
        <v>807</v>
      </c>
      <c r="H770" s="13">
        <f t="shared" si="195"/>
        <v>573.14783320000004</v>
      </c>
      <c r="I770" s="13">
        <f t="shared" si="196"/>
        <v>1209.4519474859999</v>
      </c>
      <c r="J770" s="19">
        <f t="shared" si="203"/>
        <v>-1.8375568000000158</v>
      </c>
      <c r="K770">
        <f t="shared" si="203"/>
        <v>-2.997402596000029</v>
      </c>
      <c r="L770">
        <f t="shared" si="201"/>
        <v>8.1394690808181222E-2</v>
      </c>
      <c r="M770" s="9">
        <f t="shared" si="197"/>
        <v>2.7131563602727073</v>
      </c>
      <c r="N770" s="9">
        <f t="shared" si="202"/>
        <v>9.7673628969817461</v>
      </c>
      <c r="O770">
        <f t="shared" si="204"/>
        <v>-772.98567079999987</v>
      </c>
      <c r="P770">
        <f t="shared" si="204"/>
        <v>-1.4987012980000145</v>
      </c>
      <c r="Q770">
        <f t="shared" si="198"/>
        <v>8.0278757561558507</v>
      </c>
      <c r="R770" s="9">
        <f t="shared" si="199"/>
        <v>267.59585853852838</v>
      </c>
      <c r="S770" s="9">
        <f t="shared" si="200"/>
        <v>963.3450907387022</v>
      </c>
    </row>
    <row r="771" spans="2:19" ht="20">
      <c r="B771" s="22">
        <v>550</v>
      </c>
      <c r="C771" s="22">
        <v>814</v>
      </c>
      <c r="D771" s="18">
        <f t="shared" si="193"/>
        <v>327.13494000000003</v>
      </c>
      <c r="E771" s="18">
        <f t="shared" si="194"/>
        <v>1219.942856572</v>
      </c>
      <c r="F771" s="18">
        <v>954</v>
      </c>
      <c r="G771" s="18">
        <v>806</v>
      </c>
      <c r="H771" s="13">
        <f t="shared" si="195"/>
        <v>571.22963279999999</v>
      </c>
      <c r="I771" s="13">
        <f t="shared" si="196"/>
        <v>1207.9532461880001</v>
      </c>
      <c r="J771" s="19">
        <f t="shared" si="203"/>
        <v>-1.1895815999999968</v>
      </c>
      <c r="K771">
        <f t="shared" si="203"/>
        <v>0</v>
      </c>
      <c r="L771">
        <f t="shared" si="201"/>
        <v>1.2354300574999968E-2</v>
      </c>
      <c r="M771" s="9">
        <f t="shared" si="197"/>
        <v>0.4118100191666656</v>
      </c>
      <c r="N771" s="9">
        <f t="shared" si="202"/>
        <v>1.4825160689999961</v>
      </c>
      <c r="O771">
        <f t="shared" si="204"/>
        <v>-1.9182004000000461</v>
      </c>
      <c r="P771">
        <f t="shared" si="204"/>
        <v>-1.4987012979997871</v>
      </c>
      <c r="Q771">
        <f t="shared" si="198"/>
        <v>4.4295425747844591E-2</v>
      </c>
      <c r="R771" s="9">
        <f t="shared" si="199"/>
        <v>1.4765141915948197</v>
      </c>
      <c r="S771" s="9">
        <f t="shared" si="200"/>
        <v>5.3154510897413507</v>
      </c>
    </row>
    <row r="772" spans="2:19" ht="20">
      <c r="B772" s="22">
        <v>556</v>
      </c>
      <c r="C772" s="22">
        <v>814</v>
      </c>
      <c r="D772" s="18">
        <f t="shared" ref="D772:D835" si="205">IF(B772&gt;=$A$24,B772+($A$14*B772*C772),B772-($A$14*B772*C772))</f>
        <v>330.70368480000002</v>
      </c>
      <c r="E772" s="18">
        <f t="shared" ref="E772:E835" si="206">C772+($A$16*C772)</f>
        <v>1219.942856572</v>
      </c>
      <c r="F772" s="18">
        <v>948</v>
      </c>
      <c r="G772" s="18">
        <v>806</v>
      </c>
      <c r="H772" s="13">
        <f t="shared" ref="H772:H835" si="207">IF(F772&gt;=$A$24,F772+($A$14*F772*G772),F772-($A$14*F772*G772))</f>
        <v>567.6369936000001</v>
      </c>
      <c r="I772" s="13">
        <f t="shared" ref="I772:I835" si="208">G772+($A$16*G772)</f>
        <v>1207.9532461880001</v>
      </c>
      <c r="J772" s="19">
        <f t="shared" si="203"/>
        <v>-3.5687447999999904</v>
      </c>
      <c r="K772">
        <f t="shared" si="203"/>
        <v>0</v>
      </c>
      <c r="L772">
        <f t="shared" si="201"/>
        <v>3.7062901724999903E-2</v>
      </c>
      <c r="M772" s="9">
        <f t="shared" si="197"/>
        <v>1.2354300574999968</v>
      </c>
      <c r="N772" s="9">
        <f t="shared" si="202"/>
        <v>4.447548206999989</v>
      </c>
      <c r="O772">
        <f t="shared" si="204"/>
        <v>-3.5926391999998941</v>
      </c>
      <c r="P772">
        <f t="shared" si="204"/>
        <v>0</v>
      </c>
      <c r="Q772">
        <f t="shared" si="198"/>
        <v>3.7311055024998901E-2</v>
      </c>
      <c r="R772" s="9">
        <f t="shared" si="199"/>
        <v>1.2437018341666302</v>
      </c>
      <c r="S772" s="9">
        <f t="shared" si="200"/>
        <v>4.4773266029998684</v>
      </c>
    </row>
    <row r="773" spans="2:19" ht="20">
      <c r="B773" s="22">
        <v>559</v>
      </c>
      <c r="C773" s="22">
        <v>816</v>
      </c>
      <c r="D773" s="18">
        <f t="shared" si="205"/>
        <v>331.93151680000005</v>
      </c>
      <c r="E773" s="18">
        <f t="shared" si="206"/>
        <v>1222.940259168</v>
      </c>
      <c r="F773" s="18">
        <v>944</v>
      </c>
      <c r="G773" s="18">
        <v>804</v>
      </c>
      <c r="H773" s="13">
        <f t="shared" si="207"/>
        <v>566.18174720000002</v>
      </c>
      <c r="I773" s="13">
        <f t="shared" si="208"/>
        <v>1204.9558435920001</v>
      </c>
      <c r="J773" s="19">
        <f t="shared" si="203"/>
        <v>-1.2278320000000349</v>
      </c>
      <c r="K773">
        <f t="shared" si="203"/>
        <v>-2.997402596000029</v>
      </c>
      <c r="L773">
        <f t="shared" si="201"/>
        <v>8.0146780874994605E-2</v>
      </c>
      <c r="M773" s="9">
        <f t="shared" si="197"/>
        <v>2.6715593624998202</v>
      </c>
      <c r="N773" s="9">
        <f t="shared" si="202"/>
        <v>9.6176137049993535</v>
      </c>
      <c r="O773">
        <f t="shared" si="204"/>
        <v>-1.4552464000000782</v>
      </c>
      <c r="P773">
        <f t="shared" si="204"/>
        <v>-2.997402596000029</v>
      </c>
      <c r="Q773">
        <f t="shared" si="198"/>
        <v>8.0556300736572925E-2</v>
      </c>
      <c r="R773" s="9">
        <f t="shared" si="199"/>
        <v>2.6852100245524309</v>
      </c>
      <c r="S773" s="9">
        <f t="shared" si="200"/>
        <v>9.6667560883887518</v>
      </c>
    </row>
    <row r="774" spans="2:19" ht="20">
      <c r="B774" s="22">
        <v>564</v>
      </c>
      <c r="C774" s="22">
        <v>816</v>
      </c>
      <c r="D774" s="18">
        <f t="shared" si="205"/>
        <v>334.90049280000005</v>
      </c>
      <c r="E774" s="18">
        <f t="shared" si="206"/>
        <v>1222.940259168</v>
      </c>
      <c r="F774" s="18">
        <v>940</v>
      </c>
      <c r="G774" s="18">
        <v>804</v>
      </c>
      <c r="H774" s="13">
        <f t="shared" si="207"/>
        <v>563.78267200000005</v>
      </c>
      <c r="I774" s="13">
        <f t="shared" si="208"/>
        <v>1204.9558435920001</v>
      </c>
      <c r="J774" s="19">
        <f t="shared" si="203"/>
        <v>-2.9689759999999978</v>
      </c>
      <c r="K774">
        <f t="shared" si="203"/>
        <v>0</v>
      </c>
      <c r="L774">
        <f t="shared" si="201"/>
        <v>3.0834052833333313E-2</v>
      </c>
      <c r="M774" s="9">
        <f t="shared" ref="M774:M837" si="209">L774*$A$20*1000</f>
        <v>1.0278017611111103</v>
      </c>
      <c r="N774" s="9">
        <f t="shared" si="202"/>
        <v>3.7000863399999973</v>
      </c>
      <c r="O774">
        <f t="shared" si="204"/>
        <v>-2.3990751999999702</v>
      </c>
      <c r="P774">
        <f t="shared" si="204"/>
        <v>0</v>
      </c>
      <c r="Q774">
        <f t="shared" ref="Q774:Q837" si="210">SQRT((O774*$A$6)^2+(P774*$A$12)^2)</f>
        <v>2.491539556666636E-2</v>
      </c>
      <c r="R774" s="9">
        <f t="shared" ref="R774:R837" si="211">Q774*$A$20*1000</f>
        <v>0.83051318555554532</v>
      </c>
      <c r="S774" s="9">
        <f t="shared" ref="S774:S837" si="212">R774*$A$22</f>
        <v>2.9898474679999634</v>
      </c>
    </row>
    <row r="775" spans="2:19" ht="20">
      <c r="B775" s="22">
        <v>567</v>
      </c>
      <c r="C775" s="22">
        <v>816</v>
      </c>
      <c r="D775" s="18">
        <f t="shared" si="205"/>
        <v>336.68187840000002</v>
      </c>
      <c r="E775" s="18">
        <f t="shared" si="206"/>
        <v>1222.940259168</v>
      </c>
      <c r="F775" s="18">
        <v>936</v>
      </c>
      <c r="G775" s="18">
        <v>802</v>
      </c>
      <c r="H775" s="13">
        <f t="shared" si="207"/>
        <v>562.31547840000007</v>
      </c>
      <c r="I775" s="13">
        <f t="shared" si="208"/>
        <v>1201.958440996</v>
      </c>
      <c r="J775" s="19">
        <f t="shared" si="203"/>
        <v>-1.7813855999999646</v>
      </c>
      <c r="K775">
        <f t="shared" si="203"/>
        <v>0</v>
      </c>
      <c r="L775">
        <f t="shared" ref="L775:L838" si="213">SQRT((J775*$A$6)^2+(K775*$A$12)^2)</f>
        <v>1.8500431699999636E-2</v>
      </c>
      <c r="M775" s="9">
        <f t="shared" si="209"/>
        <v>0.61668105666665451</v>
      </c>
      <c r="N775" s="9">
        <f t="shared" ref="N775:N838" si="214">M775*$A$22</f>
        <v>2.2200518039999562</v>
      </c>
      <c r="O775">
        <f t="shared" si="204"/>
        <v>-1.4671935999999732</v>
      </c>
      <c r="P775">
        <f t="shared" si="204"/>
        <v>-2.997402596000029</v>
      </c>
      <c r="Q775">
        <f t="shared" si="210"/>
        <v>8.0579671187123933E-2</v>
      </c>
      <c r="R775" s="9">
        <f t="shared" si="211"/>
        <v>2.6859890395707979</v>
      </c>
      <c r="S775" s="9">
        <f t="shared" si="212"/>
        <v>9.6695605424548727</v>
      </c>
    </row>
    <row r="776" spans="2:19" ht="20">
      <c r="B776" s="22">
        <v>574</v>
      </c>
      <c r="C776" s="22">
        <v>818</v>
      </c>
      <c r="D776" s="18">
        <f t="shared" si="205"/>
        <v>340.26697039999999</v>
      </c>
      <c r="E776" s="18">
        <f t="shared" si="206"/>
        <v>1225.937661764</v>
      </c>
      <c r="F776" s="18">
        <v>932</v>
      </c>
      <c r="G776" s="18">
        <v>802</v>
      </c>
      <c r="H776" s="13">
        <f t="shared" si="207"/>
        <v>559.91242080000006</v>
      </c>
      <c r="I776" s="13">
        <f t="shared" si="208"/>
        <v>1201.958440996</v>
      </c>
      <c r="J776" s="19">
        <f t="shared" si="203"/>
        <v>-3.5850919999999746</v>
      </c>
      <c r="K776">
        <f t="shared" si="203"/>
        <v>-2.997402596000029</v>
      </c>
      <c r="L776">
        <f t="shared" si="213"/>
        <v>8.7448136427029199E-2</v>
      </c>
      <c r="M776" s="9">
        <f t="shared" si="209"/>
        <v>2.9149378809009732</v>
      </c>
      <c r="N776" s="9">
        <f t="shared" si="214"/>
        <v>10.493776371243504</v>
      </c>
      <c r="O776">
        <f t="shared" si="204"/>
        <v>-2.403057600000011</v>
      </c>
      <c r="P776">
        <f t="shared" si="204"/>
        <v>0</v>
      </c>
      <c r="Q776">
        <f t="shared" si="210"/>
        <v>2.4956754450000118E-2</v>
      </c>
      <c r="R776" s="9">
        <f t="shared" si="211"/>
        <v>0.83189181500000398</v>
      </c>
      <c r="S776" s="9">
        <f t="shared" si="212"/>
        <v>2.9948105340000142</v>
      </c>
    </row>
    <row r="777" spans="2:19" ht="20">
      <c r="B777" s="22">
        <v>577</v>
      </c>
      <c r="C777" s="22">
        <v>818</v>
      </c>
      <c r="D777" s="18">
        <f t="shared" si="205"/>
        <v>342.04536919999998</v>
      </c>
      <c r="E777" s="18">
        <f t="shared" si="206"/>
        <v>1225.937661764</v>
      </c>
      <c r="F777" s="18">
        <v>928</v>
      </c>
      <c r="G777" s="18">
        <v>802</v>
      </c>
      <c r="H777" s="13">
        <f t="shared" si="207"/>
        <v>557.50936320000005</v>
      </c>
      <c r="I777" s="13">
        <f t="shared" si="208"/>
        <v>1201.958440996</v>
      </c>
      <c r="J777" s="19">
        <f t="shared" si="203"/>
        <v>-1.7783987999999908</v>
      </c>
      <c r="K777">
        <f t="shared" si="203"/>
        <v>0</v>
      </c>
      <c r="L777">
        <f t="shared" si="213"/>
        <v>1.8469412537499907E-2</v>
      </c>
      <c r="M777" s="9">
        <f t="shared" si="209"/>
        <v>0.61564708458333028</v>
      </c>
      <c r="N777" s="9">
        <f t="shared" si="214"/>
        <v>2.2163295044999889</v>
      </c>
      <c r="O777">
        <f t="shared" si="204"/>
        <v>-2.403057600000011</v>
      </c>
      <c r="P777">
        <f t="shared" si="204"/>
        <v>0</v>
      </c>
      <c r="Q777">
        <f t="shared" si="210"/>
        <v>2.4956754450000118E-2</v>
      </c>
      <c r="R777" s="9">
        <f t="shared" si="211"/>
        <v>0.83189181500000398</v>
      </c>
      <c r="S777" s="9">
        <f t="shared" si="212"/>
        <v>2.9948105340000142</v>
      </c>
    </row>
    <row r="778" spans="2:19" ht="20">
      <c r="B778" s="22">
        <v>582</v>
      </c>
      <c r="C778" s="22">
        <v>820</v>
      </c>
      <c r="D778" s="18">
        <f t="shared" si="205"/>
        <v>344.42992800000002</v>
      </c>
      <c r="E778" s="18">
        <f t="shared" si="206"/>
        <v>1228.9350643600001</v>
      </c>
      <c r="F778" s="18">
        <v>924</v>
      </c>
      <c r="G778" s="18">
        <v>800</v>
      </c>
      <c r="H778" s="13">
        <f t="shared" si="207"/>
        <v>556.02624000000003</v>
      </c>
      <c r="I778" s="13">
        <f t="shared" si="208"/>
        <v>1198.9610384</v>
      </c>
      <c r="J778" s="19">
        <f t="shared" ref="J778:K841" si="215">D777-D778</f>
        <v>-2.3845588000000362</v>
      </c>
      <c r="K778">
        <f t="shared" si="215"/>
        <v>-2.997402596000029</v>
      </c>
      <c r="L778">
        <f t="shared" si="213"/>
        <v>8.2910745786935344E-2</v>
      </c>
      <c r="M778" s="9">
        <f t="shared" si="209"/>
        <v>2.7636915262311779</v>
      </c>
      <c r="N778" s="9">
        <f t="shared" si="214"/>
        <v>9.9492894944322412</v>
      </c>
      <c r="O778">
        <f t="shared" ref="O778:P841" si="216">H778-H777</f>
        <v>-1.4831232000000227</v>
      </c>
      <c r="P778">
        <f t="shared" si="216"/>
        <v>-2.997402596000029</v>
      </c>
      <c r="Q778">
        <f t="shared" si="210"/>
        <v>8.0611118326894798E-2</v>
      </c>
      <c r="R778" s="9">
        <f t="shared" si="211"/>
        <v>2.6870372775631597</v>
      </c>
      <c r="S778" s="9">
        <f t="shared" si="212"/>
        <v>9.6733341992273747</v>
      </c>
    </row>
    <row r="779" spans="2:19" ht="20">
      <c r="B779" s="22">
        <v>585</v>
      </c>
      <c r="C779" s="22">
        <v>820</v>
      </c>
      <c r="D779" s="18">
        <f t="shared" si="205"/>
        <v>346.20533999999998</v>
      </c>
      <c r="E779" s="18">
        <f t="shared" si="206"/>
        <v>1228.9350643600001</v>
      </c>
      <c r="F779" s="18">
        <v>918</v>
      </c>
      <c r="G779" s="18">
        <v>800</v>
      </c>
      <c r="H779" s="13">
        <f t="shared" si="207"/>
        <v>552.41568000000007</v>
      </c>
      <c r="I779" s="13">
        <f t="shared" si="208"/>
        <v>1198.9610384</v>
      </c>
      <c r="J779" s="19">
        <f t="shared" si="215"/>
        <v>-1.7754119999999602</v>
      </c>
      <c r="K779">
        <f t="shared" si="215"/>
        <v>0</v>
      </c>
      <c r="L779">
        <f t="shared" si="213"/>
        <v>1.8438393374999588E-2</v>
      </c>
      <c r="M779" s="9">
        <f t="shared" si="209"/>
        <v>0.61461311249998629</v>
      </c>
      <c r="N779" s="9">
        <f t="shared" si="214"/>
        <v>2.2126072049999506</v>
      </c>
      <c r="O779">
        <f t="shared" si="216"/>
        <v>-3.610559999999964</v>
      </c>
      <c r="P779">
        <f t="shared" si="216"/>
        <v>0</v>
      </c>
      <c r="Q779">
        <f t="shared" si="210"/>
        <v>3.7497169999999629E-2</v>
      </c>
      <c r="R779" s="9">
        <f t="shared" si="211"/>
        <v>1.2499056666666544</v>
      </c>
      <c r="S779" s="9">
        <f t="shared" si="212"/>
        <v>4.4996603999999563</v>
      </c>
    </row>
    <row r="780" spans="2:19" ht="20">
      <c r="B780" s="22">
        <v>590</v>
      </c>
      <c r="C780" s="22">
        <v>822</v>
      </c>
      <c r="D780" s="18">
        <f t="shared" si="205"/>
        <v>348.576956</v>
      </c>
      <c r="E780" s="18">
        <f t="shared" si="206"/>
        <v>1231.9324669560001</v>
      </c>
      <c r="F780" s="18">
        <v>914</v>
      </c>
      <c r="G780" s="18">
        <v>800</v>
      </c>
      <c r="H780" s="13">
        <f t="shared" si="207"/>
        <v>550.00864000000001</v>
      </c>
      <c r="I780" s="13">
        <f t="shared" si="208"/>
        <v>1198.9610384</v>
      </c>
      <c r="J780" s="19">
        <f t="shared" si="215"/>
        <v>-2.3716160000000173</v>
      </c>
      <c r="K780">
        <f t="shared" si="215"/>
        <v>-2.997402596000029</v>
      </c>
      <c r="L780">
        <f t="shared" si="213"/>
        <v>8.2870696205142355E-2</v>
      </c>
      <c r="M780" s="9">
        <f t="shared" si="209"/>
        <v>2.7623565401714116</v>
      </c>
      <c r="N780" s="9">
        <f t="shared" si="214"/>
        <v>9.9444835446170821</v>
      </c>
      <c r="O780">
        <f t="shared" si="216"/>
        <v>-2.4070400000000518</v>
      </c>
      <c r="P780">
        <f t="shared" si="216"/>
        <v>0</v>
      </c>
      <c r="Q780">
        <f t="shared" si="210"/>
        <v>2.4998113333333873E-2</v>
      </c>
      <c r="R780" s="9">
        <f t="shared" si="211"/>
        <v>0.83327044444446241</v>
      </c>
      <c r="S780" s="9">
        <f t="shared" si="212"/>
        <v>2.9997736000000645</v>
      </c>
    </row>
    <row r="781" spans="2:19" ht="20">
      <c r="B781" s="22">
        <v>594</v>
      </c>
      <c r="C781" s="22">
        <v>824</v>
      </c>
      <c r="D781" s="18">
        <f t="shared" si="205"/>
        <v>350.34880320000002</v>
      </c>
      <c r="E781" s="18">
        <f t="shared" si="206"/>
        <v>1234.9298695520001</v>
      </c>
      <c r="F781" s="18">
        <v>908</v>
      </c>
      <c r="G781" s="18">
        <v>798</v>
      </c>
      <c r="H781" s="13">
        <f t="shared" si="207"/>
        <v>547.3020848000001</v>
      </c>
      <c r="I781" s="13">
        <f t="shared" si="208"/>
        <v>1195.963635804</v>
      </c>
      <c r="J781" s="19">
        <f t="shared" si="215"/>
        <v>-1.7718472000000247</v>
      </c>
      <c r="K781">
        <f t="shared" si="215"/>
        <v>-2.997402596000029</v>
      </c>
      <c r="L781">
        <f t="shared" si="213"/>
        <v>8.123739906465885E-2</v>
      </c>
      <c r="M781" s="9">
        <f t="shared" si="209"/>
        <v>2.707913302155295</v>
      </c>
      <c r="N781" s="9">
        <f t="shared" si="214"/>
        <v>9.7484878877590617</v>
      </c>
      <c r="O781">
        <f t="shared" si="216"/>
        <v>-2.7065551999999116</v>
      </c>
      <c r="P781">
        <f t="shared" si="216"/>
        <v>-2.997402596000029</v>
      </c>
      <c r="Q781">
        <f t="shared" si="210"/>
        <v>8.3970255134603142E-2</v>
      </c>
      <c r="R781" s="9">
        <f t="shared" si="211"/>
        <v>2.7990085044867712</v>
      </c>
      <c r="S781" s="9">
        <f t="shared" si="212"/>
        <v>10.076430616152377</v>
      </c>
    </row>
    <row r="782" spans="2:19" ht="20">
      <c r="B782" s="22">
        <v>596</v>
      </c>
      <c r="C782" s="22">
        <v>826</v>
      </c>
      <c r="D782" s="18">
        <f t="shared" si="205"/>
        <v>350.93505120000003</v>
      </c>
      <c r="E782" s="18">
        <f t="shared" si="206"/>
        <v>1237.9272721479999</v>
      </c>
      <c r="F782" s="18">
        <v>904</v>
      </c>
      <c r="G782" s="18">
        <v>796</v>
      </c>
      <c r="H782" s="13">
        <f t="shared" si="207"/>
        <v>545.79108480000002</v>
      </c>
      <c r="I782" s="13">
        <f t="shared" si="208"/>
        <v>1192.9662332079999</v>
      </c>
      <c r="J782" s="19">
        <f t="shared" si="215"/>
        <v>-0.58624800000001187</v>
      </c>
      <c r="K782">
        <f t="shared" si="215"/>
        <v>-2.9974025959998016</v>
      </c>
      <c r="L782">
        <f t="shared" si="213"/>
        <v>7.9359772634982881E-2</v>
      </c>
      <c r="M782" s="9">
        <f t="shared" si="209"/>
        <v>2.6453257544994297</v>
      </c>
      <c r="N782" s="9">
        <f t="shared" si="214"/>
        <v>9.5231727161979478</v>
      </c>
      <c r="O782">
        <f t="shared" si="216"/>
        <v>-1.5110000000000809</v>
      </c>
      <c r="P782">
        <f t="shared" si="216"/>
        <v>-2.997402596000029</v>
      </c>
      <c r="Q782">
        <f t="shared" si="210"/>
        <v>8.0666937725890647E-2</v>
      </c>
      <c r="R782" s="9">
        <f t="shared" si="211"/>
        <v>2.6888979241963549</v>
      </c>
      <c r="S782" s="9">
        <f t="shared" si="212"/>
        <v>9.6800325271068779</v>
      </c>
    </row>
    <row r="783" spans="2:19" ht="20">
      <c r="B783" s="22">
        <v>600</v>
      </c>
      <c r="C783" s="22">
        <v>826</v>
      </c>
      <c r="D783" s="18">
        <f t="shared" si="205"/>
        <v>353.29032000000001</v>
      </c>
      <c r="E783" s="18">
        <f t="shared" si="206"/>
        <v>1237.9272721479999</v>
      </c>
      <c r="F783" s="18">
        <v>900</v>
      </c>
      <c r="G783" s="18">
        <v>795</v>
      </c>
      <c r="H783" s="13">
        <f t="shared" si="207"/>
        <v>543.82410000000004</v>
      </c>
      <c r="I783" s="13">
        <f t="shared" si="208"/>
        <v>1191.4675319099999</v>
      </c>
      <c r="J783" s="19">
        <f t="shared" si="215"/>
        <v>-2.3552687999999762</v>
      </c>
      <c r="K783">
        <f t="shared" si="215"/>
        <v>0</v>
      </c>
      <c r="L783">
        <f t="shared" si="213"/>
        <v>2.4460447849999754E-2</v>
      </c>
      <c r="M783" s="9">
        <f t="shared" si="209"/>
        <v>0.81534826166665841</v>
      </c>
      <c r="N783" s="9">
        <f t="shared" si="214"/>
        <v>2.9352537419999702</v>
      </c>
      <c r="O783">
        <f t="shared" si="216"/>
        <v>-1.9669847999999774</v>
      </c>
      <c r="P783">
        <f t="shared" si="216"/>
        <v>-1.4987012980000145</v>
      </c>
      <c r="Q783">
        <f t="shared" si="210"/>
        <v>4.4525583094694822E-2</v>
      </c>
      <c r="R783" s="9">
        <f t="shared" si="211"/>
        <v>1.484186103156494</v>
      </c>
      <c r="S783" s="9">
        <f t="shared" si="212"/>
        <v>5.3430699713633789</v>
      </c>
    </row>
    <row r="784" spans="2:19" ht="20">
      <c r="B784" s="22">
        <v>602</v>
      </c>
      <c r="C784" s="22">
        <v>828</v>
      </c>
      <c r="D784" s="18">
        <f t="shared" si="205"/>
        <v>353.86860320000005</v>
      </c>
      <c r="E784" s="18">
        <f t="shared" si="206"/>
        <v>1240.924674744</v>
      </c>
      <c r="F784" s="18">
        <v>894</v>
      </c>
      <c r="G784" s="18">
        <v>792</v>
      </c>
      <c r="H784" s="13">
        <f t="shared" si="207"/>
        <v>541.53370560000008</v>
      </c>
      <c r="I784" s="13">
        <f t="shared" si="208"/>
        <v>1186.9714280160001</v>
      </c>
      <c r="J784" s="19">
        <f t="shared" si="215"/>
        <v>-0.57828320000004396</v>
      </c>
      <c r="K784">
        <f t="shared" si="215"/>
        <v>-2.997402596000029</v>
      </c>
      <c r="L784">
        <f t="shared" si="213"/>
        <v>7.9353469440744673E-2</v>
      </c>
      <c r="M784" s="9">
        <f t="shared" si="209"/>
        <v>2.6451156480248224</v>
      </c>
      <c r="N784" s="9">
        <f t="shared" si="214"/>
        <v>9.5224163328893603</v>
      </c>
      <c r="O784">
        <f t="shared" si="216"/>
        <v>-2.2903943999999683</v>
      </c>
      <c r="P784">
        <f t="shared" si="216"/>
        <v>-4.4961038939998161</v>
      </c>
      <c r="Q784">
        <f t="shared" si="210"/>
        <v>0.1210489252777194</v>
      </c>
      <c r="R784" s="9">
        <f t="shared" si="211"/>
        <v>4.0349641759239807</v>
      </c>
      <c r="S784" s="9">
        <f t="shared" si="212"/>
        <v>14.525871033326331</v>
      </c>
    </row>
    <row r="785" spans="2:19" ht="20">
      <c r="B785" s="22">
        <v>607</v>
      </c>
      <c r="C785" s="22">
        <v>830</v>
      </c>
      <c r="D785" s="18">
        <f t="shared" si="205"/>
        <v>356.20338200000003</v>
      </c>
      <c r="E785" s="18">
        <f t="shared" si="206"/>
        <v>1243.92207734</v>
      </c>
      <c r="F785" s="18">
        <v>890</v>
      </c>
      <c r="G785" s="18">
        <v>792</v>
      </c>
      <c r="H785" s="13">
        <f t="shared" si="207"/>
        <v>539.11073600000009</v>
      </c>
      <c r="I785" s="13">
        <f t="shared" si="208"/>
        <v>1186.9714280160001</v>
      </c>
      <c r="J785" s="19">
        <f t="shared" si="215"/>
        <v>-2.3347787999999809</v>
      </c>
      <c r="K785">
        <f t="shared" si="215"/>
        <v>-2.997402596000029</v>
      </c>
      <c r="L785">
        <f t="shared" si="213"/>
        <v>8.2757797810883466E-2</v>
      </c>
      <c r="M785" s="9">
        <f t="shared" si="209"/>
        <v>2.7585932603627823</v>
      </c>
      <c r="N785" s="9">
        <f t="shared" si="214"/>
        <v>9.930935737306017</v>
      </c>
      <c r="O785">
        <f t="shared" si="216"/>
        <v>-2.4229695999999876</v>
      </c>
      <c r="P785">
        <f t="shared" si="216"/>
        <v>0</v>
      </c>
      <c r="Q785">
        <f t="shared" si="210"/>
        <v>2.5163548866666541E-2</v>
      </c>
      <c r="R785" s="9">
        <f t="shared" si="211"/>
        <v>0.83878496222221799</v>
      </c>
      <c r="S785" s="9">
        <f t="shared" si="212"/>
        <v>3.0196258639999849</v>
      </c>
    </row>
    <row r="786" spans="2:19" ht="20">
      <c r="B786" s="22">
        <v>612</v>
      </c>
      <c r="C786" s="22">
        <v>832</v>
      </c>
      <c r="D786" s="18">
        <f t="shared" si="205"/>
        <v>358.52820480000003</v>
      </c>
      <c r="E786" s="18">
        <f t="shared" si="206"/>
        <v>1246.919479936</v>
      </c>
      <c r="F786" s="18">
        <v>884</v>
      </c>
      <c r="G786" s="18">
        <v>790</v>
      </c>
      <c r="H786" s="13">
        <f t="shared" si="207"/>
        <v>536.35639200000003</v>
      </c>
      <c r="I786" s="13">
        <f t="shared" si="208"/>
        <v>1183.9740254200001</v>
      </c>
      <c r="J786" s="19">
        <f t="shared" si="215"/>
        <v>-2.3248227999999926</v>
      </c>
      <c r="K786">
        <f t="shared" si="215"/>
        <v>-2.997402596000029</v>
      </c>
      <c r="L786">
        <f t="shared" si="213"/>
        <v>8.2727561977345113E-2</v>
      </c>
      <c r="M786" s="9">
        <f t="shared" si="209"/>
        <v>2.7575853992448374</v>
      </c>
      <c r="N786" s="9">
        <f t="shared" si="214"/>
        <v>9.9273074372814154</v>
      </c>
      <c r="O786">
        <f t="shared" si="216"/>
        <v>-2.7543440000000601</v>
      </c>
      <c r="P786">
        <f t="shared" si="216"/>
        <v>-2.997402596000029</v>
      </c>
      <c r="Q786">
        <f t="shared" si="210"/>
        <v>8.4137691540260823E-2</v>
      </c>
      <c r="R786" s="9">
        <f t="shared" si="211"/>
        <v>2.8045897180086938</v>
      </c>
      <c r="S786" s="9">
        <f t="shared" si="212"/>
        <v>10.096522984831298</v>
      </c>
    </row>
    <row r="787" spans="2:19" ht="20">
      <c r="B787" s="22">
        <v>616</v>
      </c>
      <c r="C787" s="22">
        <v>834</v>
      </c>
      <c r="D787" s="18">
        <f t="shared" si="205"/>
        <v>360.25823679999996</v>
      </c>
      <c r="E787" s="18">
        <f t="shared" si="206"/>
        <v>1249.916882532</v>
      </c>
      <c r="F787" s="18">
        <v>880</v>
      </c>
      <c r="G787" s="18">
        <v>788</v>
      </c>
      <c r="H787" s="13">
        <f t="shared" si="207"/>
        <v>534.80556799999999</v>
      </c>
      <c r="I787" s="13">
        <f t="shared" si="208"/>
        <v>1180.9766228240001</v>
      </c>
      <c r="J787" s="19">
        <f t="shared" si="215"/>
        <v>-1.7300319999999374</v>
      </c>
      <c r="K787">
        <f t="shared" si="215"/>
        <v>-2.997402596000029</v>
      </c>
      <c r="L787">
        <f t="shared" si="213"/>
        <v>8.1140133916934476E-2</v>
      </c>
      <c r="M787" s="9">
        <f t="shared" si="209"/>
        <v>2.7046711305644826</v>
      </c>
      <c r="N787" s="9">
        <f t="shared" si="214"/>
        <v>9.7368160700321376</v>
      </c>
      <c r="O787">
        <f t="shared" si="216"/>
        <v>-1.5508240000000342</v>
      </c>
      <c r="P787">
        <f t="shared" si="216"/>
        <v>-2.997402596000029</v>
      </c>
      <c r="Q787">
        <f t="shared" si="210"/>
        <v>8.0748413429096472E-2</v>
      </c>
      <c r="R787" s="9">
        <f t="shared" si="211"/>
        <v>2.6916137809698824</v>
      </c>
      <c r="S787" s="9">
        <f t="shared" si="212"/>
        <v>9.6898096114915759</v>
      </c>
    </row>
    <row r="788" spans="2:19" ht="20">
      <c r="B788" s="22">
        <v>620</v>
      </c>
      <c r="C788" s="22">
        <v>834</v>
      </c>
      <c r="D788" s="18">
        <f t="shared" si="205"/>
        <v>362.597576</v>
      </c>
      <c r="E788" s="18">
        <f t="shared" si="206"/>
        <v>1249.916882532</v>
      </c>
      <c r="F788" s="18">
        <v>876</v>
      </c>
      <c r="G788" s="18">
        <v>786</v>
      </c>
      <c r="H788" s="13">
        <f t="shared" si="207"/>
        <v>533.24677919999999</v>
      </c>
      <c r="I788" s="13">
        <f t="shared" si="208"/>
        <v>1177.979220228</v>
      </c>
      <c r="J788" s="19">
        <f t="shared" si="215"/>
        <v>-2.3393392000000404</v>
      </c>
      <c r="K788">
        <f t="shared" si="215"/>
        <v>0</v>
      </c>
      <c r="L788">
        <f t="shared" si="213"/>
        <v>2.429501231666709E-2</v>
      </c>
      <c r="M788" s="9">
        <f t="shared" si="209"/>
        <v>0.80983374388890295</v>
      </c>
      <c r="N788" s="9">
        <f t="shared" si="214"/>
        <v>2.9154014780000508</v>
      </c>
      <c r="O788">
        <f t="shared" si="216"/>
        <v>-1.5587888000000021</v>
      </c>
      <c r="P788">
        <f t="shared" si="216"/>
        <v>-2.997402596000029</v>
      </c>
      <c r="Q788">
        <f t="shared" si="210"/>
        <v>8.0764952860374578E-2</v>
      </c>
      <c r="R788" s="9">
        <f t="shared" si="211"/>
        <v>2.6921650953458194</v>
      </c>
      <c r="S788" s="9">
        <f t="shared" si="212"/>
        <v>9.6917943432449505</v>
      </c>
    </row>
    <row r="789" spans="2:19" ht="20">
      <c r="B789" s="22">
        <v>624</v>
      </c>
      <c r="C789" s="22">
        <v>836</v>
      </c>
      <c r="D789" s="18">
        <f t="shared" si="205"/>
        <v>364.31566079999999</v>
      </c>
      <c r="E789" s="18">
        <f t="shared" si="206"/>
        <v>1252.9142851280001</v>
      </c>
      <c r="F789" s="18">
        <v>872</v>
      </c>
      <c r="G789" s="18">
        <v>784</v>
      </c>
      <c r="H789" s="13">
        <f t="shared" si="207"/>
        <v>531.68002560000002</v>
      </c>
      <c r="I789" s="13">
        <f t="shared" si="208"/>
        <v>1174.981817632</v>
      </c>
      <c r="J789" s="19">
        <f t="shared" si="215"/>
        <v>-1.7180847999999855</v>
      </c>
      <c r="K789">
        <f t="shared" si="215"/>
        <v>-2.997402596000029</v>
      </c>
      <c r="L789">
        <f t="shared" si="213"/>
        <v>8.1112749498034556E-2</v>
      </c>
      <c r="M789" s="9">
        <f t="shared" si="209"/>
        <v>2.7037583166011516</v>
      </c>
      <c r="N789" s="9">
        <f t="shared" si="214"/>
        <v>9.7335299397641464</v>
      </c>
      <c r="O789">
        <f t="shared" si="216"/>
        <v>-1.56675359999997</v>
      </c>
      <c r="P789">
        <f t="shared" si="216"/>
        <v>-2.997402596000029</v>
      </c>
      <c r="Q789">
        <f t="shared" si="210"/>
        <v>8.0781573605733958E-2</v>
      </c>
      <c r="R789" s="9">
        <f t="shared" si="211"/>
        <v>2.692719120191132</v>
      </c>
      <c r="S789" s="9">
        <f t="shared" si="212"/>
        <v>9.6937888326880763</v>
      </c>
    </row>
    <row r="790" spans="2:19" ht="20">
      <c r="B790" s="22">
        <v>628</v>
      </c>
      <c r="C790" s="22">
        <v>836</v>
      </c>
      <c r="D790" s="18">
        <f t="shared" si="205"/>
        <v>366.65101760000005</v>
      </c>
      <c r="E790" s="18">
        <f t="shared" si="206"/>
        <v>1252.9142851280001</v>
      </c>
      <c r="F790" s="18">
        <v>868</v>
      </c>
      <c r="G790" s="18">
        <v>781</v>
      </c>
      <c r="H790" s="13">
        <f t="shared" si="207"/>
        <v>530.53739760000008</v>
      </c>
      <c r="I790" s="13">
        <f t="shared" si="208"/>
        <v>1170.485713738</v>
      </c>
      <c r="J790" s="19">
        <f t="shared" si="215"/>
        <v>-2.3353568000000564</v>
      </c>
      <c r="K790">
        <f t="shared" si="215"/>
        <v>0</v>
      </c>
      <c r="L790">
        <f t="shared" si="213"/>
        <v>2.4253653433333921E-2</v>
      </c>
      <c r="M790" s="9">
        <f t="shared" si="209"/>
        <v>0.80845511444446405</v>
      </c>
      <c r="N790" s="9">
        <f t="shared" si="214"/>
        <v>2.9104384120000706</v>
      </c>
      <c r="O790">
        <f t="shared" si="216"/>
        <v>-1.1426279999999451</v>
      </c>
      <c r="P790">
        <f t="shared" si="216"/>
        <v>-4.4961038940000435</v>
      </c>
      <c r="Q790">
        <f t="shared" si="210"/>
        <v>0.11928056426816791</v>
      </c>
      <c r="R790" s="9">
        <f t="shared" si="211"/>
        <v>3.9760188089389303</v>
      </c>
      <c r="S790" s="9">
        <f t="shared" si="212"/>
        <v>14.31366771218015</v>
      </c>
    </row>
    <row r="791" spans="2:19" ht="20">
      <c r="B791" s="22">
        <v>634</v>
      </c>
      <c r="C791" s="22">
        <v>836</v>
      </c>
      <c r="D791" s="18">
        <f t="shared" si="205"/>
        <v>370.15405280000004</v>
      </c>
      <c r="E791" s="18">
        <f t="shared" si="206"/>
        <v>1252.9142851280001</v>
      </c>
      <c r="F791" s="18">
        <v>866</v>
      </c>
      <c r="G791" s="18">
        <v>778</v>
      </c>
      <c r="H791" s="13">
        <f t="shared" si="207"/>
        <v>530.60824560000003</v>
      </c>
      <c r="I791" s="13">
        <f t="shared" si="208"/>
        <v>1165.9896098439999</v>
      </c>
      <c r="J791" s="19">
        <f t="shared" si="215"/>
        <v>-3.5030351999999993</v>
      </c>
      <c r="K791">
        <f t="shared" si="215"/>
        <v>0</v>
      </c>
      <c r="L791">
        <f t="shared" si="213"/>
        <v>3.6380480149999998E-2</v>
      </c>
      <c r="M791" s="9">
        <f t="shared" si="209"/>
        <v>1.2126826716666665</v>
      </c>
      <c r="N791" s="9">
        <f t="shared" si="214"/>
        <v>4.3656576179999993</v>
      </c>
      <c r="O791">
        <f t="shared" si="216"/>
        <v>7.0847999999955391E-2</v>
      </c>
      <c r="P791">
        <f t="shared" si="216"/>
        <v>-4.4961038940000435</v>
      </c>
      <c r="Q791">
        <f t="shared" si="210"/>
        <v>0.11869109733554066</v>
      </c>
      <c r="R791" s="9">
        <f t="shared" si="211"/>
        <v>3.9563699111846891</v>
      </c>
      <c r="S791" s="9">
        <f t="shared" si="212"/>
        <v>14.242931680264881</v>
      </c>
    </row>
    <row r="792" spans="2:19" ht="20">
      <c r="B792" s="22">
        <v>640</v>
      </c>
      <c r="C792" s="22">
        <v>836</v>
      </c>
      <c r="D792" s="18">
        <f t="shared" si="205"/>
        <v>373.65708799999999</v>
      </c>
      <c r="E792" s="18">
        <f t="shared" si="206"/>
        <v>1252.9142851280001</v>
      </c>
      <c r="F792" s="18">
        <v>860</v>
      </c>
      <c r="G792" s="18">
        <v>776</v>
      </c>
      <c r="H792" s="13">
        <f t="shared" si="207"/>
        <v>527.78819199999998</v>
      </c>
      <c r="I792" s="13">
        <f t="shared" si="208"/>
        <v>1162.9922072479999</v>
      </c>
      <c r="J792" s="19">
        <f t="shared" si="215"/>
        <v>-3.5030351999999425</v>
      </c>
      <c r="K792">
        <f t="shared" si="215"/>
        <v>0</v>
      </c>
      <c r="L792">
        <f t="shared" si="213"/>
        <v>3.6380480149999408E-2</v>
      </c>
      <c r="M792" s="9">
        <f t="shared" si="209"/>
        <v>1.2126826716666468</v>
      </c>
      <c r="N792" s="9">
        <f t="shared" si="214"/>
        <v>4.3656576179999282</v>
      </c>
      <c r="O792">
        <f t="shared" si="216"/>
        <v>-2.8200536000000511</v>
      </c>
      <c r="P792">
        <f t="shared" si="216"/>
        <v>-2.997402596000029</v>
      </c>
      <c r="Q792">
        <f t="shared" si="210"/>
        <v>8.4372141071552859E-2</v>
      </c>
      <c r="R792" s="9">
        <f t="shared" si="211"/>
        <v>2.8124047023850949</v>
      </c>
      <c r="S792" s="9">
        <f t="shared" si="212"/>
        <v>10.124656928586342</v>
      </c>
    </row>
    <row r="793" spans="2:19" ht="20">
      <c r="B793" s="22">
        <v>646</v>
      </c>
      <c r="C793" s="22">
        <v>838</v>
      </c>
      <c r="D793" s="18">
        <f t="shared" si="205"/>
        <v>376.51696559999999</v>
      </c>
      <c r="E793" s="18">
        <f t="shared" si="206"/>
        <v>1255.9116877239999</v>
      </c>
      <c r="F793" s="18">
        <v>858</v>
      </c>
      <c r="G793" s="18">
        <v>774</v>
      </c>
      <c r="H793" s="13">
        <f t="shared" si="207"/>
        <v>527.41500240000005</v>
      </c>
      <c r="I793" s="13">
        <f t="shared" si="208"/>
        <v>1159.9948046520001</v>
      </c>
      <c r="J793" s="19">
        <f t="shared" si="215"/>
        <v>-2.8598776000000043</v>
      </c>
      <c r="K793">
        <f t="shared" si="215"/>
        <v>-2.9974025959998016</v>
      </c>
      <c r="L793">
        <f t="shared" si="213"/>
        <v>8.4516596915055073E-2</v>
      </c>
      <c r="M793" s="9">
        <f t="shared" si="209"/>
        <v>2.8172198971685023</v>
      </c>
      <c r="N793" s="9">
        <f t="shared" si="214"/>
        <v>10.141991629806608</v>
      </c>
      <c r="O793">
        <f t="shared" si="216"/>
        <v>-0.3731895999999324</v>
      </c>
      <c r="P793">
        <f t="shared" si="216"/>
        <v>-2.9974025959998016</v>
      </c>
      <c r="Q793">
        <f t="shared" si="210"/>
        <v>7.9220741065380476E-2</v>
      </c>
      <c r="R793" s="9">
        <f t="shared" si="211"/>
        <v>2.6406913688460159</v>
      </c>
      <c r="S793" s="9">
        <f t="shared" si="212"/>
        <v>9.5064889278456572</v>
      </c>
    </row>
    <row r="794" spans="2:19" ht="20">
      <c r="B794" s="22">
        <v>650</v>
      </c>
      <c r="C794" s="22">
        <v>838</v>
      </c>
      <c r="D794" s="18">
        <f t="shared" si="205"/>
        <v>378.84834000000001</v>
      </c>
      <c r="E794" s="18">
        <f t="shared" si="206"/>
        <v>1255.9116877239999</v>
      </c>
      <c r="F794" s="18">
        <v>854</v>
      </c>
      <c r="G794" s="18">
        <v>770</v>
      </c>
      <c r="H794" s="13">
        <f t="shared" si="207"/>
        <v>526.65667600000006</v>
      </c>
      <c r="I794" s="13">
        <f t="shared" si="208"/>
        <v>1153.99999946</v>
      </c>
      <c r="J794" s="19">
        <f t="shared" si="215"/>
        <v>-2.3313744000000156</v>
      </c>
      <c r="K794">
        <f t="shared" si="215"/>
        <v>0</v>
      </c>
      <c r="L794">
        <f t="shared" si="213"/>
        <v>2.4212294550000166E-2</v>
      </c>
      <c r="M794" s="9">
        <f t="shared" si="209"/>
        <v>0.80707648500000551</v>
      </c>
      <c r="N794" s="9">
        <f t="shared" si="214"/>
        <v>2.9054753460000198</v>
      </c>
      <c r="O794">
        <f t="shared" si="216"/>
        <v>-0.75832639999998719</v>
      </c>
      <c r="P794">
        <f t="shared" si="216"/>
        <v>-5.994805192000058</v>
      </c>
      <c r="Q794">
        <f t="shared" si="210"/>
        <v>0.15844760081786552</v>
      </c>
      <c r="R794" s="9">
        <f t="shared" si="211"/>
        <v>5.2815866939288503</v>
      </c>
      <c r="S794" s="9">
        <f t="shared" si="212"/>
        <v>19.013712098143863</v>
      </c>
    </row>
    <row r="795" spans="2:19" ht="20">
      <c r="B795" s="22">
        <v>654</v>
      </c>
      <c r="C795" s="22">
        <v>840</v>
      </c>
      <c r="D795" s="18">
        <f t="shared" si="205"/>
        <v>380.528592</v>
      </c>
      <c r="E795" s="18">
        <f t="shared" si="206"/>
        <v>1258.9090903199999</v>
      </c>
      <c r="F795" s="18">
        <v>850</v>
      </c>
      <c r="G795" s="18">
        <v>768</v>
      </c>
      <c r="H795" s="13">
        <f t="shared" si="207"/>
        <v>525.03616000000011</v>
      </c>
      <c r="I795" s="13">
        <f t="shared" si="208"/>
        <v>1151.002596864</v>
      </c>
      <c r="J795" s="19">
        <f t="shared" si="215"/>
        <v>-1.6802519999999959</v>
      </c>
      <c r="K795">
        <f t="shared" si="215"/>
        <v>-2.997402596000029</v>
      </c>
      <c r="L795">
        <f t="shared" si="213"/>
        <v>8.1027224582436844E-2</v>
      </c>
      <c r="M795" s="9">
        <f t="shared" si="209"/>
        <v>2.7009074860812281</v>
      </c>
      <c r="N795" s="9">
        <f t="shared" si="214"/>
        <v>9.7232669498924214</v>
      </c>
      <c r="O795">
        <f t="shared" si="216"/>
        <v>-1.6205159999999523</v>
      </c>
      <c r="P795">
        <f t="shared" si="216"/>
        <v>-2.997402596000029</v>
      </c>
      <c r="Q795">
        <f t="shared" si="210"/>
        <v>8.0895886657850205E-2</v>
      </c>
      <c r="R795" s="9">
        <f t="shared" si="211"/>
        <v>2.6965295552616735</v>
      </c>
      <c r="S795" s="9">
        <f t="shared" si="212"/>
        <v>9.7075063989420247</v>
      </c>
    </row>
    <row r="796" spans="2:19" ht="20">
      <c r="B796" s="22">
        <v>660</v>
      </c>
      <c r="C796" s="22">
        <v>840</v>
      </c>
      <c r="D796" s="18">
        <f t="shared" si="205"/>
        <v>384.01968000000005</v>
      </c>
      <c r="E796" s="18">
        <f t="shared" si="206"/>
        <v>1258.9090903199999</v>
      </c>
      <c r="F796" s="18">
        <v>846</v>
      </c>
      <c r="G796" s="18">
        <v>766</v>
      </c>
      <c r="H796" s="13">
        <f t="shared" si="207"/>
        <v>523.40767920000008</v>
      </c>
      <c r="I796" s="13">
        <f t="shared" si="208"/>
        <v>1148.005194268</v>
      </c>
      <c r="J796" s="19">
        <f t="shared" si="215"/>
        <v>-3.4910880000000475</v>
      </c>
      <c r="K796">
        <f t="shared" si="215"/>
        <v>0</v>
      </c>
      <c r="L796">
        <f t="shared" si="213"/>
        <v>3.6256403500000499E-2</v>
      </c>
      <c r="M796" s="9">
        <f t="shared" si="209"/>
        <v>1.2085467833333501</v>
      </c>
      <c r="N796" s="9">
        <f t="shared" si="214"/>
        <v>4.35076842000006</v>
      </c>
      <c r="O796">
        <f t="shared" si="216"/>
        <v>-1.6284808000000339</v>
      </c>
      <c r="P796">
        <f t="shared" si="216"/>
        <v>-2.997402596000029</v>
      </c>
      <c r="Q796">
        <f t="shared" si="210"/>
        <v>8.0913135870439273E-2</v>
      </c>
      <c r="R796" s="9">
        <f t="shared" si="211"/>
        <v>2.6971045290146427</v>
      </c>
      <c r="S796" s="9">
        <f t="shared" si="212"/>
        <v>9.7095763044527139</v>
      </c>
    </row>
    <row r="797" spans="2:19" ht="20">
      <c r="B797" s="22">
        <v>666</v>
      </c>
      <c r="C797" s="22">
        <v>840</v>
      </c>
      <c r="D797" s="18">
        <f t="shared" si="205"/>
        <v>387.51076800000004</v>
      </c>
      <c r="E797" s="18">
        <f t="shared" si="206"/>
        <v>1258.9090903199999</v>
      </c>
      <c r="F797" s="18">
        <v>842</v>
      </c>
      <c r="G797" s="18">
        <v>762</v>
      </c>
      <c r="H797" s="13">
        <f t="shared" si="207"/>
        <v>522.60952880000002</v>
      </c>
      <c r="I797" s="13">
        <f t="shared" si="208"/>
        <v>1142.0103890760001</v>
      </c>
      <c r="J797" s="19">
        <f t="shared" si="215"/>
        <v>-3.4910879999999906</v>
      </c>
      <c r="K797">
        <f t="shared" si="215"/>
        <v>0</v>
      </c>
      <c r="L797">
        <f t="shared" si="213"/>
        <v>3.6256403499999909E-2</v>
      </c>
      <c r="M797" s="9">
        <f t="shared" si="209"/>
        <v>1.2085467833333303</v>
      </c>
      <c r="N797" s="9">
        <f t="shared" si="214"/>
        <v>4.350768419999989</v>
      </c>
      <c r="O797">
        <f t="shared" si="216"/>
        <v>-0.79815040000005411</v>
      </c>
      <c r="P797">
        <f t="shared" si="216"/>
        <v>-5.9948051919998306</v>
      </c>
      <c r="Q797">
        <f t="shared" si="210"/>
        <v>0.15846869636571057</v>
      </c>
      <c r="R797" s="9">
        <f t="shared" si="211"/>
        <v>5.2822898788570196</v>
      </c>
      <c r="S797" s="9">
        <f t="shared" si="212"/>
        <v>19.016243563885272</v>
      </c>
    </row>
    <row r="798" spans="2:19" ht="20">
      <c r="B798" s="22">
        <v>670</v>
      </c>
      <c r="C798" s="22">
        <v>842</v>
      </c>
      <c r="D798" s="18">
        <f t="shared" si="205"/>
        <v>389.171108</v>
      </c>
      <c r="E798" s="18">
        <f t="shared" si="206"/>
        <v>1261.9064929159999</v>
      </c>
      <c r="F798" s="18">
        <v>840</v>
      </c>
      <c r="G798" s="18">
        <v>760</v>
      </c>
      <c r="H798" s="13">
        <f t="shared" si="207"/>
        <v>522.2044800000001</v>
      </c>
      <c r="I798" s="13">
        <f t="shared" si="208"/>
        <v>1139.0129864800001</v>
      </c>
      <c r="J798" s="19">
        <f t="shared" si="215"/>
        <v>-1.6603399999999624</v>
      </c>
      <c r="K798">
        <f t="shared" si="215"/>
        <v>-2.997402596000029</v>
      </c>
      <c r="L798">
        <f t="shared" si="213"/>
        <v>8.098294088189284E-2</v>
      </c>
      <c r="M798" s="9">
        <f t="shared" si="209"/>
        <v>2.699431362729761</v>
      </c>
      <c r="N798" s="9">
        <f t="shared" si="214"/>
        <v>9.7179529058271399</v>
      </c>
      <c r="O798">
        <f t="shared" si="216"/>
        <v>-0.40504879999991772</v>
      </c>
      <c r="P798">
        <f t="shared" si="216"/>
        <v>-2.997402596000029</v>
      </c>
      <c r="Q798">
        <f t="shared" si="210"/>
        <v>7.9237617481306213E-2</v>
      </c>
      <c r="R798" s="9">
        <f t="shared" si="211"/>
        <v>2.6412539160435404</v>
      </c>
      <c r="S798" s="9">
        <f t="shared" si="212"/>
        <v>9.5085140977567466</v>
      </c>
    </row>
    <row r="799" spans="2:19" ht="20">
      <c r="B799" s="22">
        <v>676</v>
      </c>
      <c r="C799" s="22">
        <v>842</v>
      </c>
      <c r="D799" s="18">
        <f t="shared" si="205"/>
        <v>392.65622240000005</v>
      </c>
      <c r="E799" s="18">
        <f t="shared" si="206"/>
        <v>1261.9064929159999</v>
      </c>
      <c r="F799" s="18">
        <v>836</v>
      </c>
      <c r="G799" s="18">
        <v>756</v>
      </c>
      <c r="H799" s="13">
        <f t="shared" si="207"/>
        <v>521.38243520000003</v>
      </c>
      <c r="I799" s="13">
        <f t="shared" si="208"/>
        <v>1133.0181812880001</v>
      </c>
      <c r="J799" s="19">
        <f t="shared" si="215"/>
        <v>-3.4851144000000431</v>
      </c>
      <c r="K799">
        <f t="shared" si="215"/>
        <v>0</v>
      </c>
      <c r="L799">
        <f t="shared" si="213"/>
        <v>3.6194365175000451E-2</v>
      </c>
      <c r="M799" s="9">
        <f t="shared" si="209"/>
        <v>1.2064788391666816</v>
      </c>
      <c r="N799" s="9">
        <f t="shared" si="214"/>
        <v>4.3433238210000544</v>
      </c>
      <c r="O799">
        <f t="shared" si="216"/>
        <v>-0.82204480000007152</v>
      </c>
      <c r="P799">
        <f t="shared" si="216"/>
        <v>-5.994805192000058</v>
      </c>
      <c r="Q799">
        <f t="shared" si="210"/>
        <v>0.1584818704303145</v>
      </c>
      <c r="R799" s="9">
        <f t="shared" si="211"/>
        <v>5.2827290143438166</v>
      </c>
      <c r="S799" s="9">
        <f t="shared" si="212"/>
        <v>19.01782445163774</v>
      </c>
    </row>
    <row r="800" spans="2:19" ht="20">
      <c r="B800" s="22">
        <v>682</v>
      </c>
      <c r="C800" s="22">
        <v>844</v>
      </c>
      <c r="D800" s="18">
        <f t="shared" si="205"/>
        <v>395.46233760000001</v>
      </c>
      <c r="E800" s="18">
        <f t="shared" si="206"/>
        <v>1264.903895512</v>
      </c>
      <c r="F800" s="18">
        <v>832</v>
      </c>
      <c r="G800" s="18">
        <v>754</v>
      </c>
      <c r="H800" s="13">
        <f t="shared" si="207"/>
        <v>519.71612159999995</v>
      </c>
      <c r="I800" s="13">
        <f t="shared" si="208"/>
        <v>1130.020778692</v>
      </c>
      <c r="J800" s="19">
        <f t="shared" si="215"/>
        <v>-2.8061151999999652</v>
      </c>
      <c r="K800">
        <f t="shared" si="215"/>
        <v>-2.997402596000029</v>
      </c>
      <c r="L800">
        <f t="shared" si="213"/>
        <v>8.4322002318732978E-2</v>
      </c>
      <c r="M800" s="9">
        <f t="shared" si="209"/>
        <v>2.8107334106244326</v>
      </c>
      <c r="N800" s="9">
        <f t="shared" si="214"/>
        <v>10.118640278247957</v>
      </c>
      <c r="O800">
        <f t="shared" si="216"/>
        <v>-1.6663136000000804</v>
      </c>
      <c r="P800">
        <f t="shared" si="216"/>
        <v>-2.997402596000029</v>
      </c>
      <c r="Q800">
        <f t="shared" si="210"/>
        <v>8.0996173096946261E-2</v>
      </c>
      <c r="R800" s="9">
        <f t="shared" si="211"/>
        <v>2.6998724365648754</v>
      </c>
      <c r="S800" s="9">
        <f t="shared" si="212"/>
        <v>9.719540771633552</v>
      </c>
    </row>
    <row r="801" spans="2:19" ht="20">
      <c r="B801" s="22">
        <v>688</v>
      </c>
      <c r="C801" s="22">
        <v>844</v>
      </c>
      <c r="D801" s="18">
        <f t="shared" si="205"/>
        <v>398.94147840000005</v>
      </c>
      <c r="E801" s="18">
        <f t="shared" si="206"/>
        <v>1264.903895512</v>
      </c>
      <c r="F801" s="18">
        <v>829</v>
      </c>
      <c r="G801" s="18">
        <v>752</v>
      </c>
      <c r="H801" s="13">
        <f t="shared" si="207"/>
        <v>518.66749760000005</v>
      </c>
      <c r="I801" s="13">
        <f t="shared" si="208"/>
        <v>1127.023376096</v>
      </c>
      <c r="J801" s="19">
        <f t="shared" si="215"/>
        <v>-3.4791408000000388</v>
      </c>
      <c r="K801">
        <f t="shared" si="215"/>
        <v>0</v>
      </c>
      <c r="L801">
        <f t="shared" si="213"/>
        <v>3.613232685000041E-2</v>
      </c>
      <c r="M801" s="9">
        <f t="shared" si="209"/>
        <v>1.2044108950000136</v>
      </c>
      <c r="N801" s="9">
        <f t="shared" si="214"/>
        <v>4.3358792220000488</v>
      </c>
      <c r="O801">
        <f t="shared" si="216"/>
        <v>-1.0486239999999043</v>
      </c>
      <c r="P801">
        <f t="shared" si="216"/>
        <v>-2.997402596000029</v>
      </c>
      <c r="Q801">
        <f t="shared" si="210"/>
        <v>7.9871805327688436E-2</v>
      </c>
      <c r="R801" s="9">
        <f t="shared" si="211"/>
        <v>2.6623935109229477</v>
      </c>
      <c r="S801" s="9">
        <f t="shared" si="212"/>
        <v>9.5846166393226113</v>
      </c>
    </row>
    <row r="802" spans="2:19" ht="20">
      <c r="B802" s="22">
        <v>694</v>
      </c>
      <c r="C802" s="22">
        <v>844</v>
      </c>
      <c r="D802" s="18">
        <f t="shared" si="205"/>
        <v>402.42061920000003</v>
      </c>
      <c r="E802" s="18">
        <f t="shared" si="206"/>
        <v>1264.903895512</v>
      </c>
      <c r="F802" s="18">
        <v>826</v>
      </c>
      <c r="G802" s="18">
        <v>748</v>
      </c>
      <c r="H802" s="13">
        <f t="shared" si="207"/>
        <v>518.43526560000009</v>
      </c>
      <c r="I802" s="13">
        <f t="shared" si="208"/>
        <v>1121.0285709039999</v>
      </c>
      <c r="J802" s="19">
        <f t="shared" si="215"/>
        <v>-3.4791407999999819</v>
      </c>
      <c r="K802">
        <f t="shared" si="215"/>
        <v>0</v>
      </c>
      <c r="L802">
        <f t="shared" si="213"/>
        <v>3.6132326849999813E-2</v>
      </c>
      <c r="M802" s="9">
        <f t="shared" si="209"/>
        <v>1.2044108949999939</v>
      </c>
      <c r="N802" s="9">
        <f t="shared" si="214"/>
        <v>4.3358792219999778</v>
      </c>
      <c r="O802">
        <f t="shared" si="216"/>
        <v>-0.23223199999995359</v>
      </c>
      <c r="P802">
        <f t="shared" si="216"/>
        <v>-5.994805192000058</v>
      </c>
      <c r="Q802">
        <f t="shared" si="210"/>
        <v>0.15827013315367497</v>
      </c>
      <c r="R802" s="9">
        <f t="shared" si="211"/>
        <v>5.2756711051224991</v>
      </c>
      <c r="S802" s="9">
        <f t="shared" si="212"/>
        <v>18.992415978440999</v>
      </c>
    </row>
    <row r="803" spans="2:19" ht="20">
      <c r="B803" s="22">
        <v>698</v>
      </c>
      <c r="C803" s="22">
        <v>846</v>
      </c>
      <c r="D803" s="18">
        <f t="shared" si="205"/>
        <v>404.04511760000003</v>
      </c>
      <c r="E803" s="18">
        <f t="shared" si="206"/>
        <v>1267.901298108</v>
      </c>
      <c r="F803" s="18">
        <v>822</v>
      </c>
      <c r="G803" s="18">
        <v>746</v>
      </c>
      <c r="H803" s="13">
        <f t="shared" si="207"/>
        <v>516.74306640000009</v>
      </c>
      <c r="I803" s="13">
        <f t="shared" si="208"/>
        <v>1118.0311683079999</v>
      </c>
      <c r="J803" s="19">
        <f t="shared" si="215"/>
        <v>-1.6244983999999931</v>
      </c>
      <c r="K803">
        <f t="shared" si="215"/>
        <v>-2.997402596000029</v>
      </c>
      <c r="L803">
        <f t="shared" si="213"/>
        <v>8.0904501152387842E-2</v>
      </c>
      <c r="M803" s="9">
        <f t="shared" si="209"/>
        <v>2.6968167050795948</v>
      </c>
      <c r="N803" s="9">
        <f t="shared" si="214"/>
        <v>9.7085401382865424</v>
      </c>
      <c r="O803">
        <f t="shared" si="216"/>
        <v>-1.6921992000000046</v>
      </c>
      <c r="P803">
        <f t="shared" si="216"/>
        <v>-2.997402596000029</v>
      </c>
      <c r="Q803">
        <f t="shared" si="210"/>
        <v>8.1054036436797469E-2</v>
      </c>
      <c r="R803" s="9">
        <f t="shared" si="211"/>
        <v>2.7018012145599157</v>
      </c>
      <c r="S803" s="9">
        <f t="shared" si="212"/>
        <v>9.7264843724156975</v>
      </c>
    </row>
    <row r="804" spans="2:19" ht="20">
      <c r="B804" s="22">
        <v>704</v>
      </c>
      <c r="C804" s="22">
        <v>846</v>
      </c>
      <c r="D804" s="18">
        <f t="shared" si="205"/>
        <v>407.5182848</v>
      </c>
      <c r="E804" s="18">
        <f t="shared" si="206"/>
        <v>1267.901298108</v>
      </c>
      <c r="F804" s="18">
        <v>820</v>
      </c>
      <c r="G804" s="18">
        <v>742</v>
      </c>
      <c r="H804" s="13">
        <f t="shared" si="207"/>
        <v>517.1185680000001</v>
      </c>
      <c r="I804" s="13">
        <f t="shared" si="208"/>
        <v>1112.0363631160001</v>
      </c>
      <c r="J804" s="19">
        <f t="shared" si="215"/>
        <v>-3.4731671999999776</v>
      </c>
      <c r="K804">
        <f t="shared" si="215"/>
        <v>0</v>
      </c>
      <c r="L804">
        <f t="shared" si="213"/>
        <v>3.6070288524999772E-2</v>
      </c>
      <c r="M804" s="9">
        <f t="shared" si="209"/>
        <v>1.2023429508333257</v>
      </c>
      <c r="N804" s="9">
        <f t="shared" si="214"/>
        <v>4.3284346229999722</v>
      </c>
      <c r="O804">
        <f t="shared" si="216"/>
        <v>0.37550160000000687</v>
      </c>
      <c r="P804">
        <f t="shared" si="216"/>
        <v>-5.9948051919998306</v>
      </c>
      <c r="Q804">
        <f t="shared" si="210"/>
        <v>0.15829979823100268</v>
      </c>
      <c r="R804" s="9">
        <f t="shared" si="211"/>
        <v>5.2766599410334223</v>
      </c>
      <c r="S804" s="9">
        <f t="shared" si="212"/>
        <v>18.995975787720322</v>
      </c>
    </row>
    <row r="805" spans="2:19" ht="20">
      <c r="B805" s="22">
        <v>710</v>
      </c>
      <c r="C805" s="22">
        <v>846</v>
      </c>
      <c r="D805" s="18">
        <f t="shared" si="205"/>
        <v>410.99145200000004</v>
      </c>
      <c r="E805" s="18">
        <f t="shared" si="206"/>
        <v>1267.901298108</v>
      </c>
      <c r="F805" s="18">
        <v>816</v>
      </c>
      <c r="G805" s="18">
        <v>740</v>
      </c>
      <c r="H805" s="13">
        <f t="shared" si="207"/>
        <v>515.40844800000002</v>
      </c>
      <c r="I805" s="13">
        <f t="shared" si="208"/>
        <v>1109.03896052</v>
      </c>
      <c r="J805" s="19">
        <f t="shared" si="215"/>
        <v>-3.4731672000000344</v>
      </c>
      <c r="K805">
        <f t="shared" si="215"/>
        <v>0</v>
      </c>
      <c r="L805">
        <f t="shared" si="213"/>
        <v>3.6070288525000362E-2</v>
      </c>
      <c r="M805" s="9">
        <f t="shared" si="209"/>
        <v>1.2023429508333454</v>
      </c>
      <c r="N805" s="9">
        <f t="shared" si="214"/>
        <v>4.3284346230000432</v>
      </c>
      <c r="O805">
        <f t="shared" si="216"/>
        <v>-1.7101200000000745</v>
      </c>
      <c r="P805">
        <f t="shared" si="216"/>
        <v>-2.997402596000029</v>
      </c>
      <c r="Q805">
        <f t="shared" si="210"/>
        <v>8.1094593548224861E-2</v>
      </c>
      <c r="R805" s="9">
        <f t="shared" si="211"/>
        <v>2.7031531182741619</v>
      </c>
      <c r="S805" s="9">
        <f t="shared" si="212"/>
        <v>9.7313512257869839</v>
      </c>
    </row>
    <row r="806" spans="2:19" ht="20">
      <c r="B806" s="22">
        <v>716</v>
      </c>
      <c r="C806" s="22">
        <v>848</v>
      </c>
      <c r="D806" s="18">
        <f t="shared" si="205"/>
        <v>413.75176959999999</v>
      </c>
      <c r="E806" s="18">
        <f t="shared" si="206"/>
        <v>1270.898700704</v>
      </c>
      <c r="F806" s="18">
        <v>812</v>
      </c>
      <c r="G806" s="18">
        <v>738</v>
      </c>
      <c r="H806" s="13">
        <f t="shared" si="207"/>
        <v>513.69036320000009</v>
      </c>
      <c r="I806" s="13">
        <f t="shared" si="208"/>
        <v>1106.041557924</v>
      </c>
      <c r="J806" s="19">
        <f t="shared" si="215"/>
        <v>-2.7603175999999507</v>
      </c>
      <c r="K806">
        <f t="shared" si="215"/>
        <v>-2.997402596000029</v>
      </c>
      <c r="L806">
        <f t="shared" si="213"/>
        <v>8.415880346287094E-2</v>
      </c>
      <c r="M806" s="9">
        <f t="shared" si="209"/>
        <v>2.8052934487623644</v>
      </c>
      <c r="N806" s="9">
        <f t="shared" si="214"/>
        <v>10.099056415544512</v>
      </c>
      <c r="O806">
        <f t="shared" si="216"/>
        <v>-1.7180847999999287</v>
      </c>
      <c r="P806">
        <f t="shared" si="216"/>
        <v>-2.997402596000029</v>
      </c>
      <c r="Q806">
        <f t="shared" si="210"/>
        <v>8.1112749498034431E-2</v>
      </c>
      <c r="R806" s="9">
        <f t="shared" si="211"/>
        <v>2.7037583166011476</v>
      </c>
      <c r="S806" s="9">
        <f t="shared" si="212"/>
        <v>9.7335299397641322</v>
      </c>
    </row>
    <row r="807" spans="2:19" ht="20">
      <c r="B807" s="22">
        <v>720</v>
      </c>
      <c r="C807" s="22">
        <v>848</v>
      </c>
      <c r="D807" s="18">
        <f t="shared" si="205"/>
        <v>416.06323200000003</v>
      </c>
      <c r="E807" s="18">
        <f t="shared" si="206"/>
        <v>1270.898700704</v>
      </c>
      <c r="F807" s="18">
        <v>808</v>
      </c>
      <c r="G807" s="18">
        <v>734</v>
      </c>
      <c r="H807" s="13">
        <f t="shared" si="207"/>
        <v>512.76875840000002</v>
      </c>
      <c r="I807" s="13">
        <f t="shared" si="208"/>
        <v>1100.046752732</v>
      </c>
      <c r="J807" s="19">
        <f t="shared" si="215"/>
        <v>-2.311462400000039</v>
      </c>
      <c r="K807">
        <f t="shared" si="215"/>
        <v>0</v>
      </c>
      <c r="L807">
        <f t="shared" si="213"/>
        <v>2.4005500133333742E-2</v>
      </c>
      <c r="M807" s="9">
        <f t="shared" si="209"/>
        <v>0.80018333777779138</v>
      </c>
      <c r="N807" s="9">
        <f t="shared" si="214"/>
        <v>2.8806600160000491</v>
      </c>
      <c r="O807">
        <f t="shared" si="216"/>
        <v>-0.92160480000006828</v>
      </c>
      <c r="P807">
        <f t="shared" si="216"/>
        <v>-5.994805192000058</v>
      </c>
      <c r="Q807">
        <f t="shared" si="210"/>
        <v>0.15854093151964543</v>
      </c>
      <c r="R807" s="9">
        <f t="shared" si="211"/>
        <v>5.2846977173215146</v>
      </c>
      <c r="S807" s="9">
        <f t="shared" si="212"/>
        <v>19.024911782357453</v>
      </c>
    </row>
    <row r="808" spans="2:19" ht="20">
      <c r="B808" s="22">
        <v>726</v>
      </c>
      <c r="C808" s="22">
        <v>850</v>
      </c>
      <c r="D808" s="18">
        <f t="shared" si="205"/>
        <v>418.80762000000004</v>
      </c>
      <c r="E808" s="18">
        <f t="shared" si="206"/>
        <v>1273.8961033</v>
      </c>
      <c r="F808" s="18">
        <v>806</v>
      </c>
      <c r="G808" s="18">
        <v>734</v>
      </c>
      <c r="H808" s="13">
        <f t="shared" si="207"/>
        <v>511.49952880000006</v>
      </c>
      <c r="I808" s="13">
        <f t="shared" si="208"/>
        <v>1100.046752732</v>
      </c>
      <c r="J808" s="19">
        <f t="shared" si="215"/>
        <v>-2.7443880000000149</v>
      </c>
      <c r="K808">
        <f t="shared" si="215"/>
        <v>-2.997402596000029</v>
      </c>
      <c r="L808">
        <f t="shared" si="213"/>
        <v>8.4102594920328205E-2</v>
      </c>
      <c r="M808" s="9">
        <f t="shared" si="209"/>
        <v>2.8034198306776066</v>
      </c>
      <c r="N808" s="9">
        <f t="shared" si="214"/>
        <v>10.092311390439384</v>
      </c>
      <c r="O808">
        <f t="shared" si="216"/>
        <v>-1.2692295999999601</v>
      </c>
      <c r="P808">
        <f t="shared" si="216"/>
        <v>0</v>
      </c>
      <c r="Q808">
        <f t="shared" si="210"/>
        <v>1.3181478241666253E-2</v>
      </c>
      <c r="R808" s="9">
        <f t="shared" si="211"/>
        <v>0.4393826080555418</v>
      </c>
      <c r="S808" s="9">
        <f t="shared" si="212"/>
        <v>1.5817773889999505</v>
      </c>
    </row>
    <row r="809" spans="2:19" ht="20">
      <c r="B809" s="22">
        <v>732</v>
      </c>
      <c r="C809" s="22">
        <v>850</v>
      </c>
      <c r="D809" s="18">
        <f t="shared" si="205"/>
        <v>422.26884000000001</v>
      </c>
      <c r="E809" s="18">
        <f t="shared" si="206"/>
        <v>1273.8961033</v>
      </c>
      <c r="F809" s="18">
        <v>802</v>
      </c>
      <c r="G809" s="18">
        <v>730</v>
      </c>
      <c r="H809" s="13">
        <f t="shared" si="207"/>
        <v>510.55801200000002</v>
      </c>
      <c r="I809" s="13">
        <f t="shared" si="208"/>
        <v>1094.0519475400001</v>
      </c>
      <c r="J809" s="19">
        <f t="shared" si="215"/>
        <v>-3.4612199999999689</v>
      </c>
      <c r="K809">
        <f t="shared" si="215"/>
        <v>0</v>
      </c>
      <c r="L809">
        <f t="shared" si="213"/>
        <v>3.5946211874999683E-2</v>
      </c>
      <c r="M809" s="9">
        <f t="shared" si="209"/>
        <v>1.1982070624999892</v>
      </c>
      <c r="N809" s="9">
        <f t="shared" si="214"/>
        <v>4.313545424999961</v>
      </c>
      <c r="O809">
        <f t="shared" si="216"/>
        <v>-0.9415168000000449</v>
      </c>
      <c r="P809">
        <f t="shared" si="216"/>
        <v>-5.9948051919998306</v>
      </c>
      <c r="Q809">
        <f t="shared" si="210"/>
        <v>0.15855355023809706</v>
      </c>
      <c r="R809" s="9">
        <f t="shared" si="211"/>
        <v>5.2851183412699019</v>
      </c>
      <c r="S809" s="9">
        <f t="shared" si="212"/>
        <v>19.026426028571649</v>
      </c>
    </row>
    <row r="810" spans="2:19" ht="20">
      <c r="B810" s="22">
        <v>736</v>
      </c>
      <c r="C810" s="22">
        <v>850</v>
      </c>
      <c r="D810" s="18">
        <f t="shared" si="205"/>
        <v>424.57632000000007</v>
      </c>
      <c r="E810" s="18">
        <f t="shared" si="206"/>
        <v>1273.8961033</v>
      </c>
      <c r="F810" s="18">
        <v>798</v>
      </c>
      <c r="G810" s="18">
        <v>728</v>
      </c>
      <c r="H810" s="13">
        <f t="shared" si="207"/>
        <v>508.80607680000003</v>
      </c>
      <c r="I810" s="13">
        <f t="shared" si="208"/>
        <v>1091.0545449440001</v>
      </c>
      <c r="J810" s="19">
        <f t="shared" si="215"/>
        <v>-2.307480000000055</v>
      </c>
      <c r="K810">
        <f t="shared" si="215"/>
        <v>0</v>
      </c>
      <c r="L810">
        <f t="shared" si="213"/>
        <v>2.3964141250000574E-2</v>
      </c>
      <c r="M810" s="9">
        <f t="shared" si="209"/>
        <v>0.79880470833335249</v>
      </c>
      <c r="N810" s="9">
        <f t="shared" si="214"/>
        <v>2.8756969500000689</v>
      </c>
      <c r="O810">
        <f t="shared" si="216"/>
        <v>-1.7519351999999913</v>
      </c>
      <c r="P810">
        <f t="shared" si="216"/>
        <v>-2.997402596000029</v>
      </c>
      <c r="Q810">
        <f t="shared" si="210"/>
        <v>8.1190807170363172E-2</v>
      </c>
      <c r="R810" s="9">
        <f t="shared" si="211"/>
        <v>2.7063602390121058</v>
      </c>
      <c r="S810" s="9">
        <f t="shared" si="212"/>
        <v>9.7428968604435813</v>
      </c>
    </row>
    <row r="811" spans="2:19" ht="20">
      <c r="B811" s="22">
        <v>742</v>
      </c>
      <c r="C811" s="22">
        <v>852</v>
      </c>
      <c r="D811" s="18">
        <f t="shared" si="205"/>
        <v>427.29880480000003</v>
      </c>
      <c r="E811" s="18">
        <f t="shared" si="206"/>
        <v>1276.8935058960001</v>
      </c>
      <c r="F811" s="18">
        <v>794</v>
      </c>
      <c r="G811" s="18">
        <v>726</v>
      </c>
      <c r="H811" s="13">
        <f t="shared" si="207"/>
        <v>507.04617680000001</v>
      </c>
      <c r="I811" s="13">
        <f t="shared" si="208"/>
        <v>1088.0571423480001</v>
      </c>
      <c r="J811" s="19">
        <f t="shared" si="215"/>
        <v>-2.7224847999999611</v>
      </c>
      <c r="K811">
        <f t="shared" si="215"/>
        <v>-2.997402596000029</v>
      </c>
      <c r="L811">
        <f t="shared" si="213"/>
        <v>8.4025778621743277E-2</v>
      </c>
      <c r="M811" s="9">
        <f t="shared" si="209"/>
        <v>2.8008592873914422</v>
      </c>
      <c r="N811" s="9">
        <f t="shared" si="214"/>
        <v>10.083093434609193</v>
      </c>
      <c r="O811">
        <f t="shared" si="216"/>
        <v>-1.759900000000016</v>
      </c>
      <c r="P811">
        <f t="shared" si="216"/>
        <v>-2.997402596000029</v>
      </c>
      <c r="Q811">
        <f t="shared" si="210"/>
        <v>8.1209383945193989E-2</v>
      </c>
      <c r="R811" s="9">
        <f t="shared" si="211"/>
        <v>2.7069794648397996</v>
      </c>
      <c r="S811" s="9">
        <f t="shared" si="212"/>
        <v>9.745126073423279</v>
      </c>
    </row>
    <row r="812" spans="2:19" ht="20">
      <c r="B812" s="22">
        <v>748</v>
      </c>
      <c r="C812" s="22">
        <v>852</v>
      </c>
      <c r="D812" s="18">
        <f t="shared" si="205"/>
        <v>430.75405120000005</v>
      </c>
      <c r="E812" s="18">
        <f t="shared" si="206"/>
        <v>1276.8935058960001</v>
      </c>
      <c r="F812" s="18">
        <v>790</v>
      </c>
      <c r="G812" s="18">
        <v>722</v>
      </c>
      <c r="H812" s="13">
        <f t="shared" si="207"/>
        <v>506.06483600000001</v>
      </c>
      <c r="I812" s="13">
        <f t="shared" si="208"/>
        <v>1082.062337156</v>
      </c>
      <c r="J812" s="19">
        <f t="shared" si="215"/>
        <v>-3.4552464000000214</v>
      </c>
      <c r="K812">
        <f t="shared" si="215"/>
        <v>0</v>
      </c>
      <c r="L812">
        <f t="shared" si="213"/>
        <v>3.5884173550000224E-2</v>
      </c>
      <c r="M812" s="9">
        <f t="shared" si="209"/>
        <v>1.196139118333341</v>
      </c>
      <c r="N812" s="9">
        <f t="shared" si="214"/>
        <v>4.3061008260000273</v>
      </c>
      <c r="O812">
        <f t="shared" si="216"/>
        <v>-0.98134079999999813</v>
      </c>
      <c r="P812">
        <f t="shared" si="216"/>
        <v>-5.994805192000058</v>
      </c>
      <c r="Q812">
        <f t="shared" si="210"/>
        <v>0.15857959367040508</v>
      </c>
      <c r="R812" s="9">
        <f t="shared" si="211"/>
        <v>5.2859864556801694</v>
      </c>
      <c r="S812" s="9">
        <f t="shared" si="212"/>
        <v>19.029551240448612</v>
      </c>
    </row>
    <row r="813" spans="2:19" ht="20">
      <c r="B813" s="22">
        <v>752</v>
      </c>
      <c r="C813" s="22">
        <v>852</v>
      </c>
      <c r="D813" s="18">
        <f t="shared" si="205"/>
        <v>433.05754880000006</v>
      </c>
      <c r="E813" s="18">
        <f t="shared" si="206"/>
        <v>1276.8935058960001</v>
      </c>
      <c r="F813" s="18">
        <v>784</v>
      </c>
      <c r="G813" s="18">
        <v>722</v>
      </c>
      <c r="H813" s="13">
        <f t="shared" si="207"/>
        <v>502.22130559999999</v>
      </c>
      <c r="I813" s="13">
        <f t="shared" si="208"/>
        <v>1082.062337156</v>
      </c>
      <c r="J813" s="19">
        <f t="shared" si="215"/>
        <v>-2.3034976000000142</v>
      </c>
      <c r="K813">
        <f t="shared" si="215"/>
        <v>0</v>
      </c>
      <c r="L813">
        <f t="shared" si="213"/>
        <v>2.3922782366666819E-2</v>
      </c>
      <c r="M813" s="9">
        <f t="shared" si="209"/>
        <v>0.79742607888889394</v>
      </c>
      <c r="N813" s="9">
        <f t="shared" si="214"/>
        <v>2.8707338840000181</v>
      </c>
      <c r="O813">
        <f t="shared" si="216"/>
        <v>-3.8435304000000201</v>
      </c>
      <c r="P813">
        <f t="shared" si="216"/>
        <v>0</v>
      </c>
      <c r="Q813">
        <f t="shared" si="210"/>
        <v>3.9916664675000213E-2</v>
      </c>
      <c r="R813" s="9">
        <f t="shared" si="211"/>
        <v>1.3305554891666738</v>
      </c>
      <c r="S813" s="9">
        <f t="shared" si="212"/>
        <v>4.7899997610000256</v>
      </c>
    </row>
    <row r="814" spans="2:19" ht="20">
      <c r="B814" s="22">
        <v>759</v>
      </c>
      <c r="C814" s="22">
        <v>854</v>
      </c>
      <c r="D814" s="18">
        <f t="shared" si="205"/>
        <v>436.33300920000005</v>
      </c>
      <c r="E814" s="18">
        <f t="shared" si="206"/>
        <v>1279.8909084920001</v>
      </c>
      <c r="F814" s="18">
        <v>782</v>
      </c>
      <c r="G814" s="18">
        <v>720</v>
      </c>
      <c r="H814" s="13">
        <f t="shared" si="207"/>
        <v>501.71868800000004</v>
      </c>
      <c r="I814" s="13">
        <f t="shared" si="208"/>
        <v>1079.06493456</v>
      </c>
      <c r="J814" s="19">
        <f t="shared" si="215"/>
        <v>-3.2754603999999858</v>
      </c>
      <c r="K814">
        <f t="shared" si="215"/>
        <v>-2.997402596000029</v>
      </c>
      <c r="L814">
        <f t="shared" si="213"/>
        <v>8.6128173413553819E-2</v>
      </c>
      <c r="M814" s="9">
        <f t="shared" si="209"/>
        <v>2.8709391137851275</v>
      </c>
      <c r="N814" s="9">
        <f t="shared" si="214"/>
        <v>10.335380809626459</v>
      </c>
      <c r="O814">
        <f t="shared" si="216"/>
        <v>-0.50261759999995093</v>
      </c>
      <c r="P814">
        <f t="shared" si="216"/>
        <v>-2.997402596000029</v>
      </c>
      <c r="Q814">
        <f t="shared" si="210"/>
        <v>7.9297867694382809E-2</v>
      </c>
      <c r="R814" s="9">
        <f t="shared" si="211"/>
        <v>2.643262256479427</v>
      </c>
      <c r="S814" s="9">
        <f t="shared" si="212"/>
        <v>9.5157441233259377</v>
      </c>
    </row>
    <row r="815" spans="2:19" ht="20">
      <c r="B815" s="22">
        <v>764</v>
      </c>
      <c r="C815" s="22">
        <v>854</v>
      </c>
      <c r="D815" s="18">
        <f t="shared" si="205"/>
        <v>439.20740320000004</v>
      </c>
      <c r="E815" s="18">
        <f t="shared" si="206"/>
        <v>1279.8909084920001</v>
      </c>
      <c r="F815" s="18">
        <v>776</v>
      </c>
      <c r="G815" s="18">
        <v>718</v>
      </c>
      <c r="H815" s="13">
        <f t="shared" si="207"/>
        <v>498.64176960000003</v>
      </c>
      <c r="I815" s="13">
        <f t="shared" si="208"/>
        <v>1076.067531964</v>
      </c>
      <c r="J815" s="19">
        <f t="shared" si="215"/>
        <v>-2.8743939999999952</v>
      </c>
      <c r="K815">
        <f t="shared" si="215"/>
        <v>0</v>
      </c>
      <c r="L815">
        <f t="shared" si="213"/>
        <v>2.9851779354166622E-2</v>
      </c>
      <c r="M815" s="9">
        <f t="shared" si="209"/>
        <v>0.99505931180555396</v>
      </c>
      <c r="N815" s="9">
        <f t="shared" si="214"/>
        <v>3.5822135224999943</v>
      </c>
      <c r="O815">
        <f t="shared" si="216"/>
        <v>-3.0769184000000109</v>
      </c>
      <c r="P815">
        <f t="shared" si="216"/>
        <v>-2.997402596000029</v>
      </c>
      <c r="Q815">
        <f t="shared" si="210"/>
        <v>8.5334820854262791E-2</v>
      </c>
      <c r="R815" s="9">
        <f t="shared" si="211"/>
        <v>2.8444940284754265</v>
      </c>
      <c r="S815" s="9">
        <f t="shared" si="212"/>
        <v>10.240178502511537</v>
      </c>
    </row>
    <row r="816" spans="2:19" ht="20">
      <c r="B816" s="22">
        <v>770</v>
      </c>
      <c r="C816" s="22">
        <v>854</v>
      </c>
      <c r="D816" s="18">
        <f t="shared" si="205"/>
        <v>442.656676</v>
      </c>
      <c r="E816" s="18">
        <f t="shared" si="206"/>
        <v>1279.8909084920001</v>
      </c>
      <c r="F816" s="18">
        <v>770</v>
      </c>
      <c r="G816" s="18">
        <v>716</v>
      </c>
      <c r="H816" s="13">
        <f t="shared" si="207"/>
        <v>495.55290400000001</v>
      </c>
      <c r="I816" s="13">
        <f t="shared" si="208"/>
        <v>1073.0701293679999</v>
      </c>
      <c r="J816" s="19">
        <f t="shared" si="215"/>
        <v>-3.4492727999999602</v>
      </c>
      <c r="K816">
        <f t="shared" si="215"/>
        <v>0</v>
      </c>
      <c r="L816">
        <f t="shared" si="213"/>
        <v>3.5822135224999593E-2</v>
      </c>
      <c r="M816" s="9">
        <f t="shared" si="209"/>
        <v>1.194071174166653</v>
      </c>
      <c r="N816" s="9">
        <f t="shared" si="214"/>
        <v>4.2986562269999506</v>
      </c>
      <c r="O816">
        <f t="shared" si="216"/>
        <v>-3.0888656000000196</v>
      </c>
      <c r="P816">
        <f t="shared" si="216"/>
        <v>-2.997402596000029</v>
      </c>
      <c r="Q816">
        <f t="shared" si="210"/>
        <v>8.5381360985328517E-2</v>
      </c>
      <c r="R816" s="9">
        <f t="shared" si="211"/>
        <v>2.8460453661776168</v>
      </c>
      <c r="S816" s="9">
        <f t="shared" si="212"/>
        <v>10.245763318239421</v>
      </c>
    </row>
    <row r="817" spans="2:19" ht="20">
      <c r="B817" s="22">
        <v>774</v>
      </c>
      <c r="C817" s="22">
        <v>854</v>
      </c>
      <c r="D817" s="18">
        <f t="shared" si="205"/>
        <v>444.95619120000003</v>
      </c>
      <c r="E817" s="18">
        <f t="shared" si="206"/>
        <v>1279.8909084920001</v>
      </c>
      <c r="F817" s="18">
        <v>766</v>
      </c>
      <c r="G817" s="18">
        <v>714</v>
      </c>
      <c r="H817" s="13">
        <f t="shared" si="207"/>
        <v>493.74123280000003</v>
      </c>
      <c r="I817" s="13">
        <f t="shared" si="208"/>
        <v>1070.0727267719999</v>
      </c>
      <c r="J817" s="19">
        <f t="shared" si="215"/>
        <v>-2.2995152000000303</v>
      </c>
      <c r="K817">
        <f t="shared" si="215"/>
        <v>0</v>
      </c>
      <c r="L817">
        <f t="shared" si="213"/>
        <v>2.388142348333365E-2</v>
      </c>
      <c r="M817" s="9">
        <f t="shared" si="209"/>
        <v>0.79604744944445494</v>
      </c>
      <c r="N817" s="9">
        <f t="shared" si="214"/>
        <v>2.8657708180000379</v>
      </c>
      <c r="O817">
        <f t="shared" si="216"/>
        <v>-1.8116711999999779</v>
      </c>
      <c r="P817">
        <f t="shared" si="216"/>
        <v>-2.997402596000029</v>
      </c>
      <c r="Q817">
        <f t="shared" si="210"/>
        <v>8.1332080177542856E-2</v>
      </c>
      <c r="R817" s="9">
        <f t="shared" si="211"/>
        <v>2.7110693392514285</v>
      </c>
      <c r="S817" s="9">
        <f t="shared" si="212"/>
        <v>9.7598496213051433</v>
      </c>
    </row>
    <row r="818" spans="2:19" ht="20">
      <c r="B818" s="22">
        <v>780</v>
      </c>
      <c r="C818" s="22">
        <v>856</v>
      </c>
      <c r="D818" s="18">
        <f t="shared" si="205"/>
        <v>447.62889600000005</v>
      </c>
      <c r="E818" s="18">
        <f t="shared" si="206"/>
        <v>1282.8883110880001</v>
      </c>
      <c r="F818" s="18">
        <v>762</v>
      </c>
      <c r="G818" s="18">
        <v>714</v>
      </c>
      <c r="H818" s="13">
        <f t="shared" si="207"/>
        <v>491.16294959999999</v>
      </c>
      <c r="I818" s="13">
        <f t="shared" si="208"/>
        <v>1070.0727267719999</v>
      </c>
      <c r="J818" s="19">
        <f t="shared" si="215"/>
        <v>-2.6727048000000195</v>
      </c>
      <c r="K818">
        <f t="shared" si="215"/>
        <v>-2.997402596000029</v>
      </c>
      <c r="L818">
        <f t="shared" si="213"/>
        <v>8.3853229378086591E-2</v>
      </c>
      <c r="M818" s="9">
        <f t="shared" si="209"/>
        <v>2.7951076459362199</v>
      </c>
      <c r="N818" s="9">
        <f t="shared" si="214"/>
        <v>10.062387525370392</v>
      </c>
      <c r="O818">
        <f t="shared" si="216"/>
        <v>-2.578283200000044</v>
      </c>
      <c r="P818">
        <f t="shared" si="216"/>
        <v>0</v>
      </c>
      <c r="Q818">
        <f t="shared" si="210"/>
        <v>2.6776545316667125E-2</v>
      </c>
      <c r="R818" s="9">
        <f t="shared" si="211"/>
        <v>0.8925515105555708</v>
      </c>
      <c r="S818" s="9">
        <f t="shared" si="212"/>
        <v>3.2131854380000551</v>
      </c>
    </row>
    <row r="819" spans="2:19" ht="20">
      <c r="B819" s="22">
        <v>786</v>
      </c>
      <c r="C819" s="22">
        <v>856</v>
      </c>
      <c r="D819" s="18">
        <f t="shared" si="205"/>
        <v>451.07219520000001</v>
      </c>
      <c r="E819" s="18">
        <f t="shared" si="206"/>
        <v>1282.8883110880001</v>
      </c>
      <c r="F819" s="18">
        <v>758</v>
      </c>
      <c r="G819" s="18">
        <v>712</v>
      </c>
      <c r="H819" s="13">
        <f t="shared" si="207"/>
        <v>489.3393312</v>
      </c>
      <c r="I819" s="13">
        <f t="shared" si="208"/>
        <v>1067.0753241760001</v>
      </c>
      <c r="J819" s="19">
        <f t="shared" si="215"/>
        <v>-3.4432991999999558</v>
      </c>
      <c r="K819">
        <f t="shared" si="215"/>
        <v>0</v>
      </c>
      <c r="L819">
        <f t="shared" si="213"/>
        <v>3.5760096899999545E-2</v>
      </c>
      <c r="M819" s="9">
        <f t="shared" si="209"/>
        <v>1.1920032299999848</v>
      </c>
      <c r="N819" s="9">
        <f t="shared" si="214"/>
        <v>4.291211627999945</v>
      </c>
      <c r="O819">
        <f t="shared" si="216"/>
        <v>-1.8236183999999867</v>
      </c>
      <c r="P819">
        <f t="shared" si="216"/>
        <v>-2.9974025959998016</v>
      </c>
      <c r="Q819">
        <f t="shared" si="210"/>
        <v>8.136087300110538E-2</v>
      </c>
      <c r="R819" s="9">
        <f t="shared" si="211"/>
        <v>2.7120291000368457</v>
      </c>
      <c r="S819" s="9">
        <f t="shared" si="212"/>
        <v>9.7633047601326446</v>
      </c>
    </row>
    <row r="820" spans="2:19" ht="20">
      <c r="B820" s="22">
        <v>794</v>
      </c>
      <c r="C820" s="22">
        <v>856</v>
      </c>
      <c r="D820" s="18">
        <f t="shared" si="205"/>
        <v>455.66326080000005</v>
      </c>
      <c r="E820" s="18">
        <f t="shared" si="206"/>
        <v>1282.8883110880001</v>
      </c>
      <c r="F820" s="18">
        <v>754</v>
      </c>
      <c r="G820" s="18">
        <v>710</v>
      </c>
      <c r="H820" s="13">
        <f t="shared" si="207"/>
        <v>487.50774799999999</v>
      </c>
      <c r="I820" s="13">
        <f t="shared" si="208"/>
        <v>1064.0779215800001</v>
      </c>
      <c r="J820" s="19">
        <f t="shared" si="215"/>
        <v>-4.5910656000000358</v>
      </c>
      <c r="K820">
        <f t="shared" si="215"/>
        <v>0</v>
      </c>
      <c r="L820">
        <f t="shared" si="213"/>
        <v>4.7680129200000379E-2</v>
      </c>
      <c r="M820" s="9">
        <f t="shared" si="209"/>
        <v>1.5893376400000125</v>
      </c>
      <c r="N820" s="9">
        <f t="shared" si="214"/>
        <v>5.7216155040000451</v>
      </c>
      <c r="O820">
        <f t="shared" si="216"/>
        <v>-1.8315832000000114</v>
      </c>
      <c r="P820">
        <f t="shared" si="216"/>
        <v>-2.997402596000029</v>
      </c>
      <c r="Q820">
        <f t="shared" si="210"/>
        <v>8.1380167654081348E-2</v>
      </c>
      <c r="R820" s="9">
        <f t="shared" si="211"/>
        <v>2.7126722551360447</v>
      </c>
      <c r="S820" s="9">
        <f t="shared" si="212"/>
        <v>9.7656201184897604</v>
      </c>
    </row>
    <row r="821" spans="2:19" ht="20">
      <c r="B821" s="22">
        <v>798</v>
      </c>
      <c r="C821" s="22">
        <v>856</v>
      </c>
      <c r="D821" s="18">
        <f t="shared" si="205"/>
        <v>457.95879360000004</v>
      </c>
      <c r="E821" s="18">
        <f t="shared" si="206"/>
        <v>1282.8883110880001</v>
      </c>
      <c r="F821" s="18">
        <v>748</v>
      </c>
      <c r="G821" s="18">
        <v>708</v>
      </c>
      <c r="H821" s="13">
        <f t="shared" si="207"/>
        <v>484.37308480000002</v>
      </c>
      <c r="I821" s="13">
        <f t="shared" si="208"/>
        <v>1061.080518984</v>
      </c>
      <c r="J821" s="19">
        <f t="shared" si="215"/>
        <v>-2.2955327999999895</v>
      </c>
      <c r="K821">
        <f t="shared" si="215"/>
        <v>0</v>
      </c>
      <c r="L821">
        <f t="shared" si="213"/>
        <v>2.3840064599999895E-2</v>
      </c>
      <c r="M821" s="9">
        <f t="shared" si="209"/>
        <v>0.7946688199999965</v>
      </c>
      <c r="N821" s="9">
        <f t="shared" si="214"/>
        <v>2.8608077519999875</v>
      </c>
      <c r="O821">
        <f t="shared" si="216"/>
        <v>-3.1346631999999772</v>
      </c>
      <c r="P821">
        <f t="shared" si="216"/>
        <v>-2.997402596000029</v>
      </c>
      <c r="Q821">
        <f t="shared" si="210"/>
        <v>8.556119716781807E-2</v>
      </c>
      <c r="R821" s="9">
        <f t="shared" si="211"/>
        <v>2.8520399055939354</v>
      </c>
      <c r="S821" s="9">
        <f t="shared" si="212"/>
        <v>10.267343660138168</v>
      </c>
    </row>
    <row r="822" spans="2:19" ht="20">
      <c r="B822" s="22">
        <v>802</v>
      </c>
      <c r="C822" s="22">
        <v>856</v>
      </c>
      <c r="D822" s="18">
        <f t="shared" si="205"/>
        <v>460.25432640000002</v>
      </c>
      <c r="E822" s="18">
        <f t="shared" si="206"/>
        <v>1282.8883110880001</v>
      </c>
      <c r="F822" s="18">
        <v>744</v>
      </c>
      <c r="G822" s="18">
        <v>708</v>
      </c>
      <c r="H822" s="13">
        <f t="shared" si="207"/>
        <v>481.78285440000002</v>
      </c>
      <c r="I822" s="13">
        <f t="shared" si="208"/>
        <v>1061.080518984</v>
      </c>
      <c r="J822" s="19">
        <f t="shared" si="215"/>
        <v>-2.2955327999999895</v>
      </c>
      <c r="K822">
        <f t="shared" si="215"/>
        <v>0</v>
      </c>
      <c r="L822">
        <f t="shared" si="213"/>
        <v>2.3840064599999895E-2</v>
      </c>
      <c r="M822" s="9">
        <f t="shared" si="209"/>
        <v>0.7946688199999965</v>
      </c>
      <c r="N822" s="9">
        <f t="shared" si="214"/>
        <v>2.8608077519999875</v>
      </c>
      <c r="O822">
        <f t="shared" si="216"/>
        <v>-2.5902303999999958</v>
      </c>
      <c r="P822">
        <f t="shared" si="216"/>
        <v>0</v>
      </c>
      <c r="Q822">
        <f t="shared" si="210"/>
        <v>2.6900621966666625E-2</v>
      </c>
      <c r="R822" s="9">
        <f t="shared" si="211"/>
        <v>0.89668739888888749</v>
      </c>
      <c r="S822" s="9">
        <f t="shared" si="212"/>
        <v>3.2280746359999952</v>
      </c>
    </row>
    <row r="823" spans="2:19" ht="20">
      <c r="B823" s="22">
        <v>808</v>
      </c>
      <c r="C823" s="22">
        <v>856</v>
      </c>
      <c r="D823" s="18">
        <f t="shared" si="205"/>
        <v>463.69762560000004</v>
      </c>
      <c r="E823" s="18">
        <f t="shared" si="206"/>
        <v>1282.8883110880001</v>
      </c>
      <c r="F823" s="18">
        <v>740</v>
      </c>
      <c r="G823" s="18">
        <v>706</v>
      </c>
      <c r="H823" s="13">
        <f t="shared" si="207"/>
        <v>479.92936800000001</v>
      </c>
      <c r="I823" s="13">
        <f t="shared" si="208"/>
        <v>1058.083116388</v>
      </c>
      <c r="J823" s="19">
        <f t="shared" si="215"/>
        <v>-3.4432992000000127</v>
      </c>
      <c r="K823">
        <f t="shared" si="215"/>
        <v>0</v>
      </c>
      <c r="L823">
        <f t="shared" si="213"/>
        <v>3.5760096900000135E-2</v>
      </c>
      <c r="M823" s="9">
        <f t="shared" si="209"/>
        <v>1.1920032300000045</v>
      </c>
      <c r="N823" s="9">
        <f t="shared" si="214"/>
        <v>4.2912116280000161</v>
      </c>
      <c r="O823">
        <f t="shared" si="216"/>
        <v>-1.8534864000000084</v>
      </c>
      <c r="P823">
        <f t="shared" si="216"/>
        <v>-2.997402596000029</v>
      </c>
      <c r="Q823">
        <f t="shared" si="210"/>
        <v>8.1433637617550764E-2</v>
      </c>
      <c r="R823" s="9">
        <f t="shared" si="211"/>
        <v>2.7144545872516921</v>
      </c>
      <c r="S823" s="9">
        <f t="shared" si="212"/>
        <v>9.772036514106091</v>
      </c>
    </row>
    <row r="824" spans="2:19" ht="20">
      <c r="B824" s="22">
        <v>812</v>
      </c>
      <c r="C824" s="22">
        <v>856</v>
      </c>
      <c r="D824" s="18">
        <f t="shared" si="205"/>
        <v>465.99315840000003</v>
      </c>
      <c r="E824" s="18">
        <f t="shared" si="206"/>
        <v>1282.8883110880001</v>
      </c>
      <c r="F824" s="18">
        <v>734</v>
      </c>
      <c r="G824" s="18">
        <v>704</v>
      </c>
      <c r="H824" s="13">
        <f t="shared" si="207"/>
        <v>476.76881920000005</v>
      </c>
      <c r="I824" s="13">
        <f t="shared" si="208"/>
        <v>1055.085713792</v>
      </c>
      <c r="J824" s="19">
        <f t="shared" si="215"/>
        <v>-2.2955327999999895</v>
      </c>
      <c r="K824">
        <f t="shared" si="215"/>
        <v>0</v>
      </c>
      <c r="L824">
        <f t="shared" si="213"/>
        <v>2.3840064599999895E-2</v>
      </c>
      <c r="M824" s="9">
        <f t="shared" si="209"/>
        <v>0.7946688199999965</v>
      </c>
      <c r="N824" s="9">
        <f t="shared" si="214"/>
        <v>2.8608077519999875</v>
      </c>
      <c r="O824">
        <f t="shared" si="216"/>
        <v>-3.1605487999999582</v>
      </c>
      <c r="P824">
        <f t="shared" si="216"/>
        <v>-2.997402596000029</v>
      </c>
      <c r="Q824">
        <f t="shared" si="210"/>
        <v>8.5663844854216034E-2</v>
      </c>
      <c r="R824" s="9">
        <f t="shared" si="211"/>
        <v>2.8554614951405344</v>
      </c>
      <c r="S824" s="9">
        <f t="shared" si="212"/>
        <v>10.279661382505925</v>
      </c>
    </row>
    <row r="825" spans="2:19" ht="20">
      <c r="B825" s="22">
        <v>818</v>
      </c>
      <c r="C825" s="22">
        <v>856</v>
      </c>
      <c r="D825" s="18">
        <f t="shared" si="205"/>
        <v>469.43645760000004</v>
      </c>
      <c r="E825" s="18">
        <f t="shared" si="206"/>
        <v>1282.8883110880001</v>
      </c>
      <c r="F825" s="18">
        <v>728</v>
      </c>
      <c r="G825" s="18">
        <v>704</v>
      </c>
      <c r="H825" s="13">
        <f t="shared" si="207"/>
        <v>472.87152639999999</v>
      </c>
      <c r="I825" s="13">
        <f t="shared" si="208"/>
        <v>1055.085713792</v>
      </c>
      <c r="J825" s="19">
        <f t="shared" si="215"/>
        <v>-3.4432992000000127</v>
      </c>
      <c r="K825">
        <f t="shared" si="215"/>
        <v>0</v>
      </c>
      <c r="L825">
        <f t="shared" si="213"/>
        <v>3.5760096900000135E-2</v>
      </c>
      <c r="M825" s="9">
        <f t="shared" si="209"/>
        <v>1.1920032300000045</v>
      </c>
      <c r="N825" s="9">
        <f t="shared" si="214"/>
        <v>4.2912116280000161</v>
      </c>
      <c r="O825">
        <f t="shared" si="216"/>
        <v>-3.8972928000000593</v>
      </c>
      <c r="P825">
        <f t="shared" si="216"/>
        <v>0</v>
      </c>
      <c r="Q825">
        <f t="shared" si="210"/>
        <v>4.0475009600000618E-2</v>
      </c>
      <c r="R825" s="9">
        <f t="shared" si="211"/>
        <v>1.3491669866666873</v>
      </c>
      <c r="S825" s="9">
        <f t="shared" si="212"/>
        <v>4.8570011520000742</v>
      </c>
    </row>
    <row r="826" spans="2:19" ht="20">
      <c r="B826" s="22">
        <v>824</v>
      </c>
      <c r="C826" s="22">
        <v>856</v>
      </c>
      <c r="D826" s="18">
        <f t="shared" si="205"/>
        <v>472.8797568</v>
      </c>
      <c r="E826" s="18">
        <f t="shared" si="206"/>
        <v>1282.8883110880001</v>
      </c>
      <c r="F826" s="18">
        <v>724</v>
      </c>
      <c r="G826" s="18">
        <v>702</v>
      </c>
      <c r="H826" s="13">
        <f t="shared" si="207"/>
        <v>470.99414560000002</v>
      </c>
      <c r="I826" s="13">
        <f t="shared" si="208"/>
        <v>1052.0883111959999</v>
      </c>
      <c r="J826" s="19">
        <f t="shared" si="215"/>
        <v>-3.4432991999999558</v>
      </c>
      <c r="K826">
        <f t="shared" si="215"/>
        <v>0</v>
      </c>
      <c r="L826">
        <f t="shared" si="213"/>
        <v>3.5760096899999545E-2</v>
      </c>
      <c r="M826" s="9">
        <f t="shared" si="209"/>
        <v>1.1920032299999848</v>
      </c>
      <c r="N826" s="9">
        <f t="shared" si="214"/>
        <v>4.291211627999945</v>
      </c>
      <c r="O826">
        <f t="shared" si="216"/>
        <v>-1.877380799999969</v>
      </c>
      <c r="P826">
        <f t="shared" si="216"/>
        <v>-2.997402596000029</v>
      </c>
      <c r="Q826">
        <f t="shared" si="210"/>
        <v>8.1492652643420177E-2</v>
      </c>
      <c r="R826" s="9">
        <f t="shared" si="211"/>
        <v>2.7164217547806726</v>
      </c>
      <c r="S826" s="9">
        <f t="shared" si="212"/>
        <v>9.7791183172104219</v>
      </c>
    </row>
    <row r="827" spans="2:19" ht="20">
      <c r="B827" s="22">
        <v>830</v>
      </c>
      <c r="C827" s="22">
        <v>856</v>
      </c>
      <c r="D827" s="18">
        <f t="shared" si="205"/>
        <v>476.32305600000001</v>
      </c>
      <c r="E827" s="18">
        <f t="shared" si="206"/>
        <v>1282.8883110880001</v>
      </c>
      <c r="F827" s="18">
        <v>720</v>
      </c>
      <c r="G827" s="18">
        <v>702</v>
      </c>
      <c r="H827" s="13">
        <f t="shared" si="207"/>
        <v>468.39196800000002</v>
      </c>
      <c r="I827" s="13">
        <f t="shared" si="208"/>
        <v>1052.0883111959999</v>
      </c>
      <c r="J827" s="19">
        <f t="shared" si="215"/>
        <v>-3.4432992000000127</v>
      </c>
      <c r="K827">
        <f t="shared" si="215"/>
        <v>0</v>
      </c>
      <c r="L827">
        <f t="shared" si="213"/>
        <v>3.5760096900000135E-2</v>
      </c>
      <c r="M827" s="9">
        <f t="shared" si="209"/>
        <v>1.1920032300000045</v>
      </c>
      <c r="N827" s="9">
        <f t="shared" si="214"/>
        <v>4.2912116280000161</v>
      </c>
      <c r="O827">
        <f t="shared" si="216"/>
        <v>-2.6021776000000045</v>
      </c>
      <c r="P827">
        <f t="shared" si="216"/>
        <v>0</v>
      </c>
      <c r="Q827">
        <f t="shared" si="210"/>
        <v>2.7024698616666717E-2</v>
      </c>
      <c r="R827" s="9">
        <f t="shared" si="211"/>
        <v>0.90082328722222393</v>
      </c>
      <c r="S827" s="9">
        <f t="shared" si="212"/>
        <v>3.2429638340000064</v>
      </c>
    </row>
    <row r="828" spans="2:19" ht="20">
      <c r="B828" s="22">
        <v>834</v>
      </c>
      <c r="C828" s="22">
        <v>856</v>
      </c>
      <c r="D828" s="18">
        <f t="shared" si="205"/>
        <v>478.61858880000005</v>
      </c>
      <c r="E828" s="18">
        <f t="shared" si="206"/>
        <v>1282.8883110880001</v>
      </c>
      <c r="F828" s="18">
        <v>714</v>
      </c>
      <c r="G828" s="18">
        <v>700</v>
      </c>
      <c r="H828" s="13">
        <f t="shared" si="207"/>
        <v>465.19956000000002</v>
      </c>
      <c r="I828" s="13">
        <f t="shared" si="208"/>
        <v>1049.0909086000001</v>
      </c>
      <c r="J828" s="19">
        <f t="shared" si="215"/>
        <v>-2.2955328000000463</v>
      </c>
      <c r="K828">
        <f t="shared" si="215"/>
        <v>0</v>
      </c>
      <c r="L828">
        <f t="shared" si="213"/>
        <v>2.3840064600000484E-2</v>
      </c>
      <c r="M828" s="9">
        <f t="shared" si="209"/>
        <v>0.79466882000001615</v>
      </c>
      <c r="N828" s="9">
        <f t="shared" si="214"/>
        <v>2.8608077520000581</v>
      </c>
      <c r="O828">
        <f t="shared" si="216"/>
        <v>-3.1924080000000004</v>
      </c>
      <c r="P828">
        <f t="shared" si="216"/>
        <v>-2.9974025959998016</v>
      </c>
      <c r="Q828">
        <f t="shared" si="210"/>
        <v>8.5791168313911564E-2</v>
      </c>
      <c r="R828" s="9">
        <f t="shared" si="211"/>
        <v>2.8597056104637186</v>
      </c>
      <c r="S828" s="9">
        <f t="shared" si="212"/>
        <v>10.294940197669387</v>
      </c>
    </row>
    <row r="829" spans="2:19" ht="20">
      <c r="B829" s="22">
        <v>840</v>
      </c>
      <c r="C829" s="22">
        <v>858</v>
      </c>
      <c r="D829" s="18">
        <f t="shared" si="205"/>
        <v>481.22558400000003</v>
      </c>
      <c r="E829" s="18">
        <f t="shared" si="206"/>
        <v>1285.8857136839999</v>
      </c>
      <c r="F829" s="18">
        <v>710</v>
      </c>
      <c r="G829" s="18">
        <v>700</v>
      </c>
      <c r="H829" s="13">
        <f t="shared" si="207"/>
        <v>462.59340000000003</v>
      </c>
      <c r="I829" s="13">
        <f t="shared" si="208"/>
        <v>1049.0909086000001</v>
      </c>
      <c r="J829" s="19">
        <f t="shared" si="215"/>
        <v>-2.6069951999999716</v>
      </c>
      <c r="K829">
        <f t="shared" si="215"/>
        <v>-2.9974025959998016</v>
      </c>
      <c r="L829">
        <f t="shared" si="213"/>
        <v>8.3629812963067318E-2</v>
      </c>
      <c r="M829" s="9">
        <f t="shared" si="209"/>
        <v>2.7876604321022436</v>
      </c>
      <c r="N829" s="9">
        <f t="shared" si="214"/>
        <v>10.035577555568077</v>
      </c>
      <c r="O829">
        <f t="shared" si="216"/>
        <v>-2.6061599999999885</v>
      </c>
      <c r="P829">
        <f t="shared" si="216"/>
        <v>0</v>
      </c>
      <c r="Q829">
        <f t="shared" si="210"/>
        <v>2.7066057499999883E-2</v>
      </c>
      <c r="R829" s="9">
        <f t="shared" si="211"/>
        <v>0.90220191666666272</v>
      </c>
      <c r="S829" s="9">
        <f t="shared" si="212"/>
        <v>3.2479268999999857</v>
      </c>
    </row>
    <row r="830" spans="2:19" ht="20">
      <c r="B830" s="22">
        <v>846</v>
      </c>
      <c r="C830" s="22">
        <v>858</v>
      </c>
      <c r="D830" s="18">
        <f t="shared" si="205"/>
        <v>484.66290960000003</v>
      </c>
      <c r="E830" s="18">
        <f t="shared" si="206"/>
        <v>1285.8857136839999</v>
      </c>
      <c r="F830" s="18">
        <v>704</v>
      </c>
      <c r="G830" s="18">
        <v>700</v>
      </c>
      <c r="H830" s="13">
        <f t="shared" si="207"/>
        <v>458.68416000000002</v>
      </c>
      <c r="I830" s="13">
        <f t="shared" si="208"/>
        <v>1049.0909086000001</v>
      </c>
      <c r="J830" s="19">
        <f t="shared" si="215"/>
        <v>-3.4373256000000083</v>
      </c>
      <c r="K830">
        <f t="shared" si="215"/>
        <v>0</v>
      </c>
      <c r="L830">
        <f t="shared" si="213"/>
        <v>3.5698058575000087E-2</v>
      </c>
      <c r="M830" s="9">
        <f t="shared" si="209"/>
        <v>1.1899352858333363</v>
      </c>
      <c r="N830" s="9">
        <f t="shared" si="214"/>
        <v>4.2837670290000105</v>
      </c>
      <c r="O830">
        <f t="shared" si="216"/>
        <v>-3.9092400000000112</v>
      </c>
      <c r="P830">
        <f t="shared" si="216"/>
        <v>0</v>
      </c>
      <c r="Q830">
        <f t="shared" si="210"/>
        <v>4.0599086250000117E-2</v>
      </c>
      <c r="R830" s="9">
        <f t="shared" si="211"/>
        <v>1.3533028750000038</v>
      </c>
      <c r="S830" s="9">
        <f t="shared" si="212"/>
        <v>4.8718903500000135</v>
      </c>
    </row>
    <row r="831" spans="2:19" ht="20">
      <c r="B831" s="22">
        <v>852</v>
      </c>
      <c r="C831" s="22">
        <v>858</v>
      </c>
      <c r="D831" s="18">
        <f t="shared" si="205"/>
        <v>488.10023520000004</v>
      </c>
      <c r="E831" s="18">
        <f t="shared" si="206"/>
        <v>1285.8857136839999</v>
      </c>
      <c r="F831" s="18">
        <v>700</v>
      </c>
      <c r="G831" s="18">
        <v>698</v>
      </c>
      <c r="H831" s="13">
        <f t="shared" si="207"/>
        <v>456.77492000000001</v>
      </c>
      <c r="I831" s="13">
        <f t="shared" si="208"/>
        <v>1046.0935060040001</v>
      </c>
      <c r="J831" s="19">
        <f t="shared" si="215"/>
        <v>-3.4373256000000083</v>
      </c>
      <c r="K831">
        <f t="shared" si="215"/>
        <v>0</v>
      </c>
      <c r="L831">
        <f t="shared" si="213"/>
        <v>3.5698058575000087E-2</v>
      </c>
      <c r="M831" s="9">
        <f t="shared" si="209"/>
        <v>1.1899352858333363</v>
      </c>
      <c r="N831" s="9">
        <f t="shared" si="214"/>
        <v>4.2837670290000105</v>
      </c>
      <c r="O831">
        <f t="shared" si="216"/>
        <v>-1.9092400000000112</v>
      </c>
      <c r="P831">
        <f t="shared" si="216"/>
        <v>-2.997402596000029</v>
      </c>
      <c r="Q831">
        <f t="shared" si="210"/>
        <v>8.1572447245278512E-2</v>
      </c>
      <c r="R831" s="9">
        <f t="shared" si="211"/>
        <v>2.7190815748426171</v>
      </c>
      <c r="S831" s="9">
        <f t="shared" si="212"/>
        <v>9.7886936694334228</v>
      </c>
    </row>
    <row r="832" spans="2:19" ht="20">
      <c r="B832" s="22">
        <v>857</v>
      </c>
      <c r="C832" s="22">
        <v>858</v>
      </c>
      <c r="D832" s="18">
        <f t="shared" si="205"/>
        <v>490.96467320000005</v>
      </c>
      <c r="E832" s="18">
        <f t="shared" si="206"/>
        <v>1285.8857136839999</v>
      </c>
      <c r="F832" s="18">
        <v>694</v>
      </c>
      <c r="G832" s="18">
        <v>698</v>
      </c>
      <c r="H832" s="13">
        <f t="shared" si="207"/>
        <v>452.85970640000005</v>
      </c>
      <c r="I832" s="13">
        <f t="shared" si="208"/>
        <v>1046.0935060040001</v>
      </c>
      <c r="J832" s="19">
        <f t="shared" si="215"/>
        <v>-2.8644380000000069</v>
      </c>
      <c r="K832">
        <f t="shared" si="215"/>
        <v>0</v>
      </c>
      <c r="L832">
        <f t="shared" si="213"/>
        <v>2.9748382145833408E-2</v>
      </c>
      <c r="M832" s="9">
        <f t="shared" si="209"/>
        <v>0.99161273819444695</v>
      </c>
      <c r="N832" s="9">
        <f t="shared" si="214"/>
        <v>3.5698058575000089</v>
      </c>
      <c r="O832">
        <f t="shared" si="216"/>
        <v>-3.9152135999999587</v>
      </c>
      <c r="P832">
        <f t="shared" si="216"/>
        <v>0</v>
      </c>
      <c r="Q832">
        <f t="shared" si="210"/>
        <v>4.0661124574999576E-2</v>
      </c>
      <c r="R832" s="9">
        <f t="shared" si="211"/>
        <v>1.3553708191666525</v>
      </c>
      <c r="S832" s="9">
        <f t="shared" si="212"/>
        <v>4.8793349489999489</v>
      </c>
    </row>
    <row r="833" spans="2:19" ht="20">
      <c r="B833" s="22">
        <v>862</v>
      </c>
      <c r="C833" s="22">
        <v>858</v>
      </c>
      <c r="D833" s="18">
        <f t="shared" si="205"/>
        <v>493.8291112</v>
      </c>
      <c r="E833" s="18">
        <f t="shared" si="206"/>
        <v>1285.8857136839999</v>
      </c>
      <c r="F833" s="18">
        <v>690</v>
      </c>
      <c r="G833" s="18">
        <v>696</v>
      </c>
      <c r="H833" s="13">
        <f t="shared" si="207"/>
        <v>450.93652800000007</v>
      </c>
      <c r="I833" s="13">
        <f t="shared" si="208"/>
        <v>1043.0961034080001</v>
      </c>
      <c r="J833" s="19">
        <f t="shared" si="215"/>
        <v>-2.8644379999999501</v>
      </c>
      <c r="K833">
        <f t="shared" si="215"/>
        <v>0</v>
      </c>
      <c r="L833">
        <f t="shared" si="213"/>
        <v>2.9748382145832818E-2</v>
      </c>
      <c r="M833" s="9">
        <f t="shared" si="209"/>
        <v>0.9916127381944273</v>
      </c>
      <c r="N833" s="9">
        <f t="shared" si="214"/>
        <v>3.5698058574999383</v>
      </c>
      <c r="O833">
        <f t="shared" si="216"/>
        <v>-1.9231783999999834</v>
      </c>
      <c r="P833">
        <f t="shared" si="216"/>
        <v>-2.997402596000029</v>
      </c>
      <c r="Q833">
        <f t="shared" si="210"/>
        <v>8.1607754684854539E-2</v>
      </c>
      <c r="R833" s="9">
        <f t="shared" si="211"/>
        <v>2.7202584894951514</v>
      </c>
      <c r="S833" s="9">
        <f t="shared" si="212"/>
        <v>9.792930562182546</v>
      </c>
    </row>
    <row r="834" spans="2:19" ht="20">
      <c r="B834" s="22">
        <v>868</v>
      </c>
      <c r="C834" s="22">
        <v>858</v>
      </c>
      <c r="D834" s="18">
        <f t="shared" si="205"/>
        <v>497.26643680000001</v>
      </c>
      <c r="E834" s="18">
        <f t="shared" si="206"/>
        <v>1285.8857136839999</v>
      </c>
      <c r="F834" s="18">
        <v>684</v>
      </c>
      <c r="G834" s="18">
        <v>696</v>
      </c>
      <c r="H834" s="13">
        <f t="shared" si="207"/>
        <v>447.01534079999999</v>
      </c>
      <c r="I834" s="13">
        <f t="shared" si="208"/>
        <v>1043.0961034080001</v>
      </c>
      <c r="J834" s="19">
        <f t="shared" si="215"/>
        <v>-3.4373256000000083</v>
      </c>
      <c r="K834">
        <f t="shared" si="215"/>
        <v>0</v>
      </c>
      <c r="L834">
        <f t="shared" si="213"/>
        <v>3.5698058575000087E-2</v>
      </c>
      <c r="M834" s="9">
        <f t="shared" si="209"/>
        <v>1.1899352858333363</v>
      </c>
      <c r="N834" s="9">
        <f t="shared" si="214"/>
        <v>4.2837670290000105</v>
      </c>
      <c r="O834">
        <f t="shared" si="216"/>
        <v>-3.9211872000000767</v>
      </c>
      <c r="P834">
        <f t="shared" si="216"/>
        <v>0</v>
      </c>
      <c r="Q834">
        <f t="shared" si="210"/>
        <v>4.0723162900000803E-2</v>
      </c>
      <c r="R834" s="9">
        <f t="shared" si="211"/>
        <v>1.3574387633333602</v>
      </c>
      <c r="S834" s="9">
        <f t="shared" si="212"/>
        <v>4.8867795480000966</v>
      </c>
    </row>
    <row r="835" spans="2:19" ht="20">
      <c r="B835" s="22">
        <v>874</v>
      </c>
      <c r="C835" s="22">
        <v>858</v>
      </c>
      <c r="D835" s="18">
        <f t="shared" si="205"/>
        <v>500.70376240000007</v>
      </c>
      <c r="E835" s="18">
        <f t="shared" si="206"/>
        <v>1285.8857136839999</v>
      </c>
      <c r="F835" s="18">
        <v>680</v>
      </c>
      <c r="G835" s="18">
        <v>694</v>
      </c>
      <c r="H835" s="13">
        <f t="shared" si="207"/>
        <v>445.07822399999998</v>
      </c>
      <c r="I835" s="13">
        <f t="shared" si="208"/>
        <v>1040.0987008120001</v>
      </c>
      <c r="J835" s="19">
        <f t="shared" si="215"/>
        <v>-3.4373256000000652</v>
      </c>
      <c r="K835">
        <f t="shared" si="215"/>
        <v>0</v>
      </c>
      <c r="L835">
        <f t="shared" si="213"/>
        <v>3.5698058575000684E-2</v>
      </c>
      <c r="M835" s="9">
        <f t="shared" si="209"/>
        <v>1.1899352858333561</v>
      </c>
      <c r="N835" s="9">
        <f t="shared" si="214"/>
        <v>4.2837670290000815</v>
      </c>
      <c r="O835">
        <f t="shared" si="216"/>
        <v>-1.9371168000000125</v>
      </c>
      <c r="P835">
        <f t="shared" si="216"/>
        <v>-2.997402596000029</v>
      </c>
      <c r="Q835">
        <f t="shared" si="210"/>
        <v>8.1643303512751272E-2</v>
      </c>
      <c r="R835" s="9">
        <f t="shared" si="211"/>
        <v>2.7214434504250424</v>
      </c>
      <c r="S835" s="9">
        <f t="shared" si="212"/>
        <v>9.7971964215301526</v>
      </c>
    </row>
    <row r="836" spans="2:19" ht="20">
      <c r="B836" s="22">
        <v>880</v>
      </c>
      <c r="C836" s="22">
        <v>858</v>
      </c>
      <c r="D836" s="18">
        <f t="shared" ref="D836:D899" si="217">IF(B836&gt;=$A$24,B836+($A$14*B836*C836),B836-($A$14*B836*C836))</f>
        <v>504.14108800000002</v>
      </c>
      <c r="E836" s="18">
        <f t="shared" ref="E836:E899" si="218">C836+($A$16*C836)</f>
        <v>1285.8857136839999</v>
      </c>
      <c r="F836" s="18">
        <v>674</v>
      </c>
      <c r="G836" s="18">
        <v>694</v>
      </c>
      <c r="H836" s="13">
        <f t="shared" ref="H836:H899" si="219">IF(F836&gt;=$A$24,F836+($A$14*F836*G836),F836-($A$14*F836*G836))</f>
        <v>441.15106320000007</v>
      </c>
      <c r="I836" s="13">
        <f t="shared" ref="I836:I899" si="220">G836+($A$16*G836)</f>
        <v>1040.0987008120001</v>
      </c>
      <c r="J836" s="19">
        <f t="shared" si="215"/>
        <v>-3.4373255999999515</v>
      </c>
      <c r="K836">
        <f t="shared" si="215"/>
        <v>0</v>
      </c>
      <c r="L836">
        <f t="shared" si="213"/>
        <v>3.5698058574999497E-2</v>
      </c>
      <c r="M836" s="9">
        <f t="shared" si="209"/>
        <v>1.1899352858333165</v>
      </c>
      <c r="N836" s="9">
        <f t="shared" si="214"/>
        <v>4.2837670289999394</v>
      </c>
      <c r="O836">
        <f t="shared" si="216"/>
        <v>-3.9271607999999105</v>
      </c>
      <c r="P836">
        <f t="shared" si="216"/>
        <v>0</v>
      </c>
      <c r="Q836">
        <f t="shared" si="210"/>
        <v>4.0785201224999075E-2</v>
      </c>
      <c r="R836" s="9">
        <f t="shared" si="211"/>
        <v>1.3595067074999692</v>
      </c>
      <c r="S836" s="9">
        <f t="shared" si="212"/>
        <v>4.8942241469998891</v>
      </c>
    </row>
    <row r="837" spans="2:19" ht="20">
      <c r="B837" s="22">
        <v>886</v>
      </c>
      <c r="C837" s="22">
        <v>858</v>
      </c>
      <c r="D837" s="18">
        <f t="shared" si="217"/>
        <v>507.57841360000003</v>
      </c>
      <c r="E837" s="18">
        <f t="shared" si="218"/>
        <v>1285.8857136839999</v>
      </c>
      <c r="F837" s="18">
        <v>670</v>
      </c>
      <c r="G837" s="18">
        <v>694</v>
      </c>
      <c r="H837" s="13">
        <f t="shared" si="219"/>
        <v>438.53295600000001</v>
      </c>
      <c r="I837" s="13">
        <f t="shared" si="220"/>
        <v>1040.0987008120001</v>
      </c>
      <c r="J837" s="19">
        <f t="shared" si="215"/>
        <v>-3.4373256000000083</v>
      </c>
      <c r="K837">
        <f t="shared" si="215"/>
        <v>0</v>
      </c>
      <c r="L837">
        <f t="shared" si="213"/>
        <v>3.5698058575000087E-2</v>
      </c>
      <c r="M837" s="9">
        <f t="shared" si="209"/>
        <v>1.1899352858333363</v>
      </c>
      <c r="N837" s="9">
        <f t="shared" si="214"/>
        <v>4.2837670290000105</v>
      </c>
      <c r="O837">
        <f t="shared" si="216"/>
        <v>-2.618107200000054</v>
      </c>
      <c r="P837">
        <f t="shared" si="216"/>
        <v>0</v>
      </c>
      <c r="Q837">
        <f t="shared" si="210"/>
        <v>2.7190134150000565E-2</v>
      </c>
      <c r="R837" s="9">
        <f t="shared" si="211"/>
        <v>0.90633780500001881</v>
      </c>
      <c r="S837" s="9">
        <f t="shared" si="212"/>
        <v>3.262816098000068</v>
      </c>
    </row>
    <row r="838" spans="2:19" ht="20">
      <c r="B838" s="22">
        <v>892</v>
      </c>
      <c r="C838" s="22">
        <v>858</v>
      </c>
      <c r="D838" s="18">
        <f t="shared" si="217"/>
        <v>511.01573920000004</v>
      </c>
      <c r="E838" s="18">
        <f t="shared" si="218"/>
        <v>1285.8857136839999</v>
      </c>
      <c r="F838" s="18">
        <v>664</v>
      </c>
      <c r="G838" s="18">
        <v>694</v>
      </c>
      <c r="H838" s="13">
        <f t="shared" si="219"/>
        <v>434.60579519999999</v>
      </c>
      <c r="I838" s="13">
        <f t="shared" si="220"/>
        <v>1040.0987008120001</v>
      </c>
      <c r="J838" s="19">
        <f t="shared" si="215"/>
        <v>-3.4373256000000083</v>
      </c>
      <c r="K838">
        <f t="shared" si="215"/>
        <v>0</v>
      </c>
      <c r="L838">
        <f t="shared" si="213"/>
        <v>3.5698058575000087E-2</v>
      </c>
      <c r="M838" s="9">
        <f t="shared" ref="M838:M901" si="221">L838*$A$20*1000</f>
        <v>1.1899352858333363</v>
      </c>
      <c r="N838" s="9">
        <f t="shared" si="214"/>
        <v>4.2837670290000105</v>
      </c>
      <c r="O838">
        <f t="shared" si="216"/>
        <v>-3.9271608000000242</v>
      </c>
      <c r="P838">
        <f t="shared" si="216"/>
        <v>0</v>
      </c>
      <c r="Q838">
        <f t="shared" ref="Q838:Q901" si="222">SQRT((O838*$A$6)^2+(P838*$A$12)^2)</f>
        <v>4.0785201225000255E-2</v>
      </c>
      <c r="R838" s="9">
        <f t="shared" ref="R838:R901" si="223">Q838*$A$20*1000</f>
        <v>1.3595067075000087</v>
      </c>
      <c r="S838" s="9">
        <f t="shared" ref="S838:S901" si="224">R838*$A$22</f>
        <v>4.8942241470000312</v>
      </c>
    </row>
    <row r="839" spans="2:19" ht="20">
      <c r="B839" s="22">
        <v>898</v>
      </c>
      <c r="C839" s="22">
        <v>858</v>
      </c>
      <c r="D839" s="18">
        <f t="shared" si="217"/>
        <v>514.45306479999999</v>
      </c>
      <c r="E839" s="18">
        <f t="shared" si="218"/>
        <v>1285.8857136839999</v>
      </c>
      <c r="F839" s="18">
        <v>658</v>
      </c>
      <c r="G839" s="18">
        <v>692</v>
      </c>
      <c r="H839" s="13">
        <f t="shared" si="219"/>
        <v>431.33373920000002</v>
      </c>
      <c r="I839" s="13">
        <f t="shared" si="220"/>
        <v>1037.101298216</v>
      </c>
      <c r="J839" s="19">
        <f t="shared" si="215"/>
        <v>-3.4373255999999515</v>
      </c>
      <c r="K839">
        <f t="shared" si="215"/>
        <v>0</v>
      </c>
      <c r="L839">
        <f t="shared" ref="L839:L902" si="225">SQRT((J839*$A$6)^2+(K839*$A$12)^2)</f>
        <v>3.5698058574999497E-2</v>
      </c>
      <c r="M839" s="9">
        <f t="shared" si="221"/>
        <v>1.1899352858333165</v>
      </c>
      <c r="N839" s="9">
        <f t="shared" ref="N839:N902" si="226">M839*$A$22</f>
        <v>4.2837670289999394</v>
      </c>
      <c r="O839">
        <f t="shared" si="216"/>
        <v>-3.2720559999999637</v>
      </c>
      <c r="P839">
        <f t="shared" si="216"/>
        <v>-2.997402596000029</v>
      </c>
      <c r="Q839">
        <f t="shared" si="222"/>
        <v>8.6114215355915708E-2</v>
      </c>
      <c r="R839" s="9">
        <f t="shared" si="223"/>
        <v>2.8704738451971901</v>
      </c>
      <c r="S839" s="9">
        <f t="shared" si="224"/>
        <v>10.333705842709884</v>
      </c>
    </row>
    <row r="840" spans="2:19" ht="20">
      <c r="B840" s="22">
        <v>904</v>
      </c>
      <c r="C840" s="22">
        <v>856</v>
      </c>
      <c r="D840" s="18">
        <f t="shared" si="217"/>
        <v>518.79041280000001</v>
      </c>
      <c r="E840" s="18">
        <f t="shared" si="218"/>
        <v>1282.8883110880001</v>
      </c>
      <c r="F840" s="18">
        <v>652</v>
      </c>
      <c r="G840" s="18">
        <v>692</v>
      </c>
      <c r="H840" s="13">
        <f t="shared" si="219"/>
        <v>427.4006048</v>
      </c>
      <c r="I840" s="13">
        <f t="shared" si="220"/>
        <v>1037.101298216</v>
      </c>
      <c r="J840" s="19">
        <f t="shared" si="215"/>
        <v>-4.33734800000002</v>
      </c>
      <c r="K840">
        <f t="shared" si="215"/>
        <v>2.9974025959998016</v>
      </c>
      <c r="L840">
        <f t="shared" si="225"/>
        <v>9.1049280802167162E-2</v>
      </c>
      <c r="M840" s="9">
        <f t="shared" si="221"/>
        <v>3.0349760267389052</v>
      </c>
      <c r="N840" s="9">
        <f t="shared" si="226"/>
        <v>10.925913696260059</v>
      </c>
      <c r="O840">
        <f t="shared" si="216"/>
        <v>-3.9331344000000286</v>
      </c>
      <c r="P840">
        <f t="shared" si="216"/>
        <v>0</v>
      </c>
      <c r="Q840">
        <f t="shared" si="222"/>
        <v>4.0847239550000303E-2</v>
      </c>
      <c r="R840" s="9">
        <f t="shared" si="223"/>
        <v>1.3615746516666767</v>
      </c>
      <c r="S840" s="9">
        <f t="shared" si="224"/>
        <v>4.9016687460000359</v>
      </c>
    </row>
    <row r="841" spans="2:19" ht="20">
      <c r="B841" s="22">
        <v>910</v>
      </c>
      <c r="C841" s="22">
        <v>856</v>
      </c>
      <c r="D841" s="18">
        <f t="shared" si="217"/>
        <v>522.23371199999997</v>
      </c>
      <c r="E841" s="18">
        <f t="shared" si="218"/>
        <v>1282.8883110880001</v>
      </c>
      <c r="F841" s="18">
        <v>646</v>
      </c>
      <c r="G841" s="18">
        <v>692</v>
      </c>
      <c r="H841" s="13">
        <f t="shared" si="219"/>
        <v>423.46747040000002</v>
      </c>
      <c r="I841" s="13">
        <f t="shared" si="220"/>
        <v>1037.101298216</v>
      </c>
      <c r="J841" s="19">
        <f t="shared" si="215"/>
        <v>-3.4432991999999558</v>
      </c>
      <c r="K841">
        <f t="shared" si="215"/>
        <v>0</v>
      </c>
      <c r="L841">
        <f t="shared" si="225"/>
        <v>3.5760096899999545E-2</v>
      </c>
      <c r="M841" s="9">
        <f t="shared" si="221"/>
        <v>1.1920032299999848</v>
      </c>
      <c r="N841" s="9">
        <f t="shared" si="226"/>
        <v>4.291211627999945</v>
      </c>
      <c r="O841">
        <f t="shared" si="216"/>
        <v>-3.9331343999999717</v>
      </c>
      <c r="P841">
        <f t="shared" si="216"/>
        <v>0</v>
      </c>
      <c r="Q841">
        <f t="shared" si="222"/>
        <v>4.0847239549999713E-2</v>
      </c>
      <c r="R841" s="9">
        <f t="shared" si="223"/>
        <v>1.3615746516666569</v>
      </c>
      <c r="S841" s="9">
        <f t="shared" si="224"/>
        <v>4.9016687459999648</v>
      </c>
    </row>
    <row r="842" spans="2:19" ht="20">
      <c r="B842" s="22">
        <v>916</v>
      </c>
      <c r="C842" s="22">
        <v>854</v>
      </c>
      <c r="D842" s="18">
        <f t="shared" si="217"/>
        <v>526.58898079999994</v>
      </c>
      <c r="E842" s="18">
        <f t="shared" si="218"/>
        <v>1279.8909084920001</v>
      </c>
      <c r="F842" s="18">
        <v>642</v>
      </c>
      <c r="G842" s="18">
        <v>692</v>
      </c>
      <c r="H842" s="13">
        <f t="shared" si="219"/>
        <v>420.84538080000004</v>
      </c>
      <c r="I842" s="13">
        <f t="shared" si="220"/>
        <v>1037.101298216</v>
      </c>
      <c r="J842" s="19">
        <f t="shared" ref="J842:K905" si="227">D841-D842</f>
        <v>-4.3552687999999762</v>
      </c>
      <c r="K842">
        <f t="shared" si="227"/>
        <v>2.997402596000029</v>
      </c>
      <c r="L842">
        <f t="shared" si="225"/>
        <v>9.1141501706643951E-2</v>
      </c>
      <c r="M842" s="9">
        <f t="shared" si="221"/>
        <v>3.0380500568881317</v>
      </c>
      <c r="N842" s="9">
        <f t="shared" si="226"/>
        <v>10.936980204797274</v>
      </c>
      <c r="O842">
        <f t="shared" ref="O842:P905" si="228">H842-H841</f>
        <v>-2.6220895999999811</v>
      </c>
      <c r="P842">
        <f t="shared" si="228"/>
        <v>0</v>
      </c>
      <c r="Q842">
        <f t="shared" si="222"/>
        <v>2.7231493033333141E-2</v>
      </c>
      <c r="R842" s="9">
        <f t="shared" si="223"/>
        <v>0.90771643444443806</v>
      </c>
      <c r="S842" s="9">
        <f t="shared" si="224"/>
        <v>3.2677791639999771</v>
      </c>
    </row>
    <row r="843" spans="2:19" ht="20">
      <c r="B843" s="22">
        <v>922</v>
      </c>
      <c r="C843" s="22">
        <v>854</v>
      </c>
      <c r="D843" s="18">
        <f t="shared" si="217"/>
        <v>530.03825359999996</v>
      </c>
      <c r="E843" s="18">
        <f t="shared" si="218"/>
        <v>1279.8909084920001</v>
      </c>
      <c r="F843" s="18">
        <v>636</v>
      </c>
      <c r="G843" s="18">
        <v>690</v>
      </c>
      <c r="H843" s="13">
        <f t="shared" si="219"/>
        <v>417.54544800000002</v>
      </c>
      <c r="I843" s="13">
        <f t="shared" si="220"/>
        <v>1034.10389562</v>
      </c>
      <c r="J843" s="19">
        <f t="shared" si="227"/>
        <v>-3.449272800000017</v>
      </c>
      <c r="K843">
        <f t="shared" si="227"/>
        <v>0</v>
      </c>
      <c r="L843">
        <f t="shared" si="225"/>
        <v>3.5822135225000183E-2</v>
      </c>
      <c r="M843" s="9">
        <f t="shared" si="221"/>
        <v>1.1940711741666727</v>
      </c>
      <c r="N843" s="9">
        <f t="shared" si="226"/>
        <v>4.2986562270000217</v>
      </c>
      <c r="O843">
        <f t="shared" si="228"/>
        <v>-3.2999328000000219</v>
      </c>
      <c r="P843">
        <f t="shared" si="228"/>
        <v>-2.997402596000029</v>
      </c>
      <c r="Q843">
        <f t="shared" si="222"/>
        <v>8.6228870546215669E-2</v>
      </c>
      <c r="R843" s="9">
        <f t="shared" si="223"/>
        <v>2.8742956848738559</v>
      </c>
      <c r="S843" s="9">
        <f t="shared" si="224"/>
        <v>10.347464465545881</v>
      </c>
    </row>
    <row r="844" spans="2:19" ht="20">
      <c r="B844" s="22">
        <v>928</v>
      </c>
      <c r="C844" s="22">
        <v>852</v>
      </c>
      <c r="D844" s="18">
        <f t="shared" si="217"/>
        <v>534.41144320000012</v>
      </c>
      <c r="E844" s="18">
        <f t="shared" si="218"/>
        <v>1276.8935058960001</v>
      </c>
      <c r="F844" s="18">
        <v>630</v>
      </c>
      <c r="G844" s="18">
        <v>690</v>
      </c>
      <c r="H844" s="13">
        <f t="shared" si="219"/>
        <v>413.60634000000005</v>
      </c>
      <c r="I844" s="13">
        <f t="shared" si="220"/>
        <v>1034.10389562</v>
      </c>
      <c r="J844" s="19">
        <f t="shared" si="227"/>
        <v>-4.3731896000001598</v>
      </c>
      <c r="K844">
        <f t="shared" si="227"/>
        <v>2.997402596000029</v>
      </c>
      <c r="L844">
        <f t="shared" si="225"/>
        <v>9.1234009062737029E-2</v>
      </c>
      <c r="M844" s="9">
        <f t="shared" si="221"/>
        <v>3.0411336354245675</v>
      </c>
      <c r="N844" s="9">
        <f t="shared" si="226"/>
        <v>10.948081087528443</v>
      </c>
      <c r="O844">
        <f t="shared" si="228"/>
        <v>-3.9391079999999761</v>
      </c>
      <c r="P844">
        <f t="shared" si="228"/>
        <v>0</v>
      </c>
      <c r="Q844">
        <f t="shared" si="222"/>
        <v>4.0909277874999754E-2</v>
      </c>
      <c r="R844" s="9">
        <f t="shared" si="223"/>
        <v>1.3636425958333251</v>
      </c>
      <c r="S844" s="9">
        <f t="shared" si="224"/>
        <v>4.9091133449999704</v>
      </c>
    </row>
    <row r="845" spans="2:19" ht="20">
      <c r="B845" s="22">
        <v>934</v>
      </c>
      <c r="C845" s="22">
        <v>852</v>
      </c>
      <c r="D845" s="18">
        <f t="shared" si="217"/>
        <v>537.86668959999997</v>
      </c>
      <c r="E845" s="18">
        <f t="shared" si="218"/>
        <v>1276.8935058960001</v>
      </c>
      <c r="F845" s="18">
        <v>624</v>
      </c>
      <c r="G845" s="18">
        <v>690</v>
      </c>
      <c r="H845" s="13">
        <f t="shared" si="219"/>
        <v>409.66723200000001</v>
      </c>
      <c r="I845" s="13">
        <f t="shared" si="220"/>
        <v>1034.10389562</v>
      </c>
      <c r="J845" s="19">
        <f t="shared" si="227"/>
        <v>-3.4552463999998508</v>
      </c>
      <c r="K845">
        <f t="shared" si="227"/>
        <v>0</v>
      </c>
      <c r="L845">
        <f t="shared" si="225"/>
        <v>3.5884173549998455E-2</v>
      </c>
      <c r="M845" s="9">
        <f t="shared" si="221"/>
        <v>1.1961391183332819</v>
      </c>
      <c r="N845" s="9">
        <f t="shared" si="226"/>
        <v>4.306100825999815</v>
      </c>
      <c r="O845">
        <f t="shared" si="228"/>
        <v>-3.9391080000000329</v>
      </c>
      <c r="P845">
        <f t="shared" si="228"/>
        <v>0</v>
      </c>
      <c r="Q845">
        <f t="shared" si="222"/>
        <v>4.0909277875000344E-2</v>
      </c>
      <c r="R845" s="9">
        <f t="shared" si="223"/>
        <v>1.3636425958333449</v>
      </c>
      <c r="S845" s="9">
        <f t="shared" si="224"/>
        <v>4.9091133450000415</v>
      </c>
    </row>
    <row r="846" spans="2:19" ht="20">
      <c r="B846" s="22">
        <v>940</v>
      </c>
      <c r="C846" s="22">
        <v>850</v>
      </c>
      <c r="D846" s="18">
        <f t="shared" si="217"/>
        <v>542.25780000000009</v>
      </c>
      <c r="E846" s="18">
        <f t="shared" si="218"/>
        <v>1273.8961033</v>
      </c>
      <c r="F846" s="18">
        <v>618</v>
      </c>
      <c r="G846" s="18">
        <v>690</v>
      </c>
      <c r="H846" s="13">
        <f t="shared" si="219"/>
        <v>405.72812399999998</v>
      </c>
      <c r="I846" s="13">
        <f t="shared" si="220"/>
        <v>1034.10389562</v>
      </c>
      <c r="J846" s="19">
        <f t="shared" si="227"/>
        <v>-4.391110400000116</v>
      </c>
      <c r="K846">
        <f t="shared" si="227"/>
        <v>2.997402596000029</v>
      </c>
      <c r="L846">
        <f t="shared" si="225"/>
        <v>9.1326801999985788E-2</v>
      </c>
      <c r="M846" s="9">
        <f t="shared" si="221"/>
        <v>3.0442267333328594</v>
      </c>
      <c r="N846" s="9">
        <f t="shared" si="226"/>
        <v>10.959216239998295</v>
      </c>
      <c r="O846">
        <f t="shared" si="228"/>
        <v>-3.9391080000000329</v>
      </c>
      <c r="P846">
        <f t="shared" si="228"/>
        <v>0</v>
      </c>
      <c r="Q846">
        <f t="shared" si="222"/>
        <v>4.0909277875000344E-2</v>
      </c>
      <c r="R846" s="9">
        <f t="shared" si="223"/>
        <v>1.3636425958333449</v>
      </c>
      <c r="S846" s="9">
        <f t="shared" si="224"/>
        <v>4.9091133450000415</v>
      </c>
    </row>
    <row r="847" spans="2:19" ht="20">
      <c r="B847" s="22">
        <v>946</v>
      </c>
      <c r="C847" s="22">
        <v>850</v>
      </c>
      <c r="D847" s="18">
        <f t="shared" si="217"/>
        <v>545.71902</v>
      </c>
      <c r="E847" s="18">
        <f t="shared" si="218"/>
        <v>1273.8961033</v>
      </c>
      <c r="F847" s="18">
        <v>614</v>
      </c>
      <c r="G847" s="18">
        <v>690</v>
      </c>
      <c r="H847" s="13">
        <f t="shared" si="219"/>
        <v>403.10205200000007</v>
      </c>
      <c r="I847" s="13">
        <f t="shared" si="220"/>
        <v>1034.10389562</v>
      </c>
      <c r="J847" s="19">
        <f t="shared" si="227"/>
        <v>-3.461219999999912</v>
      </c>
      <c r="K847">
        <f t="shared" si="227"/>
        <v>0</v>
      </c>
      <c r="L847">
        <f t="shared" si="225"/>
        <v>3.5946211874999093E-2</v>
      </c>
      <c r="M847" s="9">
        <f t="shared" si="221"/>
        <v>1.1982070624999699</v>
      </c>
      <c r="N847" s="9">
        <f t="shared" si="226"/>
        <v>4.3135454249998917</v>
      </c>
      <c r="O847">
        <f t="shared" si="228"/>
        <v>-2.6260719999999083</v>
      </c>
      <c r="P847">
        <f t="shared" si="228"/>
        <v>0</v>
      </c>
      <c r="Q847">
        <f t="shared" si="222"/>
        <v>2.7272851916665716E-2</v>
      </c>
      <c r="R847" s="9">
        <f t="shared" si="223"/>
        <v>0.90909506388885719</v>
      </c>
      <c r="S847" s="9">
        <f t="shared" si="224"/>
        <v>3.2727422299998858</v>
      </c>
    </row>
    <row r="848" spans="2:19" ht="20">
      <c r="B848" s="22">
        <v>951</v>
      </c>
      <c r="C848" s="22">
        <v>848</v>
      </c>
      <c r="D848" s="18">
        <f t="shared" si="217"/>
        <v>549.55018560000008</v>
      </c>
      <c r="E848" s="18">
        <f t="shared" si="218"/>
        <v>1270.898700704</v>
      </c>
      <c r="F848" s="18">
        <v>608</v>
      </c>
      <c r="G848" s="18">
        <v>690</v>
      </c>
      <c r="H848" s="13">
        <f t="shared" si="219"/>
        <v>399.16294400000004</v>
      </c>
      <c r="I848" s="13">
        <f t="shared" si="220"/>
        <v>1034.10389562</v>
      </c>
      <c r="J848" s="19">
        <f t="shared" si="227"/>
        <v>-3.8311656000000767</v>
      </c>
      <c r="K848">
        <f t="shared" si="227"/>
        <v>2.997402596000029</v>
      </c>
      <c r="L848">
        <f t="shared" si="225"/>
        <v>8.8566412705177025E-2</v>
      </c>
      <c r="M848" s="9">
        <f t="shared" si="221"/>
        <v>2.9522137568392339</v>
      </c>
      <c r="N848" s="9">
        <f t="shared" si="226"/>
        <v>10.627969524621243</v>
      </c>
      <c r="O848">
        <f t="shared" si="228"/>
        <v>-3.9391080000000329</v>
      </c>
      <c r="P848">
        <f t="shared" si="228"/>
        <v>0</v>
      </c>
      <c r="Q848">
        <f t="shared" si="222"/>
        <v>4.0909277875000344E-2</v>
      </c>
      <c r="R848" s="9">
        <f t="shared" si="223"/>
        <v>1.3636425958333449</v>
      </c>
      <c r="S848" s="9">
        <f t="shared" si="224"/>
        <v>4.9091133450000415</v>
      </c>
    </row>
    <row r="849" spans="2:19" ht="20">
      <c r="B849" s="22">
        <v>956</v>
      </c>
      <c r="C849" s="22">
        <v>846</v>
      </c>
      <c r="D849" s="18">
        <f t="shared" si="217"/>
        <v>553.39130720000003</v>
      </c>
      <c r="E849" s="18">
        <f t="shared" si="218"/>
        <v>1267.901298108</v>
      </c>
      <c r="F849" s="18">
        <v>602</v>
      </c>
      <c r="G849" s="18">
        <v>690</v>
      </c>
      <c r="H849" s="13">
        <f t="shared" si="219"/>
        <v>395.22383600000001</v>
      </c>
      <c r="I849" s="13">
        <f t="shared" si="220"/>
        <v>1034.10389562</v>
      </c>
      <c r="J849" s="19">
        <f t="shared" si="227"/>
        <v>-3.8411215999999513</v>
      </c>
      <c r="K849">
        <f t="shared" si="227"/>
        <v>2.997402596000029</v>
      </c>
      <c r="L849">
        <f t="shared" si="225"/>
        <v>8.8612911805320854E-2</v>
      </c>
      <c r="M849" s="9">
        <f t="shared" si="221"/>
        <v>2.9537637268440284</v>
      </c>
      <c r="N849" s="9">
        <f t="shared" si="226"/>
        <v>10.633549416638502</v>
      </c>
      <c r="O849">
        <f t="shared" si="228"/>
        <v>-3.9391080000000329</v>
      </c>
      <c r="P849">
        <f t="shared" si="228"/>
        <v>0</v>
      </c>
      <c r="Q849">
        <f t="shared" si="222"/>
        <v>4.0909277875000344E-2</v>
      </c>
      <c r="R849" s="9">
        <f t="shared" si="223"/>
        <v>1.3636425958333449</v>
      </c>
      <c r="S849" s="9">
        <f t="shared" si="224"/>
        <v>4.9091133450000415</v>
      </c>
    </row>
    <row r="850" spans="2:19" ht="20">
      <c r="B850" s="22">
        <v>962</v>
      </c>
      <c r="C850" s="22">
        <v>846</v>
      </c>
      <c r="D850" s="18">
        <f t="shared" si="217"/>
        <v>1367.1355255999999</v>
      </c>
      <c r="E850" s="18">
        <f t="shared" si="218"/>
        <v>1267.901298108</v>
      </c>
      <c r="F850" s="18">
        <v>596</v>
      </c>
      <c r="G850" s="18">
        <v>690</v>
      </c>
      <c r="H850" s="13">
        <f t="shared" si="219"/>
        <v>391.28472800000003</v>
      </c>
      <c r="I850" s="13">
        <f t="shared" si="220"/>
        <v>1034.10389562</v>
      </c>
      <c r="J850" s="19">
        <f t="shared" si="227"/>
        <v>-813.74421839999991</v>
      </c>
      <c r="K850">
        <f t="shared" si="227"/>
        <v>0</v>
      </c>
      <c r="L850">
        <f t="shared" si="225"/>
        <v>8.4510727681749991</v>
      </c>
      <c r="M850" s="9">
        <f t="shared" si="221"/>
        <v>281.7024256058333</v>
      </c>
      <c r="N850" s="9">
        <f t="shared" si="226"/>
        <v>1014.1287321809999</v>
      </c>
      <c r="O850">
        <f t="shared" si="228"/>
        <v>-3.9391079999999761</v>
      </c>
      <c r="P850">
        <f t="shared" si="228"/>
        <v>0</v>
      </c>
      <c r="Q850">
        <f t="shared" si="222"/>
        <v>4.0909277874999754E-2</v>
      </c>
      <c r="R850" s="9">
        <f t="shared" si="223"/>
        <v>1.3636425958333251</v>
      </c>
      <c r="S850" s="9">
        <f t="shared" si="224"/>
        <v>4.9091133449999704</v>
      </c>
    </row>
    <row r="851" spans="2:19" ht="20">
      <c r="B851" s="22">
        <v>968</v>
      </c>
      <c r="C851" s="22">
        <v>846</v>
      </c>
      <c r="D851" s="18">
        <f t="shared" si="217"/>
        <v>1375.6623583999999</v>
      </c>
      <c r="E851" s="18">
        <f t="shared" si="218"/>
        <v>1267.901298108</v>
      </c>
      <c r="F851" s="18">
        <v>590</v>
      </c>
      <c r="G851" s="18">
        <v>690</v>
      </c>
      <c r="H851" s="13">
        <f t="shared" si="219"/>
        <v>387.34562000000005</v>
      </c>
      <c r="I851" s="13">
        <f t="shared" si="220"/>
        <v>1034.10389562</v>
      </c>
      <c r="J851" s="19">
        <f t="shared" si="227"/>
        <v>-8.5268327999999656</v>
      </c>
      <c r="K851">
        <f t="shared" si="227"/>
        <v>0</v>
      </c>
      <c r="L851">
        <f t="shared" si="225"/>
        <v>8.8554711474999659E-2</v>
      </c>
      <c r="M851" s="9">
        <f t="shared" si="221"/>
        <v>2.951823715833322</v>
      </c>
      <c r="N851" s="9">
        <f t="shared" si="226"/>
        <v>10.62656537699996</v>
      </c>
      <c r="O851">
        <f t="shared" si="228"/>
        <v>-3.9391079999999761</v>
      </c>
      <c r="P851">
        <f t="shared" si="228"/>
        <v>0</v>
      </c>
      <c r="Q851">
        <f t="shared" si="222"/>
        <v>4.0909277874999754E-2</v>
      </c>
      <c r="R851" s="9">
        <f t="shared" si="223"/>
        <v>1.3636425958333251</v>
      </c>
      <c r="S851" s="9">
        <f t="shared" si="224"/>
        <v>4.9091133449999704</v>
      </c>
    </row>
    <row r="852" spans="2:19" ht="20">
      <c r="B852" s="22">
        <v>973</v>
      </c>
      <c r="C852" s="22">
        <v>844</v>
      </c>
      <c r="D852" s="18">
        <f t="shared" si="217"/>
        <v>1381.7993336</v>
      </c>
      <c r="E852" s="18">
        <f t="shared" si="218"/>
        <v>1264.903895512</v>
      </c>
      <c r="F852" s="18">
        <v>586</v>
      </c>
      <c r="G852" s="18">
        <v>690</v>
      </c>
      <c r="H852" s="13">
        <f t="shared" si="219"/>
        <v>384.71954800000003</v>
      </c>
      <c r="I852" s="13">
        <f t="shared" si="220"/>
        <v>1034.10389562</v>
      </c>
      <c r="J852" s="19">
        <f t="shared" si="227"/>
        <v>-6.1369752000000517</v>
      </c>
      <c r="K852">
        <f t="shared" si="227"/>
        <v>2.997402596000029</v>
      </c>
      <c r="L852">
        <f t="shared" si="225"/>
        <v>0.10160246274800745</v>
      </c>
      <c r="M852" s="9">
        <f t="shared" si="221"/>
        <v>3.3867487582669153</v>
      </c>
      <c r="N852" s="9">
        <f t="shared" si="226"/>
        <v>12.192295529760896</v>
      </c>
      <c r="O852">
        <f t="shared" si="228"/>
        <v>-2.6260720000000219</v>
      </c>
      <c r="P852">
        <f t="shared" si="228"/>
        <v>0</v>
      </c>
      <c r="Q852">
        <f t="shared" si="222"/>
        <v>2.7272851916666896E-2</v>
      </c>
      <c r="R852" s="9">
        <f t="shared" si="223"/>
        <v>0.90909506388889649</v>
      </c>
      <c r="S852" s="9">
        <f t="shared" si="224"/>
        <v>3.2727422300000275</v>
      </c>
    </row>
    <row r="853" spans="2:19" ht="20">
      <c r="B853" s="22">
        <v>978</v>
      </c>
      <c r="C853" s="22">
        <v>844</v>
      </c>
      <c r="D853" s="18">
        <f t="shared" si="217"/>
        <v>1388.9000495999999</v>
      </c>
      <c r="E853" s="18">
        <f t="shared" si="218"/>
        <v>1264.903895512</v>
      </c>
      <c r="F853" s="18">
        <v>580</v>
      </c>
      <c r="G853" s="18">
        <v>689</v>
      </c>
      <c r="H853" s="13">
        <f t="shared" si="219"/>
        <v>381.069164</v>
      </c>
      <c r="I853" s="13">
        <f t="shared" si="220"/>
        <v>1032.605194322</v>
      </c>
      <c r="J853" s="19">
        <f t="shared" si="227"/>
        <v>-7.1007159999999203</v>
      </c>
      <c r="K853">
        <f t="shared" si="227"/>
        <v>0</v>
      </c>
      <c r="L853">
        <f t="shared" si="225"/>
        <v>7.3743894291665849E-2</v>
      </c>
      <c r="M853" s="9">
        <f t="shared" si="221"/>
        <v>2.4581298097221951</v>
      </c>
      <c r="N853" s="9">
        <f t="shared" si="226"/>
        <v>8.8492673149999028</v>
      </c>
      <c r="O853">
        <f t="shared" si="228"/>
        <v>-3.6503840000000309</v>
      </c>
      <c r="P853">
        <f t="shared" si="228"/>
        <v>-1.4987012980000145</v>
      </c>
      <c r="Q853">
        <f t="shared" si="222"/>
        <v>5.4794632668567975E-2</v>
      </c>
      <c r="R853" s="9">
        <f t="shared" si="223"/>
        <v>1.8264877556189325</v>
      </c>
      <c r="S853" s="9">
        <f t="shared" si="224"/>
        <v>6.5753559202281568</v>
      </c>
    </row>
    <row r="854" spans="2:19" ht="20">
      <c r="B854" s="22">
        <v>984</v>
      </c>
      <c r="C854" s="22">
        <v>842</v>
      </c>
      <c r="D854" s="18">
        <f t="shared" si="217"/>
        <v>1396.4412384</v>
      </c>
      <c r="E854" s="18">
        <f t="shared" si="218"/>
        <v>1261.9064929159999</v>
      </c>
      <c r="F854" s="18">
        <v>574</v>
      </c>
      <c r="G854" s="18">
        <v>689</v>
      </c>
      <c r="H854" s="13">
        <f t="shared" si="219"/>
        <v>377.12706920000005</v>
      </c>
      <c r="I854" s="13">
        <f t="shared" si="220"/>
        <v>1032.605194322</v>
      </c>
      <c r="J854" s="19">
        <f t="shared" si="227"/>
        <v>-7.5411888000000999</v>
      </c>
      <c r="K854">
        <f t="shared" si="227"/>
        <v>2.997402596000029</v>
      </c>
      <c r="L854">
        <f t="shared" si="225"/>
        <v>0.11133137208927064</v>
      </c>
      <c r="M854" s="9">
        <f t="shared" si="221"/>
        <v>3.7110457363090217</v>
      </c>
      <c r="N854" s="9">
        <f t="shared" si="226"/>
        <v>13.359764650712478</v>
      </c>
      <c r="O854">
        <f t="shared" si="228"/>
        <v>-3.9420947999999498</v>
      </c>
      <c r="P854">
        <f t="shared" si="228"/>
        <v>0</v>
      </c>
      <c r="Q854">
        <f t="shared" si="222"/>
        <v>4.0940297037499483E-2</v>
      </c>
      <c r="R854" s="9">
        <f t="shared" si="223"/>
        <v>1.3646765679166495</v>
      </c>
      <c r="S854" s="9">
        <f t="shared" si="224"/>
        <v>4.9128356444999381</v>
      </c>
    </row>
    <row r="855" spans="2:19" ht="20">
      <c r="B855" s="22">
        <v>990</v>
      </c>
      <c r="C855" s="22">
        <v>842</v>
      </c>
      <c r="D855" s="18">
        <f t="shared" si="217"/>
        <v>1404.956124</v>
      </c>
      <c r="E855" s="18">
        <f t="shared" si="218"/>
        <v>1261.9064929159999</v>
      </c>
      <c r="F855" s="18">
        <v>570</v>
      </c>
      <c r="G855" s="18">
        <v>689</v>
      </c>
      <c r="H855" s="13">
        <f t="shared" si="219"/>
        <v>374.49900600000001</v>
      </c>
      <c r="I855" s="13">
        <f t="shared" si="220"/>
        <v>1032.605194322</v>
      </c>
      <c r="J855" s="19">
        <f t="shared" si="227"/>
        <v>-8.5148856000000706</v>
      </c>
      <c r="K855">
        <f t="shared" si="227"/>
        <v>0</v>
      </c>
      <c r="L855">
        <f t="shared" si="225"/>
        <v>8.8430634825000742E-2</v>
      </c>
      <c r="M855" s="9">
        <f t="shared" si="221"/>
        <v>2.9476878275000247</v>
      </c>
      <c r="N855" s="9">
        <f t="shared" si="226"/>
        <v>10.611676179000089</v>
      </c>
      <c r="O855">
        <f t="shared" si="228"/>
        <v>-2.6280632000000423</v>
      </c>
      <c r="P855">
        <f t="shared" si="228"/>
        <v>0</v>
      </c>
      <c r="Q855">
        <f t="shared" si="222"/>
        <v>2.7293531358333775E-2</v>
      </c>
      <c r="R855" s="9">
        <f t="shared" si="223"/>
        <v>0.90978437861112582</v>
      </c>
      <c r="S855" s="9">
        <f t="shared" si="224"/>
        <v>3.2752237630000529</v>
      </c>
    </row>
    <row r="856" spans="2:19" ht="20">
      <c r="B856" s="22">
        <v>996</v>
      </c>
      <c r="C856" s="22">
        <v>842</v>
      </c>
      <c r="D856" s="18">
        <f t="shared" si="217"/>
        <v>1413.4710095999999</v>
      </c>
      <c r="E856" s="18">
        <f t="shared" si="218"/>
        <v>1261.9064929159999</v>
      </c>
      <c r="F856" s="18">
        <v>564</v>
      </c>
      <c r="G856" s="18">
        <v>689</v>
      </c>
      <c r="H856" s="13">
        <f t="shared" si="219"/>
        <v>370.5569112</v>
      </c>
      <c r="I856" s="13">
        <f t="shared" si="220"/>
        <v>1032.605194322</v>
      </c>
      <c r="J856" s="19">
        <f t="shared" si="227"/>
        <v>-8.5148855999998432</v>
      </c>
      <c r="K856">
        <f t="shared" si="227"/>
        <v>0</v>
      </c>
      <c r="L856">
        <f t="shared" si="225"/>
        <v>8.8430634824998383E-2</v>
      </c>
      <c r="M856" s="9">
        <f t="shared" si="221"/>
        <v>2.9476878274999461</v>
      </c>
      <c r="N856" s="9">
        <f t="shared" si="226"/>
        <v>10.611676178999806</v>
      </c>
      <c r="O856">
        <f t="shared" si="228"/>
        <v>-3.9420948000000067</v>
      </c>
      <c r="P856">
        <f t="shared" si="228"/>
        <v>0</v>
      </c>
      <c r="Q856">
        <f t="shared" si="222"/>
        <v>4.0940297037500073E-2</v>
      </c>
      <c r="R856" s="9">
        <f t="shared" si="223"/>
        <v>1.364676567916669</v>
      </c>
      <c r="S856" s="9">
        <f t="shared" si="224"/>
        <v>4.9128356445000083</v>
      </c>
    </row>
    <row r="857" spans="2:19" ht="20">
      <c r="B857" s="22">
        <v>1000</v>
      </c>
      <c r="C857" s="22">
        <v>842</v>
      </c>
      <c r="D857" s="18">
        <f t="shared" si="217"/>
        <v>1419.1476</v>
      </c>
      <c r="E857" s="18">
        <f t="shared" si="218"/>
        <v>1261.9064929159999</v>
      </c>
      <c r="F857" s="18">
        <v>558</v>
      </c>
      <c r="G857" s="18">
        <v>689</v>
      </c>
      <c r="H857" s="13">
        <f t="shared" si="219"/>
        <v>366.6148164</v>
      </c>
      <c r="I857" s="13">
        <f t="shared" si="220"/>
        <v>1032.605194322</v>
      </c>
      <c r="J857" s="19">
        <f t="shared" si="227"/>
        <v>-5.6765904000001228</v>
      </c>
      <c r="K857">
        <f t="shared" si="227"/>
        <v>0</v>
      </c>
      <c r="L857">
        <f t="shared" si="225"/>
        <v>5.8953756550001284E-2</v>
      </c>
      <c r="M857" s="9">
        <f t="shared" si="221"/>
        <v>1.9651252183333761</v>
      </c>
      <c r="N857" s="9">
        <f t="shared" si="226"/>
        <v>7.0744507860001535</v>
      </c>
      <c r="O857">
        <f t="shared" si="228"/>
        <v>-3.9420948000000067</v>
      </c>
      <c r="P857">
        <f t="shared" si="228"/>
        <v>0</v>
      </c>
      <c r="Q857">
        <f t="shared" si="222"/>
        <v>4.0940297037500073E-2</v>
      </c>
      <c r="R857" s="9">
        <f t="shared" si="223"/>
        <v>1.364676567916669</v>
      </c>
      <c r="S857" s="9">
        <f t="shared" si="224"/>
        <v>4.9128356445000083</v>
      </c>
    </row>
    <row r="858" spans="2:19" ht="20">
      <c r="B858" s="22">
        <v>1006</v>
      </c>
      <c r="C858" s="22">
        <v>840</v>
      </c>
      <c r="D858" s="18">
        <f t="shared" si="217"/>
        <v>1426.6609120000001</v>
      </c>
      <c r="E858" s="18">
        <f t="shared" si="218"/>
        <v>1258.9090903199999</v>
      </c>
      <c r="F858" s="18">
        <v>552</v>
      </c>
      <c r="G858" s="18">
        <v>689</v>
      </c>
      <c r="H858" s="13">
        <f t="shared" si="219"/>
        <v>362.67272160000005</v>
      </c>
      <c r="I858" s="13">
        <f t="shared" si="220"/>
        <v>1032.605194322</v>
      </c>
      <c r="J858" s="19">
        <f t="shared" si="227"/>
        <v>-7.5133120000000417</v>
      </c>
      <c r="K858">
        <f t="shared" si="227"/>
        <v>2.997402596000029</v>
      </c>
      <c r="L858">
        <f t="shared" si="225"/>
        <v>0.11112789916875344</v>
      </c>
      <c r="M858" s="9">
        <f t="shared" si="221"/>
        <v>3.7042633056251146</v>
      </c>
      <c r="N858" s="9">
        <f t="shared" si="226"/>
        <v>13.335347900250413</v>
      </c>
      <c r="O858">
        <f t="shared" si="228"/>
        <v>-3.9420947999999498</v>
      </c>
      <c r="P858">
        <f t="shared" si="228"/>
        <v>0</v>
      </c>
      <c r="Q858">
        <f t="shared" si="222"/>
        <v>4.0940297037499483E-2</v>
      </c>
      <c r="R858" s="9">
        <f t="shared" si="223"/>
        <v>1.3646765679166495</v>
      </c>
      <c r="S858" s="9">
        <f t="shared" si="224"/>
        <v>4.9128356444999381</v>
      </c>
    </row>
    <row r="859" spans="2:19" ht="20">
      <c r="B859" s="22">
        <v>1012</v>
      </c>
      <c r="C859" s="22">
        <v>840</v>
      </c>
      <c r="D859" s="18">
        <f t="shared" si="217"/>
        <v>1435.1698240000001</v>
      </c>
      <c r="E859" s="18">
        <f t="shared" si="218"/>
        <v>1258.9090903199999</v>
      </c>
      <c r="F859" s="18">
        <v>546</v>
      </c>
      <c r="G859" s="18">
        <v>689</v>
      </c>
      <c r="H859" s="13">
        <f t="shared" si="219"/>
        <v>358.73062680000004</v>
      </c>
      <c r="I859" s="13">
        <f t="shared" si="220"/>
        <v>1032.605194322</v>
      </c>
      <c r="J859" s="19">
        <f t="shared" si="227"/>
        <v>-8.5089120000000094</v>
      </c>
      <c r="K859">
        <f t="shared" si="227"/>
        <v>0</v>
      </c>
      <c r="L859">
        <f t="shared" si="225"/>
        <v>8.8368596500000104E-2</v>
      </c>
      <c r="M859" s="9">
        <f t="shared" si="221"/>
        <v>2.9456198833333365</v>
      </c>
      <c r="N859" s="9">
        <f t="shared" si="226"/>
        <v>10.604231580000011</v>
      </c>
      <c r="O859">
        <f t="shared" si="228"/>
        <v>-3.9420948000000067</v>
      </c>
      <c r="P859">
        <f t="shared" si="228"/>
        <v>0</v>
      </c>
      <c r="Q859">
        <f t="shared" si="222"/>
        <v>4.0940297037500073E-2</v>
      </c>
      <c r="R859" s="9">
        <f t="shared" si="223"/>
        <v>1.364676567916669</v>
      </c>
      <c r="S859" s="9">
        <f t="shared" si="224"/>
        <v>4.9128356445000083</v>
      </c>
    </row>
    <row r="860" spans="2:19" ht="20">
      <c r="B860" s="22">
        <v>1017</v>
      </c>
      <c r="C860" s="22">
        <v>838</v>
      </c>
      <c r="D860" s="18">
        <f t="shared" si="217"/>
        <v>1441.2480588000001</v>
      </c>
      <c r="E860" s="18">
        <f t="shared" si="218"/>
        <v>1255.9116877239999</v>
      </c>
      <c r="F860" s="18">
        <v>542</v>
      </c>
      <c r="G860" s="18">
        <v>689</v>
      </c>
      <c r="H860" s="13">
        <f t="shared" si="219"/>
        <v>356.10256360000005</v>
      </c>
      <c r="I860" s="13">
        <f t="shared" si="220"/>
        <v>1032.605194322</v>
      </c>
      <c r="J860" s="19">
        <f t="shared" si="227"/>
        <v>-6.0782348000000184</v>
      </c>
      <c r="K860">
        <f t="shared" si="227"/>
        <v>2.997402596000029</v>
      </c>
      <c r="L860">
        <f t="shared" si="225"/>
        <v>0.10122089846756165</v>
      </c>
      <c r="M860" s="9">
        <f t="shared" si="221"/>
        <v>3.3740299489187215</v>
      </c>
      <c r="N860" s="9">
        <f t="shared" si="226"/>
        <v>12.146507816107398</v>
      </c>
      <c r="O860">
        <f t="shared" si="228"/>
        <v>-2.6280631999999855</v>
      </c>
      <c r="P860">
        <f t="shared" si="228"/>
        <v>0</v>
      </c>
      <c r="Q860">
        <f t="shared" si="222"/>
        <v>2.7293531358333185E-2</v>
      </c>
      <c r="R860" s="9">
        <f t="shared" si="223"/>
        <v>0.90978437861110617</v>
      </c>
      <c r="S860" s="9">
        <f t="shared" si="224"/>
        <v>3.2752237629999823</v>
      </c>
    </row>
    <row r="861" spans="2:19" ht="20">
      <c r="B861" s="22">
        <v>1022</v>
      </c>
      <c r="C861" s="22">
        <v>838</v>
      </c>
      <c r="D861" s="18">
        <f t="shared" si="217"/>
        <v>1448.3338408</v>
      </c>
      <c r="E861" s="18">
        <f t="shared" si="218"/>
        <v>1255.9116877239999</v>
      </c>
      <c r="F861" s="18">
        <v>536</v>
      </c>
      <c r="G861" s="18">
        <v>689</v>
      </c>
      <c r="H861" s="13">
        <f t="shared" si="219"/>
        <v>352.16046879999999</v>
      </c>
      <c r="I861" s="13">
        <f t="shared" si="220"/>
        <v>1032.605194322</v>
      </c>
      <c r="J861" s="19">
        <f t="shared" si="227"/>
        <v>-7.085781999999881</v>
      </c>
      <c r="K861">
        <f t="shared" si="227"/>
        <v>0</v>
      </c>
      <c r="L861">
        <f t="shared" si="225"/>
        <v>7.358879847916544E-2</v>
      </c>
      <c r="M861" s="9">
        <f t="shared" si="221"/>
        <v>2.4529599493055145</v>
      </c>
      <c r="N861" s="9">
        <f t="shared" si="226"/>
        <v>8.8306558174998528</v>
      </c>
      <c r="O861">
        <f t="shared" si="228"/>
        <v>-3.9420948000000635</v>
      </c>
      <c r="P861">
        <f t="shared" si="228"/>
        <v>0</v>
      </c>
      <c r="Q861">
        <f t="shared" si="222"/>
        <v>4.0940297037500663E-2</v>
      </c>
      <c r="R861" s="9">
        <f t="shared" si="223"/>
        <v>1.3646765679166888</v>
      </c>
      <c r="S861" s="9">
        <f t="shared" si="224"/>
        <v>4.9128356445000794</v>
      </c>
    </row>
    <row r="862" spans="2:19" ht="20">
      <c r="B862" s="22">
        <v>1028</v>
      </c>
      <c r="C862" s="22">
        <v>836</v>
      </c>
      <c r="D862" s="18">
        <f t="shared" si="217"/>
        <v>1455.8133023999999</v>
      </c>
      <c r="E862" s="18">
        <f t="shared" si="218"/>
        <v>1252.9142851280001</v>
      </c>
      <c r="F862" s="18">
        <v>530</v>
      </c>
      <c r="G862" s="18">
        <v>689</v>
      </c>
      <c r="H862" s="13">
        <f t="shared" si="219"/>
        <v>348.21837400000004</v>
      </c>
      <c r="I862" s="13">
        <f t="shared" si="220"/>
        <v>1032.605194322</v>
      </c>
      <c r="J862" s="19">
        <f t="shared" si="227"/>
        <v>-7.4794615999999223</v>
      </c>
      <c r="K862">
        <f t="shared" si="227"/>
        <v>2.9974025959998016</v>
      </c>
      <c r="L862">
        <f t="shared" si="225"/>
        <v>0.11088133918567547</v>
      </c>
      <c r="M862" s="9">
        <f t="shared" si="221"/>
        <v>3.6960446395225155</v>
      </c>
      <c r="N862" s="9">
        <f t="shared" si="226"/>
        <v>13.305760702281056</v>
      </c>
      <c r="O862">
        <f t="shared" si="228"/>
        <v>-3.9420947999999498</v>
      </c>
      <c r="P862">
        <f t="shared" si="228"/>
        <v>0</v>
      </c>
      <c r="Q862">
        <f t="shared" si="222"/>
        <v>4.0940297037499483E-2</v>
      </c>
      <c r="R862" s="9">
        <f t="shared" si="223"/>
        <v>1.3646765679166495</v>
      </c>
      <c r="S862" s="9">
        <f t="shared" si="224"/>
        <v>4.9128356444999381</v>
      </c>
    </row>
    <row r="863" spans="2:19" ht="20">
      <c r="B863" s="22">
        <v>1034</v>
      </c>
      <c r="C863" s="22">
        <v>834</v>
      </c>
      <c r="D863" s="18">
        <f t="shared" si="217"/>
        <v>1463.2808167999999</v>
      </c>
      <c r="E863" s="18">
        <f t="shared" si="218"/>
        <v>1249.916882532</v>
      </c>
      <c r="F863" s="18">
        <v>526</v>
      </c>
      <c r="G863" s="18">
        <v>689</v>
      </c>
      <c r="H863" s="13">
        <f t="shared" si="219"/>
        <v>345.5903108</v>
      </c>
      <c r="I863" s="13">
        <f t="shared" si="220"/>
        <v>1032.605194322</v>
      </c>
      <c r="J863" s="19">
        <f t="shared" si="227"/>
        <v>-7.4675144000000273</v>
      </c>
      <c r="K863">
        <f t="shared" si="227"/>
        <v>2.997402596000029</v>
      </c>
      <c r="L863">
        <f t="shared" si="225"/>
        <v>0.11079445333612957</v>
      </c>
      <c r="M863" s="9">
        <f t="shared" si="221"/>
        <v>3.6931484445376523</v>
      </c>
      <c r="N863" s="9">
        <f t="shared" si="226"/>
        <v>13.295334400335548</v>
      </c>
      <c r="O863">
        <f t="shared" si="228"/>
        <v>-2.6280632000000423</v>
      </c>
      <c r="P863">
        <f t="shared" si="228"/>
        <v>0</v>
      </c>
      <c r="Q863">
        <f t="shared" si="222"/>
        <v>2.7293531358333775E-2</v>
      </c>
      <c r="R863" s="9">
        <f t="shared" si="223"/>
        <v>0.90978437861112582</v>
      </c>
      <c r="S863" s="9">
        <f t="shared" si="224"/>
        <v>3.2752237630000529</v>
      </c>
    </row>
    <row r="864" spans="2:19" ht="20">
      <c r="B864" s="22">
        <v>1040</v>
      </c>
      <c r="C864" s="22">
        <v>832</v>
      </c>
      <c r="D864" s="18">
        <f t="shared" si="217"/>
        <v>1470.7363839999998</v>
      </c>
      <c r="E864" s="18">
        <f t="shared" si="218"/>
        <v>1246.919479936</v>
      </c>
      <c r="F864" s="18">
        <v>518</v>
      </c>
      <c r="G864" s="18">
        <v>689</v>
      </c>
      <c r="H864" s="13">
        <f t="shared" si="219"/>
        <v>340.33418440000003</v>
      </c>
      <c r="I864" s="13">
        <f t="shared" si="220"/>
        <v>1032.605194322</v>
      </c>
      <c r="J864" s="19">
        <f t="shared" si="227"/>
        <v>-7.4555671999999049</v>
      </c>
      <c r="K864">
        <f t="shared" si="227"/>
        <v>2.997402596000029</v>
      </c>
      <c r="L864">
        <f t="shared" si="225"/>
        <v>0.1107076383567259</v>
      </c>
      <c r="M864" s="9">
        <f t="shared" si="221"/>
        <v>3.6902546118908632</v>
      </c>
      <c r="N864" s="9">
        <f t="shared" si="226"/>
        <v>13.284916602807108</v>
      </c>
      <c r="O864">
        <f t="shared" si="228"/>
        <v>-5.256126399999971</v>
      </c>
      <c r="P864">
        <f t="shared" si="228"/>
        <v>0</v>
      </c>
      <c r="Q864">
        <f t="shared" si="222"/>
        <v>5.4587062716666371E-2</v>
      </c>
      <c r="R864" s="9">
        <f t="shared" si="223"/>
        <v>1.8195687572222123</v>
      </c>
      <c r="S864" s="9">
        <f t="shared" si="224"/>
        <v>6.5504475259999646</v>
      </c>
    </row>
    <row r="865" spans="2:19" ht="20">
      <c r="B865" s="22">
        <v>1044</v>
      </c>
      <c r="C865" s="22">
        <v>830</v>
      </c>
      <c r="D865" s="18">
        <f t="shared" si="217"/>
        <v>1475.353656</v>
      </c>
      <c r="E865" s="18">
        <f t="shared" si="218"/>
        <v>1243.92207734</v>
      </c>
      <c r="F865" s="18">
        <v>512</v>
      </c>
      <c r="G865" s="18">
        <v>689</v>
      </c>
      <c r="H865" s="13">
        <f t="shared" si="219"/>
        <v>336.39208960000002</v>
      </c>
      <c r="I865" s="13">
        <f t="shared" si="220"/>
        <v>1032.605194322</v>
      </c>
      <c r="J865" s="19">
        <f t="shared" si="227"/>
        <v>-4.6172720000001846</v>
      </c>
      <c r="K865">
        <f t="shared" si="227"/>
        <v>2.997402596000029</v>
      </c>
      <c r="L865">
        <f t="shared" si="225"/>
        <v>9.2522035190320012E-2</v>
      </c>
      <c r="M865" s="9">
        <f t="shared" si="221"/>
        <v>3.0840678396773336</v>
      </c>
      <c r="N865" s="9">
        <f t="shared" si="226"/>
        <v>11.102644222838402</v>
      </c>
      <c r="O865">
        <f t="shared" si="228"/>
        <v>-3.9420948000000067</v>
      </c>
      <c r="P865">
        <f t="shared" si="228"/>
        <v>0</v>
      </c>
      <c r="Q865">
        <f t="shared" si="222"/>
        <v>4.0940297037500073E-2</v>
      </c>
      <c r="R865" s="9">
        <f t="shared" si="223"/>
        <v>1.364676567916669</v>
      </c>
      <c r="S865" s="9">
        <f t="shared" si="224"/>
        <v>4.9128356445000083</v>
      </c>
    </row>
    <row r="866" spans="2:19" ht="20">
      <c r="B866" s="22">
        <v>1050</v>
      </c>
      <c r="C866" s="22">
        <v>828</v>
      </c>
      <c r="D866" s="18">
        <f t="shared" si="217"/>
        <v>1482.7873199999999</v>
      </c>
      <c r="E866" s="18">
        <f t="shared" si="218"/>
        <v>1240.924674744</v>
      </c>
      <c r="F866" s="18">
        <v>508</v>
      </c>
      <c r="G866" s="18">
        <v>689</v>
      </c>
      <c r="H866" s="13">
        <f t="shared" si="219"/>
        <v>333.76402640000003</v>
      </c>
      <c r="I866" s="13">
        <f t="shared" si="220"/>
        <v>1032.605194322</v>
      </c>
      <c r="J866" s="19">
        <f t="shared" si="227"/>
        <v>-7.4336639999999079</v>
      </c>
      <c r="K866">
        <f t="shared" si="227"/>
        <v>2.997402596000029</v>
      </c>
      <c r="L866">
        <f t="shared" si="225"/>
        <v>0.11054866218068629</v>
      </c>
      <c r="M866" s="9">
        <f t="shared" si="221"/>
        <v>3.6849554060228766</v>
      </c>
      <c r="N866" s="9">
        <f t="shared" si="226"/>
        <v>13.265839461682356</v>
      </c>
      <c r="O866">
        <f t="shared" si="228"/>
        <v>-2.6280631999999855</v>
      </c>
      <c r="P866">
        <f t="shared" si="228"/>
        <v>0</v>
      </c>
      <c r="Q866">
        <f t="shared" si="222"/>
        <v>2.7293531358333185E-2</v>
      </c>
      <c r="R866" s="9">
        <f t="shared" si="223"/>
        <v>0.90978437861110617</v>
      </c>
      <c r="S866" s="9">
        <f t="shared" si="224"/>
        <v>3.2752237629999823</v>
      </c>
    </row>
    <row r="867" spans="2:19" ht="20">
      <c r="B867" s="22">
        <v>1055</v>
      </c>
      <c r="C867" s="22">
        <v>828</v>
      </c>
      <c r="D867" s="18">
        <f t="shared" si="217"/>
        <v>1489.8482119999999</v>
      </c>
      <c r="E867" s="18">
        <f t="shared" si="218"/>
        <v>1240.924674744</v>
      </c>
      <c r="F867" s="18">
        <v>502</v>
      </c>
      <c r="G867" s="18">
        <v>689</v>
      </c>
      <c r="H867" s="13">
        <f t="shared" si="219"/>
        <v>329.82193160000003</v>
      </c>
      <c r="I867" s="13">
        <f t="shared" si="220"/>
        <v>1032.605194322</v>
      </c>
      <c r="J867" s="19">
        <f t="shared" si="227"/>
        <v>-7.0608919999999671</v>
      </c>
      <c r="K867">
        <f t="shared" si="227"/>
        <v>0</v>
      </c>
      <c r="L867">
        <f t="shared" si="225"/>
        <v>7.3330305458332995E-2</v>
      </c>
      <c r="M867" s="9">
        <f t="shared" si="221"/>
        <v>2.4443435152777666</v>
      </c>
      <c r="N867" s="9">
        <f t="shared" si="226"/>
        <v>8.7996366549999596</v>
      </c>
      <c r="O867">
        <f t="shared" si="228"/>
        <v>-3.9420948000000067</v>
      </c>
      <c r="P867">
        <f t="shared" si="228"/>
        <v>0</v>
      </c>
      <c r="Q867">
        <f t="shared" si="222"/>
        <v>4.0940297037500073E-2</v>
      </c>
      <c r="R867" s="9">
        <f t="shared" si="223"/>
        <v>1.364676567916669</v>
      </c>
      <c r="S867" s="9">
        <f t="shared" si="224"/>
        <v>4.9128356445000083</v>
      </c>
    </row>
    <row r="868" spans="2:19" ht="20">
      <c r="B868" s="22">
        <v>1060</v>
      </c>
      <c r="C868" s="22">
        <v>826</v>
      </c>
      <c r="D868" s="18">
        <f t="shared" si="217"/>
        <v>1495.8537679999999</v>
      </c>
      <c r="E868" s="18">
        <f t="shared" si="218"/>
        <v>1237.9272721479999</v>
      </c>
      <c r="F868" s="18">
        <v>496</v>
      </c>
      <c r="G868" s="18">
        <v>689</v>
      </c>
      <c r="H868" s="13">
        <f t="shared" si="219"/>
        <v>325.87983680000002</v>
      </c>
      <c r="I868" s="13">
        <f t="shared" si="220"/>
        <v>1032.605194322</v>
      </c>
      <c r="J868" s="19">
        <f t="shared" si="227"/>
        <v>-6.0055560000000696</v>
      </c>
      <c r="K868">
        <f t="shared" si="227"/>
        <v>2.997402596000029</v>
      </c>
      <c r="L868">
        <f t="shared" si="225"/>
        <v>0.10075190596417809</v>
      </c>
      <c r="M868" s="9">
        <f t="shared" si="221"/>
        <v>3.3583968654726029</v>
      </c>
      <c r="N868" s="9">
        <f t="shared" si="226"/>
        <v>12.09022871570137</v>
      </c>
      <c r="O868">
        <f t="shared" si="228"/>
        <v>-3.9420948000000067</v>
      </c>
      <c r="P868">
        <f t="shared" si="228"/>
        <v>0</v>
      </c>
      <c r="Q868">
        <f t="shared" si="222"/>
        <v>4.0940297037500073E-2</v>
      </c>
      <c r="R868" s="9">
        <f t="shared" si="223"/>
        <v>1.364676567916669</v>
      </c>
      <c r="S868" s="9">
        <f t="shared" si="224"/>
        <v>4.9128356445000083</v>
      </c>
    </row>
    <row r="869" spans="2:19" ht="20">
      <c r="B869" s="22">
        <v>1066</v>
      </c>
      <c r="C869" s="22">
        <v>824</v>
      </c>
      <c r="D869" s="18">
        <f t="shared" si="217"/>
        <v>1503.2595552</v>
      </c>
      <c r="E869" s="18">
        <f t="shared" si="218"/>
        <v>1234.9298695520001</v>
      </c>
      <c r="F869" s="18">
        <v>492</v>
      </c>
      <c r="G869" s="18">
        <v>690</v>
      </c>
      <c r="H869" s="13">
        <f t="shared" si="219"/>
        <v>323.00685599999997</v>
      </c>
      <c r="I869" s="13">
        <f t="shared" si="220"/>
        <v>1034.10389562</v>
      </c>
      <c r="J869" s="19">
        <f t="shared" si="227"/>
        <v>-7.4057872000000771</v>
      </c>
      <c r="K869">
        <f t="shared" si="227"/>
        <v>2.9974025959998016</v>
      </c>
      <c r="L869">
        <f t="shared" si="225"/>
        <v>0.11034667581288109</v>
      </c>
      <c r="M869" s="9">
        <f t="shared" si="221"/>
        <v>3.678222527096036</v>
      </c>
      <c r="N869" s="9">
        <f t="shared" si="226"/>
        <v>13.241601097545731</v>
      </c>
      <c r="O869">
        <f t="shared" si="228"/>
        <v>-2.8729808000000503</v>
      </c>
      <c r="P869">
        <f t="shared" si="228"/>
        <v>1.4987012980000145</v>
      </c>
      <c r="Q869">
        <f t="shared" si="222"/>
        <v>4.9552788322151139E-2</v>
      </c>
      <c r="R869" s="9">
        <f t="shared" si="223"/>
        <v>1.6517596107383714</v>
      </c>
      <c r="S869" s="9">
        <f t="shared" si="224"/>
        <v>5.9463345986581375</v>
      </c>
    </row>
    <row r="870" spans="2:19" ht="20">
      <c r="B870" s="22">
        <v>1070</v>
      </c>
      <c r="C870" s="22">
        <v>822</v>
      </c>
      <c r="D870" s="18">
        <f t="shared" si="217"/>
        <v>1507.835012</v>
      </c>
      <c r="E870" s="18">
        <f t="shared" si="218"/>
        <v>1231.9324669560001</v>
      </c>
      <c r="F870" s="18">
        <v>486</v>
      </c>
      <c r="G870" s="18">
        <v>689</v>
      </c>
      <c r="H870" s="13">
        <f t="shared" si="219"/>
        <v>319.30967880000003</v>
      </c>
      <c r="I870" s="13">
        <f t="shared" si="220"/>
        <v>1032.605194322</v>
      </c>
      <c r="J870" s="19">
        <f t="shared" si="227"/>
        <v>-4.5754567999999836</v>
      </c>
      <c r="K870">
        <f t="shared" si="227"/>
        <v>2.997402596000029</v>
      </c>
      <c r="L870">
        <f t="shared" si="225"/>
        <v>9.2297709966498248E-2</v>
      </c>
      <c r="M870" s="9">
        <f t="shared" si="221"/>
        <v>3.0765903322166079</v>
      </c>
      <c r="N870" s="9">
        <f t="shared" si="226"/>
        <v>11.075725195979789</v>
      </c>
      <c r="O870">
        <f t="shared" si="228"/>
        <v>-3.6971771999999419</v>
      </c>
      <c r="P870">
        <f t="shared" si="228"/>
        <v>-1.4987012980000145</v>
      </c>
      <c r="Q870">
        <f t="shared" si="222"/>
        <v>5.5131975108869649E-2</v>
      </c>
      <c r="R870" s="9">
        <f t="shared" si="223"/>
        <v>1.8377325036289882</v>
      </c>
      <c r="S870" s="9">
        <f t="shared" si="224"/>
        <v>6.6158370130643576</v>
      </c>
    </row>
    <row r="871" spans="2:19" ht="20">
      <c r="B871" s="22">
        <v>1076</v>
      </c>
      <c r="C871" s="22">
        <v>820</v>
      </c>
      <c r="D871" s="18">
        <f t="shared" si="217"/>
        <v>1515.2188959999999</v>
      </c>
      <c r="E871" s="18">
        <f t="shared" si="218"/>
        <v>1228.9350643600001</v>
      </c>
      <c r="F871" s="18">
        <v>480</v>
      </c>
      <c r="G871" s="18">
        <v>690</v>
      </c>
      <c r="H871" s="13">
        <f t="shared" si="219"/>
        <v>315.12864000000002</v>
      </c>
      <c r="I871" s="13">
        <f t="shared" si="220"/>
        <v>1034.10389562</v>
      </c>
      <c r="J871" s="19">
        <f t="shared" si="227"/>
        <v>-7.3838839999998527</v>
      </c>
      <c r="K871">
        <f t="shared" si="227"/>
        <v>2.997402596000029</v>
      </c>
      <c r="L871">
        <f t="shared" si="225"/>
        <v>0.11018824612447899</v>
      </c>
      <c r="M871" s="9">
        <f t="shared" si="221"/>
        <v>3.6729415374826329</v>
      </c>
      <c r="N871" s="9">
        <f t="shared" si="226"/>
        <v>13.222589534937478</v>
      </c>
      <c r="O871">
        <f t="shared" si="228"/>
        <v>-4.1810388000000103</v>
      </c>
      <c r="P871">
        <f t="shared" si="228"/>
        <v>1.4987012980000145</v>
      </c>
      <c r="Q871">
        <f t="shared" si="222"/>
        <v>5.8742501289693626E-2</v>
      </c>
      <c r="R871" s="9">
        <f t="shared" si="223"/>
        <v>1.9580833763231209</v>
      </c>
      <c r="S871" s="9">
        <f t="shared" si="224"/>
        <v>7.0491001547632353</v>
      </c>
    </row>
    <row r="872" spans="2:19" ht="20">
      <c r="B872" s="22">
        <v>1082</v>
      </c>
      <c r="C872" s="22">
        <v>820</v>
      </c>
      <c r="D872" s="18">
        <f t="shared" si="217"/>
        <v>1523.6680719999999</v>
      </c>
      <c r="E872" s="18">
        <f t="shared" si="218"/>
        <v>1228.9350643600001</v>
      </c>
      <c r="F872" s="18">
        <v>474</v>
      </c>
      <c r="G872" s="18">
        <v>690</v>
      </c>
      <c r="H872" s="13">
        <f t="shared" si="219"/>
        <v>311.18953199999999</v>
      </c>
      <c r="I872" s="13">
        <f t="shared" si="220"/>
        <v>1034.10389562</v>
      </c>
      <c r="J872" s="19">
        <f t="shared" si="227"/>
        <v>-8.4491760000000795</v>
      </c>
      <c r="K872">
        <f t="shared" si="227"/>
        <v>0</v>
      </c>
      <c r="L872">
        <f t="shared" si="225"/>
        <v>8.7748213250000831E-2</v>
      </c>
      <c r="M872" s="9">
        <f t="shared" si="221"/>
        <v>2.9249404416666946</v>
      </c>
      <c r="N872" s="9">
        <f t="shared" si="226"/>
        <v>10.529785590000101</v>
      </c>
      <c r="O872">
        <f t="shared" si="228"/>
        <v>-3.9391080000000329</v>
      </c>
      <c r="P872">
        <f t="shared" si="228"/>
        <v>0</v>
      </c>
      <c r="Q872">
        <f t="shared" si="222"/>
        <v>4.0909277875000344E-2</v>
      </c>
      <c r="R872" s="9">
        <f t="shared" si="223"/>
        <v>1.3636425958333449</v>
      </c>
      <c r="S872" s="9">
        <f t="shared" si="224"/>
        <v>4.9091133450000415</v>
      </c>
    </row>
    <row r="873" spans="2:19" ht="20">
      <c r="B873" s="22">
        <v>1086</v>
      </c>
      <c r="C873" s="22">
        <v>818</v>
      </c>
      <c r="D873" s="18">
        <f t="shared" si="217"/>
        <v>1528.2196343999999</v>
      </c>
      <c r="E873" s="18">
        <f t="shared" si="218"/>
        <v>1225.937661764</v>
      </c>
      <c r="F873" s="18">
        <v>469</v>
      </c>
      <c r="G873" s="18">
        <v>690</v>
      </c>
      <c r="H873" s="13">
        <f t="shared" si="219"/>
        <v>307.90694200000002</v>
      </c>
      <c r="I873" s="13">
        <f t="shared" si="220"/>
        <v>1034.10389562</v>
      </c>
      <c r="J873" s="19">
        <f t="shared" si="227"/>
        <v>-4.5515623999999661</v>
      </c>
      <c r="K873">
        <f t="shared" si="227"/>
        <v>2.997402596000029</v>
      </c>
      <c r="L873">
        <f t="shared" si="225"/>
        <v>9.2170197653800343E-2</v>
      </c>
      <c r="M873" s="9">
        <f t="shared" si="221"/>
        <v>3.0723399217933447</v>
      </c>
      <c r="N873" s="9">
        <f t="shared" si="226"/>
        <v>11.060423718456041</v>
      </c>
      <c r="O873">
        <f t="shared" si="228"/>
        <v>-3.2825899999999706</v>
      </c>
      <c r="P873">
        <f t="shared" si="228"/>
        <v>0</v>
      </c>
      <c r="Q873">
        <f t="shared" si="222"/>
        <v>3.409106489583303E-2</v>
      </c>
      <c r="R873" s="9">
        <f t="shared" si="223"/>
        <v>1.136368829861101</v>
      </c>
      <c r="S873" s="9">
        <f t="shared" si="224"/>
        <v>4.0909277874999637</v>
      </c>
    </row>
    <row r="874" spans="2:19" ht="20">
      <c r="B874" s="22">
        <v>1092</v>
      </c>
      <c r="C874" s="22">
        <v>816</v>
      </c>
      <c r="D874" s="18">
        <f t="shared" si="217"/>
        <v>1535.5756415999999</v>
      </c>
      <c r="E874" s="18">
        <f t="shared" si="218"/>
        <v>1222.940259168</v>
      </c>
      <c r="F874" s="18">
        <v>464</v>
      </c>
      <c r="G874" s="18">
        <v>690</v>
      </c>
      <c r="H874" s="13">
        <f t="shared" si="219"/>
        <v>304.62435200000004</v>
      </c>
      <c r="I874" s="13">
        <f t="shared" si="220"/>
        <v>1034.10389562</v>
      </c>
      <c r="J874" s="19">
        <f t="shared" si="227"/>
        <v>-7.3560072000000218</v>
      </c>
      <c r="K874">
        <f t="shared" si="227"/>
        <v>2.997402596000029</v>
      </c>
      <c r="L874">
        <f t="shared" si="225"/>
        <v>0.10998695870201447</v>
      </c>
      <c r="M874" s="9">
        <f t="shared" si="221"/>
        <v>3.6662319567338155</v>
      </c>
      <c r="N874" s="9">
        <f t="shared" si="226"/>
        <v>13.198435044241736</v>
      </c>
      <c r="O874">
        <f t="shared" si="228"/>
        <v>-3.2825899999999706</v>
      </c>
      <c r="P874">
        <f t="shared" si="228"/>
        <v>0</v>
      </c>
      <c r="Q874">
        <f t="shared" si="222"/>
        <v>3.409106489583303E-2</v>
      </c>
      <c r="R874" s="9">
        <f t="shared" si="223"/>
        <v>1.136368829861101</v>
      </c>
      <c r="S874" s="9">
        <f t="shared" si="224"/>
        <v>4.0909277874999637</v>
      </c>
    </row>
    <row r="875" spans="2:19" ht="20">
      <c r="B875" s="22">
        <v>1098</v>
      </c>
      <c r="C875" s="22">
        <v>816</v>
      </c>
      <c r="D875" s="18">
        <f t="shared" si="217"/>
        <v>1544.0128703999999</v>
      </c>
      <c r="E875" s="18">
        <f t="shared" si="218"/>
        <v>1222.940259168</v>
      </c>
      <c r="F875" s="18">
        <v>458</v>
      </c>
      <c r="G875" s="18">
        <v>690</v>
      </c>
      <c r="H875" s="13">
        <f t="shared" si="219"/>
        <v>300.68524400000001</v>
      </c>
      <c r="I875" s="13">
        <f t="shared" si="220"/>
        <v>1034.10389562</v>
      </c>
      <c r="J875" s="19">
        <f t="shared" si="227"/>
        <v>-8.4372287999999571</v>
      </c>
      <c r="K875">
        <f t="shared" si="227"/>
        <v>0</v>
      </c>
      <c r="L875">
        <f t="shared" si="225"/>
        <v>8.7624136599999569E-2</v>
      </c>
      <c r="M875" s="9">
        <f t="shared" si="221"/>
        <v>2.9208045533333187</v>
      </c>
      <c r="N875" s="9">
        <f t="shared" si="226"/>
        <v>10.514896391999947</v>
      </c>
      <c r="O875">
        <f t="shared" si="228"/>
        <v>-3.9391080000000329</v>
      </c>
      <c r="P875">
        <f t="shared" si="228"/>
        <v>0</v>
      </c>
      <c r="Q875">
        <f t="shared" si="222"/>
        <v>4.0909277875000344E-2</v>
      </c>
      <c r="R875" s="9">
        <f t="shared" si="223"/>
        <v>1.3636425958333449</v>
      </c>
      <c r="S875" s="9">
        <f t="shared" si="224"/>
        <v>4.9091133450000415</v>
      </c>
    </row>
    <row r="876" spans="2:19" ht="20">
      <c r="B876" s="22">
        <v>1104</v>
      </c>
      <c r="C876" s="22">
        <v>814</v>
      </c>
      <c r="D876" s="18">
        <f t="shared" si="217"/>
        <v>1551.3509567999999</v>
      </c>
      <c r="E876" s="18">
        <f t="shared" si="218"/>
        <v>1219.942856572</v>
      </c>
      <c r="F876" s="18">
        <v>452</v>
      </c>
      <c r="G876" s="18">
        <v>690</v>
      </c>
      <c r="H876" s="13">
        <f t="shared" si="219"/>
        <v>296.74613599999998</v>
      </c>
      <c r="I876" s="13">
        <f t="shared" si="220"/>
        <v>1034.10389562</v>
      </c>
      <c r="J876" s="19">
        <f t="shared" si="227"/>
        <v>-7.3380864000000656</v>
      </c>
      <c r="K876">
        <f t="shared" si="227"/>
        <v>2.997402596000029</v>
      </c>
      <c r="L876">
        <f t="shared" si="225"/>
        <v>0.10985776778139149</v>
      </c>
      <c r="M876" s="9">
        <f t="shared" si="221"/>
        <v>3.6619255927130494</v>
      </c>
      <c r="N876" s="9">
        <f t="shared" si="226"/>
        <v>13.182932133766979</v>
      </c>
      <c r="O876">
        <f t="shared" si="228"/>
        <v>-3.9391080000000329</v>
      </c>
      <c r="P876">
        <f t="shared" si="228"/>
        <v>0</v>
      </c>
      <c r="Q876">
        <f t="shared" si="222"/>
        <v>4.0909277875000344E-2</v>
      </c>
      <c r="R876" s="9">
        <f t="shared" si="223"/>
        <v>1.3636425958333449</v>
      </c>
      <c r="S876" s="9">
        <f t="shared" si="224"/>
        <v>4.9091133450000415</v>
      </c>
    </row>
    <row r="877" spans="2:19" ht="20">
      <c r="B877" s="22">
        <v>1110</v>
      </c>
      <c r="C877" s="22">
        <v>814</v>
      </c>
      <c r="D877" s="18">
        <f t="shared" si="217"/>
        <v>1559.7822120000001</v>
      </c>
      <c r="E877" s="18">
        <f t="shared" si="218"/>
        <v>1219.942856572</v>
      </c>
      <c r="F877" s="18">
        <v>446</v>
      </c>
      <c r="G877" s="18">
        <v>690</v>
      </c>
      <c r="H877" s="13">
        <f t="shared" si="219"/>
        <v>292.807028</v>
      </c>
      <c r="I877" s="13">
        <f t="shared" si="220"/>
        <v>1034.10389562</v>
      </c>
      <c r="J877" s="19">
        <f t="shared" si="227"/>
        <v>-8.4312552000001233</v>
      </c>
      <c r="K877">
        <f t="shared" si="227"/>
        <v>0</v>
      </c>
      <c r="L877">
        <f t="shared" si="225"/>
        <v>8.7562098275001291E-2</v>
      </c>
      <c r="M877" s="9">
        <f t="shared" si="221"/>
        <v>2.9187366091667095</v>
      </c>
      <c r="N877" s="9">
        <f t="shared" si="226"/>
        <v>10.507451793000154</v>
      </c>
      <c r="O877">
        <f t="shared" si="228"/>
        <v>-3.9391079999999761</v>
      </c>
      <c r="P877">
        <f t="shared" si="228"/>
        <v>0</v>
      </c>
      <c r="Q877">
        <f t="shared" si="222"/>
        <v>4.0909277874999754E-2</v>
      </c>
      <c r="R877" s="9">
        <f t="shared" si="223"/>
        <v>1.3636425958333251</v>
      </c>
      <c r="S877" s="9">
        <f t="shared" si="224"/>
        <v>4.9091133449999704</v>
      </c>
    </row>
    <row r="878" spans="2:19" ht="20">
      <c r="B878" s="22">
        <v>1116</v>
      </c>
      <c r="C878" s="22">
        <v>814</v>
      </c>
      <c r="D878" s="18">
        <f t="shared" si="217"/>
        <v>1568.2134672</v>
      </c>
      <c r="E878" s="18">
        <f t="shared" si="218"/>
        <v>1219.942856572</v>
      </c>
      <c r="F878" s="18">
        <v>442</v>
      </c>
      <c r="G878" s="18">
        <v>689</v>
      </c>
      <c r="H878" s="13">
        <f t="shared" si="219"/>
        <v>290.40098360000002</v>
      </c>
      <c r="I878" s="13">
        <f t="shared" si="220"/>
        <v>1032.605194322</v>
      </c>
      <c r="J878" s="19">
        <f t="shared" si="227"/>
        <v>-8.4312551999998959</v>
      </c>
      <c r="K878">
        <f t="shared" si="227"/>
        <v>0</v>
      </c>
      <c r="L878">
        <f t="shared" si="225"/>
        <v>8.7562098274998931E-2</v>
      </c>
      <c r="M878" s="9">
        <f t="shared" si="221"/>
        <v>2.9187366091666309</v>
      </c>
      <c r="N878" s="9">
        <f t="shared" si="226"/>
        <v>10.507451792999872</v>
      </c>
      <c r="O878">
        <f t="shared" si="228"/>
        <v>-2.4060443999999848</v>
      </c>
      <c r="P878">
        <f t="shared" si="228"/>
        <v>-1.4987012980000145</v>
      </c>
      <c r="Q878">
        <f t="shared" si="222"/>
        <v>4.6793321789264479E-2</v>
      </c>
      <c r="R878" s="9">
        <f t="shared" si="223"/>
        <v>1.5597773929754828</v>
      </c>
      <c r="S878" s="9">
        <f t="shared" si="224"/>
        <v>5.6151986147117379</v>
      </c>
    </row>
    <row r="879" spans="2:19" ht="20">
      <c r="B879" s="22">
        <v>1120</v>
      </c>
      <c r="C879" s="22">
        <v>812</v>
      </c>
      <c r="D879" s="18">
        <f t="shared" si="217"/>
        <v>1572.7192319999999</v>
      </c>
      <c r="E879" s="18">
        <f t="shared" si="218"/>
        <v>1216.945453976</v>
      </c>
      <c r="F879" s="18">
        <v>436</v>
      </c>
      <c r="G879" s="18">
        <v>689</v>
      </c>
      <c r="H879" s="13">
        <f t="shared" si="219"/>
        <v>286.45888880000001</v>
      </c>
      <c r="I879" s="13">
        <f t="shared" si="220"/>
        <v>1032.605194322</v>
      </c>
      <c r="J879" s="19">
        <f t="shared" si="227"/>
        <v>-4.5057647999999517</v>
      </c>
      <c r="K879">
        <f t="shared" si="227"/>
        <v>2.997402596000029</v>
      </c>
      <c r="L879">
        <f t="shared" si="225"/>
        <v>9.1927177085659201E-2</v>
      </c>
      <c r="M879" s="9">
        <f t="shared" si="221"/>
        <v>3.0642392361886399</v>
      </c>
      <c r="N879" s="9">
        <f t="shared" si="226"/>
        <v>11.031261250279105</v>
      </c>
      <c r="O879">
        <f t="shared" si="228"/>
        <v>-3.9420948000000067</v>
      </c>
      <c r="P879">
        <f t="shared" si="228"/>
        <v>0</v>
      </c>
      <c r="Q879">
        <f t="shared" si="222"/>
        <v>4.0940297037500073E-2</v>
      </c>
      <c r="R879" s="9">
        <f t="shared" si="223"/>
        <v>1.364676567916669</v>
      </c>
      <c r="S879" s="9">
        <f t="shared" si="224"/>
        <v>4.9128356445000083</v>
      </c>
    </row>
    <row r="880" spans="2:19" ht="20">
      <c r="B880" s="22">
        <v>1126</v>
      </c>
      <c r="C880" s="22">
        <v>810</v>
      </c>
      <c r="D880" s="18">
        <f t="shared" si="217"/>
        <v>1580.0234679999999</v>
      </c>
      <c r="E880" s="18">
        <f t="shared" si="218"/>
        <v>1213.9480513799999</v>
      </c>
      <c r="F880" s="18">
        <v>432</v>
      </c>
      <c r="G880" s="18">
        <v>689</v>
      </c>
      <c r="H880" s="13">
        <f t="shared" si="219"/>
        <v>283.83082560000003</v>
      </c>
      <c r="I880" s="13">
        <f t="shared" si="220"/>
        <v>1032.605194322</v>
      </c>
      <c r="J880" s="19">
        <f t="shared" si="227"/>
        <v>-7.3042359999999462</v>
      </c>
      <c r="K880">
        <f t="shared" si="227"/>
        <v>2.997402596000029</v>
      </c>
      <c r="L880">
        <f t="shared" si="225"/>
        <v>0.10961418724174229</v>
      </c>
      <c r="M880" s="9">
        <f t="shared" si="221"/>
        <v>3.6538062413914099</v>
      </c>
      <c r="N880" s="9">
        <f t="shared" si="226"/>
        <v>13.153702469009076</v>
      </c>
      <c r="O880">
        <f t="shared" si="228"/>
        <v>-2.6280631999999855</v>
      </c>
      <c r="P880">
        <f t="shared" si="228"/>
        <v>0</v>
      </c>
      <c r="Q880">
        <f t="shared" si="222"/>
        <v>2.7293531358333185E-2</v>
      </c>
      <c r="R880" s="9">
        <f t="shared" si="223"/>
        <v>0.90978437861110617</v>
      </c>
      <c r="S880" s="9">
        <f t="shared" si="224"/>
        <v>3.2752237629999823</v>
      </c>
    </row>
    <row r="881" spans="2:19" ht="20">
      <c r="B881" s="22">
        <v>1132</v>
      </c>
      <c r="C881" s="22">
        <v>808</v>
      </c>
      <c r="D881" s="18">
        <f t="shared" si="217"/>
        <v>1587.3157567999999</v>
      </c>
      <c r="E881" s="18">
        <f t="shared" si="218"/>
        <v>1210.9506487839999</v>
      </c>
      <c r="F881" s="18">
        <v>426</v>
      </c>
      <c r="G881" s="18">
        <v>689</v>
      </c>
      <c r="H881" s="13">
        <f t="shared" si="219"/>
        <v>279.88873080000002</v>
      </c>
      <c r="I881" s="13">
        <f t="shared" si="220"/>
        <v>1032.605194322</v>
      </c>
      <c r="J881" s="19">
        <f t="shared" si="227"/>
        <v>-7.2922888000000512</v>
      </c>
      <c r="K881">
        <f t="shared" si="227"/>
        <v>2.997402596000029</v>
      </c>
      <c r="L881">
        <f t="shared" si="225"/>
        <v>0.10952835770803213</v>
      </c>
      <c r="M881" s="9">
        <f t="shared" si="221"/>
        <v>3.6509452569344041</v>
      </c>
      <c r="N881" s="9">
        <f t="shared" si="226"/>
        <v>13.143402924963855</v>
      </c>
      <c r="O881">
        <f t="shared" si="228"/>
        <v>-3.9420948000000067</v>
      </c>
      <c r="P881">
        <f t="shared" si="228"/>
        <v>0</v>
      </c>
      <c r="Q881">
        <f t="shared" si="222"/>
        <v>4.0940297037500073E-2</v>
      </c>
      <c r="R881" s="9">
        <f t="shared" si="223"/>
        <v>1.364676567916669</v>
      </c>
      <c r="S881" s="9">
        <f t="shared" si="224"/>
        <v>4.9128356445000083</v>
      </c>
    </row>
    <row r="882" spans="2:19" ht="20">
      <c r="B882" s="22">
        <v>1136</v>
      </c>
      <c r="C882" s="22">
        <v>808</v>
      </c>
      <c r="D882" s="18">
        <f t="shared" si="217"/>
        <v>1592.9246463999998</v>
      </c>
      <c r="E882" s="18">
        <f t="shared" si="218"/>
        <v>1210.9506487839999</v>
      </c>
      <c r="F882" s="18">
        <v>420</v>
      </c>
      <c r="G882" s="18">
        <v>689</v>
      </c>
      <c r="H882" s="13">
        <f t="shared" si="219"/>
        <v>275.94663600000001</v>
      </c>
      <c r="I882" s="13">
        <f t="shared" si="220"/>
        <v>1032.605194322</v>
      </c>
      <c r="J882" s="19">
        <f t="shared" si="227"/>
        <v>-5.608889599999884</v>
      </c>
      <c r="K882">
        <f t="shared" si="227"/>
        <v>0</v>
      </c>
      <c r="L882">
        <f t="shared" si="225"/>
        <v>5.8250655533332134E-2</v>
      </c>
      <c r="M882" s="9">
        <f t="shared" si="221"/>
        <v>1.9416885177777379</v>
      </c>
      <c r="N882" s="9">
        <f t="shared" si="226"/>
        <v>6.9900786639998564</v>
      </c>
      <c r="O882">
        <f t="shared" si="228"/>
        <v>-3.9420948000000067</v>
      </c>
      <c r="P882">
        <f t="shared" si="228"/>
        <v>0</v>
      </c>
      <c r="Q882">
        <f t="shared" si="222"/>
        <v>4.0940297037500073E-2</v>
      </c>
      <c r="R882" s="9">
        <f t="shared" si="223"/>
        <v>1.364676567916669</v>
      </c>
      <c r="S882" s="9">
        <f t="shared" si="224"/>
        <v>4.9128356445000083</v>
      </c>
    </row>
    <row r="883" spans="2:19" ht="20">
      <c r="B883" s="22">
        <v>1142</v>
      </c>
      <c r="C883" s="22">
        <v>806</v>
      </c>
      <c r="D883" s="18">
        <f t="shared" si="217"/>
        <v>1600.2010055999999</v>
      </c>
      <c r="E883" s="18">
        <f t="shared" si="218"/>
        <v>1207.9532461880001</v>
      </c>
      <c r="F883" s="18">
        <v>414</v>
      </c>
      <c r="G883" s="18">
        <v>689</v>
      </c>
      <c r="H883" s="13">
        <f t="shared" si="219"/>
        <v>272.00454120000001</v>
      </c>
      <c r="I883" s="13">
        <f t="shared" si="220"/>
        <v>1032.605194322</v>
      </c>
      <c r="J883" s="19">
        <f t="shared" si="227"/>
        <v>-7.2763592000001154</v>
      </c>
      <c r="K883">
        <f t="shared" si="227"/>
        <v>2.9974025959998016</v>
      </c>
      <c r="L883">
        <f t="shared" si="225"/>
        <v>0.10941403246942884</v>
      </c>
      <c r="M883" s="9">
        <f t="shared" si="221"/>
        <v>3.6471344156476277</v>
      </c>
      <c r="N883" s="9">
        <f t="shared" si="226"/>
        <v>13.129683896331461</v>
      </c>
      <c r="O883">
        <f t="shared" si="228"/>
        <v>-3.9420948000000067</v>
      </c>
      <c r="P883">
        <f t="shared" si="228"/>
        <v>0</v>
      </c>
      <c r="Q883">
        <f t="shared" si="222"/>
        <v>4.0940297037500073E-2</v>
      </c>
      <c r="R883" s="9">
        <f t="shared" si="223"/>
        <v>1.364676567916669</v>
      </c>
      <c r="S883" s="9">
        <f t="shared" si="224"/>
        <v>4.9128356445000083</v>
      </c>
    </row>
    <row r="884" spans="2:19" ht="20">
      <c r="B884" s="22">
        <v>1146</v>
      </c>
      <c r="C884" s="22">
        <v>804</v>
      </c>
      <c r="D884" s="18">
        <f t="shared" si="217"/>
        <v>1604.6649551999999</v>
      </c>
      <c r="E884" s="18">
        <f t="shared" si="218"/>
        <v>1204.9558435920001</v>
      </c>
      <c r="F884" s="18">
        <v>408</v>
      </c>
      <c r="G884" s="18">
        <v>689</v>
      </c>
      <c r="H884" s="13">
        <f t="shared" si="219"/>
        <v>268.0624464</v>
      </c>
      <c r="I884" s="13">
        <f t="shared" si="220"/>
        <v>1032.605194322</v>
      </c>
      <c r="J884" s="19">
        <f t="shared" si="227"/>
        <v>-4.4639495999999781</v>
      </c>
      <c r="K884">
        <f t="shared" si="227"/>
        <v>2.997402596000029</v>
      </c>
      <c r="L884">
        <f t="shared" si="225"/>
        <v>9.1706880679101543E-2</v>
      </c>
      <c r="M884" s="9">
        <f t="shared" si="221"/>
        <v>3.0568960226367179</v>
      </c>
      <c r="N884" s="9">
        <f t="shared" si="226"/>
        <v>11.004825681492184</v>
      </c>
      <c r="O884">
        <f t="shared" si="228"/>
        <v>-3.9420948000000067</v>
      </c>
      <c r="P884">
        <f t="shared" si="228"/>
        <v>0</v>
      </c>
      <c r="Q884">
        <f t="shared" si="222"/>
        <v>4.0940297037500073E-2</v>
      </c>
      <c r="R884" s="9">
        <f t="shared" si="223"/>
        <v>1.364676567916669</v>
      </c>
      <c r="S884" s="9">
        <f t="shared" si="224"/>
        <v>4.9128356445000083</v>
      </c>
    </row>
    <row r="885" spans="2:19" ht="20">
      <c r="B885" s="22">
        <v>1152</v>
      </c>
      <c r="C885" s="22">
        <v>802</v>
      </c>
      <c r="D885" s="18">
        <f t="shared" si="217"/>
        <v>1611.9194112</v>
      </c>
      <c r="E885" s="18">
        <f t="shared" si="218"/>
        <v>1201.958440996</v>
      </c>
      <c r="F885" s="18">
        <v>402</v>
      </c>
      <c r="G885" s="18">
        <v>690</v>
      </c>
      <c r="H885" s="13">
        <f t="shared" si="219"/>
        <v>263.92023600000005</v>
      </c>
      <c r="I885" s="13">
        <f t="shared" si="220"/>
        <v>1034.10389562</v>
      </c>
      <c r="J885" s="19">
        <f t="shared" si="227"/>
        <v>-7.2544560000001184</v>
      </c>
      <c r="K885">
        <f t="shared" si="227"/>
        <v>2.997402596000029</v>
      </c>
      <c r="L885">
        <f t="shared" si="225"/>
        <v>0.10925704895551228</v>
      </c>
      <c r="M885" s="9">
        <f t="shared" si="221"/>
        <v>3.6419016318504092</v>
      </c>
      <c r="N885" s="9">
        <f t="shared" si="226"/>
        <v>13.110845874661473</v>
      </c>
      <c r="O885">
        <f t="shared" si="228"/>
        <v>-4.1422103999999536</v>
      </c>
      <c r="P885">
        <f t="shared" si="228"/>
        <v>1.4987012980000145</v>
      </c>
      <c r="Q885">
        <f t="shared" si="222"/>
        <v>5.8445054870064433E-2</v>
      </c>
      <c r="R885" s="9">
        <f t="shared" si="223"/>
        <v>1.9481684956688146</v>
      </c>
      <c r="S885" s="9">
        <f t="shared" si="224"/>
        <v>7.0134065844077327</v>
      </c>
    </row>
    <row r="886" spans="2:19" ht="20">
      <c r="B886" s="22">
        <v>1156</v>
      </c>
      <c r="C886" s="22">
        <v>802</v>
      </c>
      <c r="D886" s="18">
        <f t="shared" si="217"/>
        <v>1617.5163536</v>
      </c>
      <c r="E886" s="18">
        <f t="shared" si="218"/>
        <v>1201.958440996</v>
      </c>
      <c r="F886" s="18">
        <v>396</v>
      </c>
      <c r="G886" s="18">
        <v>690</v>
      </c>
      <c r="H886" s="13">
        <f t="shared" si="219"/>
        <v>259.98112800000001</v>
      </c>
      <c r="I886" s="13">
        <f t="shared" si="220"/>
        <v>1034.10389562</v>
      </c>
      <c r="J886" s="19">
        <f t="shared" si="227"/>
        <v>-5.596942399999989</v>
      </c>
      <c r="K886">
        <f t="shared" si="227"/>
        <v>0</v>
      </c>
      <c r="L886">
        <f t="shared" si="225"/>
        <v>5.8126578883333224E-2</v>
      </c>
      <c r="M886" s="9">
        <f t="shared" si="221"/>
        <v>1.9375526294444407</v>
      </c>
      <c r="N886" s="9">
        <f t="shared" si="226"/>
        <v>6.9751894659999865</v>
      </c>
      <c r="O886">
        <f t="shared" si="228"/>
        <v>-3.9391080000000329</v>
      </c>
      <c r="P886">
        <f t="shared" si="228"/>
        <v>0</v>
      </c>
      <c r="Q886">
        <f t="shared" si="222"/>
        <v>4.0909277875000344E-2</v>
      </c>
      <c r="R886" s="9">
        <f t="shared" si="223"/>
        <v>1.3636425958333449</v>
      </c>
      <c r="S886" s="9">
        <f t="shared" si="224"/>
        <v>4.9091133450000415</v>
      </c>
    </row>
    <row r="887" spans="2:19" ht="20">
      <c r="B887" s="22">
        <v>1162</v>
      </c>
      <c r="C887" s="22">
        <v>800</v>
      </c>
      <c r="D887" s="18">
        <f t="shared" si="217"/>
        <v>1624.75488</v>
      </c>
      <c r="E887" s="18">
        <f t="shared" si="218"/>
        <v>1198.9610384</v>
      </c>
      <c r="F887" s="18">
        <v>391</v>
      </c>
      <c r="G887" s="18">
        <v>690</v>
      </c>
      <c r="H887" s="13">
        <f t="shared" si="219"/>
        <v>256.69853799999999</v>
      </c>
      <c r="I887" s="13">
        <f t="shared" si="220"/>
        <v>1034.10389562</v>
      </c>
      <c r="J887" s="19">
        <f t="shared" si="227"/>
        <v>-7.2385263999999552</v>
      </c>
      <c r="K887">
        <f t="shared" si="227"/>
        <v>2.997402596000029</v>
      </c>
      <c r="L887">
        <f t="shared" si="225"/>
        <v>0.1091430350861653</v>
      </c>
      <c r="M887" s="9">
        <f t="shared" si="221"/>
        <v>3.6381011695388428</v>
      </c>
      <c r="N887" s="9">
        <f t="shared" si="226"/>
        <v>13.097164210339834</v>
      </c>
      <c r="O887">
        <f t="shared" si="228"/>
        <v>-3.2825900000000274</v>
      </c>
      <c r="P887">
        <f t="shared" si="228"/>
        <v>0</v>
      </c>
      <c r="Q887">
        <f t="shared" si="222"/>
        <v>3.409106489583362E-2</v>
      </c>
      <c r="R887" s="9">
        <f t="shared" si="223"/>
        <v>1.1363688298611205</v>
      </c>
      <c r="S887" s="9">
        <f t="shared" si="224"/>
        <v>4.0909277875000338</v>
      </c>
    </row>
    <row r="888" spans="2:19" ht="20">
      <c r="B888" s="22">
        <v>1166</v>
      </c>
      <c r="C888" s="22">
        <v>800</v>
      </c>
      <c r="D888" s="18">
        <f t="shared" si="217"/>
        <v>1630.3478399999999</v>
      </c>
      <c r="E888" s="18">
        <f t="shared" si="218"/>
        <v>1198.9610384</v>
      </c>
      <c r="F888" s="18">
        <v>386</v>
      </c>
      <c r="G888" s="18">
        <v>690</v>
      </c>
      <c r="H888" s="13">
        <f t="shared" si="219"/>
        <v>253.41594800000001</v>
      </c>
      <c r="I888" s="13">
        <f t="shared" si="220"/>
        <v>1034.10389562</v>
      </c>
      <c r="J888" s="19">
        <f t="shared" si="227"/>
        <v>-5.5929599999999482</v>
      </c>
      <c r="K888">
        <f t="shared" si="227"/>
        <v>0</v>
      </c>
      <c r="L888">
        <f t="shared" si="225"/>
        <v>5.8085219999999466E-2</v>
      </c>
      <c r="M888" s="9">
        <f t="shared" si="221"/>
        <v>1.9361739999999821</v>
      </c>
      <c r="N888" s="9">
        <f t="shared" si="226"/>
        <v>6.9702263999999357</v>
      </c>
      <c r="O888">
        <f t="shared" si="228"/>
        <v>-3.2825899999999706</v>
      </c>
      <c r="P888">
        <f t="shared" si="228"/>
        <v>0</v>
      </c>
      <c r="Q888">
        <f t="shared" si="222"/>
        <v>3.409106489583303E-2</v>
      </c>
      <c r="R888" s="9">
        <f t="shared" si="223"/>
        <v>1.136368829861101</v>
      </c>
      <c r="S888" s="9">
        <f t="shared" si="224"/>
        <v>4.0909277874999637</v>
      </c>
    </row>
    <row r="889" spans="2:19" ht="20">
      <c r="B889" s="22">
        <v>1172</v>
      </c>
      <c r="C889" s="22">
        <v>798</v>
      </c>
      <c r="D889" s="18">
        <f t="shared" si="217"/>
        <v>1637.5704367999999</v>
      </c>
      <c r="E889" s="18">
        <f t="shared" si="218"/>
        <v>1195.963635804</v>
      </c>
      <c r="F889" s="18">
        <v>380</v>
      </c>
      <c r="G889" s="18">
        <v>690</v>
      </c>
      <c r="H889" s="13">
        <f t="shared" si="219"/>
        <v>249.47684000000001</v>
      </c>
      <c r="I889" s="13">
        <f t="shared" si="220"/>
        <v>1034.10389562</v>
      </c>
      <c r="J889" s="19">
        <f t="shared" si="227"/>
        <v>-7.2225968000000194</v>
      </c>
      <c r="K889">
        <f t="shared" si="227"/>
        <v>2.997402596000029</v>
      </c>
      <c r="L889">
        <f t="shared" si="225"/>
        <v>0.1090291530142482</v>
      </c>
      <c r="M889" s="9">
        <f t="shared" si="221"/>
        <v>3.6343051004749398</v>
      </c>
      <c r="N889" s="9">
        <f t="shared" si="226"/>
        <v>13.083498361709784</v>
      </c>
      <c r="O889">
        <f t="shared" si="228"/>
        <v>-3.9391080000000045</v>
      </c>
      <c r="P889">
        <f t="shared" si="228"/>
        <v>0</v>
      </c>
      <c r="Q889">
        <f t="shared" si="222"/>
        <v>4.0909277875000052E-2</v>
      </c>
      <c r="R889" s="9">
        <f t="shared" si="223"/>
        <v>1.3636425958333351</v>
      </c>
      <c r="S889" s="9">
        <f t="shared" si="224"/>
        <v>4.9091133450000068</v>
      </c>
    </row>
    <row r="890" spans="2:19" ht="20">
      <c r="B890" s="22">
        <v>1178</v>
      </c>
      <c r="C890" s="22">
        <v>798</v>
      </c>
      <c r="D890" s="18">
        <f t="shared" si="217"/>
        <v>1645.9539032</v>
      </c>
      <c r="E890" s="18">
        <f t="shared" si="218"/>
        <v>1195.963635804</v>
      </c>
      <c r="F890" s="18">
        <v>374</v>
      </c>
      <c r="G890" s="18">
        <v>690</v>
      </c>
      <c r="H890" s="13">
        <f t="shared" si="219"/>
        <v>245.53773200000001</v>
      </c>
      <c r="I890" s="13">
        <f t="shared" si="220"/>
        <v>1034.10389562</v>
      </c>
      <c r="J890" s="19">
        <f t="shared" si="227"/>
        <v>-8.3834664000000885</v>
      </c>
      <c r="K890">
        <f t="shared" si="227"/>
        <v>0</v>
      </c>
      <c r="L890">
        <f t="shared" si="225"/>
        <v>8.7065791675000934E-2</v>
      </c>
      <c r="M890" s="9">
        <f t="shared" si="221"/>
        <v>2.9021930558333642</v>
      </c>
      <c r="N890" s="9">
        <f t="shared" si="226"/>
        <v>10.447895001000111</v>
      </c>
      <c r="O890">
        <f t="shared" si="228"/>
        <v>-3.9391080000000045</v>
      </c>
      <c r="P890">
        <f t="shared" si="228"/>
        <v>0</v>
      </c>
      <c r="Q890">
        <f t="shared" si="222"/>
        <v>4.0909277875000052E-2</v>
      </c>
      <c r="R890" s="9">
        <f t="shared" si="223"/>
        <v>1.3636425958333351</v>
      </c>
      <c r="S890" s="9">
        <f t="shared" si="224"/>
        <v>4.9091133450000068</v>
      </c>
    </row>
    <row r="891" spans="2:19" ht="20">
      <c r="B891" s="22">
        <v>1182</v>
      </c>
      <c r="C891" s="22">
        <v>796</v>
      </c>
      <c r="D891" s="18">
        <f t="shared" si="217"/>
        <v>1650.3660815999999</v>
      </c>
      <c r="E891" s="18">
        <f t="shared" si="218"/>
        <v>1192.9662332079999</v>
      </c>
      <c r="F891" s="18">
        <v>368</v>
      </c>
      <c r="G891" s="18">
        <v>690</v>
      </c>
      <c r="H891" s="13">
        <f t="shared" si="219"/>
        <v>241.59862400000003</v>
      </c>
      <c r="I891" s="13">
        <f t="shared" si="220"/>
        <v>1034.10389562</v>
      </c>
      <c r="J891" s="19">
        <f t="shared" si="227"/>
        <v>-4.4121783999999025</v>
      </c>
      <c r="K891">
        <f t="shared" si="227"/>
        <v>2.997402596000029</v>
      </c>
      <c r="L891">
        <f t="shared" si="225"/>
        <v>9.1436255006631953E-2</v>
      </c>
      <c r="M891" s="9">
        <f t="shared" si="221"/>
        <v>3.0478751668877315</v>
      </c>
      <c r="N891" s="9">
        <f t="shared" si="226"/>
        <v>10.972350600795833</v>
      </c>
      <c r="O891">
        <f t="shared" si="228"/>
        <v>-3.9391079999999761</v>
      </c>
      <c r="P891">
        <f t="shared" si="228"/>
        <v>0</v>
      </c>
      <c r="Q891">
        <f t="shared" si="222"/>
        <v>4.0909277874999754E-2</v>
      </c>
      <c r="R891" s="9">
        <f t="shared" si="223"/>
        <v>1.3636425958333251</v>
      </c>
      <c r="S891" s="9">
        <f t="shared" si="224"/>
        <v>4.9091133449999704</v>
      </c>
    </row>
    <row r="892" spans="2:19" ht="20">
      <c r="B892" s="22">
        <v>1188</v>
      </c>
      <c r="C892" s="22">
        <v>796</v>
      </c>
      <c r="D892" s="18">
        <f t="shared" si="217"/>
        <v>1658.7435743999999</v>
      </c>
      <c r="E892" s="18">
        <f t="shared" si="218"/>
        <v>1192.9662332079999</v>
      </c>
      <c r="F892" s="18">
        <v>364</v>
      </c>
      <c r="G892" s="18">
        <v>690</v>
      </c>
      <c r="H892" s="13">
        <f t="shared" si="219"/>
        <v>238.97255200000001</v>
      </c>
      <c r="I892" s="13">
        <f t="shared" si="220"/>
        <v>1034.10389562</v>
      </c>
      <c r="J892" s="19">
        <f t="shared" si="227"/>
        <v>-8.3774928000000273</v>
      </c>
      <c r="K892">
        <f t="shared" si="227"/>
        <v>0</v>
      </c>
      <c r="L892">
        <f t="shared" si="225"/>
        <v>8.7003753350000296E-2</v>
      </c>
      <c r="M892" s="9">
        <f t="shared" si="221"/>
        <v>2.9001251116666769</v>
      </c>
      <c r="N892" s="9">
        <f t="shared" si="226"/>
        <v>10.440450402000037</v>
      </c>
      <c r="O892">
        <f t="shared" si="228"/>
        <v>-2.6260720000000219</v>
      </c>
      <c r="P892">
        <f t="shared" si="228"/>
        <v>0</v>
      </c>
      <c r="Q892">
        <f t="shared" si="222"/>
        <v>2.7272851916666896E-2</v>
      </c>
      <c r="R892" s="9">
        <f t="shared" si="223"/>
        <v>0.90909506388889649</v>
      </c>
      <c r="S892" s="9">
        <f t="shared" si="224"/>
        <v>3.2727422300000275</v>
      </c>
    </row>
    <row r="893" spans="2:19" ht="20">
      <c r="B893" s="22">
        <v>1194</v>
      </c>
      <c r="C893" s="22">
        <v>794</v>
      </c>
      <c r="D893" s="18">
        <f t="shared" si="217"/>
        <v>1665.9323208000001</v>
      </c>
      <c r="E893" s="18">
        <f t="shared" si="218"/>
        <v>1189.9688306120001</v>
      </c>
      <c r="F893" s="18">
        <v>358</v>
      </c>
      <c r="G893" s="18">
        <v>690</v>
      </c>
      <c r="H893" s="13">
        <f t="shared" si="219"/>
        <v>235.033444</v>
      </c>
      <c r="I893" s="13">
        <f t="shared" si="220"/>
        <v>1034.10389562</v>
      </c>
      <c r="J893" s="19">
        <f t="shared" si="227"/>
        <v>-7.1887464000001273</v>
      </c>
      <c r="K893">
        <f t="shared" si="227"/>
        <v>2.9974025959998016</v>
      </c>
      <c r="L893">
        <f t="shared" si="225"/>
        <v>0.10878759310912268</v>
      </c>
      <c r="M893" s="9">
        <f t="shared" si="221"/>
        <v>3.6262531036374228</v>
      </c>
      <c r="N893" s="9">
        <f t="shared" si="226"/>
        <v>13.054511173094722</v>
      </c>
      <c r="O893">
        <f t="shared" si="228"/>
        <v>-3.9391080000000045</v>
      </c>
      <c r="P893">
        <f t="shared" si="228"/>
        <v>0</v>
      </c>
      <c r="Q893">
        <f t="shared" si="222"/>
        <v>4.0909277875000052E-2</v>
      </c>
      <c r="R893" s="9">
        <f t="shared" si="223"/>
        <v>1.3636425958333351</v>
      </c>
      <c r="S893" s="9">
        <f t="shared" si="224"/>
        <v>4.9091133450000068</v>
      </c>
    </row>
    <row r="894" spans="2:19" ht="20">
      <c r="B894" s="22">
        <v>1200</v>
      </c>
      <c r="C894" s="22">
        <v>794</v>
      </c>
      <c r="D894" s="18">
        <f t="shared" si="217"/>
        <v>1674.30384</v>
      </c>
      <c r="E894" s="18">
        <f t="shared" si="218"/>
        <v>1189.9688306120001</v>
      </c>
      <c r="F894" s="18">
        <v>352</v>
      </c>
      <c r="G894" s="18">
        <v>692</v>
      </c>
      <c r="H894" s="13">
        <f t="shared" si="219"/>
        <v>230.74388480000002</v>
      </c>
      <c r="I894" s="13">
        <f t="shared" si="220"/>
        <v>1037.101298216</v>
      </c>
      <c r="J894" s="19">
        <f t="shared" si="227"/>
        <v>-8.3715191999999661</v>
      </c>
      <c r="K894">
        <f t="shared" si="227"/>
        <v>0</v>
      </c>
      <c r="L894">
        <f t="shared" si="225"/>
        <v>8.6941715024999658E-2</v>
      </c>
      <c r="M894" s="9">
        <f t="shared" si="221"/>
        <v>2.8980571674999887</v>
      </c>
      <c r="N894" s="9">
        <f t="shared" si="226"/>
        <v>10.433005802999959</v>
      </c>
      <c r="O894">
        <f t="shared" si="228"/>
        <v>-4.2895591999999851</v>
      </c>
      <c r="P894">
        <f t="shared" si="228"/>
        <v>2.997402596000029</v>
      </c>
      <c r="Q894">
        <f t="shared" si="222"/>
        <v>9.0804765449063421E-2</v>
      </c>
      <c r="R894" s="9">
        <f t="shared" si="223"/>
        <v>3.0268255149687806</v>
      </c>
      <c r="S894" s="9">
        <f t="shared" si="224"/>
        <v>10.896571853887611</v>
      </c>
    </row>
    <row r="895" spans="2:19" ht="20">
      <c r="B895" s="22">
        <v>1206</v>
      </c>
      <c r="C895" s="22">
        <v>794</v>
      </c>
      <c r="D895" s="18">
        <f t="shared" si="217"/>
        <v>1682.6753592</v>
      </c>
      <c r="E895" s="18">
        <f t="shared" si="218"/>
        <v>1189.9688306120001</v>
      </c>
      <c r="F895" s="18">
        <v>346</v>
      </c>
      <c r="G895" s="18">
        <v>692</v>
      </c>
      <c r="H895" s="13">
        <f t="shared" si="219"/>
        <v>226.81075040000002</v>
      </c>
      <c r="I895" s="13">
        <f t="shared" si="220"/>
        <v>1037.101298216</v>
      </c>
      <c r="J895" s="19">
        <f t="shared" si="227"/>
        <v>-8.3715191999999661</v>
      </c>
      <c r="K895">
        <f t="shared" si="227"/>
        <v>0</v>
      </c>
      <c r="L895">
        <f t="shared" si="225"/>
        <v>8.6941715024999658E-2</v>
      </c>
      <c r="M895" s="9">
        <f t="shared" si="221"/>
        <v>2.8980571674999887</v>
      </c>
      <c r="N895" s="9">
        <f t="shared" si="226"/>
        <v>10.433005802999959</v>
      </c>
      <c r="O895">
        <f t="shared" si="228"/>
        <v>-3.9331344000000001</v>
      </c>
      <c r="P895">
        <f t="shared" si="228"/>
        <v>0</v>
      </c>
      <c r="Q895">
        <f t="shared" si="222"/>
        <v>4.0847239550000004E-2</v>
      </c>
      <c r="R895" s="9">
        <f t="shared" si="223"/>
        <v>1.3615746516666667</v>
      </c>
      <c r="S895" s="9">
        <f t="shared" si="224"/>
        <v>4.9016687460000004</v>
      </c>
    </row>
    <row r="896" spans="2:19" ht="20">
      <c r="B896" s="22">
        <v>1210</v>
      </c>
      <c r="C896" s="22">
        <v>792</v>
      </c>
      <c r="D896" s="18">
        <f t="shared" si="217"/>
        <v>1687.051696</v>
      </c>
      <c r="E896" s="18">
        <f t="shared" si="218"/>
        <v>1186.9714280160001</v>
      </c>
      <c r="F896" s="18">
        <v>340</v>
      </c>
      <c r="G896" s="18">
        <v>692</v>
      </c>
      <c r="H896" s="13">
        <f t="shared" si="219"/>
        <v>222.87761599999999</v>
      </c>
      <c r="I896" s="13">
        <f t="shared" si="220"/>
        <v>1037.101298216</v>
      </c>
      <c r="J896" s="19">
        <f t="shared" si="227"/>
        <v>-4.37633679999999</v>
      </c>
      <c r="K896">
        <f t="shared" si="227"/>
        <v>2.997402596000029</v>
      </c>
      <c r="L896">
        <f t="shared" si="225"/>
        <v>9.1250284446901947E-2</v>
      </c>
      <c r="M896" s="9">
        <f t="shared" si="221"/>
        <v>3.0416761482300649</v>
      </c>
      <c r="N896" s="9">
        <f t="shared" si="226"/>
        <v>10.950034133628234</v>
      </c>
      <c r="O896">
        <f t="shared" si="228"/>
        <v>-3.9331344000000286</v>
      </c>
      <c r="P896">
        <f t="shared" si="228"/>
        <v>0</v>
      </c>
      <c r="Q896">
        <f t="shared" si="222"/>
        <v>4.0847239550000303E-2</v>
      </c>
      <c r="R896" s="9">
        <f t="shared" si="223"/>
        <v>1.3615746516666767</v>
      </c>
      <c r="S896" s="9">
        <f t="shared" si="224"/>
        <v>4.9016687460000359</v>
      </c>
    </row>
    <row r="897" spans="2:19" ht="20">
      <c r="B897" s="22">
        <v>1216</v>
      </c>
      <c r="C897" s="22">
        <v>794</v>
      </c>
      <c r="D897" s="18">
        <f t="shared" si="217"/>
        <v>1696.6278912</v>
      </c>
      <c r="E897" s="18">
        <f t="shared" si="218"/>
        <v>1189.9688306120001</v>
      </c>
      <c r="F897" s="18">
        <v>334</v>
      </c>
      <c r="G897" s="18">
        <v>692</v>
      </c>
      <c r="H897" s="13">
        <f t="shared" si="219"/>
        <v>218.94448160000002</v>
      </c>
      <c r="I897" s="13">
        <f t="shared" si="220"/>
        <v>1037.101298216</v>
      </c>
      <c r="J897" s="19">
        <f t="shared" si="227"/>
        <v>-9.5761952000000292</v>
      </c>
      <c r="K897">
        <f t="shared" si="227"/>
        <v>-2.997402596000029</v>
      </c>
      <c r="L897">
        <f t="shared" si="225"/>
        <v>0.12708957248838132</v>
      </c>
      <c r="M897" s="9">
        <f t="shared" si="221"/>
        <v>4.2363190829460438</v>
      </c>
      <c r="N897" s="9">
        <f t="shared" si="226"/>
        <v>15.250748698605758</v>
      </c>
      <c r="O897">
        <f t="shared" si="228"/>
        <v>-3.9331343999999717</v>
      </c>
      <c r="P897">
        <f t="shared" si="228"/>
        <v>0</v>
      </c>
      <c r="Q897">
        <f t="shared" si="222"/>
        <v>4.0847239549999713E-2</v>
      </c>
      <c r="R897" s="9">
        <f t="shared" si="223"/>
        <v>1.3615746516666569</v>
      </c>
      <c r="S897" s="9">
        <f t="shared" si="224"/>
        <v>4.9016687459999648</v>
      </c>
    </row>
    <row r="898" spans="2:19" ht="20">
      <c r="B898" s="22">
        <v>1220</v>
      </c>
      <c r="C898" s="22">
        <v>792</v>
      </c>
      <c r="D898" s="18">
        <f t="shared" si="217"/>
        <v>1700.9942719999999</v>
      </c>
      <c r="E898" s="18">
        <f t="shared" si="218"/>
        <v>1186.9714280160001</v>
      </c>
      <c r="F898" s="18">
        <v>330</v>
      </c>
      <c r="G898" s="18">
        <v>694</v>
      </c>
      <c r="H898" s="13">
        <f t="shared" si="219"/>
        <v>215.99384400000002</v>
      </c>
      <c r="I898" s="13">
        <f t="shared" si="220"/>
        <v>1040.0987008120001</v>
      </c>
      <c r="J898" s="19">
        <f t="shared" si="227"/>
        <v>-4.366380799999888</v>
      </c>
      <c r="K898">
        <f t="shared" si="227"/>
        <v>2.997402596000029</v>
      </c>
      <c r="L898">
        <f t="shared" si="225"/>
        <v>9.1198828279786398E-2</v>
      </c>
      <c r="M898" s="9">
        <f t="shared" si="221"/>
        <v>3.0399609426595466</v>
      </c>
      <c r="N898" s="9">
        <f t="shared" si="226"/>
        <v>10.943859393574368</v>
      </c>
      <c r="O898">
        <f t="shared" si="228"/>
        <v>-2.9506375999999932</v>
      </c>
      <c r="P898">
        <f t="shared" si="228"/>
        <v>2.997402596000029</v>
      </c>
      <c r="Q898">
        <f t="shared" si="222"/>
        <v>8.4852429620404179E-2</v>
      </c>
      <c r="R898" s="9">
        <f t="shared" si="223"/>
        <v>2.8284143206801393</v>
      </c>
      <c r="S898" s="9">
        <f t="shared" si="224"/>
        <v>10.182291554448502</v>
      </c>
    </row>
    <row r="899" spans="2:19" ht="20">
      <c r="B899" s="22">
        <v>1226</v>
      </c>
      <c r="C899" s="22">
        <v>792</v>
      </c>
      <c r="D899" s="18">
        <f t="shared" si="217"/>
        <v>1709.3598176</v>
      </c>
      <c r="E899" s="18">
        <f t="shared" si="218"/>
        <v>1186.9714280160001</v>
      </c>
      <c r="F899" s="18">
        <v>324</v>
      </c>
      <c r="G899" s="18">
        <v>694</v>
      </c>
      <c r="H899" s="13">
        <f t="shared" si="219"/>
        <v>212.0666832</v>
      </c>
      <c r="I899" s="13">
        <f t="shared" si="220"/>
        <v>1040.0987008120001</v>
      </c>
      <c r="J899" s="19">
        <f t="shared" si="227"/>
        <v>-8.3655456000001323</v>
      </c>
      <c r="K899">
        <f t="shared" si="227"/>
        <v>0</v>
      </c>
      <c r="L899">
        <f t="shared" si="225"/>
        <v>8.6879676700001379E-2</v>
      </c>
      <c r="M899" s="9">
        <f t="shared" si="221"/>
        <v>2.8959892233333795</v>
      </c>
      <c r="N899" s="9">
        <f t="shared" si="226"/>
        <v>10.425561204000166</v>
      </c>
      <c r="O899">
        <f t="shared" si="228"/>
        <v>-3.9271608000000242</v>
      </c>
      <c r="P899">
        <f t="shared" si="228"/>
        <v>0</v>
      </c>
      <c r="Q899">
        <f t="shared" si="222"/>
        <v>4.0785201225000255E-2</v>
      </c>
      <c r="R899" s="9">
        <f t="shared" si="223"/>
        <v>1.3595067075000087</v>
      </c>
      <c r="S899" s="9">
        <f t="shared" si="224"/>
        <v>4.8942241470000312</v>
      </c>
    </row>
    <row r="900" spans="2:19" ht="20">
      <c r="B900" s="22">
        <v>1231</v>
      </c>
      <c r="C900" s="22">
        <v>790</v>
      </c>
      <c r="D900" s="18">
        <f t="shared" ref="D900:D963" si="229">IF(B900&gt;=$A$24,B900+($A$14*B900*C900),B900-($A$14*B900*C900))</f>
        <v>1715.1055220000001</v>
      </c>
      <c r="E900" s="18">
        <f t="shared" ref="E900:E963" si="230">C900+($A$16*C900)</f>
        <v>1183.9740254200001</v>
      </c>
      <c r="F900" s="18">
        <v>318</v>
      </c>
      <c r="G900" s="18">
        <v>694</v>
      </c>
      <c r="H900" s="13">
        <f t="shared" ref="H900:H963" si="231">IF(F900&gt;=$A$24,F900+($A$14*F900*G900),F900-($A$14*F900*G900))</f>
        <v>208.13952240000003</v>
      </c>
      <c r="I900" s="13">
        <f t="shared" ref="I900:I963" si="232">G900+($A$16*G900)</f>
        <v>1040.0987008120001</v>
      </c>
      <c r="J900" s="19">
        <f t="shared" si="227"/>
        <v>-5.7457044000000224</v>
      </c>
      <c r="K900">
        <f t="shared" si="227"/>
        <v>2.997402596000029</v>
      </c>
      <c r="L900">
        <f t="shared" si="225"/>
        <v>9.9103968306590046E-2</v>
      </c>
      <c r="M900" s="9">
        <f t="shared" si="221"/>
        <v>3.3034656102196678</v>
      </c>
      <c r="N900" s="9">
        <f t="shared" si="226"/>
        <v>11.892476196790804</v>
      </c>
      <c r="O900">
        <f t="shared" si="228"/>
        <v>-3.9271607999999674</v>
      </c>
      <c r="P900">
        <f t="shared" si="228"/>
        <v>0</v>
      </c>
      <c r="Q900">
        <f t="shared" si="222"/>
        <v>4.0785201224999665E-2</v>
      </c>
      <c r="R900" s="9">
        <f t="shared" si="223"/>
        <v>1.3595067074999889</v>
      </c>
      <c r="S900" s="9">
        <f t="shared" si="224"/>
        <v>4.8942241469999601</v>
      </c>
    </row>
    <row r="901" spans="2:19" ht="20">
      <c r="B901" s="22">
        <v>1236</v>
      </c>
      <c r="C901" s="22">
        <v>790</v>
      </c>
      <c r="D901" s="18">
        <f t="shared" si="229"/>
        <v>1722.0718320000001</v>
      </c>
      <c r="E901" s="18">
        <f t="shared" si="230"/>
        <v>1183.9740254200001</v>
      </c>
      <c r="F901" s="18">
        <v>314</v>
      </c>
      <c r="G901" s="18">
        <v>694</v>
      </c>
      <c r="H901" s="13">
        <f t="shared" si="231"/>
        <v>205.52141520000001</v>
      </c>
      <c r="I901" s="13">
        <f t="shared" si="232"/>
        <v>1040.0987008120001</v>
      </c>
      <c r="J901" s="19">
        <f t="shared" si="227"/>
        <v>-6.9663100000000213</v>
      </c>
      <c r="K901">
        <f t="shared" si="227"/>
        <v>0</v>
      </c>
      <c r="L901">
        <f t="shared" si="225"/>
        <v>7.2348031979166894E-2</v>
      </c>
      <c r="M901" s="9">
        <f t="shared" si="221"/>
        <v>2.4116010659722296</v>
      </c>
      <c r="N901" s="9">
        <f t="shared" si="226"/>
        <v>8.6817638375000268</v>
      </c>
      <c r="O901">
        <f t="shared" si="228"/>
        <v>-2.6181072000000256</v>
      </c>
      <c r="P901">
        <f t="shared" si="228"/>
        <v>0</v>
      </c>
      <c r="Q901">
        <f t="shared" si="222"/>
        <v>2.719013415000027E-2</v>
      </c>
      <c r="R901" s="9">
        <f t="shared" si="223"/>
        <v>0.90633780500000904</v>
      </c>
      <c r="S901" s="9">
        <f t="shared" si="224"/>
        <v>3.2628160980000325</v>
      </c>
    </row>
    <row r="902" spans="2:19" ht="20">
      <c r="B902" s="22">
        <v>1242</v>
      </c>
      <c r="C902" s="22">
        <v>788</v>
      </c>
      <c r="D902" s="18">
        <f t="shared" si="229"/>
        <v>1729.1948688</v>
      </c>
      <c r="E902" s="18">
        <f t="shared" si="230"/>
        <v>1180.9766228240001</v>
      </c>
      <c r="F902" s="18">
        <v>307</v>
      </c>
      <c r="G902" s="18">
        <v>694</v>
      </c>
      <c r="H902" s="13">
        <f t="shared" si="231"/>
        <v>200.93972760000003</v>
      </c>
      <c r="I902" s="13">
        <f t="shared" si="232"/>
        <v>1040.0987008120001</v>
      </c>
      <c r="J902" s="19">
        <f t="shared" si="227"/>
        <v>-7.1230367999999089</v>
      </c>
      <c r="K902">
        <f t="shared" si="227"/>
        <v>2.997402596000029</v>
      </c>
      <c r="L902">
        <f t="shared" si="225"/>
        <v>0.10832040196056543</v>
      </c>
      <c r="M902" s="9">
        <f t="shared" ref="M902:M965" si="233">L902*$A$20*1000</f>
        <v>3.6106800653521809</v>
      </c>
      <c r="N902" s="9">
        <f t="shared" si="226"/>
        <v>12.998448235267851</v>
      </c>
      <c r="O902">
        <f t="shared" si="228"/>
        <v>-4.5816875999999809</v>
      </c>
      <c r="P902">
        <f t="shared" si="228"/>
        <v>0</v>
      </c>
      <c r="Q902">
        <f t="shared" ref="Q902:Q965" si="234">SQRT((O902*$A$6)^2+(P902*$A$12)^2)</f>
        <v>4.7582734762499808E-2</v>
      </c>
      <c r="R902" s="9">
        <f t="shared" ref="R902:R965" si="235">Q902*$A$20*1000</f>
        <v>1.5860911587499935</v>
      </c>
      <c r="S902" s="9">
        <f t="shared" ref="S902:S965" si="236">R902*$A$22</f>
        <v>5.7099281714999766</v>
      </c>
    </row>
    <row r="903" spans="2:19" ht="20">
      <c r="B903" s="22">
        <v>1246</v>
      </c>
      <c r="C903" s="22">
        <v>788</v>
      </c>
      <c r="D903" s="18">
        <f t="shared" si="229"/>
        <v>1734.7639343999999</v>
      </c>
      <c r="E903" s="18">
        <f t="shared" si="230"/>
        <v>1180.9766228240001</v>
      </c>
      <c r="F903" s="18">
        <v>302</v>
      </c>
      <c r="G903" s="18">
        <v>695</v>
      </c>
      <c r="H903" s="13">
        <f t="shared" si="231"/>
        <v>197.51675800000001</v>
      </c>
      <c r="I903" s="13">
        <f t="shared" si="232"/>
        <v>1041.5974021100001</v>
      </c>
      <c r="J903" s="19">
        <f t="shared" si="227"/>
        <v>-5.5690655999999308</v>
      </c>
      <c r="K903">
        <f t="shared" si="227"/>
        <v>0</v>
      </c>
      <c r="L903">
        <f t="shared" ref="L903:L966" si="237">SQRT((J903*$A$6)^2+(K903*$A$12)^2)</f>
        <v>5.7837066699999287E-2</v>
      </c>
      <c r="M903" s="9">
        <f t="shared" si="233"/>
        <v>1.9279022233333096</v>
      </c>
      <c r="N903" s="9">
        <f t="shared" ref="N903:N966" si="238">M903*$A$22</f>
        <v>6.940448003999915</v>
      </c>
      <c r="O903">
        <f t="shared" si="228"/>
        <v>-3.422969600000016</v>
      </c>
      <c r="P903">
        <f t="shared" si="228"/>
        <v>1.4987012980000145</v>
      </c>
      <c r="Q903">
        <f t="shared" si="234"/>
        <v>5.318792235511971E-2</v>
      </c>
      <c r="R903" s="9">
        <f t="shared" si="235"/>
        <v>1.7729307451706571</v>
      </c>
      <c r="S903" s="9">
        <f t="shared" si="236"/>
        <v>6.3825506826143652</v>
      </c>
    </row>
    <row r="904" spans="2:19" ht="20">
      <c r="B904" s="22">
        <v>1252</v>
      </c>
      <c r="C904" s="22">
        <v>784</v>
      </c>
      <c r="D904" s="18">
        <f t="shared" si="229"/>
        <v>1740.6245503999999</v>
      </c>
      <c r="E904" s="18">
        <f t="shared" si="230"/>
        <v>1174.981817632</v>
      </c>
      <c r="F904" s="18">
        <v>296</v>
      </c>
      <c r="G904" s="18">
        <v>696</v>
      </c>
      <c r="H904" s="13">
        <f t="shared" si="231"/>
        <v>193.44523520000001</v>
      </c>
      <c r="I904" s="13">
        <f t="shared" si="232"/>
        <v>1043.0961034080001</v>
      </c>
      <c r="J904" s="19">
        <f t="shared" si="227"/>
        <v>-5.8606159999999363</v>
      </c>
      <c r="K904">
        <f t="shared" si="227"/>
        <v>5.994805192000058</v>
      </c>
      <c r="L904">
        <f t="shared" si="237"/>
        <v>0.16955282053992365</v>
      </c>
      <c r="M904" s="9">
        <f t="shared" si="233"/>
        <v>5.6517606846641222</v>
      </c>
      <c r="N904" s="9">
        <f t="shared" si="238"/>
        <v>20.34633846479084</v>
      </c>
      <c r="O904">
        <f t="shared" si="228"/>
        <v>-4.0715227999999968</v>
      </c>
      <c r="P904">
        <f t="shared" si="228"/>
        <v>1.4987012980000145</v>
      </c>
      <c r="Q904">
        <f t="shared" si="234"/>
        <v>5.7906836854813855E-2</v>
      </c>
      <c r="R904" s="9">
        <f t="shared" si="235"/>
        <v>1.9302278951604619</v>
      </c>
      <c r="S904" s="9">
        <f t="shared" si="236"/>
        <v>6.9488204225776631</v>
      </c>
    </row>
    <row r="905" spans="2:19" ht="20">
      <c r="B905" s="22">
        <v>1256</v>
      </c>
      <c r="C905" s="22">
        <v>784</v>
      </c>
      <c r="D905" s="18">
        <f t="shared" si="229"/>
        <v>1746.1856511999999</v>
      </c>
      <c r="E905" s="18">
        <f t="shared" si="230"/>
        <v>1174.981817632</v>
      </c>
      <c r="F905" s="18">
        <v>290</v>
      </c>
      <c r="G905" s="18">
        <v>696</v>
      </c>
      <c r="H905" s="13">
        <f t="shared" si="231"/>
        <v>189.52404799999999</v>
      </c>
      <c r="I905" s="13">
        <f t="shared" si="232"/>
        <v>1043.0961034080001</v>
      </c>
      <c r="J905" s="19">
        <f t="shared" si="227"/>
        <v>-5.5611008000000766</v>
      </c>
      <c r="K905">
        <f t="shared" si="227"/>
        <v>0</v>
      </c>
      <c r="L905">
        <f t="shared" si="237"/>
        <v>5.7754348933334136E-2</v>
      </c>
      <c r="M905" s="9">
        <f t="shared" si="233"/>
        <v>1.9251449644444714</v>
      </c>
      <c r="N905" s="9">
        <f t="shared" si="238"/>
        <v>6.9305218720000967</v>
      </c>
      <c r="O905">
        <f t="shared" si="228"/>
        <v>-3.9211872000000199</v>
      </c>
      <c r="P905">
        <f t="shared" si="228"/>
        <v>0</v>
      </c>
      <c r="Q905">
        <f t="shared" si="234"/>
        <v>4.0723162900000213E-2</v>
      </c>
      <c r="R905" s="9">
        <f t="shared" si="235"/>
        <v>1.3574387633333405</v>
      </c>
      <c r="S905" s="9">
        <f t="shared" si="236"/>
        <v>4.8867795480000256</v>
      </c>
    </row>
    <row r="906" spans="2:19" ht="20">
      <c r="B906" s="22">
        <v>1262</v>
      </c>
      <c r="C906" s="22">
        <v>782</v>
      </c>
      <c r="D906" s="18">
        <f t="shared" si="229"/>
        <v>1753.2708551999999</v>
      </c>
      <c r="E906" s="18">
        <f t="shared" si="230"/>
        <v>1171.984415036</v>
      </c>
      <c r="F906" s="18">
        <v>284</v>
      </c>
      <c r="G906" s="18">
        <v>696</v>
      </c>
      <c r="H906" s="13">
        <f t="shared" si="231"/>
        <v>185.60286080000003</v>
      </c>
      <c r="I906" s="13">
        <f t="shared" si="232"/>
        <v>1043.0961034080001</v>
      </c>
      <c r="J906" s="19">
        <f t="shared" ref="J906:K969" si="239">D905-D906</f>
        <v>-7.0852039999999761</v>
      </c>
      <c r="K906">
        <f t="shared" si="239"/>
        <v>2.997402596000029</v>
      </c>
      <c r="L906">
        <f t="shared" si="237"/>
        <v>0.10805245189310016</v>
      </c>
      <c r="M906" s="9">
        <f t="shared" si="233"/>
        <v>3.6017483964366717</v>
      </c>
      <c r="N906" s="9">
        <f t="shared" si="238"/>
        <v>12.966294227172018</v>
      </c>
      <c r="O906">
        <f t="shared" ref="O906:P969" si="240">H906-H905</f>
        <v>-3.921187199999963</v>
      </c>
      <c r="P906">
        <f t="shared" si="240"/>
        <v>0</v>
      </c>
      <c r="Q906">
        <f t="shared" si="234"/>
        <v>4.0723162899999624E-2</v>
      </c>
      <c r="R906" s="9">
        <f t="shared" si="235"/>
        <v>1.3574387633333207</v>
      </c>
      <c r="S906" s="9">
        <f t="shared" si="236"/>
        <v>4.8867795479999545</v>
      </c>
    </row>
    <row r="907" spans="2:19" ht="20">
      <c r="B907" s="22">
        <v>1266</v>
      </c>
      <c r="C907" s="22">
        <v>780</v>
      </c>
      <c r="D907" s="18">
        <f t="shared" si="229"/>
        <v>1757.567544</v>
      </c>
      <c r="E907" s="18">
        <f t="shared" si="230"/>
        <v>1168.9870124399999</v>
      </c>
      <c r="F907" s="18">
        <v>280</v>
      </c>
      <c r="G907" s="18">
        <v>697</v>
      </c>
      <c r="H907" s="13">
        <f t="shared" si="231"/>
        <v>182.84935200000001</v>
      </c>
      <c r="I907" s="13">
        <f t="shared" si="232"/>
        <v>1044.5948047060001</v>
      </c>
      <c r="J907" s="19">
        <f t="shared" si="239"/>
        <v>-4.2966888000000836</v>
      </c>
      <c r="K907">
        <f t="shared" si="239"/>
        <v>2.997402596000029</v>
      </c>
      <c r="L907">
        <f t="shared" si="237"/>
        <v>9.0841114317227994E-2</v>
      </c>
      <c r="M907" s="9">
        <f t="shared" si="233"/>
        <v>3.0280371439075999</v>
      </c>
      <c r="N907" s="9">
        <f t="shared" si="238"/>
        <v>10.90093371806736</v>
      </c>
      <c r="O907">
        <f t="shared" si="240"/>
        <v>-2.7535088000000201</v>
      </c>
      <c r="P907">
        <f t="shared" si="240"/>
        <v>1.4987012980000145</v>
      </c>
      <c r="Q907">
        <f t="shared" si="234"/>
        <v>4.8815741078819461E-2</v>
      </c>
      <c r="R907" s="9">
        <f t="shared" si="235"/>
        <v>1.6271913692939819</v>
      </c>
      <c r="S907" s="9">
        <f t="shared" si="236"/>
        <v>5.8578889294583352</v>
      </c>
    </row>
    <row r="908" spans="2:19" ht="20">
      <c r="B908" s="22">
        <v>1270</v>
      </c>
      <c r="C908" s="22">
        <v>780</v>
      </c>
      <c r="D908" s="18">
        <f t="shared" si="229"/>
        <v>1763.12068</v>
      </c>
      <c r="E908" s="18">
        <f t="shared" si="230"/>
        <v>1168.9870124399999</v>
      </c>
      <c r="F908" s="18">
        <v>274</v>
      </c>
      <c r="G908" s="18">
        <v>698</v>
      </c>
      <c r="H908" s="13">
        <f t="shared" si="231"/>
        <v>178.79475439999999</v>
      </c>
      <c r="I908" s="13">
        <f t="shared" si="232"/>
        <v>1046.0935060040001</v>
      </c>
      <c r="J908" s="19">
        <f t="shared" si="239"/>
        <v>-5.553135999999995</v>
      </c>
      <c r="K908">
        <f t="shared" si="239"/>
        <v>0</v>
      </c>
      <c r="L908">
        <f t="shared" si="237"/>
        <v>5.7671631166666619E-2</v>
      </c>
      <c r="M908" s="9">
        <f t="shared" si="233"/>
        <v>1.9223877055555538</v>
      </c>
      <c r="N908" s="9">
        <f t="shared" si="238"/>
        <v>6.9205957399999942</v>
      </c>
      <c r="O908">
        <f t="shared" si="240"/>
        <v>-4.0545976000000223</v>
      </c>
      <c r="P908">
        <f t="shared" si="240"/>
        <v>1.4987012980000145</v>
      </c>
      <c r="Q908">
        <f t="shared" si="234"/>
        <v>5.7778607873504785E-2</v>
      </c>
      <c r="R908" s="9">
        <f t="shared" si="235"/>
        <v>1.9259535957834928</v>
      </c>
      <c r="S908" s="9">
        <f t="shared" si="236"/>
        <v>6.9334329448205745</v>
      </c>
    </row>
    <row r="909" spans="2:19" ht="20">
      <c r="B909" s="22">
        <v>1274</v>
      </c>
      <c r="C909" s="22">
        <v>778</v>
      </c>
      <c r="D909" s="18">
        <f t="shared" si="229"/>
        <v>1767.4054216</v>
      </c>
      <c r="E909" s="18">
        <f t="shared" si="230"/>
        <v>1165.9896098439999</v>
      </c>
      <c r="F909" s="18">
        <v>268</v>
      </c>
      <c r="G909" s="18">
        <v>698</v>
      </c>
      <c r="H909" s="13">
        <f t="shared" si="231"/>
        <v>174.87954080000003</v>
      </c>
      <c r="I909" s="13">
        <f t="shared" si="232"/>
        <v>1046.0935060040001</v>
      </c>
      <c r="J909" s="19">
        <f t="shared" si="239"/>
        <v>-4.2847415999999612</v>
      </c>
      <c r="K909">
        <f t="shared" si="239"/>
        <v>2.997402596000029</v>
      </c>
      <c r="L909">
        <f t="shared" si="237"/>
        <v>9.0780229811659674E-2</v>
      </c>
      <c r="M909" s="9">
        <f t="shared" si="233"/>
        <v>3.0260076603886561</v>
      </c>
      <c r="N909" s="9">
        <f t="shared" si="238"/>
        <v>10.893627577399162</v>
      </c>
      <c r="O909">
        <f t="shared" si="240"/>
        <v>-3.9152135999999587</v>
      </c>
      <c r="P909">
        <f t="shared" si="240"/>
        <v>0</v>
      </c>
      <c r="Q909">
        <f t="shared" si="234"/>
        <v>4.0661124574999576E-2</v>
      </c>
      <c r="R909" s="9">
        <f t="shared" si="235"/>
        <v>1.3553708191666525</v>
      </c>
      <c r="S909" s="9">
        <f t="shared" si="236"/>
        <v>4.8793349489999489</v>
      </c>
    </row>
    <row r="910" spans="2:19" ht="20">
      <c r="B910" s="22">
        <v>1278</v>
      </c>
      <c r="C910" s="22">
        <v>776</v>
      </c>
      <c r="D910" s="18">
        <f t="shared" si="229"/>
        <v>1771.6821984000001</v>
      </c>
      <c r="E910" s="18">
        <f t="shared" si="230"/>
        <v>1162.9922072479999</v>
      </c>
      <c r="F910" s="18">
        <v>262</v>
      </c>
      <c r="G910" s="18">
        <v>698</v>
      </c>
      <c r="H910" s="13">
        <f t="shared" si="231"/>
        <v>170.96432720000001</v>
      </c>
      <c r="I910" s="13">
        <f t="shared" si="232"/>
        <v>1046.0935060040001</v>
      </c>
      <c r="J910" s="19">
        <f t="shared" si="239"/>
        <v>-4.276776800000107</v>
      </c>
      <c r="K910">
        <f t="shared" si="239"/>
        <v>2.997402596000029</v>
      </c>
      <c r="L910">
        <f t="shared" si="237"/>
        <v>9.073971170186898E-2</v>
      </c>
      <c r="M910" s="9">
        <f t="shared" si="233"/>
        <v>3.0246570567289663</v>
      </c>
      <c r="N910" s="9">
        <f t="shared" si="238"/>
        <v>10.888765404224278</v>
      </c>
      <c r="O910">
        <f t="shared" si="240"/>
        <v>-3.9152136000000155</v>
      </c>
      <c r="P910">
        <f t="shared" si="240"/>
        <v>0</v>
      </c>
      <c r="Q910">
        <f t="shared" si="234"/>
        <v>4.0661124575000165E-2</v>
      </c>
      <c r="R910" s="9">
        <f t="shared" si="235"/>
        <v>1.3553708191666722</v>
      </c>
      <c r="S910" s="9">
        <f t="shared" si="236"/>
        <v>4.87933494900002</v>
      </c>
    </row>
    <row r="911" spans="2:19" ht="20">
      <c r="B911" s="22">
        <v>1282</v>
      </c>
      <c r="C911" s="22">
        <v>774</v>
      </c>
      <c r="D911" s="18">
        <f t="shared" si="229"/>
        <v>1775.9510104000001</v>
      </c>
      <c r="E911" s="18">
        <f t="shared" si="230"/>
        <v>1159.9948046520001</v>
      </c>
      <c r="F911" s="18">
        <v>258</v>
      </c>
      <c r="G911" s="18">
        <v>699</v>
      </c>
      <c r="H911" s="13">
        <f t="shared" si="231"/>
        <v>168.2257524</v>
      </c>
      <c r="I911" s="13">
        <f t="shared" si="232"/>
        <v>1047.5922073020001</v>
      </c>
      <c r="J911" s="19">
        <f t="shared" si="239"/>
        <v>-4.2688120000000254</v>
      </c>
      <c r="K911">
        <f t="shared" si="239"/>
        <v>2.9974025959998016</v>
      </c>
      <c r="L911">
        <f t="shared" si="237"/>
        <v>9.0699250930068545E-2</v>
      </c>
      <c r="M911" s="9">
        <f t="shared" si="233"/>
        <v>3.0233083643356182</v>
      </c>
      <c r="N911" s="9">
        <f t="shared" si="238"/>
        <v>10.883910111608225</v>
      </c>
      <c r="O911">
        <f t="shared" si="240"/>
        <v>-2.7385748000000092</v>
      </c>
      <c r="P911">
        <f t="shared" si="240"/>
        <v>1.4987012980000145</v>
      </c>
      <c r="Q911">
        <f t="shared" si="234"/>
        <v>4.8725047848058964E-2</v>
      </c>
      <c r="R911" s="9">
        <f t="shared" si="235"/>
        <v>1.6241682616019655</v>
      </c>
      <c r="S911" s="9">
        <f t="shared" si="236"/>
        <v>5.8470057417670755</v>
      </c>
    </row>
    <row r="912" spans="2:19" ht="20">
      <c r="B912" s="22">
        <v>1286</v>
      </c>
      <c r="C912" s="22">
        <v>772</v>
      </c>
      <c r="D912" s="18">
        <f t="shared" si="229"/>
        <v>1780.2118575999998</v>
      </c>
      <c r="E912" s="18">
        <f t="shared" si="230"/>
        <v>1156.9974020560001</v>
      </c>
      <c r="F912" s="18">
        <v>252</v>
      </c>
      <c r="G912" s="18">
        <v>700</v>
      </c>
      <c r="H912" s="13">
        <f t="shared" si="231"/>
        <v>164.18808000000001</v>
      </c>
      <c r="I912" s="13">
        <f t="shared" si="232"/>
        <v>1049.0909086000001</v>
      </c>
      <c r="J912" s="19">
        <f t="shared" si="239"/>
        <v>-4.2608471999997164</v>
      </c>
      <c r="K912">
        <f t="shared" si="239"/>
        <v>2.997402596000029</v>
      </c>
      <c r="L912">
        <f t="shared" si="237"/>
        <v>9.0658847573043391E-2</v>
      </c>
      <c r="M912" s="9">
        <f t="shared" si="233"/>
        <v>3.0219615857681128</v>
      </c>
      <c r="N912" s="9">
        <f t="shared" si="238"/>
        <v>10.879061708765207</v>
      </c>
      <c r="O912">
        <f t="shared" si="240"/>
        <v>-4.0376723999999911</v>
      </c>
      <c r="P912">
        <f t="shared" si="240"/>
        <v>1.4987012980000145</v>
      </c>
      <c r="Q912">
        <f t="shared" si="234"/>
        <v>5.7650629614517959E-2</v>
      </c>
      <c r="R912" s="9">
        <f t="shared" si="235"/>
        <v>1.9216876538172654</v>
      </c>
      <c r="S912" s="9">
        <f t="shared" si="236"/>
        <v>6.9180755537421552</v>
      </c>
    </row>
    <row r="913" spans="2:19" ht="20">
      <c r="B913" s="22">
        <v>1290</v>
      </c>
      <c r="C913" s="22">
        <v>770</v>
      </c>
      <c r="D913" s="18">
        <f t="shared" si="229"/>
        <v>1784.4647399999999</v>
      </c>
      <c r="E913" s="18">
        <f t="shared" si="230"/>
        <v>1153.99999946</v>
      </c>
      <c r="F913" s="18">
        <v>246</v>
      </c>
      <c r="G913" s="18">
        <v>700</v>
      </c>
      <c r="H913" s="13">
        <f t="shared" si="231"/>
        <v>160.27884</v>
      </c>
      <c r="I913" s="13">
        <f t="shared" si="232"/>
        <v>1049.0909086000001</v>
      </c>
      <c r="J913" s="19">
        <f t="shared" si="239"/>
        <v>-4.2528824000000895</v>
      </c>
      <c r="K913">
        <f t="shared" si="239"/>
        <v>2.997402596000029</v>
      </c>
      <c r="L913">
        <f t="shared" si="237"/>
        <v>9.0618501707579624E-2</v>
      </c>
      <c r="M913" s="9">
        <f t="shared" si="233"/>
        <v>3.0206167235859875</v>
      </c>
      <c r="N913" s="9">
        <f t="shared" si="238"/>
        <v>10.874220204909555</v>
      </c>
      <c r="O913">
        <f t="shared" si="240"/>
        <v>-3.9092400000000112</v>
      </c>
      <c r="P913">
        <f t="shared" si="240"/>
        <v>0</v>
      </c>
      <c r="Q913">
        <f t="shared" si="234"/>
        <v>4.0599086250000117E-2</v>
      </c>
      <c r="R913" s="9">
        <f t="shared" si="235"/>
        <v>1.3533028750000038</v>
      </c>
      <c r="S913" s="9">
        <f t="shared" si="236"/>
        <v>4.8718903500000135</v>
      </c>
    </row>
    <row r="914" spans="2:19" ht="20">
      <c r="B914" s="22">
        <v>1294</v>
      </c>
      <c r="C914" s="22">
        <v>768</v>
      </c>
      <c r="D914" s="18">
        <f t="shared" si="229"/>
        <v>1788.7096575999999</v>
      </c>
      <c r="E914" s="18">
        <f t="shared" si="230"/>
        <v>1151.002596864</v>
      </c>
      <c r="F914" s="18">
        <v>240</v>
      </c>
      <c r="G914" s="18">
        <v>700</v>
      </c>
      <c r="H914" s="13">
        <f t="shared" si="231"/>
        <v>156.36959999999999</v>
      </c>
      <c r="I914" s="13">
        <f t="shared" si="232"/>
        <v>1049.0909086000001</v>
      </c>
      <c r="J914" s="19">
        <f t="shared" si="239"/>
        <v>-4.244917600000008</v>
      </c>
      <c r="K914">
        <f t="shared" si="239"/>
        <v>2.997402596000029</v>
      </c>
      <c r="L914">
        <f t="shared" si="237"/>
        <v>9.0578213410501415E-2</v>
      </c>
      <c r="M914" s="9">
        <f t="shared" si="233"/>
        <v>3.0192737803500469</v>
      </c>
      <c r="N914" s="9">
        <f t="shared" si="238"/>
        <v>10.869385609260169</v>
      </c>
      <c r="O914">
        <f t="shared" si="240"/>
        <v>-3.9092400000000112</v>
      </c>
      <c r="P914">
        <f t="shared" si="240"/>
        <v>0</v>
      </c>
      <c r="Q914">
        <f t="shared" si="234"/>
        <v>4.0599086250000117E-2</v>
      </c>
      <c r="R914" s="9">
        <f t="shared" si="235"/>
        <v>1.3533028750000038</v>
      </c>
      <c r="S914" s="9">
        <f t="shared" si="236"/>
        <v>4.8718903500000135</v>
      </c>
    </row>
    <row r="915" spans="2:19" ht="20">
      <c r="B915" s="22">
        <v>1298</v>
      </c>
      <c r="C915" s="22">
        <v>768</v>
      </c>
      <c r="D915" s="18">
        <f t="shared" si="229"/>
        <v>1794.2388992000001</v>
      </c>
      <c r="E915" s="18">
        <f t="shared" si="230"/>
        <v>1151.002596864</v>
      </c>
      <c r="F915" s="18">
        <v>236</v>
      </c>
      <c r="G915" s="18">
        <v>702</v>
      </c>
      <c r="H915" s="13">
        <f t="shared" si="231"/>
        <v>153.52847839999998</v>
      </c>
      <c r="I915" s="13">
        <f t="shared" si="232"/>
        <v>1052.0883111959999</v>
      </c>
      <c r="J915" s="19">
        <f t="shared" si="239"/>
        <v>-5.5292416000002049</v>
      </c>
      <c r="K915">
        <f t="shared" si="239"/>
        <v>0</v>
      </c>
      <c r="L915">
        <f t="shared" si="237"/>
        <v>5.74234778666688E-2</v>
      </c>
      <c r="M915" s="9">
        <f t="shared" si="233"/>
        <v>1.91411592888896</v>
      </c>
      <c r="N915" s="9">
        <f t="shared" si="238"/>
        <v>6.890817344000256</v>
      </c>
      <c r="O915">
        <f t="shared" si="240"/>
        <v>-2.8411216000000081</v>
      </c>
      <c r="P915">
        <f t="shared" si="240"/>
        <v>2.9974025959998016</v>
      </c>
      <c r="Q915">
        <f t="shared" si="234"/>
        <v>8.4448340659079121E-2</v>
      </c>
      <c r="R915" s="9">
        <f t="shared" si="235"/>
        <v>2.8149446886359706</v>
      </c>
      <c r="S915" s="9">
        <f t="shared" si="236"/>
        <v>10.133800879089494</v>
      </c>
    </row>
    <row r="916" spans="2:19" ht="20">
      <c r="B916" s="22">
        <v>1302</v>
      </c>
      <c r="C916" s="22">
        <v>766</v>
      </c>
      <c r="D916" s="18">
        <f t="shared" si="229"/>
        <v>1798.4718696</v>
      </c>
      <c r="E916" s="18">
        <f t="shared" si="230"/>
        <v>1148.005194268</v>
      </c>
      <c r="F916" s="18">
        <v>230</v>
      </c>
      <c r="G916" s="18">
        <v>702</v>
      </c>
      <c r="H916" s="13">
        <f t="shared" si="231"/>
        <v>149.625212</v>
      </c>
      <c r="I916" s="13">
        <f t="shared" si="232"/>
        <v>1052.0883111959999</v>
      </c>
      <c r="J916" s="19">
        <f t="shared" si="239"/>
        <v>-4.2329703999998856</v>
      </c>
      <c r="K916">
        <f t="shared" si="239"/>
        <v>2.997402596000029</v>
      </c>
      <c r="L916">
        <f t="shared" si="237"/>
        <v>9.0517889073731636E-2</v>
      </c>
      <c r="M916" s="9">
        <f t="shared" si="233"/>
        <v>3.0172629691243875</v>
      </c>
      <c r="N916" s="9">
        <f t="shared" si="238"/>
        <v>10.862146688847796</v>
      </c>
      <c r="O916">
        <f t="shared" si="240"/>
        <v>-3.9032663999999784</v>
      </c>
      <c r="P916">
        <f t="shared" si="240"/>
        <v>0</v>
      </c>
      <c r="Q916">
        <f t="shared" si="234"/>
        <v>4.0537047924999778E-2</v>
      </c>
      <c r="R916" s="9">
        <f t="shared" si="235"/>
        <v>1.351234930833326</v>
      </c>
      <c r="S916" s="9">
        <f t="shared" si="236"/>
        <v>4.8644457509999741</v>
      </c>
    </row>
    <row r="917" spans="2:19" ht="20">
      <c r="B917" s="22">
        <v>1306</v>
      </c>
      <c r="C917" s="22">
        <v>764</v>
      </c>
      <c r="D917" s="18">
        <f t="shared" si="229"/>
        <v>1802.6968751999998</v>
      </c>
      <c r="E917" s="18">
        <f t="shared" si="230"/>
        <v>1145.0077916719999</v>
      </c>
      <c r="F917" s="18">
        <v>226</v>
      </c>
      <c r="G917" s="18">
        <v>700</v>
      </c>
      <c r="H917" s="13">
        <f t="shared" si="231"/>
        <v>147.24804</v>
      </c>
      <c r="I917" s="13">
        <f t="shared" si="232"/>
        <v>1049.0909086000001</v>
      </c>
      <c r="J917" s="19">
        <f t="shared" si="239"/>
        <v>-4.225005599999804</v>
      </c>
      <c r="K917">
        <f t="shared" si="239"/>
        <v>2.997402596000029</v>
      </c>
      <c r="L917">
        <f t="shared" si="237"/>
        <v>9.0477745033907209E-2</v>
      </c>
      <c r="M917" s="9">
        <f t="shared" si="233"/>
        <v>3.0159248344635734</v>
      </c>
      <c r="N917" s="9">
        <f t="shared" si="238"/>
        <v>10.857329404068864</v>
      </c>
      <c r="O917">
        <f t="shared" si="240"/>
        <v>-2.3771720000000016</v>
      </c>
      <c r="P917">
        <f t="shared" si="240"/>
        <v>-2.9974025959998016</v>
      </c>
      <c r="Q917">
        <f t="shared" si="234"/>
        <v>8.2887864094403407E-2</v>
      </c>
      <c r="R917" s="9">
        <f t="shared" si="235"/>
        <v>2.7629288031467802</v>
      </c>
      <c r="S917" s="9">
        <f t="shared" si="236"/>
        <v>9.9465436913284098</v>
      </c>
    </row>
    <row r="918" spans="2:19" ht="20">
      <c r="B918" s="22">
        <v>1312</v>
      </c>
      <c r="C918" s="22">
        <v>762</v>
      </c>
      <c r="D918" s="18">
        <f t="shared" si="229"/>
        <v>1809.6725632</v>
      </c>
      <c r="E918" s="18">
        <f t="shared" si="230"/>
        <v>1142.0103890760001</v>
      </c>
      <c r="F918" s="18">
        <v>220</v>
      </c>
      <c r="G918" s="18">
        <v>702</v>
      </c>
      <c r="H918" s="13">
        <f t="shared" si="231"/>
        <v>143.11976800000002</v>
      </c>
      <c r="I918" s="13">
        <f t="shared" si="232"/>
        <v>1052.0883111959999</v>
      </c>
      <c r="J918" s="19">
        <f t="shared" si="239"/>
        <v>-6.9756880000002184</v>
      </c>
      <c r="K918">
        <f t="shared" si="239"/>
        <v>2.9974025959998016</v>
      </c>
      <c r="L918">
        <f t="shared" si="237"/>
        <v>0.10728114626787172</v>
      </c>
      <c r="M918" s="9">
        <f t="shared" si="233"/>
        <v>3.5760382089290572</v>
      </c>
      <c r="N918" s="9">
        <f t="shared" si="238"/>
        <v>12.873737552144606</v>
      </c>
      <c r="O918">
        <f t="shared" si="240"/>
        <v>-4.1282719999999813</v>
      </c>
      <c r="P918">
        <f t="shared" si="240"/>
        <v>2.9974025959998016</v>
      </c>
      <c r="Q918">
        <f t="shared" si="234"/>
        <v>8.9994829805355073E-2</v>
      </c>
      <c r="R918" s="9">
        <f t="shared" si="235"/>
        <v>2.9998276601785023</v>
      </c>
      <c r="S918" s="9">
        <f t="shared" si="236"/>
        <v>10.799379576642609</v>
      </c>
    </row>
    <row r="919" spans="2:19" ht="20">
      <c r="B919" s="22">
        <v>1316</v>
      </c>
      <c r="C919" s="22">
        <v>760</v>
      </c>
      <c r="D919" s="18">
        <f t="shared" si="229"/>
        <v>1813.8796480000001</v>
      </c>
      <c r="E919" s="18">
        <f t="shared" si="230"/>
        <v>1139.0129864800001</v>
      </c>
      <c r="F919" s="18">
        <v>216</v>
      </c>
      <c r="G919" s="18">
        <v>702</v>
      </c>
      <c r="H919" s="13">
        <f t="shared" si="231"/>
        <v>140.51759040000002</v>
      </c>
      <c r="I919" s="13">
        <f t="shared" si="232"/>
        <v>1052.0883111959999</v>
      </c>
      <c r="J919" s="19">
        <f t="shared" si="239"/>
        <v>-4.2070848000000751</v>
      </c>
      <c r="K919">
        <f t="shared" si="239"/>
        <v>2.997402596000029</v>
      </c>
      <c r="L919">
        <f t="shared" si="237"/>
        <v>9.0387632529826151E-2</v>
      </c>
      <c r="M919" s="9">
        <f t="shared" si="233"/>
        <v>3.0129210843275382</v>
      </c>
      <c r="N919" s="9">
        <f t="shared" si="238"/>
        <v>10.846515903579139</v>
      </c>
      <c r="O919">
        <f t="shared" si="240"/>
        <v>-2.6021776000000045</v>
      </c>
      <c r="P919">
        <f t="shared" si="240"/>
        <v>0</v>
      </c>
      <c r="Q919">
        <f t="shared" si="234"/>
        <v>2.7024698616666717E-2</v>
      </c>
      <c r="R919" s="9">
        <f t="shared" si="235"/>
        <v>0.90082328722222393</v>
      </c>
      <c r="S919" s="9">
        <f t="shared" si="236"/>
        <v>3.2429638340000064</v>
      </c>
    </row>
    <row r="920" spans="2:19" ht="20">
      <c r="B920" s="22">
        <v>1320</v>
      </c>
      <c r="C920" s="22">
        <v>760</v>
      </c>
      <c r="D920" s="18">
        <f t="shared" si="229"/>
        <v>1819.3929599999999</v>
      </c>
      <c r="E920" s="18">
        <f t="shared" si="230"/>
        <v>1139.0129864800001</v>
      </c>
      <c r="F920" s="18">
        <v>210</v>
      </c>
      <c r="G920" s="18">
        <v>701</v>
      </c>
      <c r="H920" s="13">
        <f t="shared" si="231"/>
        <v>136.718862</v>
      </c>
      <c r="I920" s="13">
        <f t="shared" si="232"/>
        <v>1050.5896098979999</v>
      </c>
      <c r="J920" s="19">
        <f t="shared" si="239"/>
        <v>-5.5133119999998144</v>
      </c>
      <c r="K920">
        <f t="shared" si="239"/>
        <v>0</v>
      </c>
      <c r="L920">
        <f t="shared" si="237"/>
        <v>5.7258042333331413E-2</v>
      </c>
      <c r="M920" s="9">
        <f t="shared" si="233"/>
        <v>1.9086014111110472</v>
      </c>
      <c r="N920" s="9">
        <f t="shared" si="238"/>
        <v>6.8709650799997704</v>
      </c>
      <c r="O920">
        <f t="shared" si="240"/>
        <v>-3.7987284000000159</v>
      </c>
      <c r="P920">
        <f t="shared" si="240"/>
        <v>-1.4987012980000145</v>
      </c>
      <c r="Q920">
        <f t="shared" si="234"/>
        <v>5.5871614437920589E-2</v>
      </c>
      <c r="R920" s="9">
        <f t="shared" si="235"/>
        <v>1.8623871479306862</v>
      </c>
      <c r="S920" s="9">
        <f t="shared" si="236"/>
        <v>6.7045937325504701</v>
      </c>
    </row>
    <row r="921" spans="2:19" ht="20">
      <c r="B921" s="22">
        <v>1326</v>
      </c>
      <c r="C921" s="22">
        <v>758</v>
      </c>
      <c r="D921" s="18">
        <f t="shared" si="229"/>
        <v>1826.3427624000001</v>
      </c>
      <c r="E921" s="18">
        <f t="shared" si="230"/>
        <v>1136.0155838840001</v>
      </c>
      <c r="F921" s="18">
        <v>204</v>
      </c>
      <c r="G921" s="18">
        <v>700</v>
      </c>
      <c r="H921" s="13">
        <f t="shared" si="231"/>
        <v>132.91416000000001</v>
      </c>
      <c r="I921" s="13">
        <f t="shared" si="232"/>
        <v>1049.0909086000001</v>
      </c>
      <c r="J921" s="19">
        <f t="shared" si="239"/>
        <v>-6.9498024000001806</v>
      </c>
      <c r="K921">
        <f t="shared" si="239"/>
        <v>2.997402596000029</v>
      </c>
      <c r="L921">
        <f t="shared" si="237"/>
        <v>0.10709979089794136</v>
      </c>
      <c r="M921" s="9">
        <f t="shared" si="233"/>
        <v>3.5699930299313785</v>
      </c>
      <c r="N921" s="9">
        <f t="shared" si="238"/>
        <v>12.851974907752963</v>
      </c>
      <c r="O921">
        <f t="shared" si="240"/>
        <v>-3.8047019999999918</v>
      </c>
      <c r="P921">
        <f t="shared" si="240"/>
        <v>-1.4987012979997871</v>
      </c>
      <c r="Q921">
        <f t="shared" si="234"/>
        <v>5.5915437433489208E-2</v>
      </c>
      <c r="R921" s="9">
        <f t="shared" si="235"/>
        <v>1.8638479144496403</v>
      </c>
      <c r="S921" s="9">
        <f t="shared" si="236"/>
        <v>6.7098524920187055</v>
      </c>
    </row>
    <row r="922" spans="2:19" ht="20">
      <c r="B922" s="22">
        <v>1330</v>
      </c>
      <c r="C922" s="22">
        <v>756</v>
      </c>
      <c r="D922" s="18">
        <f t="shared" si="229"/>
        <v>1830.5279439999999</v>
      </c>
      <c r="E922" s="18">
        <f t="shared" si="230"/>
        <v>1133.0181812880001</v>
      </c>
      <c r="F922" s="18">
        <v>200</v>
      </c>
      <c r="G922" s="18">
        <v>700</v>
      </c>
      <c r="H922" s="13">
        <f t="shared" si="231"/>
        <v>130.30799999999999</v>
      </c>
      <c r="I922" s="13">
        <f t="shared" si="232"/>
        <v>1049.0909086000001</v>
      </c>
      <c r="J922" s="19">
        <f t="shared" si="239"/>
        <v>-4.1851815999998507</v>
      </c>
      <c r="K922">
        <f t="shared" si="239"/>
        <v>2.997402596000029</v>
      </c>
      <c r="L922">
        <f t="shared" si="237"/>
        <v>9.0277893936281481E-2</v>
      </c>
      <c r="M922" s="9">
        <f t="shared" si="233"/>
        <v>3.0092631312093827</v>
      </c>
      <c r="N922" s="9">
        <f t="shared" si="238"/>
        <v>10.833347272353778</v>
      </c>
      <c r="O922">
        <f t="shared" si="240"/>
        <v>-2.6061600000000169</v>
      </c>
      <c r="P922">
        <f t="shared" si="240"/>
        <v>0</v>
      </c>
      <c r="Q922">
        <f t="shared" si="234"/>
        <v>2.7066057500000178E-2</v>
      </c>
      <c r="R922" s="9">
        <f t="shared" si="235"/>
        <v>0.9022019166666726</v>
      </c>
      <c r="S922" s="9">
        <f t="shared" si="236"/>
        <v>3.2479269000000213</v>
      </c>
    </row>
    <row r="923" spans="2:19" ht="20">
      <c r="B923" s="22">
        <v>1334</v>
      </c>
      <c r="C923" s="22">
        <v>754</v>
      </c>
      <c r="D923" s="18">
        <f t="shared" si="229"/>
        <v>1834.7051607999999</v>
      </c>
      <c r="E923" s="18">
        <f t="shared" si="230"/>
        <v>1130.020778692</v>
      </c>
      <c r="F923" s="18">
        <v>194</v>
      </c>
      <c r="G923" s="18">
        <v>700</v>
      </c>
      <c r="H923" s="13">
        <f t="shared" si="231"/>
        <v>126.39876</v>
      </c>
      <c r="I923" s="13">
        <f t="shared" si="232"/>
        <v>1049.0909086000001</v>
      </c>
      <c r="J923" s="19">
        <f t="shared" si="239"/>
        <v>-4.1772167999999965</v>
      </c>
      <c r="K923">
        <f t="shared" si="239"/>
        <v>2.997402596000029</v>
      </c>
      <c r="L923">
        <f t="shared" si="237"/>
        <v>9.0238098076001694E-2</v>
      </c>
      <c r="M923" s="9">
        <f t="shared" si="233"/>
        <v>3.0079366025333898</v>
      </c>
      <c r="N923" s="9">
        <f t="shared" si="238"/>
        <v>10.828571769120204</v>
      </c>
      <c r="O923">
        <f t="shared" si="240"/>
        <v>-3.9092399999999969</v>
      </c>
      <c r="P923">
        <f t="shared" si="240"/>
        <v>0</v>
      </c>
      <c r="Q923">
        <f t="shared" si="234"/>
        <v>4.0599086249999972E-2</v>
      </c>
      <c r="R923" s="9">
        <f t="shared" si="235"/>
        <v>1.3533028749999991</v>
      </c>
      <c r="S923" s="9">
        <f t="shared" si="236"/>
        <v>4.8718903499999966</v>
      </c>
    </row>
    <row r="924" spans="2:19" ht="20">
      <c r="B924" s="22">
        <v>1340</v>
      </c>
      <c r="C924" s="22">
        <v>754</v>
      </c>
      <c r="D924" s="18">
        <f t="shared" si="229"/>
        <v>1842.957208</v>
      </c>
      <c r="E924" s="18">
        <f t="shared" si="230"/>
        <v>1130.020778692</v>
      </c>
      <c r="F924" s="18">
        <v>190</v>
      </c>
      <c r="G924" s="18">
        <v>700</v>
      </c>
      <c r="H924" s="13">
        <f t="shared" si="231"/>
        <v>123.79260000000001</v>
      </c>
      <c r="I924" s="13">
        <f t="shared" si="232"/>
        <v>1049.0909086000001</v>
      </c>
      <c r="J924" s="19">
        <f t="shared" si="239"/>
        <v>-8.2520472000001064</v>
      </c>
      <c r="K924">
        <f t="shared" si="239"/>
        <v>0</v>
      </c>
      <c r="L924">
        <f t="shared" si="237"/>
        <v>8.5700948525001111E-2</v>
      </c>
      <c r="M924" s="9">
        <f t="shared" si="233"/>
        <v>2.8566982841667037</v>
      </c>
      <c r="N924" s="9">
        <f t="shared" si="238"/>
        <v>10.284113823000133</v>
      </c>
      <c r="O924">
        <f t="shared" si="240"/>
        <v>-2.6061599999999885</v>
      </c>
      <c r="P924">
        <f t="shared" si="240"/>
        <v>0</v>
      </c>
      <c r="Q924">
        <f t="shared" si="234"/>
        <v>2.7066057499999883E-2</v>
      </c>
      <c r="R924" s="9">
        <f t="shared" si="235"/>
        <v>0.90220191666666272</v>
      </c>
      <c r="S924" s="9">
        <f t="shared" si="236"/>
        <v>3.2479268999999857</v>
      </c>
    </row>
    <row r="925" spans="2:19" ht="20">
      <c r="B925" s="22">
        <v>1344</v>
      </c>
      <c r="C925" s="22">
        <v>752</v>
      </c>
      <c r="D925" s="18">
        <f t="shared" si="229"/>
        <v>1847.1204863999999</v>
      </c>
      <c r="E925" s="18">
        <f t="shared" si="230"/>
        <v>1127.023376096</v>
      </c>
      <c r="F925" s="18">
        <v>184</v>
      </c>
      <c r="G925" s="18">
        <v>700</v>
      </c>
      <c r="H925" s="13">
        <f t="shared" si="231"/>
        <v>119.88336000000001</v>
      </c>
      <c r="I925" s="13">
        <f t="shared" si="232"/>
        <v>1049.0909086000001</v>
      </c>
      <c r="J925" s="19">
        <f t="shared" si="239"/>
        <v>-4.1632783999998537</v>
      </c>
      <c r="K925">
        <f t="shared" si="239"/>
        <v>2.997402596000029</v>
      </c>
      <c r="L925">
        <f t="shared" si="237"/>
        <v>9.0168595650075123E-2</v>
      </c>
      <c r="M925" s="9">
        <f t="shared" si="233"/>
        <v>3.0056198550025037</v>
      </c>
      <c r="N925" s="9">
        <f t="shared" si="238"/>
        <v>10.820231478009013</v>
      </c>
      <c r="O925">
        <f t="shared" si="240"/>
        <v>-3.9092399999999969</v>
      </c>
      <c r="P925">
        <f t="shared" si="240"/>
        <v>0</v>
      </c>
      <c r="Q925">
        <f t="shared" si="234"/>
        <v>4.0599086249999972E-2</v>
      </c>
      <c r="R925" s="9">
        <f t="shared" si="235"/>
        <v>1.3533028749999991</v>
      </c>
      <c r="S925" s="9">
        <f t="shared" si="236"/>
        <v>4.8718903499999966</v>
      </c>
    </row>
    <row r="926" spans="2:19" ht="20">
      <c r="B926" s="22">
        <v>1348</v>
      </c>
      <c r="C926" s="22">
        <v>752</v>
      </c>
      <c r="D926" s="18">
        <f t="shared" si="229"/>
        <v>1852.6178688</v>
      </c>
      <c r="E926" s="18">
        <f t="shared" si="230"/>
        <v>1127.023376096</v>
      </c>
      <c r="F926" s="18">
        <v>180</v>
      </c>
      <c r="G926" s="18">
        <v>700</v>
      </c>
      <c r="H926" s="13">
        <f t="shared" si="231"/>
        <v>117.27720000000001</v>
      </c>
      <c r="I926" s="13">
        <f t="shared" si="232"/>
        <v>1049.0909086000001</v>
      </c>
      <c r="J926" s="19">
        <f t="shared" si="239"/>
        <v>-5.4973824000001059</v>
      </c>
      <c r="K926">
        <f t="shared" si="239"/>
        <v>0</v>
      </c>
      <c r="L926">
        <f t="shared" si="237"/>
        <v>5.7092606800001104E-2</v>
      </c>
      <c r="M926" s="9">
        <f t="shared" si="233"/>
        <v>1.9030868933333702</v>
      </c>
      <c r="N926" s="9">
        <f t="shared" si="238"/>
        <v>6.8511128160001329</v>
      </c>
      <c r="O926">
        <f t="shared" si="240"/>
        <v>-2.6061600000000027</v>
      </c>
      <c r="P926">
        <f t="shared" si="240"/>
        <v>0</v>
      </c>
      <c r="Q926">
        <f t="shared" si="234"/>
        <v>2.7066057500000032E-2</v>
      </c>
      <c r="R926" s="9">
        <f t="shared" si="235"/>
        <v>0.90220191666666771</v>
      </c>
      <c r="S926" s="9">
        <f t="shared" si="236"/>
        <v>3.2479269000000039</v>
      </c>
    </row>
    <row r="927" spans="2:19" ht="20">
      <c r="B927" s="22">
        <v>1352</v>
      </c>
      <c r="C927" s="22">
        <v>750</v>
      </c>
      <c r="D927" s="18">
        <f t="shared" si="229"/>
        <v>1856.7692</v>
      </c>
      <c r="E927" s="18">
        <f t="shared" si="230"/>
        <v>1124.0259735</v>
      </c>
      <c r="F927" s="18">
        <v>174</v>
      </c>
      <c r="G927" s="18">
        <v>698</v>
      </c>
      <c r="H927" s="13">
        <f t="shared" si="231"/>
        <v>113.54119440000001</v>
      </c>
      <c r="I927" s="13">
        <f t="shared" si="232"/>
        <v>1046.0935060040001</v>
      </c>
      <c r="J927" s="19">
        <f t="shared" si="239"/>
        <v>-4.1513311999999587</v>
      </c>
      <c r="K927">
        <f t="shared" si="239"/>
        <v>2.997402596000029</v>
      </c>
      <c r="L927">
        <f t="shared" si="237"/>
        <v>9.0109164560395083E-2</v>
      </c>
      <c r="M927" s="9">
        <f t="shared" si="233"/>
        <v>3.003638818679836</v>
      </c>
      <c r="N927" s="9">
        <f t="shared" si="238"/>
        <v>10.81309974724741</v>
      </c>
      <c r="O927">
        <f t="shared" si="240"/>
        <v>-3.7360055999999986</v>
      </c>
      <c r="P927">
        <f t="shared" si="240"/>
        <v>-2.997402596000029</v>
      </c>
      <c r="Q927">
        <f t="shared" si="234"/>
        <v>8.8126855057224604E-2</v>
      </c>
      <c r="R927" s="9">
        <f t="shared" si="235"/>
        <v>2.9375618352408202</v>
      </c>
      <c r="S927" s="9">
        <f t="shared" si="236"/>
        <v>10.575222606866953</v>
      </c>
    </row>
    <row r="928" spans="2:19" ht="20">
      <c r="B928" s="22">
        <v>1356</v>
      </c>
      <c r="C928" s="22">
        <v>750</v>
      </c>
      <c r="D928" s="18">
        <f t="shared" si="229"/>
        <v>1862.2626</v>
      </c>
      <c r="E928" s="18">
        <f t="shared" si="230"/>
        <v>1124.0259735</v>
      </c>
      <c r="F928" s="18">
        <v>170</v>
      </c>
      <c r="G928" s="18">
        <v>698</v>
      </c>
      <c r="H928" s="13">
        <f t="shared" si="231"/>
        <v>110.93105200000001</v>
      </c>
      <c r="I928" s="13">
        <f t="shared" si="232"/>
        <v>1046.0935060040001</v>
      </c>
      <c r="J928" s="19">
        <f t="shared" si="239"/>
        <v>-5.4934000000000651</v>
      </c>
      <c r="K928">
        <f t="shared" si="239"/>
        <v>0</v>
      </c>
      <c r="L928">
        <f t="shared" si="237"/>
        <v>5.7051247916667353E-2</v>
      </c>
      <c r="M928" s="9">
        <f t="shared" si="233"/>
        <v>1.9017082638889118</v>
      </c>
      <c r="N928" s="9">
        <f t="shared" si="238"/>
        <v>6.846149750000083</v>
      </c>
      <c r="O928">
        <f t="shared" si="240"/>
        <v>-2.6101424000000009</v>
      </c>
      <c r="P928">
        <f t="shared" si="240"/>
        <v>0</v>
      </c>
      <c r="Q928">
        <f t="shared" si="234"/>
        <v>2.7107416383333346E-2</v>
      </c>
      <c r="R928" s="9">
        <f t="shared" si="235"/>
        <v>0.90358054611111149</v>
      </c>
      <c r="S928" s="9">
        <f t="shared" si="236"/>
        <v>3.2528899660000015</v>
      </c>
    </row>
    <row r="929" spans="2:19" ht="20">
      <c r="B929" s="22">
        <v>1362</v>
      </c>
      <c r="C929" s="22">
        <v>748</v>
      </c>
      <c r="D929" s="18">
        <f t="shared" si="229"/>
        <v>1869.1466928</v>
      </c>
      <c r="E929" s="18">
        <f t="shared" si="230"/>
        <v>1121.0285709039999</v>
      </c>
      <c r="F929" s="18">
        <v>164</v>
      </c>
      <c r="G929" s="18">
        <v>698</v>
      </c>
      <c r="H929" s="13">
        <f t="shared" si="231"/>
        <v>107.01583840000001</v>
      </c>
      <c r="I929" s="13">
        <f t="shared" si="232"/>
        <v>1046.0935060040001</v>
      </c>
      <c r="J929" s="19">
        <f t="shared" si="239"/>
        <v>-6.8840927999999622</v>
      </c>
      <c r="K929">
        <f t="shared" si="239"/>
        <v>2.997402596000029</v>
      </c>
      <c r="L929">
        <f t="shared" si="237"/>
        <v>0.10664108579773934</v>
      </c>
      <c r="M929" s="9">
        <f t="shared" si="233"/>
        <v>3.5547028599246446</v>
      </c>
      <c r="N929" s="9">
        <f t="shared" si="238"/>
        <v>12.796930295728721</v>
      </c>
      <c r="O929">
        <f t="shared" si="240"/>
        <v>-3.9152136000000013</v>
      </c>
      <c r="P929">
        <f t="shared" si="240"/>
        <v>0</v>
      </c>
      <c r="Q929">
        <f t="shared" si="234"/>
        <v>4.066112457500002E-2</v>
      </c>
      <c r="R929" s="9">
        <f t="shared" si="235"/>
        <v>1.3553708191666674</v>
      </c>
      <c r="S929" s="9">
        <f t="shared" si="236"/>
        <v>4.8793349490000022</v>
      </c>
    </row>
    <row r="930" spans="2:19" ht="20">
      <c r="B930" s="22">
        <v>1366</v>
      </c>
      <c r="C930" s="22">
        <v>746</v>
      </c>
      <c r="D930" s="18">
        <f t="shared" si="229"/>
        <v>1873.2761207999999</v>
      </c>
      <c r="E930" s="18">
        <f t="shared" si="230"/>
        <v>1118.0311683079999</v>
      </c>
      <c r="F930" s="18">
        <v>160</v>
      </c>
      <c r="G930" s="18">
        <v>698</v>
      </c>
      <c r="H930" s="13">
        <f t="shared" si="231"/>
        <v>104.40569600000001</v>
      </c>
      <c r="I930" s="13">
        <f t="shared" si="232"/>
        <v>1046.0935060040001</v>
      </c>
      <c r="J930" s="19">
        <f t="shared" si="239"/>
        <v>-4.1294279999999617</v>
      </c>
      <c r="K930">
        <f t="shared" si="239"/>
        <v>2.997402596000029</v>
      </c>
      <c r="L930">
        <f t="shared" si="237"/>
        <v>9.000054990281825E-2</v>
      </c>
      <c r="M930" s="9">
        <f t="shared" si="233"/>
        <v>3.0000183300939414</v>
      </c>
      <c r="N930" s="9">
        <f t="shared" si="238"/>
        <v>10.80006598833819</v>
      </c>
      <c r="O930">
        <f t="shared" si="240"/>
        <v>-2.6101424000000009</v>
      </c>
      <c r="P930">
        <f t="shared" si="240"/>
        <v>0</v>
      </c>
      <c r="Q930">
        <f t="shared" si="234"/>
        <v>2.7107416383333346E-2</v>
      </c>
      <c r="R930" s="9">
        <f t="shared" si="235"/>
        <v>0.90358054611111149</v>
      </c>
      <c r="S930" s="9">
        <f t="shared" si="236"/>
        <v>3.2528899660000015</v>
      </c>
    </row>
    <row r="931" spans="2:19" ht="20">
      <c r="B931" s="22">
        <v>1370</v>
      </c>
      <c r="C931" s="22">
        <v>746</v>
      </c>
      <c r="D931" s="18">
        <f t="shared" si="229"/>
        <v>1878.7615559999999</v>
      </c>
      <c r="E931" s="18">
        <f t="shared" si="230"/>
        <v>1118.0311683079999</v>
      </c>
      <c r="F931" s="18">
        <v>156</v>
      </c>
      <c r="G931" s="18">
        <v>698</v>
      </c>
      <c r="H931" s="13">
        <f t="shared" si="231"/>
        <v>101.79555360000001</v>
      </c>
      <c r="I931" s="13">
        <f t="shared" si="232"/>
        <v>1046.0935060040001</v>
      </c>
      <c r="J931" s="19">
        <f t="shared" si="239"/>
        <v>-5.4854351999999835</v>
      </c>
      <c r="K931">
        <f t="shared" si="239"/>
        <v>0</v>
      </c>
      <c r="L931">
        <f t="shared" si="237"/>
        <v>5.6968530149999835E-2</v>
      </c>
      <c r="M931" s="9">
        <f t="shared" si="233"/>
        <v>1.8989510049999945</v>
      </c>
      <c r="N931" s="9">
        <f t="shared" si="238"/>
        <v>6.8362236179999805</v>
      </c>
      <c r="O931">
        <f t="shared" si="240"/>
        <v>-2.6101424000000009</v>
      </c>
      <c r="P931">
        <f t="shared" si="240"/>
        <v>0</v>
      </c>
      <c r="Q931">
        <f t="shared" si="234"/>
        <v>2.7107416383333346E-2</v>
      </c>
      <c r="R931" s="9">
        <f t="shared" si="235"/>
        <v>0.90358054611111149</v>
      </c>
      <c r="S931" s="9">
        <f t="shared" si="236"/>
        <v>3.2528899660000015</v>
      </c>
    </row>
    <row r="932" spans="2:19" ht="20">
      <c r="B932" s="22">
        <v>1376</v>
      </c>
      <c r="C932" s="22">
        <v>744</v>
      </c>
      <c r="D932" s="18">
        <f t="shared" si="229"/>
        <v>1885.6197631999999</v>
      </c>
      <c r="E932" s="18">
        <f t="shared" si="230"/>
        <v>1115.0337657119999</v>
      </c>
      <c r="F932" s="18">
        <v>150</v>
      </c>
      <c r="G932" s="18">
        <v>698</v>
      </c>
      <c r="H932" s="13">
        <f t="shared" si="231"/>
        <v>97.88033999999999</v>
      </c>
      <c r="I932" s="13">
        <f t="shared" si="232"/>
        <v>1046.0935060040001</v>
      </c>
      <c r="J932" s="19">
        <f t="shared" si="239"/>
        <v>-6.8582071999999243</v>
      </c>
      <c r="K932">
        <f t="shared" si="239"/>
        <v>2.997402596000029</v>
      </c>
      <c r="L932">
        <f t="shared" si="237"/>
        <v>0.10646104218241562</v>
      </c>
      <c r="M932" s="9">
        <f t="shared" si="233"/>
        <v>3.5487014060805202</v>
      </c>
      <c r="N932" s="9">
        <f t="shared" si="238"/>
        <v>12.775325061889873</v>
      </c>
      <c r="O932">
        <f t="shared" si="240"/>
        <v>-3.9152136000000155</v>
      </c>
      <c r="P932">
        <f t="shared" si="240"/>
        <v>0</v>
      </c>
      <c r="Q932">
        <f t="shared" si="234"/>
        <v>4.0661124575000165E-2</v>
      </c>
      <c r="R932" s="9">
        <f t="shared" si="235"/>
        <v>1.3553708191666722</v>
      </c>
      <c r="S932" s="9">
        <f t="shared" si="236"/>
        <v>4.87933494900002</v>
      </c>
    </row>
    <row r="933" spans="2:19" ht="20">
      <c r="B933" s="22">
        <v>1380</v>
      </c>
      <c r="C933" s="22">
        <v>744</v>
      </c>
      <c r="D933" s="18">
        <f t="shared" si="229"/>
        <v>1891.101216</v>
      </c>
      <c r="E933" s="18">
        <f t="shared" si="230"/>
        <v>1115.0337657119999</v>
      </c>
      <c r="F933" s="18">
        <v>144</v>
      </c>
      <c r="G933" s="18">
        <v>698</v>
      </c>
      <c r="H933" s="13">
        <f t="shared" si="231"/>
        <v>93.965126400000003</v>
      </c>
      <c r="I933" s="13">
        <f t="shared" si="232"/>
        <v>1046.0935060040001</v>
      </c>
      <c r="J933" s="19">
        <f t="shared" si="239"/>
        <v>-5.4814528000001701</v>
      </c>
      <c r="K933">
        <f t="shared" si="239"/>
        <v>0</v>
      </c>
      <c r="L933">
        <f t="shared" si="237"/>
        <v>5.6927171266668436E-2</v>
      </c>
      <c r="M933" s="9">
        <f t="shared" si="233"/>
        <v>1.8975723755556144</v>
      </c>
      <c r="N933" s="9">
        <f t="shared" si="238"/>
        <v>6.8312605520002121</v>
      </c>
      <c r="O933">
        <f t="shared" si="240"/>
        <v>-3.9152135999999871</v>
      </c>
      <c r="P933">
        <f t="shared" si="240"/>
        <v>0</v>
      </c>
      <c r="Q933">
        <f t="shared" si="234"/>
        <v>4.0661124574999867E-2</v>
      </c>
      <c r="R933" s="9">
        <f t="shared" si="235"/>
        <v>1.3553708191666622</v>
      </c>
      <c r="S933" s="9">
        <f t="shared" si="236"/>
        <v>4.8793349489999844</v>
      </c>
    </row>
    <row r="934" spans="2:19" ht="20">
      <c r="B934" s="22">
        <v>1384</v>
      </c>
      <c r="C934" s="22">
        <v>742</v>
      </c>
      <c r="D934" s="18">
        <f t="shared" si="229"/>
        <v>1895.2047583999999</v>
      </c>
      <c r="E934" s="18">
        <f t="shared" si="230"/>
        <v>1112.0363631160001</v>
      </c>
      <c r="F934" s="18">
        <v>140</v>
      </c>
      <c r="G934" s="18">
        <v>698</v>
      </c>
      <c r="H934" s="13">
        <f t="shared" si="231"/>
        <v>91.354984000000002</v>
      </c>
      <c r="I934" s="13">
        <f t="shared" si="232"/>
        <v>1046.0935060040001</v>
      </c>
      <c r="J934" s="19">
        <f t="shared" si="239"/>
        <v>-4.1035423999999239</v>
      </c>
      <c r="K934">
        <f t="shared" si="239"/>
        <v>2.9974025959998016</v>
      </c>
      <c r="L934">
        <f t="shared" si="237"/>
        <v>8.9872760184245837E-2</v>
      </c>
      <c r="M934" s="9">
        <f t="shared" si="233"/>
        <v>2.9957586728081944</v>
      </c>
      <c r="N934" s="9">
        <f t="shared" si="238"/>
        <v>10.7847312221095</v>
      </c>
      <c r="O934">
        <f t="shared" si="240"/>
        <v>-2.6101424000000009</v>
      </c>
      <c r="P934">
        <f t="shared" si="240"/>
        <v>0</v>
      </c>
      <c r="Q934">
        <f t="shared" si="234"/>
        <v>2.7107416383333346E-2</v>
      </c>
      <c r="R934" s="9">
        <f t="shared" si="235"/>
        <v>0.90358054611111149</v>
      </c>
      <c r="S934" s="9">
        <f t="shared" si="236"/>
        <v>3.2528899660000015</v>
      </c>
    </row>
    <row r="935" spans="2:19" ht="20">
      <c r="B935" s="22">
        <v>1388</v>
      </c>
      <c r="C935" s="22">
        <v>742</v>
      </c>
      <c r="D935" s="18">
        <f t="shared" si="229"/>
        <v>1900.6822287999998</v>
      </c>
      <c r="E935" s="18">
        <f t="shared" si="230"/>
        <v>1112.0363631160001</v>
      </c>
      <c r="F935" s="18">
        <v>134</v>
      </c>
      <c r="G935" s="18">
        <v>698</v>
      </c>
      <c r="H935" s="13">
        <f t="shared" si="231"/>
        <v>87.439770400000015</v>
      </c>
      <c r="I935" s="13">
        <f t="shared" si="232"/>
        <v>1046.0935060040001</v>
      </c>
      <c r="J935" s="19">
        <f t="shared" si="239"/>
        <v>-5.4774703999999019</v>
      </c>
      <c r="K935">
        <f t="shared" si="239"/>
        <v>0</v>
      </c>
      <c r="L935">
        <f t="shared" si="237"/>
        <v>5.6885812383332318E-2</v>
      </c>
      <c r="M935" s="9">
        <f t="shared" si="233"/>
        <v>1.8961937461110772</v>
      </c>
      <c r="N935" s="9">
        <f t="shared" si="238"/>
        <v>6.826297485999878</v>
      </c>
      <c r="O935">
        <f t="shared" si="240"/>
        <v>-3.9152135999999871</v>
      </c>
      <c r="P935">
        <f t="shared" si="240"/>
        <v>0</v>
      </c>
      <c r="Q935">
        <f t="shared" si="234"/>
        <v>4.0661124574999867E-2</v>
      </c>
      <c r="R935" s="9">
        <f t="shared" si="235"/>
        <v>1.3553708191666622</v>
      </c>
      <c r="S935" s="9">
        <f t="shared" si="236"/>
        <v>4.8793349489999844</v>
      </c>
    </row>
    <row r="936" spans="2:19" ht="20">
      <c r="B936" s="22">
        <v>1394</v>
      </c>
      <c r="C936" s="22">
        <v>740</v>
      </c>
      <c r="D936" s="18">
        <f t="shared" si="229"/>
        <v>1907.5105679999999</v>
      </c>
      <c r="E936" s="18">
        <f t="shared" si="230"/>
        <v>1109.03896052</v>
      </c>
      <c r="F936" s="18">
        <v>130</v>
      </c>
      <c r="G936" s="18">
        <v>698</v>
      </c>
      <c r="H936" s="13">
        <f t="shared" si="231"/>
        <v>84.829628000000014</v>
      </c>
      <c r="I936" s="13">
        <f t="shared" si="232"/>
        <v>1046.0935060040001</v>
      </c>
      <c r="J936" s="19">
        <f t="shared" si="239"/>
        <v>-6.8283392000000731</v>
      </c>
      <c r="K936">
        <f t="shared" si="239"/>
        <v>2.997402596000029</v>
      </c>
      <c r="L936">
        <f t="shared" si="237"/>
        <v>0.10625376564572683</v>
      </c>
      <c r="M936" s="9">
        <f t="shared" si="233"/>
        <v>3.5417921881908945</v>
      </c>
      <c r="N936" s="9">
        <f t="shared" si="238"/>
        <v>12.750451877487221</v>
      </c>
      <c r="O936">
        <f t="shared" si="240"/>
        <v>-2.6101424000000009</v>
      </c>
      <c r="P936">
        <f t="shared" si="240"/>
        <v>0</v>
      </c>
      <c r="Q936">
        <f t="shared" si="234"/>
        <v>2.7107416383333346E-2</v>
      </c>
      <c r="R936" s="9">
        <f t="shared" si="235"/>
        <v>0.90358054611111149</v>
      </c>
      <c r="S936" s="9">
        <f t="shared" si="236"/>
        <v>3.2528899660000015</v>
      </c>
    </row>
    <row r="937" spans="2:19" ht="20">
      <c r="B937" s="22">
        <v>1400</v>
      </c>
      <c r="C937" s="22">
        <v>740</v>
      </c>
      <c r="D937" s="18">
        <f t="shared" si="229"/>
        <v>1915.7208000000001</v>
      </c>
      <c r="E937" s="18">
        <f t="shared" si="230"/>
        <v>1109.03896052</v>
      </c>
      <c r="F937" s="18">
        <v>124</v>
      </c>
      <c r="G937" s="18">
        <v>698</v>
      </c>
      <c r="H937" s="13">
        <f t="shared" si="231"/>
        <v>80.914414399999998</v>
      </c>
      <c r="I937" s="13">
        <f t="shared" si="232"/>
        <v>1046.0935060040001</v>
      </c>
      <c r="J937" s="19">
        <f t="shared" si="239"/>
        <v>-8.2102320000001328</v>
      </c>
      <c r="K937">
        <f t="shared" si="239"/>
        <v>0</v>
      </c>
      <c r="L937">
        <f t="shared" si="237"/>
        <v>8.5266680250001392E-2</v>
      </c>
      <c r="M937" s="9">
        <f t="shared" si="233"/>
        <v>2.8422226750000466</v>
      </c>
      <c r="N937" s="9">
        <f t="shared" si="238"/>
        <v>10.232001630000168</v>
      </c>
      <c r="O937">
        <f t="shared" si="240"/>
        <v>-3.9152136000000155</v>
      </c>
      <c r="P937">
        <f t="shared" si="240"/>
        <v>0</v>
      </c>
      <c r="Q937">
        <f t="shared" si="234"/>
        <v>4.0661124575000165E-2</v>
      </c>
      <c r="R937" s="9">
        <f t="shared" si="235"/>
        <v>1.3553708191666722</v>
      </c>
      <c r="S937" s="9">
        <f t="shared" si="236"/>
        <v>4.87933494900002</v>
      </c>
    </row>
    <row r="938" spans="2:19" ht="20">
      <c r="B938" s="22">
        <v>1404</v>
      </c>
      <c r="C938" s="22">
        <v>738</v>
      </c>
      <c r="D938" s="18">
        <f t="shared" si="229"/>
        <v>1919.7964655999999</v>
      </c>
      <c r="E938" s="18">
        <f t="shared" si="230"/>
        <v>1106.041557924</v>
      </c>
      <c r="F938" s="18">
        <v>120</v>
      </c>
      <c r="G938" s="18">
        <v>698</v>
      </c>
      <c r="H938" s="13">
        <f t="shared" si="231"/>
        <v>78.304271999999997</v>
      </c>
      <c r="I938" s="13">
        <f t="shared" si="232"/>
        <v>1046.0935060040001</v>
      </c>
      <c r="J938" s="19">
        <f t="shared" si="239"/>
        <v>-4.0756655999998657</v>
      </c>
      <c r="K938">
        <f t="shared" si="239"/>
        <v>2.997402596000029</v>
      </c>
      <c r="L938">
        <f t="shared" si="237"/>
        <v>8.9735837659077347E-2</v>
      </c>
      <c r="M938" s="9">
        <f t="shared" si="233"/>
        <v>2.9911945886359117</v>
      </c>
      <c r="N938" s="9">
        <f t="shared" si="238"/>
        <v>10.768300519089282</v>
      </c>
      <c r="O938">
        <f t="shared" si="240"/>
        <v>-2.6101424000000009</v>
      </c>
      <c r="P938">
        <f t="shared" si="240"/>
        <v>0</v>
      </c>
      <c r="Q938">
        <f t="shared" si="234"/>
        <v>2.7107416383333346E-2</v>
      </c>
      <c r="R938" s="9">
        <f t="shared" si="235"/>
        <v>0.90358054611111149</v>
      </c>
      <c r="S938" s="9">
        <f t="shared" si="236"/>
        <v>3.2528899660000015</v>
      </c>
    </row>
    <row r="939" spans="2:19" ht="20">
      <c r="B939" s="22">
        <v>1408</v>
      </c>
      <c r="C939" s="22">
        <v>738</v>
      </c>
      <c r="D939" s="18">
        <f t="shared" si="229"/>
        <v>1925.2659712</v>
      </c>
      <c r="E939" s="18">
        <f t="shared" si="230"/>
        <v>1106.041557924</v>
      </c>
      <c r="F939" s="18">
        <v>114</v>
      </c>
      <c r="G939" s="18">
        <v>698</v>
      </c>
      <c r="H939" s="13">
        <f t="shared" si="231"/>
        <v>74.38905840000001</v>
      </c>
      <c r="I939" s="13">
        <f t="shared" si="232"/>
        <v>1046.0935060040001</v>
      </c>
      <c r="J939" s="19">
        <f t="shared" si="239"/>
        <v>-5.4695056000000477</v>
      </c>
      <c r="K939">
        <f t="shared" si="239"/>
        <v>0</v>
      </c>
      <c r="L939">
        <f t="shared" si="237"/>
        <v>5.6803094616667167E-2</v>
      </c>
      <c r="M939" s="9">
        <f t="shared" si="233"/>
        <v>1.8934364872222389</v>
      </c>
      <c r="N939" s="9">
        <f t="shared" si="238"/>
        <v>6.8163713540000606</v>
      </c>
      <c r="O939">
        <f t="shared" si="240"/>
        <v>-3.9152135999999871</v>
      </c>
      <c r="P939">
        <f t="shared" si="240"/>
        <v>0</v>
      </c>
      <c r="Q939">
        <f t="shared" si="234"/>
        <v>4.0661124574999867E-2</v>
      </c>
      <c r="R939" s="9">
        <f t="shared" si="235"/>
        <v>1.3553708191666622</v>
      </c>
      <c r="S939" s="9">
        <f t="shared" si="236"/>
        <v>4.8793349489999844</v>
      </c>
    </row>
    <row r="940" spans="2:19" ht="20">
      <c r="B940" s="22">
        <v>1414</v>
      </c>
      <c r="C940" s="22">
        <v>738</v>
      </c>
      <c r="D940" s="18">
        <f t="shared" si="229"/>
        <v>1933.4702296</v>
      </c>
      <c r="E940" s="18">
        <f t="shared" si="230"/>
        <v>1106.041557924</v>
      </c>
      <c r="F940" s="18">
        <v>108</v>
      </c>
      <c r="G940" s="18">
        <v>698</v>
      </c>
      <c r="H940" s="13">
        <f t="shared" si="231"/>
        <v>70.473844799999995</v>
      </c>
      <c r="I940" s="13">
        <f t="shared" si="232"/>
        <v>1046.0935060040001</v>
      </c>
      <c r="J940" s="19">
        <f t="shared" si="239"/>
        <v>-8.2042584000000716</v>
      </c>
      <c r="K940">
        <f t="shared" si="239"/>
        <v>0</v>
      </c>
      <c r="L940">
        <f t="shared" si="237"/>
        <v>8.5204641925000754E-2</v>
      </c>
      <c r="M940" s="9">
        <f t="shared" si="233"/>
        <v>2.8401547308333583</v>
      </c>
      <c r="N940" s="9">
        <f t="shared" si="238"/>
        <v>10.22455703100009</v>
      </c>
      <c r="O940">
        <f t="shared" si="240"/>
        <v>-3.9152136000000155</v>
      </c>
      <c r="P940">
        <f t="shared" si="240"/>
        <v>0</v>
      </c>
      <c r="Q940">
        <f t="shared" si="234"/>
        <v>4.0661124575000165E-2</v>
      </c>
      <c r="R940" s="9">
        <f t="shared" si="235"/>
        <v>1.3553708191666722</v>
      </c>
      <c r="S940" s="9">
        <f t="shared" si="236"/>
        <v>4.87933494900002</v>
      </c>
    </row>
    <row r="941" spans="2:19" ht="20">
      <c r="B941" s="22">
        <v>1418</v>
      </c>
      <c r="C941" s="22">
        <v>736</v>
      </c>
      <c r="D941" s="18">
        <f t="shared" si="229"/>
        <v>1937.5279743999999</v>
      </c>
      <c r="E941" s="18">
        <f t="shared" si="230"/>
        <v>1103.044155328</v>
      </c>
      <c r="F941" s="18">
        <v>104</v>
      </c>
      <c r="G941" s="18">
        <v>698</v>
      </c>
      <c r="H941" s="13">
        <f t="shared" si="231"/>
        <v>67.863702399999994</v>
      </c>
      <c r="I941" s="13">
        <f t="shared" si="232"/>
        <v>1046.0935060040001</v>
      </c>
      <c r="J941" s="19">
        <f t="shared" si="239"/>
        <v>-4.0577447999999094</v>
      </c>
      <c r="K941">
        <f t="shared" si="239"/>
        <v>2.997402596000029</v>
      </c>
      <c r="L941">
        <f t="shared" si="237"/>
        <v>8.964819932027393E-2</v>
      </c>
      <c r="M941" s="9">
        <f t="shared" si="233"/>
        <v>2.9882733106757975</v>
      </c>
      <c r="N941" s="9">
        <f t="shared" si="238"/>
        <v>10.757783918432871</v>
      </c>
      <c r="O941">
        <f t="shared" si="240"/>
        <v>-2.6101424000000009</v>
      </c>
      <c r="P941">
        <f t="shared" si="240"/>
        <v>0</v>
      </c>
      <c r="Q941">
        <f t="shared" si="234"/>
        <v>2.7107416383333346E-2</v>
      </c>
      <c r="R941" s="9">
        <f t="shared" si="235"/>
        <v>0.90358054611111149</v>
      </c>
      <c r="S941" s="9">
        <f t="shared" si="236"/>
        <v>3.2528899660000015</v>
      </c>
    </row>
    <row r="942" spans="2:19" ht="20">
      <c r="B942" s="22">
        <v>1422</v>
      </c>
      <c r="C942" s="22">
        <v>736</v>
      </c>
      <c r="D942" s="18">
        <f t="shared" si="229"/>
        <v>1942.9934976</v>
      </c>
      <c r="E942" s="18">
        <f t="shared" si="230"/>
        <v>1103.044155328</v>
      </c>
      <c r="F942" s="18">
        <v>100</v>
      </c>
      <c r="G942" s="18">
        <v>698</v>
      </c>
      <c r="H942" s="13">
        <f t="shared" si="231"/>
        <v>65.253559999999993</v>
      </c>
      <c r="I942" s="13">
        <f t="shared" si="232"/>
        <v>1046.0935060040001</v>
      </c>
      <c r="J942" s="19">
        <f t="shared" si="239"/>
        <v>-5.4655232000000069</v>
      </c>
      <c r="K942">
        <f t="shared" si="239"/>
        <v>0</v>
      </c>
      <c r="L942">
        <f t="shared" si="237"/>
        <v>5.6761735733333409E-2</v>
      </c>
      <c r="M942" s="9">
        <f t="shared" si="233"/>
        <v>1.8920578577777802</v>
      </c>
      <c r="N942" s="9">
        <f t="shared" si="238"/>
        <v>6.8114082880000089</v>
      </c>
      <c r="O942">
        <f t="shared" si="240"/>
        <v>-2.6101424000000009</v>
      </c>
      <c r="P942">
        <f t="shared" si="240"/>
        <v>0</v>
      </c>
      <c r="Q942">
        <f t="shared" si="234"/>
        <v>2.7107416383333346E-2</v>
      </c>
      <c r="R942" s="9">
        <f t="shared" si="235"/>
        <v>0.90358054611111149</v>
      </c>
      <c r="S942" s="9">
        <f t="shared" si="236"/>
        <v>3.2528899660000015</v>
      </c>
    </row>
    <row r="943" spans="2:19" ht="20">
      <c r="B943" s="22">
        <v>1428</v>
      </c>
      <c r="C943" s="22">
        <v>736</v>
      </c>
      <c r="D943" s="18">
        <f t="shared" si="229"/>
        <v>1951.1917824</v>
      </c>
      <c r="E943" s="18">
        <f t="shared" si="230"/>
        <v>1103.044155328</v>
      </c>
      <c r="F943" s="18">
        <v>94</v>
      </c>
      <c r="G943" s="18">
        <v>698</v>
      </c>
      <c r="H943" s="13">
        <f t="shared" si="231"/>
        <v>61.338346400000006</v>
      </c>
      <c r="I943" s="13">
        <f t="shared" si="232"/>
        <v>1046.0935060040001</v>
      </c>
      <c r="J943" s="19">
        <f t="shared" si="239"/>
        <v>-8.1982848000000104</v>
      </c>
      <c r="K943">
        <f t="shared" si="239"/>
        <v>0</v>
      </c>
      <c r="L943">
        <f t="shared" si="237"/>
        <v>8.5142603600000116E-2</v>
      </c>
      <c r="M943" s="9">
        <f t="shared" si="233"/>
        <v>2.8380867866666706</v>
      </c>
      <c r="N943" s="9">
        <f t="shared" si="238"/>
        <v>10.217112432000015</v>
      </c>
      <c r="O943">
        <f t="shared" si="240"/>
        <v>-3.9152135999999871</v>
      </c>
      <c r="P943">
        <f t="shared" si="240"/>
        <v>0</v>
      </c>
      <c r="Q943">
        <f t="shared" si="234"/>
        <v>4.0661124574999867E-2</v>
      </c>
      <c r="R943" s="9">
        <f t="shared" si="235"/>
        <v>1.3553708191666622</v>
      </c>
      <c r="S943" s="9">
        <f t="shared" si="236"/>
        <v>4.8793349489999844</v>
      </c>
    </row>
    <row r="944" spans="2:19" ht="20">
      <c r="B944" s="22">
        <v>1432</v>
      </c>
      <c r="C944" s="22">
        <v>736</v>
      </c>
      <c r="D944" s="18">
        <f t="shared" si="229"/>
        <v>1956.6573056</v>
      </c>
      <c r="E944" s="18">
        <f t="shared" si="230"/>
        <v>1103.044155328</v>
      </c>
      <c r="F944" s="18">
        <v>90</v>
      </c>
      <c r="G944" s="18">
        <v>698</v>
      </c>
      <c r="H944" s="13">
        <f t="shared" si="231"/>
        <v>58.728204000000005</v>
      </c>
      <c r="I944" s="13">
        <f t="shared" si="232"/>
        <v>1046.0935060040001</v>
      </c>
      <c r="J944" s="19">
        <f t="shared" si="239"/>
        <v>-5.4655232000000069</v>
      </c>
      <c r="K944">
        <f t="shared" si="239"/>
        <v>0</v>
      </c>
      <c r="L944">
        <f t="shared" si="237"/>
        <v>5.6761735733333409E-2</v>
      </c>
      <c r="M944" s="9">
        <f t="shared" si="233"/>
        <v>1.8920578577777802</v>
      </c>
      <c r="N944" s="9">
        <f t="shared" si="238"/>
        <v>6.8114082880000089</v>
      </c>
      <c r="O944">
        <f t="shared" si="240"/>
        <v>-2.6101424000000009</v>
      </c>
      <c r="P944">
        <f t="shared" si="240"/>
        <v>0</v>
      </c>
      <c r="Q944">
        <f t="shared" si="234"/>
        <v>2.7107416383333346E-2</v>
      </c>
      <c r="R944" s="9">
        <f t="shared" si="235"/>
        <v>0.90358054611111149</v>
      </c>
      <c r="S944" s="9">
        <f t="shared" si="236"/>
        <v>3.2528899660000015</v>
      </c>
    </row>
    <row r="945" spans="2:19" ht="20">
      <c r="B945" s="22">
        <v>1438</v>
      </c>
      <c r="C945" s="22">
        <v>734</v>
      </c>
      <c r="D945" s="18">
        <f t="shared" si="229"/>
        <v>1963.4239176000001</v>
      </c>
      <c r="E945" s="18">
        <f t="shared" si="230"/>
        <v>1100.046752732</v>
      </c>
      <c r="F945" s="18">
        <v>84</v>
      </c>
      <c r="G945" s="18">
        <v>698</v>
      </c>
      <c r="H945" s="13">
        <f t="shared" si="231"/>
        <v>54.812990400000004</v>
      </c>
      <c r="I945" s="13">
        <f t="shared" si="232"/>
        <v>1046.0935060040001</v>
      </c>
      <c r="J945" s="19">
        <f t="shared" si="239"/>
        <v>-6.7666120000001229</v>
      </c>
      <c r="K945">
        <f t="shared" si="239"/>
        <v>2.997402596000029</v>
      </c>
      <c r="L945">
        <f t="shared" si="237"/>
        <v>0.1058269888275199</v>
      </c>
      <c r="M945" s="9">
        <f t="shared" si="233"/>
        <v>3.5275662942506631</v>
      </c>
      <c r="N945" s="9">
        <f t="shared" si="238"/>
        <v>12.699238659302388</v>
      </c>
      <c r="O945">
        <f t="shared" si="240"/>
        <v>-3.9152136000000013</v>
      </c>
      <c r="P945">
        <f t="shared" si="240"/>
        <v>0</v>
      </c>
      <c r="Q945">
        <f t="shared" si="234"/>
        <v>4.066112457500002E-2</v>
      </c>
      <c r="R945" s="9">
        <f t="shared" si="235"/>
        <v>1.3553708191666674</v>
      </c>
      <c r="S945" s="9">
        <f t="shared" si="236"/>
        <v>4.8793349490000022</v>
      </c>
    </row>
    <row r="946" spans="2:19" ht="20">
      <c r="B946" s="22">
        <v>1444</v>
      </c>
      <c r="C946" s="22">
        <v>734</v>
      </c>
      <c r="D946" s="18">
        <f t="shared" si="229"/>
        <v>1971.6162288</v>
      </c>
      <c r="E946" s="18">
        <f t="shared" si="230"/>
        <v>1100.046752732</v>
      </c>
      <c r="F946" s="18">
        <v>80</v>
      </c>
      <c r="G946" s="18">
        <v>698</v>
      </c>
      <c r="H946" s="13">
        <f t="shared" si="231"/>
        <v>52.202848000000003</v>
      </c>
      <c r="I946" s="13">
        <f t="shared" si="232"/>
        <v>1046.0935060040001</v>
      </c>
      <c r="J946" s="19">
        <f t="shared" si="239"/>
        <v>-8.1923111999999492</v>
      </c>
      <c r="K946">
        <f t="shared" si="239"/>
        <v>0</v>
      </c>
      <c r="L946">
        <f t="shared" si="237"/>
        <v>8.5080565274999478E-2</v>
      </c>
      <c r="M946" s="9">
        <f t="shared" si="233"/>
        <v>2.8360188424999824</v>
      </c>
      <c r="N946" s="9">
        <f t="shared" si="238"/>
        <v>10.209667832999937</v>
      </c>
      <c r="O946">
        <f t="shared" si="240"/>
        <v>-2.6101424000000009</v>
      </c>
      <c r="P946">
        <f t="shared" si="240"/>
        <v>0</v>
      </c>
      <c r="Q946">
        <f t="shared" si="234"/>
        <v>2.7107416383333346E-2</v>
      </c>
      <c r="R946" s="9">
        <f t="shared" si="235"/>
        <v>0.90358054611111149</v>
      </c>
      <c r="S946" s="9">
        <f t="shared" si="236"/>
        <v>3.2528899660000015</v>
      </c>
    </row>
    <row r="947" spans="2:19" ht="20">
      <c r="B947" s="22">
        <v>1448</v>
      </c>
      <c r="C947" s="22">
        <v>734</v>
      </c>
      <c r="D947" s="18">
        <f t="shared" si="229"/>
        <v>1977.0777696</v>
      </c>
      <c r="E947" s="18">
        <f t="shared" si="230"/>
        <v>1100.046752732</v>
      </c>
      <c r="F947" s="18">
        <v>76</v>
      </c>
      <c r="G947" s="18">
        <v>698</v>
      </c>
      <c r="H947" s="13">
        <f t="shared" si="231"/>
        <v>49.592705600000002</v>
      </c>
      <c r="I947" s="13">
        <f t="shared" si="232"/>
        <v>1046.0935060040001</v>
      </c>
      <c r="J947" s="19">
        <f t="shared" si="239"/>
        <v>-5.4615407999999661</v>
      </c>
      <c r="K947">
        <f t="shared" si="239"/>
        <v>0</v>
      </c>
      <c r="L947">
        <f t="shared" si="237"/>
        <v>5.6720376849999657E-2</v>
      </c>
      <c r="M947" s="9">
        <f t="shared" si="233"/>
        <v>1.8906792283333218</v>
      </c>
      <c r="N947" s="9">
        <f t="shared" si="238"/>
        <v>6.8064452219999589</v>
      </c>
      <c r="O947">
        <f t="shared" si="240"/>
        <v>-2.6101424000000009</v>
      </c>
      <c r="P947">
        <f t="shared" si="240"/>
        <v>0</v>
      </c>
      <c r="Q947">
        <f t="shared" si="234"/>
        <v>2.7107416383333346E-2</v>
      </c>
      <c r="R947" s="9">
        <f t="shared" si="235"/>
        <v>0.90358054611111149</v>
      </c>
      <c r="S947" s="9">
        <f t="shared" si="236"/>
        <v>3.2528899660000015</v>
      </c>
    </row>
    <row r="948" spans="2:19" ht="20">
      <c r="B948" s="22">
        <v>1452</v>
      </c>
      <c r="C948" s="22">
        <v>734</v>
      </c>
      <c r="D948" s="18">
        <f t="shared" si="229"/>
        <v>1982.5393104</v>
      </c>
      <c r="E948" s="18">
        <f t="shared" si="230"/>
        <v>1100.046752732</v>
      </c>
      <c r="F948" s="18">
        <v>72</v>
      </c>
      <c r="G948" s="18">
        <v>698</v>
      </c>
      <c r="H948" s="13">
        <f t="shared" si="231"/>
        <v>46.982563200000001</v>
      </c>
      <c r="I948" s="13">
        <f t="shared" si="232"/>
        <v>1046.0935060040001</v>
      </c>
      <c r="J948" s="19">
        <f t="shared" si="239"/>
        <v>-5.4615407999999661</v>
      </c>
      <c r="K948">
        <f t="shared" si="239"/>
        <v>0</v>
      </c>
      <c r="L948">
        <f t="shared" si="237"/>
        <v>5.6720376849999657E-2</v>
      </c>
      <c r="M948" s="9">
        <f t="shared" si="233"/>
        <v>1.8906792283333218</v>
      </c>
      <c r="N948" s="9">
        <f t="shared" si="238"/>
        <v>6.8064452219999589</v>
      </c>
      <c r="O948">
        <f t="shared" si="240"/>
        <v>-2.6101424000000009</v>
      </c>
      <c r="P948">
        <f t="shared" si="240"/>
        <v>0</v>
      </c>
      <c r="Q948">
        <f t="shared" si="234"/>
        <v>2.7107416383333346E-2</v>
      </c>
      <c r="R948" s="9">
        <f t="shared" si="235"/>
        <v>0.90358054611111149</v>
      </c>
      <c r="S948" s="9">
        <f t="shared" si="236"/>
        <v>3.2528899660000015</v>
      </c>
    </row>
    <row r="949" spans="2:19" ht="20">
      <c r="B949" s="22">
        <v>1458</v>
      </c>
      <c r="C949" s="22">
        <v>732</v>
      </c>
      <c r="D949" s="18">
        <f t="shared" si="229"/>
        <v>1989.2800367999998</v>
      </c>
      <c r="E949" s="18">
        <f t="shared" si="230"/>
        <v>1097.0493501359999</v>
      </c>
      <c r="F949" s="18">
        <v>66</v>
      </c>
      <c r="G949" s="18">
        <v>698</v>
      </c>
      <c r="H949" s="13">
        <f t="shared" si="231"/>
        <v>43.0673496</v>
      </c>
      <c r="I949" s="13">
        <f t="shared" si="232"/>
        <v>1046.0935060040001</v>
      </c>
      <c r="J949" s="19">
        <f t="shared" si="239"/>
        <v>-6.7407263999998577</v>
      </c>
      <c r="K949">
        <f t="shared" si="239"/>
        <v>2.997402596000029</v>
      </c>
      <c r="L949">
        <f t="shared" si="237"/>
        <v>0.10564866248771392</v>
      </c>
      <c r="M949" s="9">
        <f t="shared" si="233"/>
        <v>3.521622082923797</v>
      </c>
      <c r="N949" s="9">
        <f t="shared" si="238"/>
        <v>12.677839498525669</v>
      </c>
      <c r="O949">
        <f t="shared" si="240"/>
        <v>-3.9152136000000013</v>
      </c>
      <c r="P949">
        <f t="shared" si="240"/>
        <v>0</v>
      </c>
      <c r="Q949">
        <f t="shared" si="234"/>
        <v>4.066112457500002E-2</v>
      </c>
      <c r="R949" s="9">
        <f t="shared" si="235"/>
        <v>1.3553708191666674</v>
      </c>
      <c r="S949" s="9">
        <f t="shared" si="236"/>
        <v>4.8793349490000022</v>
      </c>
    </row>
    <row r="950" spans="2:19" ht="20">
      <c r="B950" s="22">
        <v>1462</v>
      </c>
      <c r="C950" s="22">
        <v>732</v>
      </c>
      <c r="D950" s="18">
        <f t="shared" si="229"/>
        <v>1994.7375952</v>
      </c>
      <c r="E950" s="18">
        <f t="shared" si="230"/>
        <v>1097.0493501359999</v>
      </c>
      <c r="F950" s="18">
        <v>62</v>
      </c>
      <c r="G950" s="18">
        <v>698</v>
      </c>
      <c r="H950" s="13">
        <f t="shared" si="231"/>
        <v>40.457207199999999</v>
      </c>
      <c r="I950" s="13">
        <f t="shared" si="232"/>
        <v>1046.0935060040001</v>
      </c>
      <c r="J950" s="19">
        <f t="shared" si="239"/>
        <v>-5.4575584000001527</v>
      </c>
      <c r="K950">
        <f t="shared" si="239"/>
        <v>0</v>
      </c>
      <c r="L950">
        <f t="shared" si="237"/>
        <v>5.6679017966668258E-2</v>
      </c>
      <c r="M950" s="9">
        <f t="shared" si="233"/>
        <v>1.889300598888942</v>
      </c>
      <c r="N950" s="9">
        <f t="shared" si="238"/>
        <v>6.8014821560001915</v>
      </c>
      <c r="O950">
        <f t="shared" si="240"/>
        <v>-2.6101424000000009</v>
      </c>
      <c r="P950">
        <f t="shared" si="240"/>
        <v>0</v>
      </c>
      <c r="Q950">
        <f t="shared" si="234"/>
        <v>2.7107416383333346E-2</v>
      </c>
      <c r="R950" s="9">
        <f t="shared" si="235"/>
        <v>0.90358054611111149</v>
      </c>
      <c r="S950" s="9">
        <f t="shared" si="236"/>
        <v>3.2528899660000015</v>
      </c>
    </row>
    <row r="951" spans="2:19" ht="20">
      <c r="B951" s="22">
        <v>1468</v>
      </c>
      <c r="C951" s="22">
        <v>732</v>
      </c>
      <c r="D951" s="18">
        <f t="shared" si="229"/>
        <v>2002.9239327999999</v>
      </c>
      <c r="E951" s="18">
        <f t="shared" si="230"/>
        <v>1097.0493501359999</v>
      </c>
      <c r="F951" s="18">
        <v>58</v>
      </c>
      <c r="G951" s="18">
        <v>698</v>
      </c>
      <c r="H951" s="13">
        <f t="shared" si="231"/>
        <v>37.847064799999998</v>
      </c>
      <c r="I951" s="13">
        <f t="shared" si="232"/>
        <v>1046.0935060040001</v>
      </c>
      <c r="J951" s="19">
        <f t="shared" si="239"/>
        <v>-8.186337599999888</v>
      </c>
      <c r="K951">
        <f t="shared" si="239"/>
        <v>0</v>
      </c>
      <c r="L951">
        <f t="shared" si="237"/>
        <v>8.5018526949998841E-2</v>
      </c>
      <c r="M951" s="9">
        <f t="shared" si="233"/>
        <v>2.8339508983332946</v>
      </c>
      <c r="N951" s="9">
        <f t="shared" si="238"/>
        <v>10.202223233999861</v>
      </c>
      <c r="O951">
        <f t="shared" si="240"/>
        <v>-2.6101424000000009</v>
      </c>
      <c r="P951">
        <f t="shared" si="240"/>
        <v>0</v>
      </c>
      <c r="Q951">
        <f t="shared" si="234"/>
        <v>2.7107416383333346E-2</v>
      </c>
      <c r="R951" s="9">
        <f t="shared" si="235"/>
        <v>0.90358054611111149</v>
      </c>
      <c r="S951" s="9">
        <f t="shared" si="236"/>
        <v>3.2528899660000015</v>
      </c>
    </row>
    <row r="952" spans="2:19" ht="20">
      <c r="B952" s="22">
        <v>1472</v>
      </c>
      <c r="C952" s="22">
        <v>732</v>
      </c>
      <c r="D952" s="18">
        <f t="shared" si="229"/>
        <v>2008.3814911999998</v>
      </c>
      <c r="E952" s="18">
        <f t="shared" si="230"/>
        <v>1097.0493501359999</v>
      </c>
      <c r="F952" s="18">
        <v>52</v>
      </c>
      <c r="G952" s="18">
        <v>696</v>
      </c>
      <c r="H952" s="13">
        <f t="shared" si="231"/>
        <v>33.983622400000002</v>
      </c>
      <c r="I952" s="13">
        <f t="shared" si="232"/>
        <v>1043.0961034080001</v>
      </c>
      <c r="J952" s="19">
        <f t="shared" si="239"/>
        <v>-5.4575583999999253</v>
      </c>
      <c r="K952">
        <f t="shared" si="239"/>
        <v>0</v>
      </c>
      <c r="L952">
        <f t="shared" si="237"/>
        <v>5.6679017966665898E-2</v>
      </c>
      <c r="M952" s="9">
        <f t="shared" si="233"/>
        <v>1.8893005988888631</v>
      </c>
      <c r="N952" s="9">
        <f t="shared" si="238"/>
        <v>6.8014821559999072</v>
      </c>
      <c r="O952">
        <f t="shared" si="240"/>
        <v>-3.8634423999999967</v>
      </c>
      <c r="P952">
        <f t="shared" si="240"/>
        <v>-2.997402596000029</v>
      </c>
      <c r="Q952">
        <f t="shared" si="234"/>
        <v>8.8717509575827747E-2</v>
      </c>
      <c r="R952" s="9">
        <f t="shared" si="235"/>
        <v>2.9572503191942583</v>
      </c>
      <c r="S952" s="9">
        <f t="shared" si="236"/>
        <v>10.64610114909933</v>
      </c>
    </row>
    <row r="953" spans="2:19" ht="20">
      <c r="B953" s="22">
        <v>1476</v>
      </c>
      <c r="C953" s="22">
        <v>730</v>
      </c>
      <c r="D953" s="18">
        <f t="shared" si="229"/>
        <v>2012.3695440000001</v>
      </c>
      <c r="E953" s="18">
        <f t="shared" si="230"/>
        <v>1094.0519475400001</v>
      </c>
      <c r="F953" s="18">
        <v>48</v>
      </c>
      <c r="G953" s="18">
        <v>696</v>
      </c>
      <c r="H953" s="13">
        <f t="shared" si="231"/>
        <v>31.369497600000003</v>
      </c>
      <c r="I953" s="13">
        <f t="shared" si="232"/>
        <v>1043.0961034080001</v>
      </c>
      <c r="J953" s="19">
        <f t="shared" si="239"/>
        <v>-3.9880528000003324</v>
      </c>
      <c r="K953">
        <f t="shared" si="239"/>
        <v>2.9974025959998016</v>
      </c>
      <c r="L953">
        <f t="shared" si="237"/>
        <v>8.9310253043222668E-2</v>
      </c>
      <c r="M953" s="9">
        <f t="shared" si="233"/>
        <v>2.9770084347740888</v>
      </c>
      <c r="N953" s="9">
        <f t="shared" si="238"/>
        <v>10.717230365186721</v>
      </c>
      <c r="O953">
        <f t="shared" si="240"/>
        <v>-2.614124799999999</v>
      </c>
      <c r="P953">
        <f t="shared" si="240"/>
        <v>0</v>
      </c>
      <c r="Q953">
        <f t="shared" si="234"/>
        <v>2.7148775266666661E-2</v>
      </c>
      <c r="R953" s="9">
        <f t="shared" si="235"/>
        <v>0.90495917555555538</v>
      </c>
      <c r="S953" s="9">
        <f t="shared" si="236"/>
        <v>3.2578530319999994</v>
      </c>
    </row>
    <row r="954" spans="2:19" ht="20">
      <c r="B954" s="22">
        <v>1482</v>
      </c>
      <c r="C954" s="22">
        <v>730</v>
      </c>
      <c r="D954" s="18">
        <f t="shared" si="229"/>
        <v>2020.549908</v>
      </c>
      <c r="E954" s="18">
        <f t="shared" si="230"/>
        <v>1094.0519475400001</v>
      </c>
      <c r="F954" s="18">
        <v>44</v>
      </c>
      <c r="G954" s="18">
        <v>696</v>
      </c>
      <c r="H954" s="13">
        <f t="shared" si="231"/>
        <v>28.755372800000004</v>
      </c>
      <c r="I954" s="13">
        <f t="shared" si="232"/>
        <v>1043.0961034080001</v>
      </c>
      <c r="J954" s="19">
        <f t="shared" si="239"/>
        <v>-8.1803639999998268</v>
      </c>
      <c r="K954">
        <f t="shared" si="239"/>
        <v>0</v>
      </c>
      <c r="L954">
        <f t="shared" si="237"/>
        <v>8.4956488624998217E-2</v>
      </c>
      <c r="M954" s="9">
        <f t="shared" si="233"/>
        <v>2.8318829541666073</v>
      </c>
      <c r="N954" s="9">
        <f t="shared" si="238"/>
        <v>10.194778634999787</v>
      </c>
      <c r="O954">
        <f t="shared" si="240"/>
        <v>-2.614124799999999</v>
      </c>
      <c r="P954">
        <f t="shared" si="240"/>
        <v>0</v>
      </c>
      <c r="Q954">
        <f t="shared" si="234"/>
        <v>2.7148775266666661E-2</v>
      </c>
      <c r="R954" s="9">
        <f t="shared" si="235"/>
        <v>0.90495917555555538</v>
      </c>
      <c r="S954" s="9">
        <f t="shared" si="236"/>
        <v>3.2578530319999994</v>
      </c>
    </row>
    <row r="955" spans="2:19" ht="20">
      <c r="B955" s="22">
        <v>1486</v>
      </c>
      <c r="C955" s="22">
        <v>730</v>
      </c>
      <c r="D955" s="18">
        <f t="shared" si="229"/>
        <v>2026.0034839999998</v>
      </c>
      <c r="E955" s="18">
        <f t="shared" si="230"/>
        <v>1094.0519475400001</v>
      </c>
      <c r="F955" s="18">
        <v>40</v>
      </c>
      <c r="G955" s="18">
        <v>696</v>
      </c>
      <c r="H955" s="13">
        <f t="shared" si="231"/>
        <v>26.141248000000001</v>
      </c>
      <c r="I955" s="13">
        <f t="shared" si="232"/>
        <v>1043.0961034080001</v>
      </c>
      <c r="J955" s="19">
        <f t="shared" si="239"/>
        <v>-5.4535759999998845</v>
      </c>
      <c r="K955">
        <f t="shared" si="239"/>
        <v>0</v>
      </c>
      <c r="L955">
        <f t="shared" si="237"/>
        <v>5.663765908333214E-2</v>
      </c>
      <c r="M955" s="9">
        <f t="shared" si="233"/>
        <v>1.8879219694444047</v>
      </c>
      <c r="N955" s="9">
        <f t="shared" si="238"/>
        <v>6.7965190899998573</v>
      </c>
      <c r="O955">
        <f t="shared" si="240"/>
        <v>-2.6141248000000026</v>
      </c>
      <c r="P955">
        <f t="shared" si="240"/>
        <v>0</v>
      </c>
      <c r="Q955">
        <f t="shared" si="234"/>
        <v>2.7148775266666696E-2</v>
      </c>
      <c r="R955" s="9">
        <f t="shared" si="235"/>
        <v>0.90495917555555649</v>
      </c>
      <c r="S955" s="9">
        <f t="shared" si="236"/>
        <v>3.2578530320000034</v>
      </c>
    </row>
    <row r="956" spans="2:19" ht="20">
      <c r="B956" s="22">
        <v>1492</v>
      </c>
      <c r="C956" s="22">
        <v>730</v>
      </c>
      <c r="D956" s="18">
        <f t="shared" si="229"/>
        <v>2034.1838480000001</v>
      </c>
      <c r="E956" s="18">
        <f t="shared" si="230"/>
        <v>1094.0519475400001</v>
      </c>
      <c r="F956" s="18">
        <v>36</v>
      </c>
      <c r="G956" s="18">
        <v>694</v>
      </c>
      <c r="H956" s="13">
        <f t="shared" si="231"/>
        <v>23.562964800000003</v>
      </c>
      <c r="I956" s="13">
        <f t="shared" si="232"/>
        <v>1040.0987008120001</v>
      </c>
      <c r="J956" s="19">
        <f t="shared" si="239"/>
        <v>-8.1803640000002815</v>
      </c>
      <c r="K956">
        <f t="shared" si="239"/>
        <v>0</v>
      </c>
      <c r="L956">
        <f t="shared" si="237"/>
        <v>8.4956488625002935E-2</v>
      </c>
      <c r="M956" s="9">
        <f t="shared" si="233"/>
        <v>2.8318829541667645</v>
      </c>
      <c r="N956" s="9">
        <f t="shared" si="238"/>
        <v>10.194778635000352</v>
      </c>
      <c r="O956">
        <f t="shared" si="240"/>
        <v>-2.5782831999999978</v>
      </c>
      <c r="P956">
        <f t="shared" si="240"/>
        <v>-2.997402596000029</v>
      </c>
      <c r="Q956">
        <f t="shared" si="234"/>
        <v>8.3533753147766218E-2</v>
      </c>
      <c r="R956" s="9">
        <f t="shared" si="235"/>
        <v>2.7844584382588735</v>
      </c>
      <c r="S956" s="9">
        <f t="shared" si="236"/>
        <v>10.024050377731944</v>
      </c>
    </row>
    <row r="957" spans="2:19" ht="20">
      <c r="B957" s="22">
        <v>1498</v>
      </c>
      <c r="C957" s="22">
        <v>730</v>
      </c>
      <c r="D957" s="18">
        <f t="shared" si="229"/>
        <v>2042.364212</v>
      </c>
      <c r="E957" s="18">
        <f t="shared" si="230"/>
        <v>1094.0519475400001</v>
      </c>
      <c r="F957" s="18">
        <v>32</v>
      </c>
      <c r="G957" s="18">
        <v>694</v>
      </c>
      <c r="H957" s="13">
        <f t="shared" si="231"/>
        <v>20.944857599999999</v>
      </c>
      <c r="I957" s="13">
        <f t="shared" si="232"/>
        <v>1040.0987008120001</v>
      </c>
      <c r="J957" s="19">
        <f t="shared" si="239"/>
        <v>-8.1803639999998268</v>
      </c>
      <c r="K957">
        <f t="shared" si="239"/>
        <v>0</v>
      </c>
      <c r="L957">
        <f t="shared" si="237"/>
        <v>8.4956488624998217E-2</v>
      </c>
      <c r="M957" s="9">
        <f t="shared" si="233"/>
        <v>2.8318829541666073</v>
      </c>
      <c r="N957" s="9">
        <f t="shared" si="238"/>
        <v>10.194778634999787</v>
      </c>
      <c r="O957">
        <f t="shared" si="240"/>
        <v>-2.6181072000000043</v>
      </c>
      <c r="P957">
        <f t="shared" si="240"/>
        <v>0</v>
      </c>
      <c r="Q957">
        <f t="shared" si="234"/>
        <v>2.7190134150000048E-2</v>
      </c>
      <c r="R957" s="9">
        <f t="shared" si="235"/>
        <v>0.90633780500000161</v>
      </c>
      <c r="S957" s="9">
        <f t="shared" si="236"/>
        <v>3.2628160980000058</v>
      </c>
    </row>
    <row r="958" spans="2:19" ht="20">
      <c r="B958" s="22">
        <v>1502</v>
      </c>
      <c r="C958" s="22">
        <v>730</v>
      </c>
      <c r="D958" s="18">
        <f t="shared" si="229"/>
        <v>2047.8177879999998</v>
      </c>
      <c r="E958" s="18">
        <f t="shared" si="230"/>
        <v>1094.0519475400001</v>
      </c>
      <c r="F958" s="18">
        <v>31</v>
      </c>
      <c r="G958" s="18">
        <v>694</v>
      </c>
      <c r="H958" s="13">
        <f t="shared" si="231"/>
        <v>20.2903308</v>
      </c>
      <c r="I958" s="13">
        <f t="shared" si="232"/>
        <v>1040.0987008120001</v>
      </c>
      <c r="J958" s="19">
        <f t="shared" si="239"/>
        <v>-5.4535759999998845</v>
      </c>
      <c r="K958">
        <f t="shared" si="239"/>
        <v>0</v>
      </c>
      <c r="L958">
        <f t="shared" si="237"/>
        <v>5.663765908333214E-2</v>
      </c>
      <c r="M958" s="9">
        <f t="shared" si="233"/>
        <v>1.8879219694444047</v>
      </c>
      <c r="N958" s="9">
        <f t="shared" si="238"/>
        <v>6.7965190899998573</v>
      </c>
      <c r="O958">
        <f t="shared" si="240"/>
        <v>-0.6545267999999993</v>
      </c>
      <c r="P958">
        <f t="shared" si="240"/>
        <v>0</v>
      </c>
      <c r="Q958">
        <f t="shared" si="234"/>
        <v>6.7975335374999939E-3</v>
      </c>
      <c r="R958" s="9">
        <f t="shared" si="235"/>
        <v>0.22658445124999979</v>
      </c>
      <c r="S958" s="9">
        <f t="shared" si="236"/>
        <v>0.81570402449999924</v>
      </c>
    </row>
    <row r="959" spans="2:19" ht="20">
      <c r="B959" s="22">
        <v>1508</v>
      </c>
      <c r="C959" s="22">
        <v>730</v>
      </c>
      <c r="D959" s="18">
        <f t="shared" si="229"/>
        <v>2055.9981520000001</v>
      </c>
      <c r="E959" s="18">
        <f t="shared" si="230"/>
        <v>1094.0519475400001</v>
      </c>
      <c r="F959" s="18">
        <v>31</v>
      </c>
      <c r="G959" s="18">
        <v>692</v>
      </c>
      <c r="H959" s="13">
        <f t="shared" si="231"/>
        <v>20.321194400000003</v>
      </c>
      <c r="I959" s="13">
        <f t="shared" si="232"/>
        <v>1037.101298216</v>
      </c>
      <c r="J959" s="19">
        <f t="shared" si="239"/>
        <v>-8.1803640000002815</v>
      </c>
      <c r="K959">
        <f t="shared" si="239"/>
        <v>0</v>
      </c>
      <c r="L959">
        <f t="shared" si="237"/>
        <v>8.4956488625002935E-2</v>
      </c>
      <c r="M959" s="9">
        <f t="shared" si="233"/>
        <v>2.8318829541667645</v>
      </c>
      <c r="N959" s="9">
        <f t="shared" si="238"/>
        <v>10.194778635000352</v>
      </c>
      <c r="O959">
        <f t="shared" si="240"/>
        <v>3.0863600000003544E-2</v>
      </c>
      <c r="P959">
        <f t="shared" si="240"/>
        <v>-2.997402596000029</v>
      </c>
      <c r="Q959">
        <f t="shared" si="234"/>
        <v>7.9126527007066988E-2</v>
      </c>
      <c r="R959" s="9">
        <f t="shared" si="235"/>
        <v>2.6375509002355666</v>
      </c>
      <c r="S959" s="9">
        <f t="shared" si="236"/>
        <v>9.4951832408480392</v>
      </c>
    </row>
    <row r="960" spans="2:19" ht="20">
      <c r="B960" s="22">
        <v>1512</v>
      </c>
      <c r="C960" s="22">
        <v>730</v>
      </c>
      <c r="D960" s="18">
        <f t="shared" si="229"/>
        <v>2061.451728</v>
      </c>
      <c r="E960" s="18">
        <f t="shared" si="230"/>
        <v>1094.0519475400001</v>
      </c>
      <c r="F960" s="18">
        <v>31</v>
      </c>
      <c r="G960" s="18">
        <v>692</v>
      </c>
      <c r="H960" s="13">
        <f t="shared" si="231"/>
        <v>20.321194400000003</v>
      </c>
      <c r="I960" s="13">
        <f t="shared" si="232"/>
        <v>1037.101298216</v>
      </c>
      <c r="J960" s="19">
        <f t="shared" si="239"/>
        <v>-5.4535759999998845</v>
      </c>
      <c r="K960">
        <f t="shared" si="239"/>
        <v>0</v>
      </c>
      <c r="L960">
        <f t="shared" si="237"/>
        <v>5.663765908333214E-2</v>
      </c>
      <c r="M960" s="9">
        <f t="shared" si="233"/>
        <v>1.8879219694444047</v>
      </c>
      <c r="N960" s="9">
        <f t="shared" si="238"/>
        <v>6.7965190899998573</v>
      </c>
      <c r="O960">
        <f t="shared" si="240"/>
        <v>0</v>
      </c>
      <c r="P960">
        <f t="shared" si="240"/>
        <v>0</v>
      </c>
      <c r="Q960">
        <f t="shared" si="234"/>
        <v>0</v>
      </c>
      <c r="R960" s="9">
        <f t="shared" si="235"/>
        <v>0</v>
      </c>
      <c r="S960" s="9">
        <f t="shared" si="236"/>
        <v>0</v>
      </c>
    </row>
    <row r="961" spans="2:19" ht="20">
      <c r="B961" s="22">
        <v>1518</v>
      </c>
      <c r="C961" s="22">
        <v>730</v>
      </c>
      <c r="D961" s="18">
        <f t="shared" si="229"/>
        <v>2069.6320919999998</v>
      </c>
      <c r="E961" s="18">
        <f t="shared" si="230"/>
        <v>1094.0519475400001</v>
      </c>
      <c r="F961" s="18">
        <v>31</v>
      </c>
      <c r="G961" s="18">
        <v>692</v>
      </c>
      <c r="H961" s="13">
        <f t="shared" si="231"/>
        <v>20.321194400000003</v>
      </c>
      <c r="I961" s="13">
        <f t="shared" si="232"/>
        <v>1037.101298216</v>
      </c>
      <c r="J961" s="19">
        <f t="shared" si="239"/>
        <v>-8.1803639999998268</v>
      </c>
      <c r="K961">
        <f t="shared" si="239"/>
        <v>0</v>
      </c>
      <c r="L961">
        <f t="shared" si="237"/>
        <v>8.4956488624998217E-2</v>
      </c>
      <c r="M961" s="9">
        <f t="shared" si="233"/>
        <v>2.8318829541666073</v>
      </c>
      <c r="N961" s="9">
        <f t="shared" si="238"/>
        <v>10.194778634999787</v>
      </c>
      <c r="O961">
        <f t="shared" si="240"/>
        <v>0</v>
      </c>
      <c r="P961">
        <f t="shared" si="240"/>
        <v>0</v>
      </c>
      <c r="Q961">
        <f t="shared" si="234"/>
        <v>0</v>
      </c>
      <c r="R961" s="9">
        <f t="shared" si="235"/>
        <v>0</v>
      </c>
      <c r="S961" s="9">
        <f t="shared" si="236"/>
        <v>0</v>
      </c>
    </row>
    <row r="962" spans="2:19" ht="20">
      <c r="B962" s="22">
        <v>1522</v>
      </c>
      <c r="C962" s="22">
        <v>730</v>
      </c>
      <c r="D962" s="18">
        <f t="shared" si="229"/>
        <v>2075.0856679999997</v>
      </c>
      <c r="E962" s="18">
        <f t="shared" si="230"/>
        <v>1094.0519475400001</v>
      </c>
      <c r="F962" s="18">
        <v>31</v>
      </c>
      <c r="G962" s="18">
        <v>692</v>
      </c>
      <c r="H962" s="13">
        <f t="shared" si="231"/>
        <v>20.321194400000003</v>
      </c>
      <c r="I962" s="13">
        <f t="shared" si="232"/>
        <v>1037.101298216</v>
      </c>
      <c r="J962" s="19">
        <f t="shared" si="239"/>
        <v>-5.4535759999998845</v>
      </c>
      <c r="K962">
        <f t="shared" si="239"/>
        <v>0</v>
      </c>
      <c r="L962">
        <f t="shared" si="237"/>
        <v>5.663765908333214E-2</v>
      </c>
      <c r="M962" s="9">
        <f t="shared" si="233"/>
        <v>1.8879219694444047</v>
      </c>
      <c r="N962" s="9">
        <f t="shared" si="238"/>
        <v>6.7965190899998573</v>
      </c>
      <c r="O962">
        <f t="shared" si="240"/>
        <v>0</v>
      </c>
      <c r="P962">
        <f t="shared" si="240"/>
        <v>0</v>
      </c>
      <c r="Q962">
        <f t="shared" si="234"/>
        <v>0</v>
      </c>
      <c r="R962" s="9">
        <f t="shared" si="235"/>
        <v>0</v>
      </c>
      <c r="S962" s="9">
        <f t="shared" si="236"/>
        <v>0</v>
      </c>
    </row>
    <row r="963" spans="2:19" ht="20">
      <c r="B963" s="22">
        <v>1527</v>
      </c>
      <c r="C963" s="22">
        <v>730</v>
      </c>
      <c r="D963" s="18">
        <f t="shared" si="229"/>
        <v>2081.902638</v>
      </c>
      <c r="E963" s="18">
        <f t="shared" si="230"/>
        <v>1094.0519475400001</v>
      </c>
      <c r="F963" s="18">
        <v>31</v>
      </c>
      <c r="G963" s="18">
        <v>692</v>
      </c>
      <c r="H963" s="13">
        <f t="shared" si="231"/>
        <v>20.321194400000003</v>
      </c>
      <c r="I963" s="13">
        <f t="shared" si="232"/>
        <v>1037.101298216</v>
      </c>
      <c r="J963" s="19">
        <f t="shared" si="239"/>
        <v>-6.8169700000003104</v>
      </c>
      <c r="K963">
        <f t="shared" si="239"/>
        <v>0</v>
      </c>
      <c r="L963">
        <f t="shared" si="237"/>
        <v>7.0797073854169904E-2</v>
      </c>
      <c r="M963" s="9">
        <f t="shared" si="233"/>
        <v>2.3599024618056634</v>
      </c>
      <c r="N963" s="9">
        <f t="shared" si="238"/>
        <v>8.4956488625003885</v>
      </c>
      <c r="O963">
        <f t="shared" si="240"/>
        <v>0</v>
      </c>
      <c r="P963">
        <f t="shared" si="240"/>
        <v>0</v>
      </c>
      <c r="Q963">
        <f t="shared" si="234"/>
        <v>0</v>
      </c>
      <c r="R963" s="9">
        <f t="shared" si="235"/>
        <v>0</v>
      </c>
      <c r="S963" s="9">
        <f t="shared" si="236"/>
        <v>0</v>
      </c>
    </row>
    <row r="964" spans="2:19" ht="20">
      <c r="B964" s="22">
        <v>1532</v>
      </c>
      <c r="C964" s="22">
        <v>730</v>
      </c>
      <c r="D964" s="18">
        <f t="shared" ref="D964:D973" si="241">IF(B964&gt;=$A$24,B964+($A$14*B964*C964),B964-($A$14*B964*C964))</f>
        <v>2088.7196079999999</v>
      </c>
      <c r="E964" s="18">
        <f t="shared" ref="E964:E973" si="242">C964+($A$16*C964)</f>
        <v>1094.0519475400001</v>
      </c>
      <c r="F964" s="18">
        <v>31</v>
      </c>
      <c r="G964" s="18">
        <v>692</v>
      </c>
      <c r="H964" s="13">
        <f t="shared" ref="H964:H973" si="243">IF(F964&gt;=$A$24,F964+($A$14*F964*G964),F964-($A$14*F964*G964))</f>
        <v>20.321194400000003</v>
      </c>
      <c r="I964" s="13">
        <f t="shared" ref="I964:I973" si="244">G964+($A$16*G964)</f>
        <v>1037.101298216</v>
      </c>
      <c r="J964" s="19">
        <f t="shared" si="239"/>
        <v>-6.8169699999998556</v>
      </c>
      <c r="K964">
        <f t="shared" si="239"/>
        <v>0</v>
      </c>
      <c r="L964">
        <f t="shared" si="237"/>
        <v>7.0797073854165171E-2</v>
      </c>
      <c r="M964" s="9">
        <f t="shared" si="233"/>
        <v>2.3599024618055058</v>
      </c>
      <c r="N964" s="9">
        <f t="shared" si="238"/>
        <v>8.4956488624998219</v>
      </c>
      <c r="O964">
        <f t="shared" si="240"/>
        <v>0</v>
      </c>
      <c r="P964">
        <f t="shared" si="240"/>
        <v>0</v>
      </c>
      <c r="Q964">
        <f t="shared" si="234"/>
        <v>0</v>
      </c>
      <c r="R964" s="9">
        <f t="shared" si="235"/>
        <v>0</v>
      </c>
      <c r="S964" s="9">
        <f t="shared" si="236"/>
        <v>0</v>
      </c>
    </row>
    <row r="965" spans="2:19" ht="20">
      <c r="B965" s="22">
        <v>1538</v>
      </c>
      <c r="C965" s="22">
        <v>730</v>
      </c>
      <c r="D965" s="18">
        <f t="shared" si="241"/>
        <v>2096.8999720000002</v>
      </c>
      <c r="E965" s="18">
        <f t="shared" si="242"/>
        <v>1094.0519475400001</v>
      </c>
      <c r="F965" s="18">
        <v>31</v>
      </c>
      <c r="G965" s="18">
        <v>692</v>
      </c>
      <c r="H965" s="13">
        <f t="shared" si="243"/>
        <v>20.321194400000003</v>
      </c>
      <c r="I965" s="13">
        <f t="shared" si="244"/>
        <v>1037.101298216</v>
      </c>
      <c r="J965" s="19">
        <f t="shared" si="239"/>
        <v>-8.1803640000002815</v>
      </c>
      <c r="K965">
        <f t="shared" si="239"/>
        <v>0</v>
      </c>
      <c r="L965">
        <f t="shared" si="237"/>
        <v>8.4956488625002935E-2</v>
      </c>
      <c r="M965" s="9">
        <f t="shared" si="233"/>
        <v>2.8318829541667645</v>
      </c>
      <c r="N965" s="9">
        <f t="shared" si="238"/>
        <v>10.194778635000352</v>
      </c>
      <c r="O965">
        <f t="shared" si="240"/>
        <v>0</v>
      </c>
      <c r="P965">
        <f t="shared" si="240"/>
        <v>0</v>
      </c>
      <c r="Q965">
        <f t="shared" si="234"/>
        <v>0</v>
      </c>
      <c r="R965" s="9">
        <f t="shared" si="235"/>
        <v>0</v>
      </c>
      <c r="S965" s="9">
        <f t="shared" si="236"/>
        <v>0</v>
      </c>
    </row>
    <row r="966" spans="2:19" ht="20">
      <c r="B966" s="22">
        <v>1542</v>
      </c>
      <c r="C966" s="22">
        <v>732</v>
      </c>
      <c r="D966" s="18">
        <f t="shared" si="241"/>
        <v>2103.8887632000001</v>
      </c>
      <c r="E966" s="18">
        <f t="shared" si="242"/>
        <v>1097.0493501359999</v>
      </c>
      <c r="F966" s="18">
        <v>31</v>
      </c>
      <c r="G966" s="18">
        <v>692</v>
      </c>
      <c r="H966" s="13">
        <f t="shared" si="243"/>
        <v>20.321194400000003</v>
      </c>
      <c r="I966" s="13">
        <f t="shared" si="244"/>
        <v>1037.101298216</v>
      </c>
      <c r="J966" s="19">
        <f t="shared" si="239"/>
        <v>-6.9887911999999233</v>
      </c>
      <c r="K966">
        <f t="shared" si="239"/>
        <v>-2.9974025959998016</v>
      </c>
      <c r="L966">
        <f t="shared" si="237"/>
        <v>0.10737308753927562</v>
      </c>
      <c r="M966" s="9">
        <f t="shared" ref="M966:M973" si="245">L966*$A$20*1000</f>
        <v>3.5791029179758538</v>
      </c>
      <c r="N966" s="9">
        <f t="shared" si="238"/>
        <v>12.884770504713075</v>
      </c>
      <c r="O966">
        <f t="shared" si="240"/>
        <v>0</v>
      </c>
      <c r="P966">
        <f t="shared" si="240"/>
        <v>0</v>
      </c>
      <c r="Q966">
        <f t="shared" ref="Q966:Q973" si="246">SQRT((O966*$A$6)^2+(P966*$A$12)^2)</f>
        <v>0</v>
      </c>
      <c r="R966" s="9">
        <f t="shared" ref="R966:R973" si="247">Q966*$A$20*1000</f>
        <v>0</v>
      </c>
      <c r="S966" s="9">
        <f t="shared" ref="S966:S973" si="248">R966*$A$22</f>
        <v>0</v>
      </c>
    </row>
    <row r="967" spans="2:19" ht="20">
      <c r="B967" s="22">
        <v>1548</v>
      </c>
      <c r="C967" s="22">
        <v>732</v>
      </c>
      <c r="D967" s="18">
        <f t="shared" si="241"/>
        <v>2112.0751007999997</v>
      </c>
      <c r="E967" s="18">
        <f t="shared" si="242"/>
        <v>1097.0493501359999</v>
      </c>
      <c r="F967" s="18">
        <v>31</v>
      </c>
      <c r="G967" s="18">
        <v>692</v>
      </c>
      <c r="H967" s="13">
        <f t="shared" si="243"/>
        <v>20.321194400000003</v>
      </c>
      <c r="I967" s="13">
        <f t="shared" si="244"/>
        <v>1037.101298216</v>
      </c>
      <c r="J967" s="19">
        <f t="shared" si="239"/>
        <v>-8.1863375999996606</v>
      </c>
      <c r="K967">
        <f t="shared" si="239"/>
        <v>0</v>
      </c>
      <c r="L967">
        <f t="shared" ref="L967:L973" si="249">SQRT((J967*$A$6)^2+(K967*$A$12)^2)</f>
        <v>8.5018526949996481E-2</v>
      </c>
      <c r="M967" s="9">
        <f t="shared" si="245"/>
        <v>2.833950898333216</v>
      </c>
      <c r="N967" s="9">
        <f t="shared" ref="N967:N973" si="250">M967*$A$22</f>
        <v>10.202223233999577</v>
      </c>
      <c r="O967">
        <f t="shared" si="240"/>
        <v>0</v>
      </c>
      <c r="P967">
        <f t="shared" si="240"/>
        <v>0</v>
      </c>
      <c r="Q967">
        <f t="shared" si="246"/>
        <v>0</v>
      </c>
      <c r="R967" s="9">
        <f t="shared" si="247"/>
        <v>0</v>
      </c>
      <c r="S967" s="9">
        <f t="shared" si="248"/>
        <v>0</v>
      </c>
    </row>
    <row r="968" spans="2:19" ht="20">
      <c r="B968" s="22">
        <v>1553</v>
      </c>
      <c r="C968" s="22">
        <v>732</v>
      </c>
      <c r="D968" s="18">
        <f t="shared" si="241"/>
        <v>2118.8970488</v>
      </c>
      <c r="E968" s="18">
        <f t="shared" si="242"/>
        <v>1097.0493501359999</v>
      </c>
      <c r="F968" s="18">
        <v>31</v>
      </c>
      <c r="G968" s="18">
        <v>692</v>
      </c>
      <c r="H968" s="13">
        <f t="shared" si="243"/>
        <v>20.321194400000003</v>
      </c>
      <c r="I968" s="13">
        <f t="shared" si="244"/>
        <v>1037.101298216</v>
      </c>
      <c r="J968" s="19">
        <f t="shared" si="239"/>
        <v>-6.8219480000002477</v>
      </c>
      <c r="K968">
        <f t="shared" si="239"/>
        <v>0</v>
      </c>
      <c r="L968">
        <f t="shared" si="249"/>
        <v>7.0848772458335915E-2</v>
      </c>
      <c r="M968" s="9">
        <f t="shared" si="245"/>
        <v>2.3616257486111976</v>
      </c>
      <c r="N968" s="9">
        <f t="shared" si="250"/>
        <v>8.501852695000311</v>
      </c>
      <c r="O968">
        <f t="shared" si="240"/>
        <v>0</v>
      </c>
      <c r="P968">
        <f t="shared" si="240"/>
        <v>0</v>
      </c>
      <c r="Q968">
        <f t="shared" si="246"/>
        <v>0</v>
      </c>
      <c r="R968" s="9">
        <f t="shared" si="247"/>
        <v>0</v>
      </c>
      <c r="S968" s="9">
        <f t="shared" si="248"/>
        <v>0</v>
      </c>
    </row>
    <row r="969" spans="2:19" ht="20">
      <c r="B969" s="22">
        <v>1558</v>
      </c>
      <c r="C969" s="22">
        <v>734</v>
      </c>
      <c r="D969" s="18">
        <f t="shared" si="241"/>
        <v>2127.2701416</v>
      </c>
      <c r="E969" s="18">
        <f t="shared" si="242"/>
        <v>1100.046752732</v>
      </c>
      <c r="F969" s="18">
        <v>31</v>
      </c>
      <c r="G969" s="18">
        <v>692</v>
      </c>
      <c r="H969" s="13">
        <f t="shared" si="243"/>
        <v>20.321194400000003</v>
      </c>
      <c r="I969" s="13">
        <f t="shared" si="244"/>
        <v>1037.101298216</v>
      </c>
      <c r="J969" s="19">
        <f t="shared" si="239"/>
        <v>-8.3730927999999949</v>
      </c>
      <c r="K969">
        <f t="shared" si="239"/>
        <v>-2.997402596000029</v>
      </c>
      <c r="L969">
        <f t="shared" si="249"/>
        <v>0.11756958919264938</v>
      </c>
      <c r="M969" s="9">
        <f t="shared" si="245"/>
        <v>3.9189863064216461</v>
      </c>
      <c r="N969" s="9">
        <f t="shared" si="250"/>
        <v>14.108350703117926</v>
      </c>
      <c r="O969">
        <f t="shared" si="240"/>
        <v>0</v>
      </c>
      <c r="P969">
        <f t="shared" si="240"/>
        <v>0</v>
      </c>
      <c r="Q969">
        <f t="shared" si="246"/>
        <v>0</v>
      </c>
      <c r="R969" s="9">
        <f t="shared" si="247"/>
        <v>0</v>
      </c>
      <c r="S969" s="9">
        <f t="shared" si="248"/>
        <v>0</v>
      </c>
    </row>
    <row r="970" spans="2:19" ht="20">
      <c r="B970" s="22">
        <v>1564</v>
      </c>
      <c r="C970" s="22">
        <v>736</v>
      </c>
      <c r="D970" s="18">
        <f t="shared" si="241"/>
        <v>2137.0195712</v>
      </c>
      <c r="E970" s="18">
        <f t="shared" si="242"/>
        <v>1103.044155328</v>
      </c>
      <c r="F970" s="18">
        <v>31</v>
      </c>
      <c r="G970" s="18">
        <v>692</v>
      </c>
      <c r="H970" s="13">
        <f t="shared" si="243"/>
        <v>20.321194400000003</v>
      </c>
      <c r="I970" s="13">
        <f t="shared" si="244"/>
        <v>1037.101298216</v>
      </c>
      <c r="J970" s="19">
        <f t="shared" ref="J970:K973" si="251">D969-D970</f>
        <v>-9.7494295999999849</v>
      </c>
      <c r="K970">
        <f t="shared" si="251"/>
        <v>-2.997402596000029</v>
      </c>
      <c r="L970">
        <f t="shared" si="249"/>
        <v>0.12850233263538816</v>
      </c>
      <c r="M970" s="9">
        <f t="shared" si="245"/>
        <v>4.2834110878462717</v>
      </c>
      <c r="N970" s="9">
        <f t="shared" si="250"/>
        <v>15.420279916246578</v>
      </c>
      <c r="O970">
        <f t="shared" ref="O970:P973" si="252">H970-H969</f>
        <v>0</v>
      </c>
      <c r="P970">
        <f t="shared" si="252"/>
        <v>0</v>
      </c>
      <c r="Q970">
        <f t="shared" si="246"/>
        <v>0</v>
      </c>
      <c r="R970" s="9">
        <f t="shared" si="247"/>
        <v>0</v>
      </c>
      <c r="S970" s="9">
        <f t="shared" si="248"/>
        <v>0</v>
      </c>
    </row>
    <row r="971" spans="2:19" ht="20">
      <c r="B971" s="22">
        <v>1570</v>
      </c>
      <c r="C971" s="22">
        <v>738</v>
      </c>
      <c r="D971" s="18">
        <f t="shared" si="241"/>
        <v>2146.7809480000001</v>
      </c>
      <c r="E971" s="18">
        <f t="shared" si="242"/>
        <v>1106.041557924</v>
      </c>
      <c r="F971" s="18">
        <v>31</v>
      </c>
      <c r="G971" s="18">
        <v>692</v>
      </c>
      <c r="H971" s="13">
        <f t="shared" si="243"/>
        <v>20.321194400000003</v>
      </c>
      <c r="I971" s="13">
        <f t="shared" si="244"/>
        <v>1037.101298216</v>
      </c>
      <c r="J971" s="19">
        <f t="shared" si="251"/>
        <v>-9.7613768000001073</v>
      </c>
      <c r="K971">
        <f t="shared" si="251"/>
        <v>-2.997402596000029</v>
      </c>
      <c r="L971">
        <f t="shared" si="249"/>
        <v>0.12860012005458266</v>
      </c>
      <c r="M971" s="9">
        <f t="shared" si="245"/>
        <v>4.2866706684860887</v>
      </c>
      <c r="N971" s="9">
        <f t="shared" si="250"/>
        <v>15.43201440654992</v>
      </c>
      <c r="O971">
        <f t="shared" si="252"/>
        <v>0</v>
      </c>
      <c r="P971">
        <f t="shared" si="252"/>
        <v>0</v>
      </c>
      <c r="Q971">
        <f t="shared" si="246"/>
        <v>0</v>
      </c>
      <c r="R971" s="9">
        <f t="shared" si="247"/>
        <v>0</v>
      </c>
      <c r="S971" s="9">
        <f t="shared" si="248"/>
        <v>0</v>
      </c>
    </row>
    <row r="972" spans="2:19" ht="20">
      <c r="B972" s="22">
        <v>1575</v>
      </c>
      <c r="C972" s="22">
        <v>740</v>
      </c>
      <c r="D972" s="18">
        <f t="shared" si="241"/>
        <v>2155.1858999999999</v>
      </c>
      <c r="E972" s="18">
        <f t="shared" si="242"/>
        <v>1109.03896052</v>
      </c>
      <c r="F972" s="18">
        <v>31</v>
      </c>
      <c r="G972" s="18">
        <v>692</v>
      </c>
      <c r="H972" s="13">
        <f t="shared" si="243"/>
        <v>20.321194400000003</v>
      </c>
      <c r="I972" s="13">
        <f t="shared" si="244"/>
        <v>1037.101298216</v>
      </c>
      <c r="J972" s="19">
        <f t="shared" si="251"/>
        <v>-8.4049519999998665</v>
      </c>
      <c r="K972">
        <f t="shared" si="251"/>
        <v>-2.997402596000029</v>
      </c>
      <c r="L972">
        <f t="shared" si="249"/>
        <v>0.11781452197875467</v>
      </c>
      <c r="M972" s="9">
        <f t="shared" si="245"/>
        <v>3.9271507326251558</v>
      </c>
      <c r="N972" s="9">
        <f t="shared" si="250"/>
        <v>14.137742637450561</v>
      </c>
      <c r="O972">
        <f t="shared" si="252"/>
        <v>0</v>
      </c>
      <c r="P972">
        <f t="shared" si="252"/>
        <v>0</v>
      </c>
      <c r="Q972">
        <f t="shared" si="246"/>
        <v>0</v>
      </c>
      <c r="R972" s="9">
        <f t="shared" si="247"/>
        <v>0</v>
      </c>
      <c r="S972" s="9">
        <f t="shared" si="248"/>
        <v>0</v>
      </c>
    </row>
    <row r="973" spans="2:19" ht="20">
      <c r="B973" s="22">
        <v>1580</v>
      </c>
      <c r="C973" s="22">
        <v>740</v>
      </c>
      <c r="D973" s="18">
        <f t="shared" si="241"/>
        <v>2162.0277599999999</v>
      </c>
      <c r="E973" s="18">
        <f t="shared" si="242"/>
        <v>1109.03896052</v>
      </c>
      <c r="F973" s="18">
        <v>31</v>
      </c>
      <c r="G973" s="18">
        <v>692</v>
      </c>
      <c r="H973" s="13">
        <f t="shared" si="243"/>
        <v>20.321194400000003</v>
      </c>
      <c r="I973" s="13">
        <f t="shared" si="244"/>
        <v>1037.101298216</v>
      </c>
      <c r="J973" s="19">
        <f t="shared" si="251"/>
        <v>-6.8418599999999969</v>
      </c>
      <c r="K973">
        <f t="shared" si="251"/>
        <v>0</v>
      </c>
      <c r="L973">
        <f t="shared" si="249"/>
        <v>7.1055566874999976E-2</v>
      </c>
      <c r="M973" s="9">
        <f t="shared" si="245"/>
        <v>2.3685188958333323</v>
      </c>
      <c r="N973" s="9">
        <f t="shared" si="250"/>
        <v>8.5266680249999958</v>
      </c>
      <c r="O973">
        <f t="shared" si="252"/>
        <v>0</v>
      </c>
      <c r="P973">
        <f t="shared" si="252"/>
        <v>0</v>
      </c>
      <c r="Q973">
        <f t="shared" si="246"/>
        <v>0</v>
      </c>
      <c r="R973" s="9">
        <f t="shared" si="247"/>
        <v>0</v>
      </c>
      <c r="S973" s="9">
        <f t="shared" si="248"/>
        <v>0</v>
      </c>
    </row>
    <row r="974" spans="2:19">
      <c r="B974" s="13"/>
      <c r="C974" s="13"/>
      <c r="D974" s="13"/>
      <c r="E974" s="13"/>
      <c r="F974" s="13"/>
      <c r="G974" s="13"/>
      <c r="H974" s="13"/>
      <c r="I974" s="13"/>
    </row>
    <row r="975" spans="2:19">
      <c r="B975" s="13"/>
      <c r="C975" s="13"/>
      <c r="D975" s="13"/>
      <c r="E975" s="13"/>
      <c r="F975" s="13"/>
      <c r="G975" s="13"/>
      <c r="H975" s="13"/>
      <c r="I975" s="13"/>
    </row>
    <row r="976" spans="2:19">
      <c r="B976" s="13"/>
      <c r="C976" s="13"/>
      <c r="D976" s="13"/>
      <c r="E976" s="13"/>
      <c r="F976" s="13"/>
      <c r="G976" s="13"/>
      <c r="H976" s="13"/>
      <c r="I976" s="13"/>
    </row>
    <row r="977" spans="2:9">
      <c r="B977" s="13"/>
      <c r="C977" s="13"/>
      <c r="D977" s="13"/>
      <c r="E977" s="13"/>
      <c r="F977" s="13"/>
      <c r="G977" s="13"/>
      <c r="H977" s="13"/>
      <c r="I977" s="13"/>
    </row>
    <row r="978" spans="2:9">
      <c r="B978" s="13"/>
      <c r="C978" s="13"/>
      <c r="D978" s="13"/>
      <c r="E978" s="13"/>
      <c r="F978" s="13"/>
      <c r="G978" s="13"/>
      <c r="H978" s="13"/>
      <c r="I978" s="13"/>
    </row>
    <row r="979" spans="2:9">
      <c r="B979" s="13"/>
      <c r="C979" s="13"/>
      <c r="D979" s="13"/>
      <c r="E979" s="13"/>
      <c r="F979" s="13"/>
      <c r="G979" s="13"/>
      <c r="H979" s="13"/>
      <c r="I979" s="13"/>
    </row>
    <row r="980" spans="2:9">
      <c r="B980" s="13"/>
      <c r="C980" s="13"/>
      <c r="D980" s="13"/>
      <c r="E980" s="13"/>
      <c r="F980" s="13"/>
      <c r="G980" s="13"/>
      <c r="H980" s="13"/>
      <c r="I980" s="13"/>
    </row>
    <row r="981" spans="2:9">
      <c r="B981" s="13"/>
      <c r="C981" s="13"/>
      <c r="D981" s="13"/>
      <c r="E981" s="13"/>
      <c r="F981" s="13"/>
      <c r="G981" s="13"/>
      <c r="H981" s="13"/>
      <c r="I981" s="13"/>
    </row>
    <row r="982" spans="2:9">
      <c r="B982" s="13"/>
      <c r="C982" s="13"/>
      <c r="D982" s="13"/>
      <c r="E982" s="13"/>
      <c r="F982" s="13"/>
      <c r="G982" s="13"/>
      <c r="H982" s="13"/>
      <c r="I982" s="13"/>
    </row>
    <row r="983" spans="2:9">
      <c r="B983" s="13"/>
      <c r="C983" s="13"/>
      <c r="D983" s="13"/>
      <c r="E983" s="13"/>
      <c r="F983" s="13"/>
      <c r="G983" s="13"/>
      <c r="H983" s="13"/>
      <c r="I983" s="13"/>
    </row>
    <row r="984" spans="2:9">
      <c r="B984" s="13"/>
      <c r="C984" s="13"/>
      <c r="D984" s="13"/>
      <c r="E984" s="13"/>
      <c r="F984" s="13"/>
      <c r="G984" s="13"/>
      <c r="H984" s="13"/>
      <c r="I984" s="13"/>
    </row>
    <row r="985" spans="2:9">
      <c r="B985" s="13"/>
      <c r="C985" s="13"/>
      <c r="D985" s="13"/>
      <c r="E985" s="13"/>
      <c r="F985" s="13"/>
      <c r="G985" s="13"/>
      <c r="H985" s="13"/>
      <c r="I985" s="13"/>
    </row>
    <row r="986" spans="2:9">
      <c r="B986" s="13"/>
      <c r="C986" s="13"/>
      <c r="D986" s="13"/>
      <c r="E986" s="13"/>
      <c r="F986" s="13"/>
      <c r="G986" s="13"/>
      <c r="H986" s="13"/>
      <c r="I986" s="13"/>
    </row>
    <row r="987" spans="2:9">
      <c r="B987" s="13"/>
      <c r="C987" s="13"/>
      <c r="D987" s="13"/>
      <c r="E987" s="13"/>
      <c r="F987" s="13"/>
      <c r="G987" s="13"/>
      <c r="H987" s="13"/>
      <c r="I987" s="13"/>
    </row>
    <row r="988" spans="2:9">
      <c r="B988" s="13"/>
      <c r="C988" s="13"/>
      <c r="D988" s="13"/>
      <c r="E988" s="13"/>
      <c r="F988" s="13"/>
      <c r="G988" s="13"/>
      <c r="H988" s="13"/>
      <c r="I988" s="13"/>
    </row>
    <row r="989" spans="2:9">
      <c r="B989" s="13"/>
      <c r="C989" s="13"/>
      <c r="D989" s="13"/>
      <c r="E989" s="13"/>
      <c r="F989" s="13"/>
      <c r="G989" s="13"/>
      <c r="H989" s="13"/>
      <c r="I989" s="13"/>
    </row>
    <row r="990" spans="2:9">
      <c r="B990" s="13"/>
      <c r="C990" s="13"/>
      <c r="D990" s="13"/>
      <c r="E990" s="13"/>
      <c r="F990" s="13"/>
      <c r="G990" s="13"/>
      <c r="H990" s="13"/>
      <c r="I990" s="13"/>
    </row>
    <row r="991" spans="2:9">
      <c r="B991" s="13"/>
      <c r="C991" s="13"/>
      <c r="D991" s="13"/>
      <c r="E991" s="13"/>
      <c r="F991" s="13"/>
      <c r="G991" s="13"/>
      <c r="H991" s="13"/>
      <c r="I991" s="13"/>
    </row>
    <row r="992" spans="2:9">
      <c r="B992" s="13"/>
      <c r="C992" s="13"/>
      <c r="D992" s="13"/>
      <c r="E992" s="13"/>
      <c r="F992" s="13"/>
      <c r="G992" s="13"/>
      <c r="H992" s="13"/>
      <c r="I992" s="13"/>
    </row>
    <row r="993" spans="2:9">
      <c r="B993" s="13"/>
      <c r="C993" s="13"/>
      <c r="D993" s="13"/>
      <c r="E993" s="13"/>
      <c r="F993" s="13"/>
      <c r="G993" s="13"/>
      <c r="H993" s="13"/>
      <c r="I993" s="13"/>
    </row>
    <row r="994" spans="2:9">
      <c r="B994" s="13"/>
      <c r="C994" s="13"/>
      <c r="D994" s="13"/>
      <c r="E994" s="13"/>
      <c r="F994" s="13"/>
      <c r="G994" s="13"/>
      <c r="H994" s="13"/>
      <c r="I994" s="13"/>
    </row>
    <row r="995" spans="2:9">
      <c r="B995" s="13"/>
      <c r="C995" s="13"/>
      <c r="D995" s="13"/>
      <c r="E995" s="13"/>
      <c r="F995" s="13"/>
      <c r="G995" s="13"/>
      <c r="H995" s="13"/>
      <c r="I995" s="13"/>
    </row>
    <row r="996" spans="2:9">
      <c r="B996" s="13"/>
      <c r="C996" s="13"/>
      <c r="D996" s="13"/>
      <c r="E996" s="13"/>
      <c r="F996" s="13"/>
      <c r="G996" s="13"/>
      <c r="H996" s="13"/>
      <c r="I996" s="13"/>
    </row>
    <row r="997" spans="2:9">
      <c r="B997" s="13"/>
      <c r="C997" s="13"/>
      <c r="D997" s="13"/>
      <c r="E997" s="13"/>
      <c r="F997" s="13"/>
      <c r="G997" s="13"/>
      <c r="H997" s="13"/>
      <c r="I997" s="13"/>
    </row>
    <row r="998" spans="2:9">
      <c r="B998" s="13"/>
      <c r="C998" s="13"/>
      <c r="D998" s="13"/>
      <c r="E998" s="13"/>
      <c r="F998" s="13"/>
      <c r="G998" s="13"/>
      <c r="H998" s="13"/>
      <c r="I998" s="13"/>
    </row>
    <row r="999" spans="2:9">
      <c r="B999" s="13"/>
      <c r="C999" s="13"/>
      <c r="D999" s="13"/>
      <c r="E999" s="13"/>
      <c r="F999" s="13"/>
      <c r="G999" s="13"/>
      <c r="H999" s="13"/>
      <c r="I999" s="13"/>
    </row>
    <row r="1000" spans="2:9">
      <c r="B1000" s="13"/>
      <c r="C1000" s="13"/>
      <c r="D1000" s="13"/>
      <c r="E1000" s="13"/>
      <c r="F1000" s="13"/>
      <c r="G1000" s="13"/>
      <c r="H1000" s="13"/>
      <c r="I1000" s="13"/>
    </row>
    <row r="1001" spans="2:9">
      <c r="B1001" s="13"/>
      <c r="C1001" s="13"/>
      <c r="D1001" s="13"/>
      <c r="E1001" s="13"/>
      <c r="F1001" s="13"/>
      <c r="G1001" s="13"/>
      <c r="H1001" s="13"/>
      <c r="I1001" s="13"/>
    </row>
    <row r="1002" spans="2:9">
      <c r="B1002" s="13"/>
      <c r="C1002" s="13"/>
      <c r="D1002" s="13"/>
      <c r="E1002" s="13"/>
      <c r="F1002" s="13"/>
      <c r="G1002" s="13"/>
      <c r="H1002" s="13"/>
      <c r="I1002" s="13"/>
    </row>
    <row r="1003" spans="2:9">
      <c r="B1003" s="13"/>
      <c r="C1003" s="13"/>
      <c r="D1003" s="13"/>
      <c r="E1003" s="13"/>
      <c r="F1003" s="13"/>
      <c r="G1003" s="13"/>
      <c r="H1003" s="13"/>
      <c r="I1003" s="13"/>
    </row>
    <row r="1004" spans="2:9">
      <c r="B1004" s="13"/>
      <c r="C1004" s="13"/>
      <c r="D1004" s="13"/>
      <c r="E1004" s="13"/>
      <c r="F1004" s="13"/>
      <c r="G1004" s="13"/>
      <c r="H1004" s="13"/>
      <c r="I1004" s="13"/>
    </row>
    <row r="1005" spans="2:9">
      <c r="B1005" s="13"/>
      <c r="C1005" s="13"/>
      <c r="D1005" s="13"/>
      <c r="E1005" s="13"/>
      <c r="F1005" s="13"/>
      <c r="G1005" s="13"/>
      <c r="H1005" s="13"/>
      <c r="I1005" s="13"/>
    </row>
    <row r="1006" spans="2:9">
      <c r="B1006" s="13"/>
      <c r="C1006" s="13"/>
      <c r="D1006" s="13"/>
      <c r="E1006" s="13"/>
      <c r="F1006" s="13"/>
      <c r="G1006" s="13"/>
      <c r="H1006" s="13"/>
      <c r="I1006" s="13"/>
    </row>
    <row r="1007" spans="2:9">
      <c r="B1007" s="13"/>
      <c r="C1007" s="13"/>
      <c r="D1007" s="13"/>
      <c r="E1007" s="13"/>
      <c r="F1007" s="13"/>
      <c r="G1007" s="13"/>
      <c r="H1007" s="13"/>
      <c r="I1007" s="13"/>
    </row>
    <row r="1008" spans="2:9">
      <c r="B1008" s="13"/>
      <c r="C1008" s="13"/>
      <c r="D1008" s="13"/>
      <c r="E1008" s="13"/>
      <c r="F1008" s="13"/>
      <c r="G1008" s="13"/>
      <c r="H1008" s="13"/>
      <c r="I1008" s="13"/>
    </row>
    <row r="1009" spans="2:9">
      <c r="B1009" s="13"/>
      <c r="C1009" s="13"/>
      <c r="D1009" s="13"/>
      <c r="E1009" s="13"/>
      <c r="F1009" s="13"/>
      <c r="G1009" s="13"/>
      <c r="H1009" s="13"/>
      <c r="I1009" s="13"/>
    </row>
    <row r="1010" spans="2:9">
      <c r="B1010" s="13"/>
      <c r="C1010" s="13"/>
      <c r="D1010" s="13"/>
      <c r="E1010" s="13"/>
      <c r="F1010" s="13"/>
      <c r="G1010" s="13"/>
      <c r="H1010" s="13"/>
      <c r="I1010" s="13"/>
    </row>
    <row r="1011" spans="2:9">
      <c r="B1011" s="13"/>
      <c r="C1011" s="13"/>
      <c r="D1011" s="13"/>
      <c r="E1011" s="13"/>
      <c r="F1011" s="13"/>
      <c r="G1011" s="13"/>
      <c r="H1011" s="13"/>
      <c r="I1011" s="13"/>
    </row>
    <row r="1012" spans="2:9">
      <c r="B1012" s="13"/>
      <c r="C1012" s="13"/>
      <c r="D1012" s="13"/>
      <c r="E1012" s="13"/>
      <c r="F1012" s="13"/>
      <c r="G1012" s="13"/>
      <c r="H1012" s="13"/>
      <c r="I1012" s="13"/>
    </row>
    <row r="1013" spans="2:9">
      <c r="B1013" s="13"/>
      <c r="C1013" s="13"/>
      <c r="D1013" s="13"/>
      <c r="E1013" s="13"/>
      <c r="F1013" s="13"/>
      <c r="G1013" s="13"/>
      <c r="H1013" s="13"/>
      <c r="I1013" s="13"/>
    </row>
    <row r="1014" spans="2:9">
      <c r="B1014" s="13"/>
      <c r="C1014" s="13"/>
      <c r="D1014" s="13"/>
      <c r="E1014" s="13"/>
      <c r="F1014" s="13"/>
      <c r="G1014" s="13"/>
      <c r="H1014" s="13"/>
      <c r="I1014" s="13"/>
    </row>
    <row r="1015" spans="2:9">
      <c r="B1015" s="13"/>
      <c r="C1015" s="13"/>
      <c r="D1015" s="13"/>
      <c r="E1015" s="13"/>
      <c r="F1015" s="13"/>
      <c r="G1015" s="13"/>
      <c r="H1015" s="13"/>
      <c r="I1015" s="13"/>
    </row>
    <row r="1016" spans="2:9">
      <c r="B1016" s="13"/>
      <c r="C1016" s="13"/>
      <c r="D1016" s="13"/>
      <c r="E1016" s="13"/>
      <c r="F1016" s="13"/>
      <c r="G1016" s="13"/>
      <c r="H1016" s="13"/>
      <c r="I1016" s="13"/>
    </row>
    <row r="1017" spans="2:9">
      <c r="B1017" s="13"/>
      <c r="C1017" s="13"/>
      <c r="D1017" s="13"/>
      <c r="E1017" s="13"/>
      <c r="F1017" s="13"/>
      <c r="G1017" s="13"/>
      <c r="H1017" s="13"/>
      <c r="I1017" s="13"/>
    </row>
    <row r="1018" spans="2:9">
      <c r="B1018" s="13"/>
      <c r="C1018" s="13"/>
      <c r="D1018" s="13"/>
      <c r="E1018" s="13"/>
      <c r="F1018" s="13"/>
      <c r="G1018" s="13"/>
      <c r="H1018" s="13"/>
      <c r="I1018" s="13"/>
    </row>
    <row r="1019" spans="2:9">
      <c r="B1019" s="13"/>
      <c r="C1019" s="13"/>
      <c r="D1019" s="13"/>
      <c r="E1019" s="13"/>
      <c r="F1019" s="13"/>
      <c r="G1019" s="13"/>
      <c r="H1019" s="13"/>
      <c r="I1019" s="13"/>
    </row>
    <row r="1020" spans="2:9">
      <c r="B1020" s="13"/>
      <c r="C1020" s="13"/>
      <c r="D1020" s="13"/>
      <c r="E1020" s="13"/>
      <c r="F1020" s="13"/>
      <c r="G1020" s="13"/>
      <c r="H1020" s="13"/>
      <c r="I1020" s="13"/>
    </row>
    <row r="1021" spans="2:9">
      <c r="B1021" s="13"/>
      <c r="C1021" s="13"/>
      <c r="D1021" s="13"/>
      <c r="E1021" s="13"/>
      <c r="F1021" s="13"/>
      <c r="G1021" s="13"/>
      <c r="H1021" s="13"/>
      <c r="I1021" s="13"/>
    </row>
    <row r="1022" spans="2:9">
      <c r="B1022" s="13"/>
      <c r="C1022" s="13"/>
      <c r="D1022" s="13"/>
      <c r="E1022" s="13"/>
      <c r="F1022" s="13"/>
      <c r="G1022" s="13"/>
      <c r="H1022" s="13"/>
      <c r="I1022" s="13"/>
    </row>
    <row r="1023" spans="2:9">
      <c r="B1023" s="13"/>
      <c r="C1023" s="13"/>
      <c r="D1023" s="13"/>
      <c r="E1023" s="13"/>
      <c r="F1023" s="13"/>
      <c r="G1023" s="13"/>
      <c r="H1023" s="13"/>
      <c r="I1023" s="13"/>
    </row>
    <row r="1024" spans="2:9">
      <c r="B1024" s="13"/>
      <c r="C1024" s="13"/>
      <c r="D1024" s="13"/>
      <c r="E1024" s="13"/>
      <c r="F1024" s="13"/>
      <c r="G1024" s="13"/>
      <c r="H1024" s="13"/>
      <c r="I1024" s="13"/>
    </row>
    <row r="1025" spans="2:9">
      <c r="B1025" s="13"/>
      <c r="C1025" s="13"/>
      <c r="D1025" s="13"/>
      <c r="E1025" s="13"/>
      <c r="F1025" s="13"/>
      <c r="G1025" s="13"/>
      <c r="H1025" s="13"/>
      <c r="I1025" s="13"/>
    </row>
    <row r="1026" spans="2:9">
      <c r="B1026" s="13"/>
      <c r="C1026" s="13"/>
      <c r="D1026" s="13"/>
      <c r="E1026" s="13"/>
      <c r="F1026" s="13"/>
      <c r="G1026" s="13"/>
      <c r="H1026" s="13"/>
      <c r="I1026" s="13"/>
    </row>
    <row r="1027" spans="2:9">
      <c r="B1027" s="13"/>
      <c r="C1027" s="13"/>
      <c r="D1027" s="13"/>
      <c r="E1027" s="13"/>
      <c r="F1027" s="13"/>
      <c r="G1027" s="13"/>
      <c r="H1027" s="13"/>
      <c r="I1027" s="13"/>
    </row>
    <row r="1028" spans="2:9">
      <c r="B1028" s="13"/>
      <c r="C1028" s="13"/>
      <c r="D1028" s="13"/>
      <c r="E1028" s="13"/>
      <c r="F1028" s="13"/>
      <c r="G1028" s="13"/>
      <c r="H1028" s="13"/>
      <c r="I1028" s="13"/>
    </row>
    <row r="1029" spans="2:9">
      <c r="B1029" s="13"/>
      <c r="C1029" s="13"/>
      <c r="D1029" s="13"/>
      <c r="E1029" s="13"/>
      <c r="F1029" s="13"/>
      <c r="G1029" s="13"/>
      <c r="H1029" s="13"/>
      <c r="I1029" s="13"/>
    </row>
    <row r="1030" spans="2:9">
      <c r="B1030" s="13"/>
      <c r="C1030" s="13"/>
      <c r="D1030" s="13"/>
      <c r="E1030" s="13"/>
      <c r="F1030" s="13"/>
      <c r="G1030" s="13"/>
      <c r="H1030" s="13"/>
      <c r="I1030" s="13"/>
    </row>
    <row r="1031" spans="2:9">
      <c r="B1031" s="13"/>
      <c r="C1031" s="13"/>
      <c r="D1031" s="13"/>
      <c r="E1031" s="13"/>
      <c r="F1031" s="13"/>
      <c r="G1031" s="13"/>
      <c r="H1031" s="13"/>
      <c r="I1031" s="13"/>
    </row>
    <row r="1032" spans="2:9">
      <c r="B1032" s="13"/>
      <c r="C1032" s="13"/>
      <c r="D1032" s="13"/>
      <c r="E1032" s="13"/>
      <c r="F1032" s="13"/>
      <c r="G1032" s="13"/>
      <c r="H1032" s="13"/>
      <c r="I1032" s="13"/>
    </row>
    <row r="1033" spans="2:9">
      <c r="B1033" s="13"/>
      <c r="C1033" s="13"/>
      <c r="D1033" s="13"/>
      <c r="E1033" s="13"/>
      <c r="F1033" s="13"/>
      <c r="G1033" s="13"/>
      <c r="H1033" s="13"/>
      <c r="I1033" s="13"/>
    </row>
    <row r="1034" spans="2:9">
      <c r="B1034" s="13"/>
      <c r="C1034" s="13"/>
      <c r="D1034" s="13"/>
      <c r="E1034" s="13"/>
      <c r="F1034" s="13"/>
      <c r="G1034" s="13"/>
      <c r="H1034" s="13"/>
      <c r="I1034" s="13"/>
    </row>
    <row r="1035" spans="2:9">
      <c r="B1035" s="13"/>
      <c r="C1035" s="13"/>
      <c r="D1035" s="13"/>
      <c r="E1035" s="13"/>
      <c r="F1035" s="13"/>
      <c r="G1035" s="13"/>
      <c r="H1035" s="13"/>
      <c r="I1035" s="13"/>
    </row>
    <row r="1036" spans="2:9">
      <c r="B1036" s="13"/>
      <c r="C1036" s="13"/>
      <c r="D1036" s="13"/>
      <c r="E1036" s="13"/>
      <c r="F1036" s="13"/>
      <c r="G1036" s="13"/>
      <c r="H1036" s="13"/>
      <c r="I1036" s="13"/>
    </row>
    <row r="1037" spans="2:9">
      <c r="B1037" s="13"/>
      <c r="C1037" s="13"/>
      <c r="D1037" s="13"/>
      <c r="E1037" s="13"/>
      <c r="F1037" s="13"/>
      <c r="G1037" s="13"/>
      <c r="H1037" s="13"/>
      <c r="I1037" s="13"/>
    </row>
    <row r="1038" spans="2:9">
      <c r="B1038" s="13"/>
      <c r="C1038" s="13"/>
      <c r="D1038" s="13"/>
      <c r="E1038" s="13"/>
      <c r="F1038" s="13"/>
      <c r="G1038" s="13"/>
      <c r="H1038" s="13"/>
      <c r="I1038" s="13"/>
    </row>
    <row r="1039" spans="2:9">
      <c r="B1039" s="13"/>
      <c r="C1039" s="13"/>
      <c r="D1039" s="13"/>
      <c r="E1039" s="13"/>
      <c r="F1039" s="13"/>
      <c r="G1039" s="13"/>
      <c r="H1039" s="13"/>
      <c r="I1039" s="13"/>
    </row>
    <row r="1040" spans="2:9">
      <c r="B1040" s="13"/>
      <c r="C1040" s="13"/>
      <c r="D1040" s="13"/>
      <c r="E1040" s="13"/>
      <c r="F1040" s="13"/>
      <c r="G1040" s="13"/>
      <c r="H1040" s="13"/>
      <c r="I1040" s="13"/>
    </row>
    <row r="1041" spans="2:9">
      <c r="B1041" s="13"/>
      <c r="C1041" s="13"/>
      <c r="D1041" s="13"/>
      <c r="E1041" s="13"/>
      <c r="F1041" s="13"/>
      <c r="G1041" s="13"/>
      <c r="H1041" s="13"/>
      <c r="I1041" s="13"/>
    </row>
    <row r="1042" spans="2:9">
      <c r="B1042" s="13"/>
      <c r="C1042" s="13"/>
      <c r="D1042" s="13"/>
      <c r="E1042" s="13"/>
      <c r="F1042" s="13"/>
      <c r="G1042" s="13"/>
      <c r="H1042" s="13"/>
      <c r="I1042" s="13"/>
    </row>
    <row r="1043" spans="2:9">
      <c r="B1043" s="13"/>
      <c r="C1043" s="13"/>
      <c r="D1043" s="13"/>
      <c r="E1043" s="13"/>
      <c r="F1043" s="13"/>
      <c r="G1043" s="13"/>
      <c r="H1043" s="13"/>
      <c r="I1043" s="13"/>
    </row>
    <row r="1044" spans="2:9">
      <c r="B1044" s="13"/>
      <c r="C1044" s="13"/>
      <c r="D1044" s="13"/>
      <c r="E1044" s="13"/>
      <c r="F1044" s="13"/>
      <c r="G1044" s="13"/>
      <c r="H1044" s="13"/>
      <c r="I1044" s="13"/>
    </row>
    <row r="1045" spans="2:9">
      <c r="B1045" s="13"/>
      <c r="C1045" s="13"/>
      <c r="D1045" s="13"/>
      <c r="E1045" s="13"/>
      <c r="F1045" s="13"/>
      <c r="G1045" s="13"/>
      <c r="H1045" s="13"/>
      <c r="I1045" s="13"/>
    </row>
    <row r="1046" spans="2:9">
      <c r="B1046" s="13"/>
      <c r="C1046" s="13"/>
      <c r="D1046" s="13"/>
      <c r="E1046" s="13"/>
      <c r="F1046" s="13"/>
      <c r="G1046" s="13"/>
      <c r="H1046" s="13"/>
      <c r="I1046" s="13"/>
    </row>
    <row r="1047" spans="2:9">
      <c r="B1047" s="13"/>
      <c r="C1047" s="13"/>
      <c r="D1047" s="13"/>
      <c r="E1047" s="13"/>
      <c r="F1047" s="13"/>
      <c r="G1047" s="13"/>
      <c r="H1047" s="13"/>
      <c r="I1047" s="13"/>
    </row>
    <row r="1048" spans="2:9">
      <c r="B1048" s="13"/>
      <c r="C1048" s="13"/>
      <c r="D1048" s="13"/>
      <c r="E1048" s="13"/>
      <c r="F1048" s="13"/>
      <c r="G1048" s="13"/>
      <c r="H1048" s="13"/>
      <c r="I1048" s="13"/>
    </row>
    <row r="1049" spans="2:9">
      <c r="B1049" s="13"/>
      <c r="C1049" s="13"/>
      <c r="D1049" s="13"/>
      <c r="E1049" s="13"/>
      <c r="F1049" s="13"/>
      <c r="G1049" s="13"/>
      <c r="H1049" s="13"/>
      <c r="I1049" s="13"/>
    </row>
    <row r="1050" spans="2:9">
      <c r="B1050" s="13"/>
      <c r="C1050" s="13"/>
      <c r="D1050" s="13"/>
      <c r="E1050" s="13"/>
      <c r="F1050" s="13"/>
      <c r="G1050" s="13"/>
      <c r="H1050" s="13"/>
      <c r="I1050" s="13"/>
    </row>
    <row r="1051" spans="2:9">
      <c r="B1051" s="13"/>
      <c r="C1051" s="13"/>
      <c r="D1051" s="13"/>
      <c r="E1051" s="13"/>
      <c r="F1051" s="13"/>
      <c r="G1051" s="13"/>
      <c r="H1051" s="13"/>
      <c r="I1051" s="13"/>
    </row>
    <row r="1052" spans="2:9">
      <c r="B1052" s="13"/>
      <c r="C1052" s="13"/>
      <c r="D1052" s="13"/>
      <c r="E1052" s="13"/>
      <c r="F1052" s="13"/>
      <c r="G1052" s="13"/>
      <c r="H1052" s="13"/>
      <c r="I1052" s="13"/>
    </row>
    <row r="1053" spans="2:9">
      <c r="B1053" s="13"/>
      <c r="C1053" s="13"/>
      <c r="D1053" s="13"/>
      <c r="E1053" s="13"/>
      <c r="F1053" s="13"/>
      <c r="G1053" s="13"/>
      <c r="H1053" s="13"/>
      <c r="I1053" s="13"/>
    </row>
    <row r="1054" spans="2:9">
      <c r="B1054" s="13"/>
      <c r="C1054" s="13"/>
      <c r="D1054" s="13"/>
      <c r="E1054" s="13"/>
      <c r="F1054" s="13"/>
      <c r="G1054" s="13"/>
      <c r="H1054" s="13"/>
      <c r="I1054" s="13"/>
    </row>
    <row r="1055" spans="2:9">
      <c r="B1055" s="13"/>
      <c r="C1055" s="13"/>
      <c r="D1055" s="13"/>
      <c r="E1055" s="13"/>
      <c r="F1055" s="13"/>
      <c r="G1055" s="13"/>
      <c r="H1055" s="13"/>
      <c r="I1055" s="13"/>
    </row>
    <row r="1056" spans="2:9">
      <c r="B1056" s="13"/>
      <c r="C1056" s="13"/>
      <c r="D1056" s="13"/>
      <c r="E1056" s="13"/>
      <c r="F1056" s="13"/>
      <c r="G1056" s="13"/>
      <c r="H1056" s="13"/>
      <c r="I1056" s="13"/>
    </row>
    <row r="1057" spans="2:9">
      <c r="B1057" s="13"/>
      <c r="C1057" s="13"/>
      <c r="D1057" s="13"/>
      <c r="E1057" s="13"/>
      <c r="F1057" s="13"/>
      <c r="G1057" s="13"/>
      <c r="H1057" s="13"/>
      <c r="I1057" s="13"/>
    </row>
    <row r="1058" spans="2:9">
      <c r="B1058" s="13"/>
      <c r="C1058" s="13"/>
      <c r="D1058" s="13"/>
      <c r="E1058" s="13"/>
      <c r="F1058" s="13"/>
      <c r="G1058" s="13"/>
      <c r="H1058" s="13"/>
      <c r="I1058" s="13"/>
    </row>
    <row r="1059" spans="2:9">
      <c r="B1059" s="13"/>
      <c r="C1059" s="13"/>
      <c r="D1059" s="13"/>
      <c r="E1059" s="13"/>
      <c r="F1059" s="13"/>
      <c r="G1059" s="13"/>
      <c r="H1059" s="13"/>
      <c r="I1059" s="13"/>
    </row>
    <row r="1060" spans="2:9">
      <c r="B1060" s="13"/>
      <c r="C1060" s="13"/>
      <c r="D1060" s="13"/>
      <c r="E1060" s="13"/>
      <c r="F1060" s="13"/>
      <c r="G1060" s="13"/>
      <c r="H1060" s="13"/>
      <c r="I1060" s="13"/>
    </row>
    <row r="1061" spans="2:9">
      <c r="B1061" s="16"/>
      <c r="C1061" s="13"/>
      <c r="D1061" s="13"/>
      <c r="E1061" s="13"/>
      <c r="F1061" s="13"/>
      <c r="G1061" s="13"/>
      <c r="H1061" s="13"/>
      <c r="I1061" s="13"/>
    </row>
    <row r="1062" spans="2:9">
      <c r="B1062" s="16"/>
      <c r="C1062" s="13"/>
      <c r="D1062" s="13"/>
      <c r="E1062" s="13"/>
      <c r="F1062" s="13"/>
      <c r="G1062" s="13"/>
      <c r="H1062" s="13"/>
      <c r="I1062" s="13"/>
    </row>
    <row r="1063" spans="2:9">
      <c r="B1063" s="16"/>
      <c r="C1063" s="13"/>
      <c r="D1063" s="13"/>
      <c r="E1063" s="13"/>
      <c r="F1063" s="13"/>
      <c r="G1063" s="13"/>
      <c r="H1063" s="13"/>
      <c r="I1063" s="13"/>
    </row>
    <row r="1064" spans="2:9">
      <c r="B1064" s="16"/>
      <c r="C1064" s="13"/>
      <c r="D1064" s="13"/>
      <c r="E1064" s="13"/>
      <c r="F1064" s="13"/>
      <c r="G1064" s="13"/>
      <c r="H1064" s="13"/>
      <c r="I1064" s="13"/>
    </row>
    <row r="1065" spans="2:9">
      <c r="B1065" s="16"/>
      <c r="C1065" s="13"/>
      <c r="D1065" s="13"/>
      <c r="E1065" s="13"/>
      <c r="F1065" s="13"/>
      <c r="G1065" s="13"/>
      <c r="H1065" s="13"/>
      <c r="I1065" s="13"/>
    </row>
    <row r="1066" spans="2:9">
      <c r="B1066" s="13"/>
      <c r="C1066" s="13"/>
      <c r="D1066" s="13"/>
      <c r="E1066" s="13"/>
      <c r="F1066" s="13"/>
      <c r="G1066" s="13"/>
      <c r="H1066" s="13"/>
      <c r="I1066" s="13"/>
    </row>
    <row r="1067" spans="2:9">
      <c r="B1067" s="13"/>
      <c r="C1067" s="13"/>
      <c r="D1067" s="13"/>
      <c r="E1067" s="13"/>
      <c r="F1067" s="13"/>
      <c r="G1067" s="13"/>
      <c r="H1067" s="13"/>
      <c r="I1067" s="13"/>
    </row>
    <row r="1068" spans="2:9">
      <c r="B1068" s="13"/>
      <c r="C1068" s="13"/>
      <c r="D1068" s="13"/>
      <c r="E1068" s="13"/>
      <c r="F1068" s="13"/>
      <c r="G1068" s="13"/>
      <c r="H1068" s="13"/>
      <c r="I1068" s="13"/>
    </row>
    <row r="1069" spans="2:9">
      <c r="B1069" s="13"/>
      <c r="C1069" s="13"/>
      <c r="D1069" s="13"/>
      <c r="E1069" s="13"/>
      <c r="F1069" s="13"/>
      <c r="G1069" s="13"/>
      <c r="H1069" s="13"/>
      <c r="I1069" s="13"/>
    </row>
    <row r="1070" spans="2:9">
      <c r="B1070" s="13"/>
      <c r="C1070" s="13"/>
      <c r="D1070" s="13"/>
      <c r="E1070" s="13"/>
      <c r="F1070" s="13"/>
      <c r="G1070" s="13"/>
      <c r="H1070" s="13"/>
      <c r="I1070" s="13"/>
    </row>
    <row r="1071" spans="2:9">
      <c r="B1071" s="13"/>
      <c r="C1071" s="13"/>
      <c r="D1071" s="13"/>
      <c r="E1071" s="13"/>
      <c r="F1071" s="13"/>
      <c r="G1071" s="13"/>
      <c r="H1071" s="13"/>
      <c r="I1071" s="13"/>
    </row>
    <row r="1072" spans="2:9">
      <c r="B1072" s="13"/>
      <c r="C1072" s="13"/>
      <c r="D1072" s="13"/>
      <c r="E1072" s="13"/>
      <c r="F1072" s="13"/>
      <c r="G1072" s="13"/>
      <c r="H1072" s="13"/>
      <c r="I1072" s="13"/>
    </row>
    <row r="1073" spans="2:9">
      <c r="B1073" s="13"/>
      <c r="C1073" s="13"/>
      <c r="D1073" s="13"/>
      <c r="E1073" s="13"/>
      <c r="F1073" s="13"/>
      <c r="G1073" s="13"/>
      <c r="H1073" s="13"/>
      <c r="I1073" s="13"/>
    </row>
    <row r="1074" spans="2:9">
      <c r="B1074" s="13"/>
      <c r="C1074" s="13"/>
      <c r="D1074" s="13"/>
      <c r="E1074" s="13"/>
      <c r="F1074" s="13"/>
      <c r="G1074" s="13"/>
      <c r="H1074" s="13"/>
      <c r="I1074" s="13"/>
    </row>
    <row r="1075" spans="2:9">
      <c r="B1075" s="13"/>
      <c r="C1075" s="13"/>
      <c r="D1075" s="13"/>
      <c r="E1075" s="13"/>
      <c r="F1075" s="13"/>
      <c r="G1075" s="13"/>
      <c r="H1075" s="13"/>
      <c r="I1075" s="13"/>
    </row>
    <row r="1076" spans="2:9">
      <c r="B1076" s="13"/>
      <c r="C1076" s="13"/>
      <c r="D1076" s="13"/>
      <c r="E1076" s="13"/>
      <c r="F1076" s="13"/>
      <c r="G1076" s="13"/>
      <c r="H1076" s="13"/>
      <c r="I1076" s="13"/>
    </row>
    <row r="1077" spans="2:9">
      <c r="B1077" s="13"/>
      <c r="C1077" s="13"/>
      <c r="D1077" s="13"/>
      <c r="E1077" s="13"/>
      <c r="F1077" s="13"/>
      <c r="G1077" s="13"/>
      <c r="H1077" s="13"/>
      <c r="I1077" s="13"/>
    </row>
    <row r="1078" spans="2:9">
      <c r="B1078" s="13"/>
      <c r="C1078" s="13"/>
      <c r="D1078" s="13"/>
      <c r="E1078" s="13"/>
      <c r="F1078" s="13"/>
      <c r="G1078" s="13"/>
      <c r="H1078" s="13"/>
      <c r="I1078" s="13"/>
    </row>
    <row r="1079" spans="2:9">
      <c r="B1079" s="13"/>
      <c r="C1079" s="13"/>
      <c r="D1079" s="13"/>
      <c r="E1079" s="13"/>
      <c r="F1079" s="13"/>
      <c r="G1079" s="13"/>
      <c r="H1079" s="13"/>
      <c r="I1079" s="13"/>
    </row>
    <row r="1080" spans="2:9">
      <c r="B1080" s="13"/>
      <c r="C1080" s="13"/>
      <c r="D1080" s="13"/>
      <c r="E1080" s="13"/>
      <c r="F1080" s="13"/>
      <c r="G1080" s="13"/>
      <c r="H1080" s="13"/>
      <c r="I1080" s="13"/>
    </row>
    <row r="1081" spans="2:9">
      <c r="B1081" s="13"/>
      <c r="C1081" s="13"/>
      <c r="D1081" s="13"/>
      <c r="E1081" s="13"/>
      <c r="F1081" s="13"/>
      <c r="G1081" s="13"/>
      <c r="H1081" s="13"/>
      <c r="I1081" s="13"/>
    </row>
    <row r="1082" spans="2:9">
      <c r="B1082" s="13"/>
      <c r="C1082" s="13"/>
      <c r="D1082" s="13"/>
      <c r="E1082" s="13"/>
      <c r="F1082" s="13"/>
      <c r="G1082" s="13"/>
      <c r="H1082" s="13"/>
      <c r="I1082" s="13"/>
    </row>
    <row r="1083" spans="2:9">
      <c r="B1083" s="13"/>
      <c r="C1083" s="13"/>
      <c r="D1083" s="13"/>
      <c r="E1083" s="13"/>
      <c r="F1083" s="13"/>
      <c r="G1083" s="13"/>
      <c r="H1083" s="13"/>
      <c r="I1083" s="13"/>
    </row>
    <row r="1084" spans="2:9">
      <c r="B1084" s="13"/>
      <c r="C1084" s="13"/>
      <c r="D1084" s="13"/>
      <c r="E1084" s="13"/>
      <c r="F1084" s="13"/>
      <c r="G1084" s="13"/>
      <c r="H1084" s="13"/>
      <c r="I1084" s="13"/>
    </row>
    <row r="1085" spans="2:9">
      <c r="B1085" s="13"/>
      <c r="C1085" s="13"/>
      <c r="D1085" s="13"/>
      <c r="E1085" s="13"/>
      <c r="F1085" s="13"/>
      <c r="G1085" s="13"/>
      <c r="H1085" s="13"/>
      <c r="I1085" s="13"/>
    </row>
    <row r="1086" spans="2:9">
      <c r="B1086" s="13"/>
      <c r="C1086" s="13"/>
      <c r="D1086" s="13"/>
      <c r="E1086" s="13"/>
      <c r="F1086" s="13"/>
      <c r="G1086" s="13"/>
      <c r="H1086" s="13"/>
      <c r="I1086" s="13"/>
    </row>
    <row r="1087" spans="2:9">
      <c r="B1087" s="13"/>
      <c r="C1087" s="13"/>
      <c r="D1087" s="13"/>
      <c r="E1087" s="13"/>
      <c r="F1087" s="13"/>
      <c r="G1087" s="13"/>
      <c r="H1087" s="13"/>
      <c r="I1087" s="13"/>
    </row>
    <row r="1088" spans="2:9">
      <c r="B1088" s="13"/>
      <c r="C1088" s="13"/>
      <c r="D1088" s="13"/>
      <c r="E1088" s="13"/>
      <c r="F1088" s="13"/>
      <c r="G1088" s="13"/>
      <c r="H1088" s="13"/>
      <c r="I1088" s="13"/>
    </row>
    <row r="1089" spans="2:9">
      <c r="B1089" s="13"/>
      <c r="C1089" s="13"/>
      <c r="D1089" s="13"/>
      <c r="E1089" s="13"/>
      <c r="F1089" s="13"/>
      <c r="G1089" s="13"/>
      <c r="H1089" s="13"/>
      <c r="I1089" s="13"/>
    </row>
    <row r="1090" spans="2:9">
      <c r="B1090" s="13"/>
      <c r="C1090" s="13"/>
      <c r="D1090" s="13"/>
      <c r="E1090" s="13"/>
      <c r="F1090" s="13"/>
      <c r="G1090" s="13"/>
      <c r="H1090" s="13"/>
      <c r="I1090" s="13"/>
    </row>
    <row r="1091" spans="2:9">
      <c r="B1091" s="13"/>
      <c r="C1091" s="13"/>
      <c r="D1091" s="13"/>
      <c r="E1091" s="13"/>
      <c r="F1091" s="13"/>
      <c r="G1091" s="13"/>
      <c r="H1091" s="13"/>
      <c r="I1091" s="13"/>
    </row>
    <row r="1092" spans="2:9">
      <c r="B1092" s="13"/>
      <c r="C1092" s="13"/>
      <c r="D1092" s="13"/>
      <c r="E1092" s="13"/>
      <c r="F1092" s="13"/>
      <c r="G1092" s="13"/>
      <c r="H1092" s="13"/>
      <c r="I1092" s="13"/>
    </row>
    <row r="1093" spans="2:9">
      <c r="B1093" s="13"/>
      <c r="C1093" s="13"/>
      <c r="D1093" s="13"/>
      <c r="E1093" s="13"/>
      <c r="F1093" s="13"/>
      <c r="G1093" s="13"/>
      <c r="H1093" s="13"/>
      <c r="I1093" s="13"/>
    </row>
    <row r="1094" spans="2:9">
      <c r="B1094" s="13"/>
      <c r="C1094" s="13"/>
      <c r="D1094" s="13"/>
      <c r="E1094" s="13"/>
      <c r="F1094" s="13"/>
      <c r="G1094" s="13"/>
      <c r="H1094" s="13"/>
      <c r="I1094" s="13"/>
    </row>
    <row r="1095" spans="2:9">
      <c r="B1095" s="13"/>
      <c r="C1095" s="13"/>
      <c r="D1095" s="13"/>
      <c r="E1095" s="13"/>
      <c r="F1095" s="13"/>
      <c r="G1095" s="13"/>
      <c r="H1095" s="13"/>
      <c r="I1095" s="13"/>
    </row>
    <row r="1096" spans="2:9">
      <c r="B1096" s="13"/>
      <c r="C1096" s="13"/>
      <c r="D1096" s="13"/>
      <c r="E1096" s="13"/>
      <c r="F1096" s="13"/>
      <c r="G1096" s="13"/>
      <c r="H1096" s="13"/>
      <c r="I1096" s="13"/>
    </row>
    <row r="1097" spans="2:9">
      <c r="B1097" s="13"/>
      <c r="C1097" s="13"/>
      <c r="D1097" s="13"/>
      <c r="E1097" s="13"/>
      <c r="F1097" s="13"/>
      <c r="G1097" s="13"/>
      <c r="H1097" s="13"/>
      <c r="I1097" s="13"/>
    </row>
    <row r="1098" spans="2:9">
      <c r="B1098" s="13"/>
      <c r="C1098" s="13"/>
      <c r="D1098" s="13"/>
      <c r="E1098" s="13"/>
      <c r="F1098" s="13"/>
      <c r="G1098" s="13"/>
      <c r="H1098" s="13"/>
      <c r="I1098" s="13"/>
    </row>
    <row r="1099" spans="2:9">
      <c r="B1099" s="13"/>
      <c r="C1099" s="13"/>
      <c r="D1099" s="13"/>
      <c r="E1099" s="13"/>
      <c r="F1099" s="13"/>
      <c r="G1099" s="13"/>
      <c r="H1099" s="13"/>
      <c r="I1099" s="13"/>
    </row>
    <row r="1100" spans="2:9">
      <c r="B1100" s="13"/>
      <c r="C1100" s="13"/>
      <c r="D1100" s="13"/>
      <c r="E1100" s="13"/>
      <c r="F1100" s="13"/>
      <c r="G1100" s="13"/>
      <c r="H1100" s="13"/>
      <c r="I1100" s="13"/>
    </row>
    <row r="1101" spans="2:9">
      <c r="B1101" s="13"/>
      <c r="C1101" s="13"/>
      <c r="D1101" s="13"/>
      <c r="E1101" s="13"/>
      <c r="F1101" s="13"/>
      <c r="G1101" s="13"/>
      <c r="H1101" s="13"/>
      <c r="I1101" s="13"/>
    </row>
    <row r="1102" spans="2:9">
      <c r="B1102" s="13"/>
      <c r="C1102" s="13"/>
      <c r="D1102" s="13"/>
      <c r="E1102" s="13"/>
      <c r="F1102" s="13"/>
      <c r="G1102" s="13"/>
      <c r="H1102" s="13"/>
      <c r="I1102" s="13"/>
    </row>
    <row r="1103" spans="2:9">
      <c r="B1103" s="13"/>
      <c r="C1103" s="13"/>
      <c r="D1103" s="13"/>
      <c r="E1103" s="13"/>
      <c r="F1103" s="13"/>
      <c r="G1103" s="13"/>
      <c r="H1103" s="13"/>
      <c r="I1103" s="13"/>
    </row>
    <row r="1104" spans="2:9">
      <c r="B1104" s="13"/>
      <c r="C1104" s="13"/>
      <c r="D1104" s="13"/>
      <c r="E1104" s="13"/>
      <c r="F1104" s="13"/>
      <c r="G1104" s="13"/>
      <c r="H1104" s="13"/>
      <c r="I1104" s="13"/>
    </row>
    <row r="1105" spans="2:9">
      <c r="B1105" s="13"/>
      <c r="C1105" s="13"/>
      <c r="D1105" s="13"/>
      <c r="E1105" s="13"/>
      <c r="F1105" s="13"/>
      <c r="G1105" s="13"/>
      <c r="H1105" s="13"/>
      <c r="I1105" s="13"/>
    </row>
    <row r="1106" spans="2:9">
      <c r="B1106" s="13"/>
      <c r="C1106" s="13"/>
      <c r="D1106" s="13"/>
      <c r="E1106" s="13"/>
      <c r="F1106" s="13"/>
      <c r="G1106" s="13"/>
      <c r="H1106" s="13"/>
      <c r="I1106" s="13"/>
    </row>
    <row r="1107" spans="2:9">
      <c r="B1107" s="13"/>
      <c r="C1107" s="13"/>
      <c r="D1107" s="13"/>
      <c r="E1107" s="13"/>
      <c r="F1107" s="13"/>
      <c r="G1107" s="13"/>
      <c r="H1107" s="13"/>
      <c r="I1107" s="13"/>
    </row>
    <row r="1108" spans="2:9">
      <c r="B1108" s="13"/>
      <c r="C1108" s="13"/>
      <c r="D1108" s="13"/>
      <c r="E1108" s="13"/>
      <c r="F1108" s="13"/>
      <c r="G1108" s="13"/>
      <c r="H1108" s="13"/>
      <c r="I1108" s="13"/>
    </row>
    <row r="1109" spans="2:9">
      <c r="B1109" s="13"/>
      <c r="C1109" s="13"/>
      <c r="D1109" s="13"/>
      <c r="E1109" s="13"/>
      <c r="F1109" s="13"/>
      <c r="G1109" s="13"/>
      <c r="H1109" s="13"/>
      <c r="I1109" s="13"/>
    </row>
    <row r="1110" spans="2:9">
      <c r="B1110" s="13"/>
      <c r="C1110" s="13"/>
      <c r="D1110" s="13"/>
      <c r="E1110" s="13"/>
      <c r="F1110" s="13"/>
      <c r="G1110" s="13"/>
      <c r="H1110" s="13"/>
      <c r="I1110" s="13"/>
    </row>
    <row r="1111" spans="2:9">
      <c r="B1111" s="13"/>
      <c r="C1111" s="13"/>
      <c r="D1111" s="13"/>
      <c r="E1111" s="13"/>
      <c r="F1111" s="13"/>
      <c r="G1111" s="13"/>
      <c r="H1111" s="13"/>
      <c r="I1111" s="13"/>
    </row>
    <row r="1112" spans="2:9">
      <c r="B1112" s="13"/>
      <c r="C1112" s="13"/>
      <c r="D1112" s="13"/>
      <c r="E1112" s="13"/>
      <c r="F1112" s="13"/>
      <c r="G1112" s="13"/>
      <c r="H1112" s="13"/>
      <c r="I1112" s="13"/>
    </row>
    <row r="1113" spans="2:9">
      <c r="B1113" s="13"/>
      <c r="C1113" s="13"/>
      <c r="D1113" s="13"/>
      <c r="E1113" s="13"/>
      <c r="F1113" s="13"/>
      <c r="G1113" s="13"/>
      <c r="H1113" s="13"/>
      <c r="I1113" s="13"/>
    </row>
    <row r="1114" spans="2:9">
      <c r="B1114" s="13"/>
      <c r="C1114" s="13"/>
      <c r="D1114" s="13"/>
      <c r="E1114" s="13"/>
      <c r="F1114" s="13"/>
      <c r="G1114" s="13"/>
      <c r="H1114" s="13"/>
      <c r="I1114" s="13"/>
    </row>
    <row r="1115" spans="2:9">
      <c r="B1115" s="13"/>
      <c r="C1115" s="13"/>
      <c r="D1115" s="13"/>
      <c r="E1115" s="13"/>
      <c r="F1115" s="13"/>
      <c r="G1115" s="13"/>
      <c r="H1115" s="13"/>
      <c r="I1115" s="13"/>
    </row>
    <row r="1116" spans="2:9">
      <c r="B1116" s="13"/>
      <c r="C1116" s="13"/>
      <c r="D1116" s="13"/>
      <c r="E1116" s="13"/>
      <c r="F1116" s="13"/>
      <c r="G1116" s="13"/>
      <c r="H1116" s="13"/>
      <c r="I1116" s="13"/>
    </row>
    <row r="1117" spans="2:9">
      <c r="B1117" s="13"/>
      <c r="C1117" s="13"/>
      <c r="D1117" s="13"/>
      <c r="E1117" s="13"/>
      <c r="F1117" s="13"/>
      <c r="G1117" s="13"/>
      <c r="H1117" s="13"/>
      <c r="I1117" s="13"/>
    </row>
    <row r="1118" spans="2:9">
      <c r="B1118" s="13"/>
      <c r="C1118" s="13"/>
      <c r="D1118" s="13"/>
      <c r="E1118" s="13"/>
      <c r="F1118" s="13"/>
      <c r="G1118" s="13"/>
      <c r="H1118" s="13"/>
      <c r="I1118" s="13"/>
    </row>
    <row r="1119" spans="2:9">
      <c r="B1119" s="13"/>
      <c r="C1119" s="13"/>
      <c r="D1119" s="13"/>
      <c r="E1119" s="13"/>
      <c r="F1119" s="13"/>
      <c r="G1119" s="13"/>
      <c r="H1119" s="13"/>
      <c r="I1119" s="13"/>
    </row>
    <row r="1120" spans="2:9">
      <c r="B1120" s="13"/>
      <c r="C1120" s="13"/>
      <c r="D1120" s="13"/>
      <c r="E1120" s="13"/>
      <c r="F1120" s="13"/>
      <c r="G1120" s="13"/>
      <c r="H1120" s="13"/>
      <c r="I1120" s="13"/>
    </row>
    <row r="1121" spans="2:9">
      <c r="B1121" s="13"/>
      <c r="C1121" s="13"/>
      <c r="D1121" s="13"/>
      <c r="E1121" s="13"/>
      <c r="F1121" s="13"/>
      <c r="G1121" s="13"/>
      <c r="H1121" s="13"/>
      <c r="I1121" s="13"/>
    </row>
    <row r="1122" spans="2:9">
      <c r="B1122" s="13"/>
      <c r="C1122" s="13"/>
      <c r="D1122" s="13"/>
      <c r="E1122" s="13"/>
      <c r="F1122" s="13"/>
      <c r="G1122" s="13"/>
      <c r="H1122" s="13"/>
      <c r="I1122" s="13"/>
    </row>
    <row r="1123" spans="2:9">
      <c r="B1123" s="13"/>
      <c r="C1123" s="13"/>
      <c r="D1123" s="13"/>
      <c r="E1123" s="13"/>
      <c r="F1123" s="13"/>
      <c r="G1123" s="13"/>
      <c r="H1123" s="13"/>
      <c r="I1123" s="13"/>
    </row>
    <row r="1124" spans="2:9">
      <c r="B1124" s="13"/>
      <c r="C1124" s="13"/>
      <c r="D1124" s="13"/>
      <c r="E1124" s="13"/>
      <c r="F1124" s="13"/>
      <c r="G1124" s="13"/>
      <c r="H1124" s="13"/>
      <c r="I1124" s="13"/>
    </row>
    <row r="1125" spans="2:9">
      <c r="B1125" s="13"/>
      <c r="C1125" s="13"/>
      <c r="D1125" s="13"/>
      <c r="E1125" s="13"/>
      <c r="F1125" s="13"/>
      <c r="G1125" s="13"/>
      <c r="H1125" s="13"/>
      <c r="I1125" s="13"/>
    </row>
    <row r="1126" spans="2:9">
      <c r="B1126" s="13"/>
      <c r="C1126" s="13"/>
      <c r="D1126" s="13"/>
      <c r="E1126" s="13"/>
      <c r="F1126" s="13"/>
      <c r="G1126" s="13"/>
      <c r="H1126" s="13"/>
      <c r="I1126" s="13"/>
    </row>
    <row r="1127" spans="2:9">
      <c r="B1127" s="13"/>
      <c r="C1127" s="13"/>
      <c r="D1127" s="13"/>
      <c r="E1127" s="13"/>
      <c r="F1127" s="13"/>
      <c r="G1127" s="13"/>
      <c r="H1127" s="13"/>
      <c r="I1127" s="13"/>
    </row>
    <row r="1128" spans="2:9">
      <c r="B1128" s="13"/>
      <c r="C1128" s="13"/>
      <c r="D1128" s="13"/>
      <c r="E1128" s="13"/>
      <c r="F1128" s="13"/>
      <c r="G1128" s="13"/>
      <c r="H1128" s="13"/>
      <c r="I1128" s="13"/>
    </row>
    <row r="1129" spans="2:9">
      <c r="B1129" s="13"/>
      <c r="C1129" s="13"/>
      <c r="D1129" s="13"/>
      <c r="E1129" s="13"/>
      <c r="F1129" s="13"/>
      <c r="G1129" s="13"/>
      <c r="H1129" s="13"/>
      <c r="I1129" s="13"/>
    </row>
    <row r="1130" spans="2:9">
      <c r="B1130" s="13"/>
      <c r="C1130" s="13"/>
      <c r="D1130" s="13"/>
      <c r="E1130" s="13"/>
      <c r="F1130" s="13"/>
      <c r="G1130" s="13"/>
      <c r="H1130" s="13"/>
      <c r="I1130" s="13"/>
    </row>
    <row r="1131" spans="2:9">
      <c r="B1131" s="13"/>
      <c r="C1131" s="13"/>
      <c r="D1131" s="13"/>
      <c r="E1131" s="13"/>
      <c r="F1131" s="13"/>
      <c r="G1131" s="13"/>
      <c r="H1131" s="13"/>
      <c r="I1131" s="13"/>
    </row>
    <row r="1132" spans="2:9">
      <c r="B1132" s="13"/>
      <c r="C1132" s="13"/>
      <c r="D1132" s="13"/>
      <c r="E1132" s="13"/>
      <c r="F1132" s="13"/>
      <c r="G1132" s="13"/>
      <c r="H1132" s="13"/>
      <c r="I1132" s="13"/>
    </row>
    <row r="1133" spans="2:9">
      <c r="B1133" s="13"/>
      <c r="C1133" s="13"/>
      <c r="D1133" s="13"/>
      <c r="E1133" s="13"/>
      <c r="F1133" s="13"/>
      <c r="G1133" s="13"/>
      <c r="H1133" s="13"/>
      <c r="I1133" s="13"/>
    </row>
    <row r="1134" spans="2:9">
      <c r="B1134" s="13"/>
      <c r="C1134" s="13"/>
      <c r="D1134" s="13"/>
      <c r="E1134" s="13"/>
      <c r="F1134" s="13"/>
      <c r="G1134" s="13"/>
      <c r="H1134" s="13"/>
      <c r="I1134" s="13"/>
    </row>
    <row r="1135" spans="2:9">
      <c r="B1135" s="13"/>
      <c r="C1135" s="13"/>
      <c r="D1135" s="13"/>
      <c r="E1135" s="13"/>
      <c r="F1135" s="13"/>
      <c r="G1135" s="13"/>
      <c r="H1135" s="13"/>
      <c r="I1135" s="13"/>
    </row>
    <row r="1136" spans="2:9">
      <c r="B1136" s="13"/>
      <c r="C1136" s="13"/>
      <c r="D1136" s="13"/>
      <c r="E1136" s="13"/>
      <c r="F1136" s="13"/>
      <c r="G1136" s="13"/>
      <c r="H1136" s="13"/>
      <c r="I1136" s="13"/>
    </row>
    <row r="1137" spans="2:9">
      <c r="B1137" s="13"/>
      <c r="C1137" s="13"/>
      <c r="D1137" s="13"/>
      <c r="E1137" s="13"/>
      <c r="F1137" s="13"/>
      <c r="G1137" s="13"/>
      <c r="H1137" s="13"/>
      <c r="I1137" s="13"/>
    </row>
    <row r="1138" spans="2:9">
      <c r="B1138" s="13"/>
      <c r="C1138" s="13"/>
      <c r="D1138" s="13"/>
      <c r="E1138" s="13"/>
      <c r="F1138" s="13"/>
      <c r="G1138" s="13"/>
      <c r="H1138" s="13"/>
      <c r="I1138" s="13"/>
    </row>
    <row r="1139" spans="2:9">
      <c r="B1139" s="13"/>
      <c r="C1139" s="13"/>
      <c r="D1139" s="13"/>
      <c r="E1139" s="13"/>
      <c r="F1139" s="13"/>
      <c r="G1139" s="13"/>
      <c r="H1139" s="13"/>
      <c r="I1139" s="13"/>
    </row>
    <row r="1140" spans="2:9">
      <c r="B1140" s="13"/>
      <c r="C1140" s="13"/>
      <c r="D1140" s="13"/>
      <c r="E1140" s="13"/>
      <c r="F1140" s="13"/>
      <c r="G1140" s="13"/>
      <c r="H1140" s="13"/>
      <c r="I1140" s="13"/>
    </row>
    <row r="1141" spans="2:9">
      <c r="B1141" s="13"/>
      <c r="C1141" s="13"/>
      <c r="D1141" s="13"/>
      <c r="E1141" s="13"/>
      <c r="F1141" s="13"/>
      <c r="G1141" s="13"/>
      <c r="H1141" s="13"/>
      <c r="I1141" s="13"/>
    </row>
    <row r="1142" spans="2:9">
      <c r="B1142" s="13"/>
      <c r="C1142" s="13"/>
      <c r="D1142" s="13"/>
      <c r="E1142" s="13"/>
      <c r="F1142" s="13"/>
      <c r="G1142" s="13"/>
      <c r="H1142" s="13"/>
      <c r="I1142" s="13"/>
    </row>
    <row r="1143" spans="2:9">
      <c r="B1143" s="13"/>
      <c r="C1143" s="13"/>
      <c r="D1143" s="13"/>
      <c r="E1143" s="13"/>
      <c r="F1143" s="13"/>
      <c r="G1143" s="13"/>
      <c r="H1143" s="13"/>
      <c r="I1143" s="13"/>
    </row>
    <row r="1144" spans="2:9">
      <c r="B1144" s="13"/>
      <c r="C1144" s="13"/>
      <c r="D1144" s="13"/>
      <c r="E1144" s="13"/>
      <c r="F1144" s="13"/>
      <c r="G1144" s="13"/>
      <c r="H1144" s="13"/>
      <c r="I1144" s="13"/>
    </row>
    <row r="1145" spans="2:9">
      <c r="B1145" s="13"/>
      <c r="C1145" s="13"/>
      <c r="D1145" s="13"/>
      <c r="E1145" s="13"/>
      <c r="F1145" s="13"/>
      <c r="G1145" s="13"/>
      <c r="H1145" s="13"/>
      <c r="I1145" s="13"/>
    </row>
    <row r="1146" spans="2:9">
      <c r="B1146" s="13"/>
      <c r="C1146" s="13"/>
      <c r="D1146" s="13"/>
      <c r="E1146" s="13"/>
      <c r="F1146" s="13"/>
      <c r="G1146" s="13"/>
      <c r="H1146" s="13"/>
      <c r="I1146" s="13"/>
    </row>
    <row r="1147" spans="2:9">
      <c r="B1147" s="13"/>
      <c r="C1147" s="13"/>
      <c r="D1147" s="13"/>
      <c r="E1147" s="13"/>
      <c r="F1147" s="13"/>
      <c r="G1147" s="13"/>
      <c r="H1147" s="13"/>
      <c r="I1147" s="13"/>
    </row>
    <row r="1148" spans="2:9">
      <c r="B1148" s="13"/>
      <c r="C1148" s="13"/>
      <c r="D1148" s="13"/>
      <c r="E1148" s="13"/>
      <c r="F1148" s="13"/>
      <c r="G1148" s="13"/>
      <c r="H1148" s="13"/>
      <c r="I1148" s="13"/>
    </row>
    <row r="1149" spans="2:9">
      <c r="B1149" s="13"/>
      <c r="C1149" s="13"/>
      <c r="D1149" s="13"/>
      <c r="E1149" s="13"/>
      <c r="F1149" s="13"/>
      <c r="G1149" s="13"/>
      <c r="H1149" s="13"/>
      <c r="I1149" s="13"/>
    </row>
    <row r="1150" spans="2:9">
      <c r="B1150" s="13"/>
      <c r="C1150" s="13"/>
      <c r="D1150" s="13"/>
      <c r="E1150" s="13"/>
      <c r="F1150" s="13"/>
      <c r="G1150" s="13"/>
      <c r="H1150" s="13"/>
      <c r="I1150" s="13"/>
    </row>
    <row r="1151" spans="2:9">
      <c r="B1151" s="13"/>
      <c r="C1151" s="13"/>
      <c r="D1151" s="13"/>
      <c r="E1151" s="13"/>
      <c r="F1151" s="13"/>
      <c r="G1151" s="13"/>
      <c r="H1151" s="13"/>
      <c r="I1151" s="13"/>
    </row>
    <row r="1152" spans="2:9">
      <c r="B1152" s="13"/>
      <c r="C1152" s="13"/>
      <c r="D1152" s="13"/>
      <c r="E1152" s="13"/>
      <c r="F1152" s="13"/>
      <c r="G1152" s="13"/>
      <c r="H1152" s="13"/>
      <c r="I1152" s="13"/>
    </row>
    <row r="1153" spans="2:9">
      <c r="B1153" s="13"/>
      <c r="C1153" s="13"/>
      <c r="D1153" s="13"/>
      <c r="E1153" s="13"/>
      <c r="F1153" s="13"/>
      <c r="G1153" s="13"/>
      <c r="H1153" s="13"/>
      <c r="I1153" s="13"/>
    </row>
    <row r="1154" spans="2:9">
      <c r="B1154" s="13"/>
      <c r="C1154" s="13"/>
      <c r="D1154" s="13"/>
      <c r="E1154" s="13"/>
      <c r="F1154" s="13"/>
      <c r="G1154" s="13"/>
      <c r="H1154" s="13"/>
      <c r="I1154" s="13"/>
    </row>
    <row r="1155" spans="2:9">
      <c r="B1155" s="13"/>
      <c r="C1155" s="13"/>
      <c r="D1155" s="13"/>
      <c r="E1155" s="13"/>
      <c r="F1155" s="13"/>
      <c r="G1155" s="13"/>
      <c r="H1155" s="13"/>
      <c r="I1155" s="13"/>
    </row>
    <row r="1156" spans="2:9">
      <c r="B1156" s="13"/>
      <c r="C1156" s="13"/>
      <c r="D1156" s="13"/>
      <c r="E1156" s="13"/>
      <c r="F1156" s="13"/>
      <c r="G1156" s="13"/>
      <c r="H1156" s="13"/>
      <c r="I1156" s="13"/>
    </row>
    <row r="1157" spans="2:9">
      <c r="B1157" s="13"/>
      <c r="C1157" s="13"/>
      <c r="D1157" s="13"/>
      <c r="E1157" s="13"/>
      <c r="F1157" s="13"/>
      <c r="G1157" s="13"/>
      <c r="H1157" s="13"/>
      <c r="I1157" s="13"/>
    </row>
    <row r="1158" spans="2:9">
      <c r="B1158" s="13"/>
      <c r="C1158" s="13"/>
      <c r="D1158" s="13"/>
      <c r="E1158" s="13"/>
      <c r="F1158" s="13"/>
      <c r="G1158" s="13"/>
      <c r="H1158" s="13"/>
      <c r="I1158" s="13"/>
    </row>
    <row r="1159" spans="2:9">
      <c r="B1159" s="13"/>
      <c r="C1159" s="13"/>
      <c r="D1159" s="13"/>
      <c r="E1159" s="13"/>
      <c r="F1159" s="13"/>
      <c r="G1159" s="13"/>
      <c r="H1159" s="13"/>
      <c r="I1159" s="13"/>
    </row>
    <row r="1160" spans="2:9">
      <c r="B1160" s="13"/>
      <c r="C1160" s="13"/>
      <c r="D1160" s="13"/>
      <c r="E1160" s="13"/>
      <c r="F1160" s="13"/>
      <c r="G1160" s="13"/>
      <c r="H1160" s="13"/>
      <c r="I1160" s="13"/>
    </row>
    <row r="1161" spans="2:9">
      <c r="B1161" s="13"/>
      <c r="C1161" s="13"/>
      <c r="D1161" s="13"/>
      <c r="E1161" s="13"/>
      <c r="F1161" s="13"/>
      <c r="G1161" s="13"/>
      <c r="H1161" s="13"/>
      <c r="I1161" s="13"/>
    </row>
    <row r="1162" spans="2:9">
      <c r="B1162" s="13"/>
      <c r="C1162" s="13"/>
      <c r="D1162" s="13"/>
      <c r="E1162" s="13"/>
      <c r="F1162" s="13"/>
      <c r="G1162" s="13"/>
      <c r="H1162" s="13"/>
      <c r="I1162" s="13"/>
    </row>
    <row r="1163" spans="2:9">
      <c r="B1163" s="13"/>
      <c r="C1163" s="13"/>
      <c r="D1163" s="13"/>
      <c r="E1163" s="13"/>
      <c r="F1163" s="13"/>
      <c r="G1163" s="13"/>
      <c r="H1163" s="13"/>
      <c r="I1163" s="13"/>
    </row>
    <row r="1164" spans="2:9">
      <c r="B1164" s="13"/>
      <c r="C1164" s="13"/>
      <c r="D1164" s="13"/>
      <c r="E1164" s="13"/>
      <c r="F1164" s="13"/>
      <c r="G1164" s="13"/>
      <c r="H1164" s="13"/>
      <c r="I1164" s="13"/>
    </row>
    <row r="1165" spans="2:9">
      <c r="B1165" s="13"/>
      <c r="C1165" s="13"/>
      <c r="D1165" s="13"/>
      <c r="E1165" s="13"/>
      <c r="F1165" s="13"/>
      <c r="G1165" s="13"/>
      <c r="H1165" s="13"/>
      <c r="I1165" s="13"/>
    </row>
    <row r="1166" spans="2:9">
      <c r="B1166" s="13"/>
      <c r="C1166" s="13"/>
      <c r="D1166" s="13"/>
      <c r="E1166" s="13"/>
      <c r="F1166" s="13"/>
      <c r="G1166" s="13"/>
      <c r="H1166" s="13"/>
      <c r="I1166" s="13"/>
    </row>
    <row r="1167" spans="2:9">
      <c r="B1167" s="13"/>
      <c r="C1167" s="13"/>
      <c r="D1167" s="13"/>
      <c r="E1167" s="13"/>
      <c r="F1167" s="13"/>
      <c r="G1167" s="13"/>
      <c r="H1167" s="13"/>
      <c r="I1167" s="13"/>
    </row>
    <row r="1168" spans="2:9">
      <c r="B1168" s="13"/>
      <c r="C1168" s="13"/>
      <c r="D1168" s="13"/>
      <c r="E1168" s="13"/>
      <c r="F1168" s="13"/>
      <c r="G1168" s="13"/>
      <c r="H1168" s="13"/>
      <c r="I1168" s="13"/>
    </row>
    <row r="1169" spans="2:9">
      <c r="B1169" s="13"/>
      <c r="C1169" s="13"/>
      <c r="D1169" s="13"/>
      <c r="E1169" s="13"/>
      <c r="F1169" s="13"/>
      <c r="G1169" s="13"/>
      <c r="H1169" s="13"/>
      <c r="I1169" s="13"/>
    </row>
    <row r="1170" spans="2:9">
      <c r="B1170" s="13"/>
      <c r="C1170" s="13"/>
      <c r="D1170" s="13"/>
      <c r="E1170" s="13"/>
      <c r="F1170" s="13"/>
      <c r="G1170" s="13"/>
      <c r="H1170" s="13"/>
      <c r="I1170" s="13"/>
    </row>
    <row r="1171" spans="2:9">
      <c r="B1171" s="13"/>
      <c r="C1171" s="13"/>
      <c r="D1171" s="13"/>
      <c r="E1171" s="13"/>
      <c r="F1171" s="13"/>
      <c r="G1171" s="13"/>
      <c r="H1171" s="13"/>
      <c r="I1171" s="13"/>
    </row>
    <row r="1172" spans="2:9">
      <c r="B1172" s="13"/>
      <c r="C1172" s="13"/>
      <c r="D1172" s="13"/>
      <c r="E1172" s="13"/>
      <c r="F1172" s="13"/>
      <c r="G1172" s="13"/>
      <c r="H1172" s="13"/>
      <c r="I1172" s="13"/>
    </row>
    <row r="1173" spans="2:9">
      <c r="B1173" s="13"/>
      <c r="C1173" s="13"/>
      <c r="D1173" s="13"/>
      <c r="E1173" s="13"/>
      <c r="F1173" s="13"/>
      <c r="G1173" s="13"/>
      <c r="H1173" s="13"/>
      <c r="I1173" s="13"/>
    </row>
    <row r="1174" spans="2:9">
      <c r="B1174" s="13"/>
      <c r="C1174" s="13"/>
      <c r="D1174" s="13"/>
      <c r="E1174" s="13"/>
      <c r="F1174" s="13"/>
      <c r="G1174" s="13"/>
      <c r="H1174" s="13"/>
      <c r="I1174" s="13"/>
    </row>
    <row r="1175" spans="2:9">
      <c r="B1175" s="13"/>
      <c r="C1175" s="13"/>
      <c r="D1175" s="13"/>
      <c r="E1175" s="13"/>
      <c r="F1175" s="13"/>
      <c r="G1175" s="13"/>
      <c r="H1175" s="13"/>
      <c r="I1175" s="13"/>
    </row>
    <row r="1176" spans="2:9">
      <c r="B1176" s="13"/>
      <c r="C1176" s="13"/>
      <c r="D1176" s="13"/>
      <c r="E1176" s="13"/>
      <c r="F1176" s="13"/>
      <c r="G1176" s="13"/>
      <c r="H1176" s="13"/>
      <c r="I1176" s="13"/>
    </row>
    <row r="1177" spans="2:9">
      <c r="B1177" s="13"/>
      <c r="C1177" s="13"/>
      <c r="D1177" s="13"/>
      <c r="E1177" s="13"/>
      <c r="F1177" s="13"/>
      <c r="G1177" s="13"/>
      <c r="H1177" s="13"/>
      <c r="I1177" s="13"/>
    </row>
    <row r="1178" spans="2:9">
      <c r="B1178" s="13"/>
      <c r="C1178" s="13"/>
      <c r="D1178" s="13"/>
      <c r="E1178" s="13"/>
      <c r="F1178" s="13"/>
      <c r="G1178" s="13"/>
      <c r="H1178" s="13"/>
      <c r="I1178" s="13"/>
    </row>
    <row r="1179" spans="2:9">
      <c r="B1179" s="13"/>
      <c r="C1179" s="13"/>
      <c r="D1179" s="13"/>
      <c r="E1179" s="13"/>
      <c r="F1179" s="13"/>
      <c r="G1179" s="13"/>
      <c r="H1179" s="13"/>
      <c r="I1179" s="13"/>
    </row>
    <row r="1180" spans="2:9">
      <c r="B1180" s="13"/>
      <c r="C1180" s="13"/>
      <c r="D1180" s="13"/>
      <c r="E1180" s="13"/>
      <c r="F1180" s="13"/>
      <c r="G1180" s="13"/>
      <c r="H1180" s="13"/>
      <c r="I1180" s="13"/>
    </row>
    <row r="1181" spans="2:9">
      <c r="B1181" s="13"/>
      <c r="C1181" s="13"/>
      <c r="D1181" s="13"/>
      <c r="E1181" s="13"/>
      <c r="F1181" s="13"/>
      <c r="G1181" s="13"/>
      <c r="H1181" s="13"/>
      <c r="I1181" s="13"/>
    </row>
    <row r="1182" spans="2:9">
      <c r="B1182" s="13"/>
      <c r="C1182" s="13"/>
      <c r="D1182" s="13"/>
      <c r="E1182" s="13"/>
      <c r="F1182" s="13"/>
      <c r="G1182" s="13"/>
      <c r="H1182" s="13"/>
      <c r="I1182" s="13"/>
    </row>
    <row r="1183" spans="2:9">
      <c r="B1183" s="13"/>
      <c r="C1183" s="13"/>
      <c r="D1183" s="13"/>
      <c r="E1183" s="13"/>
      <c r="F1183" s="13"/>
      <c r="G1183" s="13"/>
      <c r="H1183" s="13"/>
      <c r="I1183" s="13"/>
    </row>
    <row r="1184" spans="2:9">
      <c r="B1184" s="13"/>
      <c r="C1184" s="13"/>
      <c r="D1184" s="13"/>
      <c r="E1184" s="13"/>
      <c r="F1184" s="13"/>
      <c r="G1184" s="13"/>
      <c r="H1184" s="13"/>
      <c r="I1184" s="13"/>
    </row>
    <row r="1185" spans="2:9">
      <c r="B1185" s="13"/>
      <c r="C1185" s="13"/>
      <c r="D1185" s="13"/>
      <c r="E1185" s="13"/>
      <c r="F1185" s="13"/>
      <c r="G1185" s="13"/>
      <c r="H1185" s="13"/>
      <c r="I1185" s="13"/>
    </row>
    <row r="1186" spans="2:9">
      <c r="B1186" s="13"/>
      <c r="C1186" s="13"/>
      <c r="D1186" s="13"/>
      <c r="E1186" s="13"/>
      <c r="F1186" s="13"/>
      <c r="G1186" s="13"/>
      <c r="H1186" s="13"/>
      <c r="I1186" s="13"/>
    </row>
    <row r="1187" spans="2:9">
      <c r="B1187" s="13"/>
      <c r="C1187" s="13"/>
      <c r="D1187" s="13"/>
      <c r="E1187" s="13"/>
      <c r="F1187" s="13"/>
      <c r="G1187" s="13"/>
      <c r="H1187" s="13"/>
      <c r="I1187" s="13"/>
    </row>
    <row r="1188" spans="2:9">
      <c r="B1188" s="16"/>
      <c r="C1188" s="13"/>
      <c r="D1188" s="13"/>
      <c r="E1188" s="13"/>
      <c r="F1188" s="13"/>
      <c r="G1188" s="13"/>
      <c r="H1188" s="13"/>
      <c r="I1188" s="13"/>
    </row>
    <row r="1189" spans="2:9">
      <c r="B1189" s="16"/>
      <c r="C1189" s="13"/>
      <c r="D1189" s="13"/>
      <c r="E1189" s="13"/>
      <c r="F1189" s="13"/>
      <c r="G1189" s="13"/>
      <c r="H1189" s="13"/>
      <c r="I1189" s="13"/>
    </row>
    <row r="1190" spans="2:9">
      <c r="B1190" s="16"/>
      <c r="C1190" s="13"/>
      <c r="D1190" s="13"/>
      <c r="E1190" s="13"/>
      <c r="F1190" s="13"/>
      <c r="G1190" s="13"/>
      <c r="H1190" s="13"/>
      <c r="I1190" s="13"/>
    </row>
    <row r="1191" spans="2:9">
      <c r="B1191" s="16"/>
      <c r="C1191" s="13"/>
      <c r="D1191" s="13"/>
      <c r="E1191" s="13"/>
      <c r="F1191" s="13"/>
      <c r="G1191" s="13"/>
      <c r="H1191" s="13"/>
      <c r="I1191" s="13"/>
    </row>
    <row r="1192" spans="2:9">
      <c r="B1192" s="16"/>
      <c r="C1192" s="13"/>
      <c r="D1192" s="13"/>
      <c r="E1192" s="13"/>
      <c r="F1192" s="13"/>
      <c r="G1192" s="13"/>
      <c r="H1192" s="13"/>
      <c r="I1192" s="13"/>
    </row>
    <row r="1193" spans="2:9">
      <c r="B1193" s="13"/>
      <c r="C1193" s="13"/>
      <c r="D1193" s="13"/>
      <c r="E1193" s="13"/>
      <c r="F1193" s="13"/>
      <c r="G1193" s="13"/>
      <c r="H1193" s="13"/>
      <c r="I1193" s="13"/>
    </row>
    <row r="1194" spans="2:9">
      <c r="B1194" s="13"/>
      <c r="C1194" s="13"/>
      <c r="D1194" s="13"/>
      <c r="E1194" s="13"/>
      <c r="F1194" s="13"/>
      <c r="G1194" s="13"/>
      <c r="H1194" s="13"/>
      <c r="I1194" s="13"/>
    </row>
    <row r="1195" spans="2:9">
      <c r="B1195" s="13"/>
      <c r="C1195" s="13"/>
      <c r="D1195" s="13"/>
      <c r="E1195" s="13"/>
      <c r="F1195" s="13"/>
      <c r="G1195" s="13"/>
      <c r="H1195" s="13"/>
      <c r="I1195" s="13"/>
    </row>
    <row r="1196" spans="2:9">
      <c r="B1196" s="13"/>
      <c r="C1196" s="13"/>
      <c r="D1196" s="13"/>
      <c r="E1196" s="13"/>
      <c r="F1196" s="13"/>
      <c r="G1196" s="13"/>
      <c r="H1196" s="13"/>
      <c r="I1196" s="13"/>
    </row>
    <row r="1197" spans="2:9">
      <c r="B1197" s="13"/>
      <c r="C1197" s="13"/>
      <c r="D1197" s="13"/>
      <c r="E1197" s="13"/>
      <c r="F1197" s="13"/>
      <c r="G1197" s="13"/>
      <c r="H1197" s="13"/>
      <c r="I1197" s="13"/>
    </row>
    <row r="1198" spans="2:9">
      <c r="B1198" s="13"/>
      <c r="C1198" s="13"/>
      <c r="D1198" s="13"/>
      <c r="E1198" s="13"/>
      <c r="F1198" s="13"/>
      <c r="G1198" s="13"/>
      <c r="H1198" s="13"/>
      <c r="I1198" s="13"/>
    </row>
    <row r="1199" spans="2:9">
      <c r="B1199" s="13"/>
      <c r="C1199" s="13"/>
      <c r="D1199" s="13"/>
      <c r="E1199" s="13"/>
      <c r="F1199" s="13"/>
      <c r="G1199" s="13"/>
      <c r="H1199" s="13"/>
      <c r="I1199" s="13"/>
    </row>
    <row r="1200" spans="2:9">
      <c r="B1200" s="13"/>
      <c r="C1200" s="13"/>
      <c r="D1200" s="13"/>
      <c r="E1200" s="13"/>
      <c r="F1200" s="13"/>
      <c r="G1200" s="13"/>
      <c r="H1200" s="13"/>
      <c r="I1200" s="13"/>
    </row>
    <row r="1201" spans="2:9">
      <c r="B1201" s="13"/>
      <c r="C1201" s="13"/>
      <c r="D1201" s="13"/>
      <c r="E1201" s="13"/>
      <c r="F1201" s="13"/>
      <c r="G1201" s="13"/>
      <c r="H1201" s="13"/>
      <c r="I1201" s="13"/>
    </row>
    <row r="1202" spans="2:9">
      <c r="B1202" s="13"/>
      <c r="C1202" s="13"/>
      <c r="D1202" s="13"/>
      <c r="E1202" s="13"/>
      <c r="F1202" s="13"/>
      <c r="G1202" s="13"/>
      <c r="H1202" s="13"/>
      <c r="I1202" s="13"/>
    </row>
    <row r="1203" spans="2:9">
      <c r="B1203" s="13"/>
      <c r="C1203" s="13"/>
      <c r="D1203" s="13"/>
      <c r="E1203" s="13"/>
      <c r="F1203" s="13"/>
      <c r="G1203" s="13"/>
      <c r="H1203" s="13"/>
      <c r="I1203" s="13"/>
    </row>
    <row r="1204" spans="2:9">
      <c r="B1204" s="13"/>
      <c r="C1204" s="13"/>
      <c r="D1204" s="13"/>
      <c r="E1204" s="13"/>
      <c r="F1204" s="13"/>
      <c r="G1204" s="13"/>
      <c r="H1204" s="13"/>
      <c r="I1204" s="13"/>
    </row>
    <row r="1205" spans="2:9">
      <c r="B1205" s="13"/>
      <c r="C1205" s="13"/>
      <c r="D1205" s="13"/>
      <c r="E1205" s="13"/>
      <c r="F1205" s="13"/>
      <c r="G1205" s="13"/>
      <c r="H1205" s="13"/>
      <c r="I1205" s="13"/>
    </row>
    <row r="1206" spans="2:9">
      <c r="B1206" s="13"/>
      <c r="C1206" s="13"/>
      <c r="D1206" s="13"/>
      <c r="E1206" s="13"/>
      <c r="F1206" s="13"/>
      <c r="G1206" s="13"/>
      <c r="H1206" s="13"/>
      <c r="I1206" s="13"/>
    </row>
    <row r="1207" spans="2:9">
      <c r="B1207" s="13"/>
      <c r="C1207" s="13"/>
      <c r="D1207" s="13"/>
      <c r="E1207" s="13"/>
      <c r="F1207" s="13"/>
      <c r="G1207" s="13"/>
      <c r="H1207" s="13"/>
      <c r="I1207" s="13"/>
    </row>
    <row r="1208" spans="2:9">
      <c r="B1208" s="13"/>
      <c r="C1208" s="13"/>
      <c r="D1208" s="13"/>
      <c r="E1208" s="13"/>
      <c r="F1208" s="13"/>
      <c r="G1208" s="13"/>
      <c r="H1208" s="13"/>
      <c r="I1208" s="13"/>
    </row>
    <row r="1209" spans="2:9">
      <c r="B1209" s="13"/>
      <c r="C1209" s="13"/>
      <c r="D1209" s="13"/>
      <c r="E1209" s="13"/>
      <c r="F1209" s="13"/>
      <c r="G1209" s="13"/>
      <c r="H1209" s="13"/>
      <c r="I1209" s="13"/>
    </row>
    <row r="1210" spans="2:9">
      <c r="B1210" s="13"/>
      <c r="C1210" s="13"/>
      <c r="D1210" s="13"/>
      <c r="E1210" s="13"/>
      <c r="F1210" s="13"/>
      <c r="G1210" s="13"/>
      <c r="H1210" s="13"/>
      <c r="I1210" s="13"/>
    </row>
    <row r="1211" spans="2:9">
      <c r="B1211" s="13"/>
      <c r="C1211" s="13"/>
      <c r="D1211" s="13"/>
      <c r="E1211" s="13"/>
      <c r="F1211" s="13"/>
      <c r="G1211" s="13"/>
      <c r="H1211" s="13"/>
      <c r="I1211" s="13"/>
    </row>
    <row r="1212" spans="2:9">
      <c r="B1212" s="13"/>
      <c r="C1212" s="13"/>
      <c r="D1212" s="13"/>
      <c r="E1212" s="13"/>
      <c r="F1212" s="13"/>
      <c r="G1212" s="13"/>
      <c r="H1212" s="13"/>
      <c r="I1212" s="13"/>
    </row>
    <row r="1213" spans="2:9">
      <c r="B1213" s="13"/>
      <c r="C1213" s="13"/>
      <c r="D1213" s="13"/>
      <c r="E1213" s="13"/>
      <c r="F1213" s="13"/>
      <c r="G1213" s="13"/>
      <c r="H1213" s="13"/>
      <c r="I1213" s="13"/>
    </row>
    <row r="1214" spans="2:9">
      <c r="B1214" s="13"/>
      <c r="C1214" s="13"/>
      <c r="D1214" s="13"/>
      <c r="E1214" s="13"/>
      <c r="F1214" s="13"/>
      <c r="G1214" s="13"/>
      <c r="H1214" s="13"/>
      <c r="I1214" s="13"/>
    </row>
    <row r="1215" spans="2:9">
      <c r="B1215" s="13"/>
      <c r="C1215" s="13"/>
      <c r="D1215" s="13"/>
      <c r="E1215" s="13"/>
      <c r="F1215" s="13"/>
      <c r="G1215" s="13"/>
      <c r="H1215" s="13"/>
      <c r="I1215" s="13"/>
    </row>
    <row r="1216" spans="2:9">
      <c r="B1216" s="13"/>
      <c r="C1216" s="13"/>
      <c r="D1216" s="13"/>
      <c r="E1216" s="13"/>
      <c r="F1216" s="13"/>
      <c r="G1216" s="13"/>
      <c r="H1216" s="13"/>
      <c r="I1216" s="13"/>
    </row>
    <row r="1217" spans="2:9">
      <c r="B1217" s="13"/>
      <c r="C1217" s="13"/>
      <c r="D1217" s="13"/>
      <c r="E1217" s="13"/>
      <c r="F1217" s="13"/>
      <c r="G1217" s="13"/>
      <c r="H1217" s="13"/>
      <c r="I1217" s="13"/>
    </row>
    <row r="1218" spans="2:9">
      <c r="B1218" s="13"/>
      <c r="C1218" s="13"/>
      <c r="D1218" s="13"/>
      <c r="E1218" s="13"/>
      <c r="F1218" s="13"/>
      <c r="G1218" s="13"/>
      <c r="H1218" s="13"/>
      <c r="I1218" s="13"/>
    </row>
    <row r="1219" spans="2:9">
      <c r="B1219" s="13"/>
      <c r="C1219" s="13"/>
      <c r="D1219" s="13"/>
      <c r="E1219" s="13"/>
      <c r="F1219" s="13"/>
      <c r="G1219" s="13"/>
      <c r="H1219" s="13"/>
      <c r="I1219" s="13"/>
    </row>
    <row r="1220" spans="2:9">
      <c r="B1220" s="13"/>
      <c r="C1220" s="13"/>
      <c r="D1220" s="13"/>
      <c r="E1220" s="13"/>
      <c r="F1220" s="13"/>
      <c r="G1220" s="13"/>
      <c r="H1220" s="13"/>
      <c r="I1220" s="13"/>
    </row>
    <row r="1221" spans="2:9">
      <c r="B1221" s="13"/>
      <c r="C1221" s="13"/>
      <c r="D1221" s="13"/>
      <c r="E1221" s="13"/>
      <c r="F1221" s="13"/>
      <c r="G1221" s="13"/>
      <c r="H1221" s="13"/>
      <c r="I1221" s="13"/>
    </row>
    <row r="1222" spans="2:9">
      <c r="B1222" s="13"/>
      <c r="C1222" s="13"/>
      <c r="D1222" s="13"/>
      <c r="E1222" s="13"/>
      <c r="F1222" s="13"/>
      <c r="G1222" s="13"/>
      <c r="H1222" s="13"/>
      <c r="I1222" s="13"/>
    </row>
    <row r="1223" spans="2:9">
      <c r="B1223" s="13"/>
      <c r="C1223" s="13"/>
      <c r="D1223" s="13"/>
      <c r="E1223" s="13"/>
      <c r="F1223" s="13"/>
      <c r="G1223" s="13"/>
      <c r="H1223" s="13"/>
      <c r="I1223" s="13"/>
    </row>
    <row r="1224" spans="2:9">
      <c r="B1224" s="13"/>
      <c r="C1224" s="13"/>
      <c r="D1224" s="13"/>
      <c r="E1224" s="13"/>
      <c r="F1224" s="13"/>
      <c r="G1224" s="13"/>
      <c r="H1224" s="13"/>
      <c r="I1224" s="13"/>
    </row>
    <row r="1225" spans="2:9">
      <c r="B1225" s="13"/>
      <c r="C1225" s="13"/>
      <c r="D1225" s="13"/>
      <c r="E1225" s="13"/>
      <c r="F1225" s="13"/>
      <c r="G1225" s="13"/>
      <c r="H1225" s="13"/>
      <c r="I1225" s="13"/>
    </row>
    <row r="1226" spans="2:9">
      <c r="B1226" s="13"/>
      <c r="C1226" s="13"/>
      <c r="D1226" s="13"/>
      <c r="E1226" s="13"/>
      <c r="F1226" s="13"/>
      <c r="G1226" s="13"/>
      <c r="H1226" s="13"/>
      <c r="I1226" s="13"/>
    </row>
    <row r="1227" spans="2:9">
      <c r="B1227" s="13"/>
      <c r="C1227" s="13"/>
      <c r="D1227" s="13"/>
      <c r="E1227" s="13"/>
      <c r="F1227" s="13"/>
      <c r="G1227" s="13"/>
      <c r="H1227" s="13"/>
      <c r="I1227" s="13"/>
    </row>
    <row r="1228" spans="2:9">
      <c r="B1228" s="13"/>
      <c r="C1228" s="13"/>
      <c r="D1228" s="13"/>
      <c r="E1228" s="13"/>
      <c r="F1228" s="13"/>
      <c r="G1228" s="13"/>
      <c r="H1228" s="13"/>
      <c r="I1228" s="13"/>
    </row>
    <row r="1229" spans="2:9">
      <c r="B1229" s="13"/>
      <c r="C1229" s="13"/>
      <c r="D1229" s="13"/>
      <c r="E1229" s="13"/>
      <c r="F1229" s="13"/>
      <c r="G1229" s="13"/>
      <c r="H1229" s="13"/>
      <c r="I1229" s="13"/>
    </row>
    <row r="1230" spans="2:9">
      <c r="B1230" s="13"/>
      <c r="C1230" s="13"/>
      <c r="D1230" s="13"/>
      <c r="E1230" s="13"/>
      <c r="F1230" s="13"/>
      <c r="G1230" s="13"/>
      <c r="H1230" s="13"/>
      <c r="I1230" s="13"/>
    </row>
    <row r="1231" spans="2:9">
      <c r="B1231" s="13"/>
      <c r="C1231" s="13"/>
      <c r="D1231" s="13"/>
      <c r="E1231" s="13"/>
      <c r="F1231" s="13"/>
      <c r="G1231" s="13"/>
      <c r="H1231" s="13"/>
      <c r="I1231" s="13"/>
    </row>
    <row r="1232" spans="2:9">
      <c r="B1232" s="13"/>
      <c r="C1232" s="13"/>
      <c r="D1232" s="13"/>
      <c r="E1232" s="13"/>
      <c r="F1232" s="13"/>
      <c r="G1232" s="13"/>
      <c r="H1232" s="13"/>
      <c r="I1232" s="13"/>
    </row>
    <row r="1233" spans="2:9">
      <c r="B1233" s="13"/>
      <c r="C1233" s="13"/>
      <c r="D1233" s="13"/>
      <c r="E1233" s="13"/>
      <c r="F1233" s="13"/>
      <c r="G1233" s="13"/>
      <c r="H1233" s="13"/>
      <c r="I1233" s="13"/>
    </row>
    <row r="1234" spans="2:9">
      <c r="B1234" s="13"/>
      <c r="C1234" s="13"/>
      <c r="D1234" s="13"/>
      <c r="E1234" s="13"/>
      <c r="F1234" s="13"/>
      <c r="G1234" s="13"/>
      <c r="H1234" s="13"/>
      <c r="I1234" s="13"/>
    </row>
    <row r="1235" spans="2:9">
      <c r="B1235" s="13"/>
      <c r="C1235" s="13"/>
      <c r="D1235" s="13"/>
      <c r="E1235" s="13"/>
      <c r="F1235" s="13"/>
      <c r="G1235" s="13"/>
      <c r="H1235" s="13"/>
      <c r="I1235" s="13"/>
    </row>
    <row r="1236" spans="2:9">
      <c r="B1236" s="13"/>
      <c r="C1236" s="13"/>
      <c r="D1236" s="13"/>
      <c r="E1236" s="13"/>
      <c r="F1236" s="13"/>
      <c r="G1236" s="13"/>
      <c r="H1236" s="13"/>
      <c r="I1236" s="13"/>
    </row>
    <row r="1237" spans="2:9">
      <c r="B1237" s="13"/>
      <c r="C1237" s="13"/>
      <c r="D1237" s="13"/>
      <c r="E1237" s="13"/>
      <c r="F1237" s="13"/>
      <c r="G1237" s="13"/>
      <c r="H1237" s="13"/>
      <c r="I1237" s="13"/>
    </row>
    <row r="1238" spans="2:9">
      <c r="B1238" s="13"/>
      <c r="C1238" s="13"/>
      <c r="D1238" s="13"/>
      <c r="E1238" s="13"/>
      <c r="F1238" s="13"/>
      <c r="G1238" s="13"/>
      <c r="H1238" s="13"/>
      <c r="I1238" s="13"/>
    </row>
    <row r="1239" spans="2:9">
      <c r="B1239" s="13"/>
      <c r="C1239" s="13"/>
      <c r="D1239" s="13"/>
      <c r="E1239" s="13"/>
      <c r="F1239" s="13"/>
      <c r="G1239" s="13"/>
      <c r="H1239" s="13"/>
      <c r="I1239" s="13"/>
    </row>
    <row r="1240" spans="2:9">
      <c r="B1240" s="13"/>
      <c r="C1240" s="13"/>
      <c r="D1240" s="13"/>
      <c r="E1240" s="13"/>
      <c r="F1240" s="13"/>
      <c r="G1240" s="13"/>
      <c r="H1240" s="13"/>
      <c r="I1240" s="13"/>
    </row>
    <row r="1241" spans="2:9">
      <c r="B1241" s="13"/>
      <c r="C1241" s="13"/>
      <c r="D1241" s="13"/>
      <c r="E1241" s="13"/>
      <c r="F1241" s="13"/>
      <c r="G1241" s="13"/>
      <c r="H1241" s="13"/>
      <c r="I1241" s="13"/>
    </row>
    <row r="1242" spans="2:9">
      <c r="B1242" s="13"/>
      <c r="C1242" s="13"/>
      <c r="D1242" s="13"/>
      <c r="E1242" s="13"/>
      <c r="F1242" s="13"/>
      <c r="G1242" s="13"/>
      <c r="H1242" s="13"/>
      <c r="I1242" s="13"/>
    </row>
    <row r="1243" spans="2:9">
      <c r="B1243" s="13"/>
      <c r="C1243" s="13"/>
      <c r="D1243" s="13"/>
      <c r="E1243" s="13"/>
      <c r="F1243" s="13"/>
      <c r="G1243" s="13"/>
      <c r="H1243" s="13"/>
      <c r="I1243" s="13"/>
    </row>
    <row r="1244" spans="2:9">
      <c r="B1244" s="13"/>
      <c r="C1244" s="13"/>
      <c r="D1244" s="13"/>
      <c r="E1244" s="13"/>
      <c r="F1244" s="13"/>
      <c r="G1244" s="13"/>
      <c r="H1244" s="13"/>
      <c r="I1244" s="13"/>
    </row>
    <row r="1245" spans="2:9">
      <c r="B1245" s="13"/>
      <c r="C1245" s="13"/>
      <c r="D1245" s="13"/>
      <c r="E1245" s="13"/>
      <c r="F1245" s="13"/>
      <c r="G1245" s="13"/>
      <c r="H1245" s="13"/>
      <c r="I1245" s="13"/>
    </row>
    <row r="1246" spans="2:9">
      <c r="B1246" s="13"/>
      <c r="C1246" s="13"/>
      <c r="D1246" s="13"/>
      <c r="E1246" s="13"/>
      <c r="F1246" s="13"/>
      <c r="G1246" s="13"/>
      <c r="H1246" s="13"/>
      <c r="I1246" s="13"/>
    </row>
    <row r="1247" spans="2:9">
      <c r="B1247" s="13"/>
      <c r="C1247" s="13"/>
      <c r="D1247" s="13"/>
      <c r="E1247" s="13"/>
      <c r="F1247" s="13"/>
      <c r="G1247" s="13"/>
      <c r="H1247" s="13"/>
      <c r="I1247" s="13"/>
    </row>
    <row r="1248" spans="2:9">
      <c r="B1248" s="13"/>
      <c r="C1248" s="13"/>
      <c r="D1248" s="13"/>
      <c r="E1248" s="13"/>
      <c r="F1248" s="13"/>
      <c r="G1248" s="13"/>
      <c r="H1248" s="13"/>
      <c r="I1248" s="13"/>
    </row>
    <row r="1249" spans="2:9">
      <c r="B1249" s="13"/>
      <c r="C1249" s="13"/>
      <c r="D1249" s="13"/>
      <c r="E1249" s="13"/>
      <c r="F1249" s="13"/>
      <c r="G1249" s="13"/>
      <c r="H1249" s="13"/>
      <c r="I1249" s="13"/>
    </row>
    <row r="1250" spans="2:9">
      <c r="B1250" s="13"/>
      <c r="C1250" s="13"/>
      <c r="D1250" s="13"/>
      <c r="E1250" s="13"/>
      <c r="F1250" s="13"/>
      <c r="G1250" s="13"/>
      <c r="H1250" s="13"/>
      <c r="I1250" s="13"/>
    </row>
    <row r="1251" spans="2:9">
      <c r="B1251" s="13"/>
      <c r="C1251" s="13"/>
      <c r="D1251" s="13"/>
      <c r="E1251" s="13"/>
      <c r="F1251" s="13"/>
      <c r="G1251" s="13"/>
      <c r="H1251" s="13"/>
      <c r="I1251" s="13"/>
    </row>
    <row r="1252" spans="2:9">
      <c r="B1252" s="13"/>
      <c r="C1252" s="13"/>
      <c r="D1252" s="13"/>
      <c r="E1252" s="13"/>
      <c r="F1252" s="13"/>
      <c r="G1252" s="13"/>
      <c r="H1252" s="13"/>
      <c r="I1252" s="13"/>
    </row>
    <row r="1253" spans="2:9">
      <c r="B1253" s="13"/>
      <c r="C1253" s="13"/>
      <c r="D1253" s="13"/>
      <c r="E1253" s="13"/>
      <c r="F1253" s="13"/>
      <c r="G1253" s="13"/>
      <c r="H1253" s="13"/>
      <c r="I1253" s="13"/>
    </row>
    <row r="1254" spans="2:9">
      <c r="B1254" s="13"/>
      <c r="C1254" s="13"/>
      <c r="D1254" s="13"/>
      <c r="E1254" s="13"/>
      <c r="F1254" s="13"/>
      <c r="G1254" s="13"/>
      <c r="H1254" s="13"/>
      <c r="I1254" s="13"/>
    </row>
    <row r="1255" spans="2:9">
      <c r="B1255" s="13"/>
      <c r="C1255" s="13"/>
      <c r="D1255" s="13"/>
      <c r="E1255" s="13"/>
      <c r="F1255" s="13"/>
      <c r="G1255" s="13"/>
      <c r="H1255" s="13"/>
      <c r="I1255" s="13"/>
    </row>
    <row r="1256" spans="2:9">
      <c r="B1256" s="13"/>
      <c r="C1256" s="13"/>
      <c r="D1256" s="13"/>
      <c r="E1256" s="13"/>
      <c r="F1256" s="13"/>
      <c r="G1256" s="13"/>
      <c r="H1256" s="13"/>
      <c r="I1256" s="13"/>
    </row>
    <row r="1257" spans="2:9">
      <c r="B1257" s="13"/>
      <c r="C1257" s="13"/>
      <c r="D1257" s="13"/>
      <c r="E1257" s="13"/>
      <c r="F1257" s="13"/>
      <c r="G1257" s="13"/>
      <c r="H1257" s="13"/>
      <c r="I1257" s="13"/>
    </row>
    <row r="1258" spans="2:9">
      <c r="B1258" s="13"/>
      <c r="C1258" s="13"/>
      <c r="D1258" s="13"/>
      <c r="E1258" s="13"/>
      <c r="F1258" s="13"/>
      <c r="G1258" s="13"/>
      <c r="H1258" s="13"/>
      <c r="I1258" s="13"/>
    </row>
    <row r="1259" spans="2:9">
      <c r="B1259" s="13"/>
      <c r="C1259" s="13"/>
      <c r="D1259" s="13"/>
      <c r="E1259" s="13"/>
      <c r="F1259" s="13"/>
      <c r="G1259" s="13"/>
      <c r="H1259" s="13"/>
      <c r="I1259" s="13"/>
    </row>
    <row r="1260" spans="2:9">
      <c r="B1260" s="16"/>
      <c r="C1260" s="13"/>
      <c r="D1260" s="13"/>
      <c r="E1260" s="13"/>
      <c r="F1260" s="13"/>
      <c r="G1260" s="13"/>
      <c r="H1260" s="13"/>
      <c r="I1260" s="13"/>
    </row>
    <row r="1261" spans="2:9">
      <c r="B1261" s="16"/>
      <c r="C1261" s="13"/>
      <c r="D1261" s="13"/>
      <c r="E1261" s="13"/>
      <c r="F1261" s="13"/>
      <c r="G1261" s="13"/>
      <c r="H1261" s="13"/>
      <c r="I1261" s="13"/>
    </row>
    <row r="1262" spans="2:9">
      <c r="B1262" s="16"/>
      <c r="C1262" s="13"/>
      <c r="D1262" s="13"/>
      <c r="E1262" s="13"/>
      <c r="F1262" s="13"/>
      <c r="G1262" s="13"/>
      <c r="H1262" s="13"/>
      <c r="I1262" s="13"/>
    </row>
    <row r="1263" spans="2:9">
      <c r="B1263" s="16"/>
      <c r="C1263" s="13"/>
      <c r="D1263" s="13"/>
      <c r="E1263" s="13"/>
      <c r="F1263" s="13"/>
      <c r="G1263" s="13"/>
      <c r="H1263" s="13"/>
      <c r="I1263" s="13"/>
    </row>
    <row r="1264" spans="2:9">
      <c r="B1264" s="16"/>
      <c r="C1264" s="13"/>
      <c r="D1264" s="13"/>
      <c r="E1264" s="13"/>
      <c r="F1264" s="13"/>
      <c r="G1264" s="13"/>
      <c r="H1264" s="13"/>
      <c r="I1264" s="13"/>
    </row>
    <row r="1265" spans="2:9">
      <c r="B1265" s="13"/>
      <c r="C1265" s="13"/>
      <c r="D1265" s="13"/>
      <c r="E1265" s="13"/>
      <c r="F1265" s="13"/>
      <c r="G1265" s="13"/>
      <c r="H1265" s="13"/>
      <c r="I1265" s="13"/>
    </row>
    <row r="1266" spans="2:9">
      <c r="B1266" s="13"/>
      <c r="C1266" s="13"/>
      <c r="D1266" s="13"/>
      <c r="E1266" s="13"/>
      <c r="F1266" s="13"/>
      <c r="G1266" s="13"/>
      <c r="H1266" s="13"/>
      <c r="I1266" s="13"/>
    </row>
    <row r="1267" spans="2:9">
      <c r="B1267" s="13"/>
      <c r="C1267" s="13"/>
      <c r="D1267" s="13"/>
      <c r="E1267" s="13"/>
      <c r="F1267" s="13"/>
      <c r="G1267" s="13"/>
      <c r="H1267" s="13"/>
      <c r="I1267" s="13"/>
    </row>
    <row r="1268" spans="2:9">
      <c r="B1268" s="13"/>
      <c r="C1268" s="13"/>
      <c r="D1268" s="13"/>
      <c r="E1268" s="13"/>
      <c r="F1268" s="13"/>
      <c r="G1268" s="13"/>
      <c r="H1268" s="13"/>
      <c r="I1268" s="13"/>
    </row>
    <row r="1269" spans="2:9">
      <c r="B1269" s="13"/>
      <c r="C1269" s="13"/>
      <c r="D1269" s="13"/>
      <c r="E1269" s="13"/>
      <c r="F1269" s="13"/>
      <c r="G1269" s="13"/>
      <c r="H1269" s="13"/>
      <c r="I1269" s="13"/>
    </row>
    <row r="1270" spans="2:9">
      <c r="B1270" s="13"/>
      <c r="C1270" s="13"/>
      <c r="D1270" s="13"/>
      <c r="E1270" s="13"/>
      <c r="F1270" s="13"/>
      <c r="G1270" s="13"/>
      <c r="H1270" s="13"/>
      <c r="I1270" s="13"/>
    </row>
    <row r="1271" spans="2:9">
      <c r="B1271" s="13"/>
      <c r="C1271" s="13"/>
      <c r="D1271" s="13"/>
      <c r="E1271" s="13"/>
      <c r="F1271" s="13"/>
      <c r="G1271" s="13"/>
      <c r="H1271" s="13"/>
      <c r="I1271" s="13"/>
    </row>
    <row r="1272" spans="2:9">
      <c r="B1272" s="13"/>
      <c r="C1272" s="13"/>
      <c r="D1272" s="13"/>
      <c r="E1272" s="13"/>
      <c r="F1272" s="13"/>
      <c r="G1272" s="13"/>
      <c r="H1272" s="13"/>
      <c r="I1272" s="13"/>
    </row>
    <row r="1273" spans="2:9">
      <c r="B1273" s="13"/>
      <c r="C1273" s="13"/>
      <c r="D1273" s="13"/>
      <c r="E1273" s="13"/>
      <c r="F1273" s="13"/>
      <c r="G1273" s="13"/>
      <c r="H1273" s="13"/>
      <c r="I1273" s="13"/>
    </row>
    <row r="1274" spans="2:9">
      <c r="B1274" s="13"/>
      <c r="C1274" s="13"/>
      <c r="D1274" s="13"/>
      <c r="E1274" s="13"/>
      <c r="F1274" s="13"/>
      <c r="G1274" s="13"/>
      <c r="H1274" s="13"/>
      <c r="I1274" s="13"/>
    </row>
    <row r="1275" spans="2:9">
      <c r="B1275" s="13"/>
      <c r="C1275" s="13"/>
      <c r="D1275" s="13"/>
      <c r="E1275" s="13"/>
      <c r="F1275" s="13"/>
      <c r="G1275" s="13"/>
      <c r="H1275" s="13"/>
      <c r="I1275" s="13"/>
    </row>
    <row r="1276" spans="2:9">
      <c r="B1276" s="13"/>
      <c r="C1276" s="13"/>
      <c r="D1276" s="13"/>
      <c r="E1276" s="13"/>
      <c r="F1276" s="13"/>
      <c r="G1276" s="13"/>
      <c r="H1276" s="13"/>
      <c r="I1276" s="13"/>
    </row>
    <row r="1277" spans="2:9">
      <c r="B1277" s="13"/>
      <c r="C1277" s="13"/>
      <c r="D1277" s="13"/>
      <c r="E1277" s="13"/>
      <c r="F1277" s="13"/>
      <c r="G1277" s="13"/>
      <c r="H1277" s="13"/>
      <c r="I1277" s="13"/>
    </row>
    <row r="1278" spans="2:9">
      <c r="B1278" s="13"/>
      <c r="C1278" s="13"/>
      <c r="D1278" s="13"/>
      <c r="E1278" s="13"/>
      <c r="F1278" s="13"/>
      <c r="G1278" s="13"/>
      <c r="H1278" s="13"/>
      <c r="I1278" s="13"/>
    </row>
    <row r="1279" spans="2:9">
      <c r="B1279" s="13"/>
      <c r="C1279" s="13"/>
      <c r="D1279" s="13"/>
      <c r="E1279" s="13"/>
      <c r="F1279" s="13"/>
      <c r="G1279" s="13"/>
      <c r="H1279" s="13"/>
      <c r="I1279" s="13"/>
    </row>
    <row r="1280" spans="2:9">
      <c r="B1280" s="13"/>
      <c r="C1280" s="13"/>
      <c r="D1280" s="13"/>
      <c r="E1280" s="13"/>
      <c r="F1280" s="13"/>
      <c r="G1280" s="13"/>
      <c r="H1280" s="13"/>
      <c r="I1280" s="13"/>
    </row>
    <row r="1281" spans="2:9">
      <c r="B1281" s="13"/>
      <c r="C1281" s="13"/>
      <c r="D1281" s="13"/>
      <c r="E1281" s="13"/>
      <c r="F1281" s="13"/>
      <c r="G1281" s="13"/>
      <c r="H1281" s="13"/>
      <c r="I1281" s="13"/>
    </row>
    <row r="1282" spans="2:9">
      <c r="B1282" s="13"/>
      <c r="C1282" s="13"/>
      <c r="D1282" s="13"/>
      <c r="E1282" s="13"/>
      <c r="F1282" s="13"/>
      <c r="G1282" s="13"/>
      <c r="H1282" s="13"/>
      <c r="I1282" s="13"/>
    </row>
    <row r="1283" spans="2:9">
      <c r="B1283" s="13"/>
      <c r="C1283" s="13"/>
      <c r="D1283" s="13"/>
      <c r="E1283" s="13"/>
      <c r="F1283" s="13"/>
      <c r="G1283" s="13"/>
      <c r="H1283" s="13"/>
      <c r="I1283" s="13"/>
    </row>
    <row r="1284" spans="2:9">
      <c r="B1284" s="13"/>
      <c r="C1284" s="13"/>
      <c r="D1284" s="13"/>
      <c r="E1284" s="13"/>
      <c r="F1284" s="13"/>
      <c r="G1284" s="13"/>
      <c r="H1284" s="13"/>
      <c r="I1284" s="13"/>
    </row>
    <row r="1285" spans="2:9">
      <c r="B1285" s="13"/>
      <c r="C1285" s="13"/>
      <c r="D1285" s="13"/>
      <c r="E1285" s="13"/>
      <c r="F1285" s="13"/>
      <c r="G1285" s="13"/>
      <c r="H1285" s="13"/>
      <c r="I1285" s="13"/>
    </row>
    <row r="1286" spans="2:9">
      <c r="B1286" s="13"/>
      <c r="C1286" s="13"/>
      <c r="D1286" s="13"/>
      <c r="E1286" s="13"/>
      <c r="F1286" s="13"/>
      <c r="G1286" s="13"/>
      <c r="H1286" s="13"/>
      <c r="I1286" s="13"/>
    </row>
    <row r="1287" spans="2:9">
      <c r="B1287" s="13"/>
      <c r="C1287" s="13"/>
      <c r="D1287" s="13"/>
      <c r="E1287" s="13"/>
      <c r="F1287" s="13"/>
      <c r="G1287" s="13"/>
      <c r="H1287" s="13"/>
      <c r="I1287" s="13"/>
    </row>
    <row r="1288" spans="2:9">
      <c r="B1288" s="13"/>
      <c r="C1288" s="13"/>
      <c r="D1288" s="13"/>
      <c r="E1288" s="13"/>
      <c r="F1288" s="13"/>
      <c r="G1288" s="13"/>
      <c r="H1288" s="13"/>
      <c r="I1288" s="13"/>
    </row>
    <row r="1289" spans="2:9">
      <c r="B1289" s="13"/>
      <c r="C1289" s="13"/>
      <c r="D1289" s="13"/>
      <c r="E1289" s="13"/>
      <c r="F1289" s="13"/>
      <c r="G1289" s="13"/>
      <c r="H1289" s="13"/>
      <c r="I1289" s="13"/>
    </row>
    <row r="1290" spans="2:9">
      <c r="B1290" s="13"/>
      <c r="C1290" s="13"/>
      <c r="D1290" s="13"/>
      <c r="E1290" s="13"/>
      <c r="F1290" s="13"/>
      <c r="G1290" s="13"/>
      <c r="H1290" s="13"/>
      <c r="I1290" s="13"/>
    </row>
    <row r="1291" spans="2:9">
      <c r="B1291" s="13"/>
      <c r="C1291" s="13"/>
      <c r="D1291" s="13"/>
      <c r="E1291" s="13"/>
      <c r="F1291" s="13"/>
      <c r="G1291" s="13"/>
      <c r="H1291" s="13"/>
      <c r="I1291" s="13"/>
    </row>
    <row r="1292" spans="2:9">
      <c r="B1292" s="13"/>
      <c r="C1292" s="13"/>
      <c r="D1292" s="13"/>
      <c r="E1292" s="13"/>
      <c r="F1292" s="13"/>
      <c r="G1292" s="13"/>
      <c r="H1292" s="13"/>
      <c r="I1292" s="13"/>
    </row>
    <row r="1293" spans="2:9">
      <c r="B1293" s="13"/>
      <c r="C1293" s="13"/>
      <c r="D1293" s="13"/>
      <c r="E1293" s="13"/>
      <c r="F1293" s="13"/>
      <c r="G1293" s="13"/>
      <c r="H1293" s="13"/>
      <c r="I1293" s="13"/>
    </row>
    <row r="1294" spans="2:9">
      <c r="B1294" s="13"/>
      <c r="C1294" s="13"/>
      <c r="D1294" s="13"/>
      <c r="E1294" s="13"/>
      <c r="F1294" s="13"/>
      <c r="G1294" s="13"/>
      <c r="H1294" s="13"/>
      <c r="I1294" s="13"/>
    </row>
    <row r="1295" spans="2:9">
      <c r="B1295" s="13"/>
      <c r="C1295" s="13"/>
      <c r="D1295" s="13"/>
      <c r="E1295" s="13"/>
      <c r="F1295" s="13"/>
      <c r="G1295" s="13"/>
      <c r="H1295" s="13"/>
      <c r="I1295" s="13"/>
    </row>
    <row r="1296" spans="2:9">
      <c r="B1296" s="13"/>
      <c r="C1296" s="13"/>
      <c r="D1296" s="13"/>
      <c r="E1296" s="13"/>
      <c r="F1296" s="13"/>
      <c r="G1296" s="13"/>
      <c r="H1296" s="13"/>
      <c r="I1296" s="13"/>
    </row>
    <row r="1297" spans="2:9">
      <c r="B1297" s="13"/>
      <c r="C1297" s="13"/>
      <c r="D1297" s="13"/>
      <c r="E1297" s="13"/>
      <c r="F1297" s="13"/>
      <c r="G1297" s="13"/>
      <c r="H1297" s="13"/>
      <c r="I1297" s="13"/>
    </row>
    <row r="1298" spans="2:9">
      <c r="B1298" s="13"/>
      <c r="C1298" s="13"/>
      <c r="D1298" s="13"/>
      <c r="E1298" s="13"/>
      <c r="F1298" s="13"/>
      <c r="G1298" s="13"/>
      <c r="H1298" s="13"/>
      <c r="I1298" s="13"/>
    </row>
    <row r="1299" spans="2:9">
      <c r="B1299" s="13"/>
      <c r="C1299" s="13"/>
      <c r="D1299" s="13"/>
      <c r="E1299" s="13"/>
      <c r="F1299" s="13"/>
      <c r="G1299" s="13"/>
      <c r="H1299" s="13"/>
      <c r="I1299" s="13"/>
    </row>
    <row r="1300" spans="2:9">
      <c r="B1300" s="13"/>
      <c r="C1300" s="13"/>
      <c r="D1300" s="13"/>
      <c r="E1300" s="13"/>
      <c r="F1300" s="13"/>
      <c r="G1300" s="13"/>
      <c r="H1300" s="13"/>
      <c r="I1300" s="13"/>
    </row>
  </sheetData>
  <mergeCells count="1">
    <mergeCell ref="AA1:AE1"/>
  </mergeCells>
  <phoneticPr fontId="4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マスター (4)</vt:lpstr>
      <vt:lpstr>マスター</vt:lpstr>
      <vt:lpstr>使用データ</vt:lpstr>
      <vt:lpstr>正規化 (2)</vt:lpstr>
      <vt:lpstr>フレーム数計算</vt:lpstr>
      <vt:lpstr>マスター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2017-08-03T05:51:59Z</dcterms:created>
  <dcterms:modified xsi:type="dcterms:W3CDTF">2018-10-09T07:40:32Z</dcterms:modified>
</cp:coreProperties>
</file>