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codeName="ThisWorkbook" defaultThemeVersion="124226"/>
  <xr:revisionPtr revIDLastSave="0" documentId="13_ncr:1_{89EBDAE4-A42B-47D5-8C89-7888CDD47BD9}" xr6:coauthVersionLast="47" xr6:coauthVersionMax="47" xr10:uidLastSave="{00000000-0000-0000-0000-000000000000}"/>
  <bookViews>
    <workbookView xWindow="28680" yWindow="-120" windowWidth="29040" windowHeight="15840" tabRatio="843" firstSheet="4" activeTab="4" xr2:uid="{00000000-000D-0000-FFFF-FFFF00000000}"/>
  </bookViews>
  <sheets>
    <sheet name="注意喚起（単一）" sheetId="33" state="hidden" r:id="rId1"/>
    <sheet name="時間別表" sheetId="28" state="hidden" r:id="rId2"/>
    <sheet name="１時間値" sheetId="31" state="hidden" r:id="rId3"/>
    <sheet name="30分値" sheetId="32" state="hidden" r:id="rId4"/>
    <sheet name="コマ単位集計雛形（送電端）" sheetId="1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MO_ContentDefinition_476665069" hidden="1">"'Partitions:12'"</definedName>
    <definedName name="_AMO_ContentDefinition_476665069.0" hidden="1">"'&lt;ContentDefinition name=""SASAppOA:SHAREFOL.caa13003_SMデータ24"" rsid=""476665069"" type=""DataSet"" format=""ReportXml"" imgfmt=""ActiveX"" created=""04/18/2023 14:19:20"" modifed=""04/18/2023 14:19:20"" user=""CAA13003"" apply=""False"" css=""C:\Progr'"</definedName>
    <definedName name="_AMO_ContentDefinition_476665069.1" hidden="1">"'am Files (x86)\SASHome\x86\SASAddinforMicrosoftOffice\7.1\Styles\AMODefault.css"" range=""SASAppOA_SHAREFOL_caa13003_SMデータ24"" auto=""False"" xTime=""00:00:00.0090244"" rTime=""00:00:00.2985333"" bgnew=""False"" nFmt=""False"" grphSet=""True"" img'"</definedName>
    <definedName name="_AMO_ContentDefinition_476665069.10" hidden="1">"'0"" /&gt;_x000D_
  &lt;param n=""ObsColumn"" v=""true"" /&gt;_x000D_
  &lt;param n=""ExcelFormattingHash"" v=""-172884258"" /&gt;_x000D_
  &lt;param n=""ExcelFormatting"" v=""Automatic"" /&gt;_x000D_
  &lt;ExcelXMLOptions AdjColWidths=""True"" RowOpt=""InsertCells"" ColOpt=""InsertCells"" /&gt;_x000D_
&lt;'"</definedName>
    <definedName name="_AMO_ContentDefinition_476665069.11" hidden="1">"'/ContentDefinition&gt;'"</definedName>
    <definedName name="_AMO_ContentDefinition_476665069.2" hidden="1">"'Y=""0"" imgX=""0"" redirect=""False""&gt;_x000D_
  &lt;files /&gt;_x000D_
  &lt;parents /&gt;_x000D_
  &lt;children /&gt;_x000D_
  &lt;param n=""AMO_Version"" v=""7.1"" /&gt;_x000D_
  &lt;param n=""DisplayName"" v=""SASAppOA:SHAREFOL.caa13003_SMデータ24"" /&gt;_x000D_
  &lt;param n=""DisplayType"" v=""データセット"" /&gt;_x000D_
  &lt;param'"</definedName>
    <definedName name="_AMO_ContentDefinition_476665069.3" hidden="1">"' n=""DataSourceType"" v=""SAS DATASET"" /&gt;_x000D_
  &lt;param n=""SASFilter"" v="""" /&gt;_x000D_
  &lt;param n=""MoreSheetsForRows"" v=""True"" /&gt;_x000D_
  &lt;param n=""PageSize"" v=""500"" /&gt;_x000D_
  &lt;param n=""ShowRowNumbers"" v=""True"" /&gt;_x000D_
  &lt;param n=""ShowInfoInSheet"" v=""Fal'"</definedName>
    <definedName name="_AMO_ContentDefinition_476665069.4" hidden="1">"'se"" /&gt;_x000D_
  &lt;param n=""CredKey"" v=""CAA13003_SMデータ24&amp;#x1;SASAppOA&amp;#x1;SHAREFOL"" /&gt;_x000D_
  &lt;param n=""ClassName"" v=""SAS.OfficeAddin.DataViewItem"" /&gt;_x000D_
  &lt;param n=""ServerName"" v=""SASAppOA"" /&gt;_x000D_
  &lt;param n=""DataSource"" v=""&amp;lt;SasDataSource Version=&amp;'"</definedName>
    <definedName name="_AMO_ContentDefinition_476665069.5" hidden="1">"'quot;4.2&amp;quot; Type=&amp;quot;SAS.Servers.Dataset&amp;quot; Svr=&amp;quot;SASAppOA&amp;quot; Lib=&amp;quot;SHAREFOL&amp;quot; Libname=&amp;quot;SHAREFOL&amp;quot; FilterDS=&amp;quot;&amp;amp;lt;?xml version=&amp;amp;quot;1.0&amp;amp;quot; encoding=&amp;amp;quot;utf-16&amp;amp;quot;?&amp;amp;gt;&amp;amp;lt;FilterTr'"</definedName>
    <definedName name="_AMO_ContentDefinition_476665069.6" hidden="1">"'ee&amp;amp;gt;&amp;amp;lt;TreeRoot /&amp;amp;gt;&amp;amp;lt;/FilterTree&amp;amp;gt;&amp;quot; ColSelFlg=&amp;quot;0&amp;quot; DNA=&amp;quot;&amp;amp;lt;DNA&amp;amp;gt;&amp;amp;#xD;&amp;amp;#xA;  &amp;amp;lt;Type&amp;amp;gt;Dataset&amp;amp;lt;/Type&amp;amp;gt;&amp;amp;#xD;&amp;amp;#xA;  &amp;amp;lt;Name&amp;amp;gt;caa13003_SMデータ24&amp;amp'"</definedName>
    <definedName name="_AMO_ContentDefinition_476665069.7" hidden="1">"';lt;/Name&amp;amp;gt;&amp;amp;#xD;&amp;amp;#xA;  &amp;amp;lt;Version&amp;amp;gt;1&amp;amp;lt;/Version&amp;amp;gt;&amp;amp;#xD;&amp;amp;#xA;  &amp;amp;lt;Assembly&amp;amp;gt;SAS.EG.SDS.Model&amp;amp;lt;/Assembly&amp;amp;gt;&amp;amp;#xD;&amp;amp;#xA;  &amp;amp;lt;Factory&amp;amp;gt;SAS.EG.SDS.Model.Creator&amp;amp;lt;/Facto'"</definedName>
    <definedName name="_AMO_ContentDefinition_476665069.8" hidden="1">"'ry&amp;amp;gt;&amp;amp;#xD;&amp;amp;#xA;  &amp;amp;lt;ParentName&amp;amp;gt;SHAREFOL&amp;amp;lt;/ParentName&amp;amp;gt;&amp;amp;#xD;&amp;amp;#xA;  &amp;amp;lt;Server&amp;amp;gt;SASAppOA&amp;amp;lt;/Server&amp;amp;gt;&amp;amp;#xD;&amp;amp;#xA;  &amp;amp;lt;Library&amp;amp;gt;SHAREFOL&amp;amp;lt;/Library&amp;amp;gt;&amp;amp;#xD;&amp;am'"</definedName>
    <definedName name="_AMO_ContentDefinition_476665069.9" hidden="1">"'p;#xA;&amp;amp;lt;/DNA&amp;amp;gt;&amp;quot; Name=&amp;quot;caa13003_SMデータ24&amp;quot; /&amp;gt;"" /&gt;_x000D_
  &lt;param n=""ExcelTableColumnCount"" v=""21"" /&gt;_x000D_
  &lt;param n=""ExcelTableRowCount"" v=""48"" /&gt;_x000D_
  &lt;param n=""DataRowCount"" v=""48"" /&gt;_x000D_
  &lt;param n=""DataColCount"" v=""2'"</definedName>
    <definedName name="_AMO_ContentDefinition_811941767" hidden="1">"'Partitions:12'"</definedName>
    <definedName name="_AMO_ContentDefinition_811941767.0" hidden="1">"'&lt;ContentDefinition name=""SASAppOA:SHAREFOL.caa13003_SMデータ48"" rsid=""811941767"" type=""DataSet"" format=""ReportXml"" imgfmt=""ActiveX"" created=""04/18/2023 14:19:21"" modifed=""04/18/2023 14:19:21"" user=""CAA13003"" apply=""False"" css=""C:\Progr'"</definedName>
    <definedName name="_AMO_ContentDefinition_811941767.1" hidden="1">"'am Files (x86)\SASHome\x86\SASAddinforMicrosoftOffice\7.1\Styles\AMODefault.css"" range=""SASAppOA_SHAREFOL_caa13003_SMデータ48"" auto=""False"" xTime=""00:00:00"" rTime=""00:00:00.3208459"" bgnew=""False"" nFmt=""False"" grphSet=""True"" imgY=""0"" i'"</definedName>
    <definedName name="_AMO_ContentDefinition_811941767.10" hidden="1">"'  &lt;param n=""ObsColumn"" v=""true"" /&gt;_x000D_
  &lt;param n=""ExcelFormattingHash"" v=""-172884258"" /&gt;_x000D_
  &lt;param n=""ExcelFormatting"" v=""Automatic"" /&gt;_x000D_
  &lt;ExcelXMLOptions AdjColWidths=""True"" RowOpt=""InsertCells"" ColOpt=""InsertCells"" /&gt;_x000D_
&lt;/'"</definedName>
    <definedName name="_AMO_ContentDefinition_811941767.11" hidden="1">"'ContentDefinition&gt;'"</definedName>
    <definedName name="_AMO_ContentDefinition_811941767.2" hidden="1">"'mgX=""0"" redirect=""False""&gt;_x000D_
  &lt;files /&gt;_x000D_
  &lt;parents /&gt;_x000D_
  &lt;children /&gt;_x000D_
  &lt;param n=""AMO_Version"" v=""7.1"" /&gt;_x000D_
  &lt;param n=""DisplayName"" v=""SASAppOA:SHAREFOL.caa13003_SMデータ48"" /&gt;_x000D_
  &lt;param n=""DisplayType"" v=""データセット"" /&gt;_x000D_
  &lt;param n=""Data'"</definedName>
    <definedName name="_AMO_ContentDefinition_811941767.3" hidden="1">"'SourceType"" v=""SAS DATASET"" /&gt;_x000D_
  &lt;param n=""SASFilter"" v="""" /&gt;_x000D_
  &lt;param n=""MoreSheetsForRows"" v=""True"" /&gt;_x000D_
  &lt;param n=""PageSize"" v=""500"" /&gt;_x000D_
  &lt;param n=""ShowRowNumbers"" v=""True"" /&gt;_x000D_
  &lt;param n=""ShowInfoInSheet"" v=""False"" /&gt;_x000D_'"</definedName>
    <definedName name="_AMO_ContentDefinition_811941767.4" hidden="1">"'
  &lt;param n=""CredKey"" v=""CAA13003_SMデータ48&amp;#x1;SASAppOA&amp;#x1;SHAREFOL"" /&gt;_x000D_
  &lt;param n=""ClassName"" v=""SAS.OfficeAddin.DataViewItem"" /&gt;_x000D_
  &lt;param n=""ServerName"" v=""SASAppOA"" /&gt;_x000D_
  &lt;param n=""DataSource"" v=""&amp;lt;SasDataSource Version=&amp;quot;4.2'"</definedName>
    <definedName name="_AMO_ContentDefinition_811941767.5" hidden="1">"'&amp;quot; Type=&amp;quot;SAS.Servers.Dataset&amp;quot; Svr=&amp;quot;SASAppOA&amp;quot; Lib=&amp;quot;SHAREFOL&amp;quot; Libname=&amp;quot;SHAREFOL&amp;quot; FilterDS=&amp;quot;&amp;amp;lt;?xml version=&amp;amp;quot;1.0&amp;amp;quot; encoding=&amp;amp;quot;utf-16&amp;amp;quot;?&amp;amp;gt;&amp;amp;lt;FilterTree&amp;amp;g'"</definedName>
    <definedName name="_AMO_ContentDefinition_811941767.6" hidden="1">"'t;&amp;amp;lt;TreeRoot /&amp;amp;gt;&amp;amp;lt;/FilterTree&amp;amp;gt;&amp;quot; ColSelFlg=&amp;quot;0&amp;quot; DNA=&amp;quot;&amp;amp;lt;DNA&amp;amp;gt;&amp;amp;#xD;&amp;amp;#xA;  &amp;amp;lt;Type&amp;amp;gt;Dataset&amp;amp;lt;/Type&amp;amp;gt;&amp;amp;#xD;&amp;amp;#xA;  &amp;amp;lt;Name&amp;amp;gt;caa13003_SMデータ48&amp;amp;lt;/Nam'"</definedName>
    <definedName name="_AMO_ContentDefinition_811941767.7" hidden="1">"'e&amp;amp;gt;&amp;amp;#xD;&amp;amp;#xA;  &amp;amp;lt;Version&amp;amp;gt;1&amp;amp;lt;/Version&amp;amp;gt;&amp;amp;#xD;&amp;amp;#xA;  &amp;amp;lt;Assembly&amp;amp;gt;SAS.EG.SDS.Model&amp;amp;lt;/Assembly&amp;amp;gt;&amp;amp;#xD;&amp;amp;#xA;  &amp;amp;lt;Factory&amp;amp;gt;SAS.EG.SDS.Model.Creator&amp;amp;lt;/Factory&amp;amp;g'"</definedName>
    <definedName name="_AMO_ContentDefinition_811941767.8" hidden="1">"'t;&amp;amp;#xD;&amp;amp;#xA;  &amp;amp;lt;ParentName&amp;amp;gt;SHAREFOL&amp;amp;lt;/ParentName&amp;amp;gt;&amp;amp;#xD;&amp;amp;#xA;  &amp;amp;lt;Server&amp;amp;gt;SASAppOA&amp;amp;lt;/Server&amp;amp;gt;&amp;amp;#xD;&amp;amp;#xA;  &amp;amp;lt;Library&amp;amp;gt;SHAREFOL&amp;amp;lt;/Library&amp;amp;gt;&amp;amp;#xD;&amp;amp;#xA;&amp;a'"</definedName>
    <definedName name="_AMO_ContentDefinition_811941767.9" hidden="1">"'mp;lt;/DNA&amp;amp;gt;&amp;quot; Name=&amp;quot;caa13003_SMデータ48&amp;quot; /&amp;gt;"" /&gt;_x000D_
  &lt;param n=""ExcelTableColumnCount"" v=""21"" /&gt;_x000D_
  &lt;param n=""ExcelTableRowCount"" v=""96"" /&gt;_x000D_
  &lt;param n=""DataRowCount"" v=""96"" /&gt;_x000D_
  &lt;param n=""DataColCount"" v=""20"" /&gt;_x000D_
'"</definedName>
    <definedName name="_AMO_ContentDefinition_832388831" hidden="1">"'Partitions:12'"</definedName>
    <definedName name="_AMO_ContentDefinition_832388831.0" hidden="1">"'&lt;ContentDefinition name=""SASAppOA:SHAREFOL.caa13003_SMデータ48横"" rsid=""832388831"" type=""DataSet"" format=""ReportXml"" imgfmt=""ActiveX"" created=""04/18/2023 14:19:22"" modifed=""04/18/2023 14:19:22"" user=""CAA13003"" apply=""False"" css=""C:\Prog'"</definedName>
    <definedName name="_AMO_ContentDefinition_832388831.1" hidden="1">"'ram Files (x86)\SASHome\x86\SASAddinforMicrosoftOffice\7.1\Styles\AMODefault.css"" range=""SASAppOA_SHAREFOL_caa13003_SMデータ48横"" auto=""False"" xTime=""00:00:00"" rTime=""00:00:00.3352649"" bgnew=""False"" nFmt=""False"" grphSet=""True"" imgY=""0""'"</definedName>
    <definedName name="_AMO_ContentDefinition_832388831.10" hidden="1">"' /&gt;_x000D_
  &lt;param n=""ObsColumn"" v=""true"" /&gt;_x000D_
  &lt;param n=""ExcelFormattingHash"" v=""687973098"" /&gt;_x000D_
  &lt;param n=""ExcelFormatting"" v=""Automatic"" /&gt;_x000D_
  &lt;ExcelXMLOptions AdjColWidths=""True"" RowOpt=""InsertCells"" ColOpt=""InsertCells"" /&gt;_x000D_
&lt;/'"</definedName>
    <definedName name="_AMO_ContentDefinition_832388831.11" hidden="1">"'ContentDefinition&gt;'"</definedName>
    <definedName name="_AMO_ContentDefinition_832388831.2" hidden="1">"' imgX=""0"" redirect=""False""&gt;_x000D_
  &lt;files /&gt;_x000D_
  &lt;parents /&gt;_x000D_
  &lt;children /&gt;_x000D_
  &lt;param n=""AMO_Version"" v=""7.1"" /&gt;_x000D_
  &lt;param n=""DisplayName"" v=""SASAppOA:SHAREFOL.caa13003_SMデータ48横"" /&gt;_x000D_
  &lt;param n=""DisplayType"" v=""データセット"" /&gt;_x000D_
  &lt;param n=""D'"</definedName>
    <definedName name="_AMO_ContentDefinition_832388831.3" hidden="1">"'ataSourceType"" v=""SAS DATASET"" /&gt;_x000D_
  &lt;param n=""SASFilter"" v="""" /&gt;_x000D_
  &lt;param n=""MoreSheetsForRows"" v=""True"" /&gt;_x000D_
  &lt;param n=""PageSize"" v=""500"" /&gt;_x000D_
  &lt;param n=""ShowRowNumbers"" v=""True"" /&gt;_x000D_
  &lt;param n=""ShowInfoInSheet"" v=""False"" /'"</definedName>
    <definedName name="_AMO_ContentDefinition_832388831.4" hidden="1">"'&gt;_x000D_
  &lt;param n=""CredKey"" v=""CAA13003_SMデータ48横&amp;#x1;SASAppOA&amp;#x1;SHAREFOL"" /&gt;_x000D_
  &lt;param n=""ClassName"" v=""SAS.OfficeAddin.DataViewItem"" /&gt;_x000D_
  &lt;param n=""ServerName"" v=""SASAppOA"" /&gt;_x000D_
  &lt;param n=""DataSource"" v=""&amp;lt;SasDataSource Version=&amp;quot;'"</definedName>
    <definedName name="_AMO_ContentDefinition_832388831.5" hidden="1">"'4.2&amp;quot; Type=&amp;quot;SAS.Servers.Dataset&amp;quot; Svr=&amp;quot;SASAppOA&amp;quot; Lib=&amp;quot;SHAREFOL&amp;quot; Libname=&amp;quot;SHAREFOL&amp;quot; FilterDS=&amp;quot;&amp;amp;lt;?xml version=&amp;amp;quot;1.0&amp;amp;quot; encoding=&amp;amp;quot;utf-16&amp;amp;quot;?&amp;amp;gt;&amp;amp;lt;FilterTree&amp;am'"</definedName>
    <definedName name="_AMO_ContentDefinition_832388831.6" hidden="1">"'p;gt;&amp;amp;lt;TreeRoot /&amp;amp;gt;&amp;amp;lt;/FilterTree&amp;amp;gt;&amp;quot; ColSelFlg=&amp;quot;0&amp;quot; DNA=&amp;quot;&amp;amp;lt;DNA&amp;amp;gt;&amp;amp;#xD;&amp;amp;#xA;  &amp;amp;lt;Type&amp;amp;gt;Dataset&amp;amp;lt;/Type&amp;amp;gt;&amp;amp;#xD;&amp;amp;#xA;  &amp;amp;lt;Name&amp;amp;gt;caa13003_SMデータ48横&amp;amp;lt;'"</definedName>
    <definedName name="_AMO_ContentDefinition_832388831.7" hidden="1">"'/Name&amp;amp;gt;&amp;amp;#xD;&amp;amp;#xA;  &amp;amp;lt;Version&amp;amp;gt;1&amp;amp;lt;/Version&amp;amp;gt;&amp;amp;#xD;&amp;amp;#xA;  &amp;amp;lt;Assembly&amp;amp;gt;SAS.EG.SDS.Model&amp;amp;lt;/Assembly&amp;amp;gt;&amp;amp;#xD;&amp;amp;#xA;  &amp;amp;lt;Factory&amp;amp;gt;SAS.EG.SDS.Model.Creator&amp;amp;lt;/Factory&amp;a'"</definedName>
    <definedName name="_AMO_ContentDefinition_832388831.8" hidden="1">"'mp;gt;&amp;amp;#xD;&amp;amp;#xA;  &amp;amp;lt;ParentName&amp;amp;gt;SHAREFOL&amp;amp;lt;/ParentName&amp;amp;gt;&amp;amp;#xD;&amp;amp;#xA;  &amp;amp;lt;Server&amp;amp;gt;SASAppOA&amp;amp;lt;/Server&amp;amp;gt;&amp;amp;#xD;&amp;amp;#xA;  &amp;amp;lt;Library&amp;amp;gt;SHAREFOL&amp;amp;lt;/Library&amp;amp;gt;&amp;amp;#xD;&amp;amp;#x'"</definedName>
    <definedName name="_AMO_ContentDefinition_832388831.9" hidden="1">"'A;&amp;amp;lt;/DNA&amp;amp;gt;&amp;quot; Name=&amp;quot;caa13003_SMデータ48横&amp;quot; /&amp;gt;"" /&gt;_x000D_
  &lt;param n=""ExcelTableColumnCount"" v=""166"" /&gt;_x000D_
  &lt;param n=""ExcelTableRowCount"" v=""2"" /&gt;_x000D_
  &lt;param n=""DataRowCount"" v=""2"" /&gt;_x000D_
  &lt;param n=""DataColCount"" v=""165""'"</definedName>
    <definedName name="_AMO_ContentDefinition_895215856" hidden="1">"'Partitions:12'"</definedName>
    <definedName name="_AMO_ContentDefinition_895215856.0" hidden="1">"'&lt;ContentDefinition name=""SASグラフ作成v18"" rsid=""895215856"" type=""StoredProcess"" format=""ReportXml"" imgfmt=""ActiveX"" created=""04/18/2023 14:19:29"" modifed=""04/18/2023 14:19:29"" user=""CAA13003"" apply=""False"" css=""C:\Program Files (x86)\SA'"</definedName>
    <definedName name="_AMO_ContentDefinition_895215856.1" hidden="1">"'SHome\x86\SASAddinforMicrosoftOffice\7.1\Styles\AMODefault.css"" range=""SASグラフ作成v18"" auto=""False"" xTime=""00:00:05.9862460"" rTime=""00:00:00.4623168"" bgnew=""False"" nFmt=""False"" grphSet=""True"" imgY=""0"" imgX=""0"" redirect=""False""&gt;_x000D_
  &lt;f'"</definedName>
    <definedName name="_AMO_ContentDefinition_895215856.10" hidden="1">"'toredProcess"" /&gt;_x000D_
  &lt;param n=""XlNative"" v=""False"" /&gt;_x000D_
  &lt;param n=""UnselectedIds"" v="""" /&gt;_x000D_
  &lt;param n=""_ROM_Version_"" v=""1.3"" /&gt;_x000D_
  &lt;param n=""_ROM_Application_"" v=""ODS"" /&gt;_x000D_
  &lt;param n=""_ROM_AppVersion_"" v=""9.4"" /&gt;_x000D_
  &lt;param n=""'"</definedName>
    <definedName name="_AMO_ContentDefinition_895215856.11" hidden="1">"'maxReportCols"" v=""10"" /&gt;_x000D_
  &lt;fids n=""main.srx"" v=""0"" /&gt;_x000D_
  &lt;ExcelXMLOptions AdjColWidths=""True"" RowOpt=""InsertEntire"" ColOpt=""InsertCells"" /&gt;_x000D_
&lt;/ContentDefinition&gt;'"</definedName>
    <definedName name="_AMO_ContentDefinition_895215856.2" hidden="1">"'iles&gt;C:\Users\CAA13003\Documents\My SAS Files\Add-In for Microsoft Office\_SOA_A5DGF48J.BE00000W_955906487\main.srx&lt;/files&gt;_x000D_
  &lt;parents /&gt;_x000D_
  &lt;children /&gt;_x000D_
  &lt;param n=""DisplayName"" v=""SASグラフ作成v18"" /&gt;_x000D_
  &lt;param n=""DisplayType"" v=""Stored Process'"</definedName>
    <definedName name="_AMO_ContentDefinition_895215856.3" hidden="1">"'"" /&gt;_x000D_
  &lt;param n=""RawValues"" v=""True"" /&gt;_x000D_
  &lt;param n=""AMO_Version"" v=""7.1"" /&gt;_x000D_
  &lt;param n=""Prompts"" v=""&amp;lt;PromptValues obj=&amp;quot;p1&amp;quot; version=&amp;quot;1.0&amp;quot;&amp;gt;&amp;lt;DefinitionReferencesAndValues&amp;gt;&amp;lt;PromptDefinitionReference obj=&amp;q'"</definedName>
    <definedName name="_AMO_ContentDefinition_895215856.4" hidden="1">"'uot;p2&amp;quot; promptId=&amp;quot;PromptDef_1493664467727_213457&amp;quot; name=&amp;quot;Input_GraphSrc&amp;quot; definitionType=&amp;quot;TextDefinition&amp;quot; selectionType=&amp;quot;Single&amp;quot;&amp;gt;&amp;lt;Value&amp;gt;&amp;lt;String obj=&amp;quot;p3&amp;quot; value=&amp;quot;SMデータ24&amp;quot; /&amp;gt;&amp;l'"</definedName>
    <definedName name="_AMO_ContentDefinition_895215856.5" hidden="1">"'t;/Value&amp;gt;&amp;lt;/PromptDefinitionReference&amp;gt;&amp;lt;PromptDefinitionReference obj=&amp;quot;p4&amp;quot; promptId=&amp;quot;PromptDef_1479806847835_340190&amp;quot; name=&amp;quot;Input_OutLib&amp;quot; definitionType=&amp;quot;TextDefinition&amp;quot; selectionType=&amp;quot;Single&amp;quot;'"</definedName>
    <definedName name="_AMO_ContentDefinition_895215856.6" hidden="1">"'&amp;gt;&amp;lt;Value&amp;gt;&amp;lt;String obj=&amp;quot;p5&amp;quot; value=&amp;quot;SHAREFOL&amp;quot; /&amp;gt;&amp;lt;/Value&amp;gt;&amp;lt;/PromptDefinitionReference&amp;gt;&amp;lt;/DefinitionReferencesAndValues&amp;gt;&amp;lt;/PromptValues&amp;gt;"" /&gt;_x000D_
  &lt;param n=""HasPrompts"" v=""True"" /&gt;_x000D_
  &lt;param n=""DN'"</definedName>
    <definedName name="_AMO_ContentDefinition_895215856.7" hidden="1">"'A"" v=""&amp;lt;DNA&amp;gt;&amp;#xD;&amp;#xA;  &amp;lt;Type&amp;gt;StoredProcess&amp;lt;/Type&amp;gt;&amp;#xD;&amp;#xA;  &amp;lt;Name&amp;gt;SASグラフ作成v18&amp;lt;/Name&amp;gt;&amp;#xD;&amp;#xA;  &amp;lt;Version&amp;gt;1&amp;lt;/Version&amp;gt;&amp;#xD;&amp;#xA;  &amp;lt;Assembly&amp;gt;SAS.EG.SDS.Model&amp;lt;/Assembly&amp;gt;&amp;#xD;&amp;#xA;  &amp;lt;Factory&amp;gt;SA'"</definedName>
    <definedName name="_AMO_ContentDefinition_895215856.8" hidden="1">"'S.EG.SDS.Model.Creator&amp;lt;/Factory&amp;gt;&amp;#xD;&amp;#xA;  &amp;lt;ParentName&amp;gt;DWH_OA&amp;lt;/ParentName&amp;gt;&amp;#xD;&amp;#xA;  &amp;lt;DisplayName&amp;gt;SASグラフ作成v18&amp;lt;/DisplayName&amp;gt;&amp;#xD;&amp;#xA;  &amp;lt;SBIP&amp;gt;/Shared Data/DWH_OA/SASグラフ作成v18&amp;lt;/SBIP&amp;gt;&amp;#xD;&amp;#xA;  &amp;lt;SBIPFull&amp;gt;'"</definedName>
    <definedName name="_AMO_ContentDefinition_895215856.9" hidden="1">"'/Shared Data/DWH_OA/SASグラフ作成v18(StoredProcess)&amp;lt;/SBIPFull&amp;gt;&amp;#xD;&amp;#xA;  &amp;lt;Path&amp;gt;/Shared Data/DWH_OA/SASグラフ作成v18&amp;lt;/Path&amp;gt;&amp;#xD;&amp;#xA;&amp;lt;/DNA&amp;gt;"" /&gt;_x000D_
  &lt;param n=""ServerName"" v=""SASAppOA"" /&gt;_x000D_
  &lt;param n=""ClassName"" v=""SAS.OfficeAddin.S'"</definedName>
    <definedName name="_AMO_ContentLocation_476665069__A1" hidden="1">"'Partitions:2'"</definedName>
    <definedName name="_AMO_ContentLocation_476665069__A1.0" hidden="1">"'&lt;ContentLocation path=""A1"" rsid=""476665069"" tag="""" fid=""0""&gt;_x000D_
  &lt;param n=""_NumRows"" v=""49"" /&gt;_x000D_
  &lt;param n=""_NumCols"" v=""21"" /&gt;_x000D_
  &lt;param n=""SASDataState"" v=""none"" /&gt;_x000D_
  &lt;param n=""SASDataStart"" v=""1"" /&gt;_x000D_
  &lt;param n=""SASDataEn'"</definedName>
    <definedName name="_AMO_ContentLocation_476665069__A1.1" hidden="1">"'d"" v=""48"" /&gt;_x000D_
&lt;/ContentLocation&gt;'"</definedName>
    <definedName name="_AMO_ContentLocation_811941767__A1" hidden="1">"'Partitions:2'"</definedName>
    <definedName name="_AMO_ContentLocation_811941767__A1.0" hidden="1">"'&lt;ContentLocation path=""A1"" rsid=""811941767"" tag="""" fid=""0""&gt;_x000D_
  &lt;param n=""_NumRows"" v=""97"" /&gt;_x000D_
  &lt;param n=""_NumCols"" v=""21"" /&gt;_x000D_
  &lt;param n=""SASDataState"" v=""none"" /&gt;_x000D_
  &lt;param n=""SASDataStart"" v=""1"" /&gt;_x000D_
  &lt;param n=""SASDataEn'"</definedName>
    <definedName name="_AMO_ContentLocation_811941767__A1.1" hidden="1">"'d"" v=""96"" /&gt;_x000D_
&lt;/ContentLocation&gt;'"</definedName>
    <definedName name="_AMO_ContentLocation_832388831__A1" hidden="1">"'Partitions:2'"</definedName>
    <definedName name="_AMO_ContentLocation_832388831__A1.0" hidden="1">"'&lt;ContentLocation path=""A1"" rsid=""832388831"" tag="""" fid=""0""&gt;_x000D_
  &lt;param n=""_NumRows"" v=""3"" /&gt;_x000D_
  &lt;param n=""_NumCols"" v=""166"" /&gt;_x000D_
  &lt;param n=""SASDataState"" v=""none"" /&gt;_x000D_
  &lt;param n=""SASDataStart"" v=""1"" /&gt;_x000D_
  &lt;param n=""SASDataEn'"</definedName>
    <definedName name="_AMO_ContentLocation_832388831__A1.1" hidden="1">"'d"" v=""2"" /&gt;_x000D_
&lt;/ContentLocation&gt;'"</definedName>
    <definedName name="_AMO_ContentLocation_895215856_ROM_F0.SEC2.SGPlot_1.SEC1.BDY.IMG1" hidden="1">"'Partitions:2'"</definedName>
    <definedName name="_AMO_ContentLocation_895215856_ROM_F0.SEC2.SGPlot_1.SEC1.BDY.IMG1.0" hidden="1">"'&lt;ContentLocation path=""F0.SEC2.SGPlot_1.SEC1.BDY.IMG1"" rsid=""895215856"" tag=""ROM"" fid=""0""&gt;_x000D_
  &lt;param n=""_NumRows"" v=""23"" /&gt;_x000D_
  &lt;param n=""_NumCols"" v=""10"" /&gt;_x000D_
  &lt;param n=""imageID"" v=""SASImage_62280627"" /&gt;_x000D_
  &lt;param n=""leftMargin'"</definedName>
    <definedName name="_AMO_ContentLocation_895215856_ROM_F0.SEC2.SGPlot_1.SEC1.BDY.IMG1.1" hidden="1">"'"" v=""0"" /&gt;_x000D_
&lt;/ContentLocation&gt;'"</definedName>
    <definedName name="_AMO_ContentLocation_895215856_ROM_F0.SEC2.SGPlot_1.SEC1.HDR.TXT1" hidden="1">"'&lt;ContentLocation path=""F0.SEC2.SGPlot_1.SEC1.HDR.TXT1"" rsid=""895215856"" tag=""ROM"" fid=""0""&gt;_x000D_
  &lt;param n=""_NumRows"" v=""1"" /&gt;_x000D_
  &lt;param n=""_NumCols"" v=""10"" /&gt;_x000D_
&lt;/ContentLocation&gt;'"</definedName>
    <definedName name="_AMO_ContentLocation_895215856_ROM_F0.SEC2.SGPlot_2.SEC1.BDY.IMG1" hidden="1">"'Partitions:2'"</definedName>
    <definedName name="_AMO_ContentLocation_895215856_ROM_F0.SEC2.SGPlot_2.SEC1.BDY.IMG1.0" hidden="1">"'&lt;ContentLocation path=""F0.SEC2.SGPlot_2.SEC1.BDY.IMG1"" rsid=""895215856"" tag=""ROM"" fid=""0""&gt;_x000D_
  &lt;param n=""_NumRows"" v=""23"" /&gt;_x000D_
  &lt;param n=""_NumCols"" v=""10"" /&gt;_x000D_
  &lt;param n=""imageID"" v=""SASImage_517916565"" /&gt;_x000D_
  &lt;param n=""leftMargi'"</definedName>
    <definedName name="_AMO_ContentLocation_895215856_ROM_F0.SEC2.SGPlot_2.SEC1.BDY.IMG1.1" hidden="1">"'n"" v=""0"" /&gt;_x000D_
&lt;/ContentLocation&gt;'"</definedName>
    <definedName name="_AMO_ContentLocation_895215856_ROM_F0.SEC2.SGPlot_2.SEC1.HDR.TXT1" hidden="1">"'&lt;ContentLocation path=""F0.SEC2.SGPlot_2.SEC1.HDR.TXT1"" rsid=""895215856"" tag=""ROM"" fid=""0""&gt;_x000D_
  &lt;param n=""_NumRows"" v=""1"" /&gt;_x000D_
  &lt;param n=""_NumCols"" v=""10"" /&gt;_x000D_
&lt;/ContentLocation&gt;'"</definedName>
    <definedName name="_AMO_ContentLocation_895215856_ROM_F0.SEC2.SGPlot_3.SEC1.BDY.IMG1" hidden="1">"'Partitions:2'"</definedName>
    <definedName name="_AMO_ContentLocation_895215856_ROM_F0.SEC2.SGPlot_3.SEC1.BDY.IMG1.0" hidden="1">"'&lt;ContentLocation path=""F0.SEC2.SGPlot_3.SEC1.BDY.IMG1"" rsid=""895215856"" tag=""ROM"" fid=""0""&gt;_x000D_
  &lt;param n=""_NumRows"" v=""23"" /&gt;_x000D_
  &lt;param n=""_NumCols"" v=""10"" /&gt;_x000D_
  &lt;param n=""imageID"" v=""SASImage_455458548"" /&gt;_x000D_
  &lt;param n=""leftMargi'"</definedName>
    <definedName name="_AMO_ContentLocation_895215856_ROM_F0.SEC2.SGPlot_3.SEC1.BDY.IMG1.1" hidden="1">"'n"" v=""0"" /&gt;_x000D_
&lt;/ContentLocation&gt;'"</definedName>
    <definedName name="_AMO_ContentLocation_895215856_ROM_F0.SEC2.SGPlot_3.SEC1.HDR.TXT1" hidden="1">"'&lt;ContentLocation path=""F0.SEC2.SGPlot_3.SEC1.HDR.TXT1"" rsid=""895215856"" tag=""ROM"" fid=""0""&gt;_x000D_
  &lt;param n=""_NumRows"" v=""1"" /&gt;_x000D_
  &lt;param n=""_NumCols"" v=""10"" /&gt;_x000D_
&lt;/ContentLocation&gt;'"</definedName>
    <definedName name="_AMO_ContentLocation_895215856_ROM_F0.SEC2.SGPlot_4.SEC1.BDY.IMG1" hidden="1">"'Partitions:2'"</definedName>
    <definedName name="_AMO_ContentLocation_895215856_ROM_F0.SEC2.SGPlot_4.SEC1.BDY.IMG1.0" hidden="1">"'&lt;ContentLocation path=""F0.SEC2.SGPlot_4.SEC1.BDY.IMG1"" rsid=""895215856"" tag=""ROM"" fid=""0""&gt;_x000D_
  &lt;param n=""_NumRows"" v=""23"" /&gt;_x000D_
  &lt;param n=""_NumCols"" v=""10"" /&gt;_x000D_
  &lt;param n=""imageID"" v=""SASImage_148096120"" /&gt;_x000D_
  &lt;param n=""leftMargi'"</definedName>
    <definedName name="_AMO_ContentLocation_895215856_ROM_F0.SEC2.SGPlot_4.SEC1.BDY.IMG1.1" hidden="1">"'n"" v=""0"" /&gt;_x000D_
&lt;/ContentLocation&gt;'"</definedName>
    <definedName name="_AMO_ContentLocation_895215856_ROM_F0.SEC2.SGPlot_4.SEC1.HDR.TXT1" hidden="1">"'&lt;ContentLocation path=""F0.SEC2.SGPlot_4.SEC1.HDR.TXT1"" rsid=""895215856"" tag=""ROM"" fid=""0""&gt;_x000D_
  &lt;param n=""_NumRows"" v=""1"" /&gt;_x000D_
  &lt;param n=""_NumCols"" v=""10"" /&gt;_x000D_
&lt;/ContentLocation&gt;'"</definedName>
    <definedName name="_AMO_ContentLocation_895215856_ROM_F0.SEC2.SGPlot_5.SEC1.BDY.IMG1" hidden="1">"'Partitions:2'"</definedName>
    <definedName name="_AMO_ContentLocation_895215856_ROM_F0.SEC2.SGPlot_5.SEC1.BDY.IMG1.0" hidden="1">"'&lt;ContentLocation path=""F0.SEC2.SGPlot_5.SEC1.BDY.IMG1"" rsid=""895215856"" tag=""ROM"" fid=""0""&gt;_x000D_
  &lt;param n=""_NumRows"" v=""23"" /&gt;_x000D_
  &lt;param n=""_NumCols"" v=""10"" /&gt;_x000D_
  &lt;param n=""imageID"" v=""SASImage_49554849"" /&gt;_x000D_
  &lt;param n=""leftMargin'"</definedName>
    <definedName name="_AMO_ContentLocation_895215856_ROM_F0.SEC2.SGPlot_5.SEC1.BDY.IMG1.1" hidden="1">"'"" v=""0"" /&gt;_x000D_
&lt;/ContentLocation&gt;'"</definedName>
    <definedName name="_AMO_ContentLocation_895215856_ROM_F0.SEC2.SGPlot_5.SEC1.HDR.TXT1" hidden="1">"'&lt;ContentLocation path=""F0.SEC2.SGPlot_5.SEC1.HDR.TXT1"" rsid=""895215856"" tag=""ROM"" fid=""0""&gt;_x000D_
  &lt;param n=""_NumRows"" v=""1"" /&gt;_x000D_
  &lt;param n=""_NumCols"" v=""10"" /&gt;_x000D_
&lt;/ContentLocation&gt;'"</definedName>
    <definedName name="_AMO_ContentLocation_895215856_ROM_F0.SEC2.SGPlot_6.SEC1.BDY.IMG1" hidden="1">"'Partitions:2'"</definedName>
    <definedName name="_AMO_ContentLocation_895215856_ROM_F0.SEC2.SGPlot_6.SEC1.BDY.IMG1.0" hidden="1">"'&lt;ContentLocation path=""F0.SEC2.SGPlot_6.SEC1.BDY.IMG1"" rsid=""895215856"" tag=""ROM"" fid=""0""&gt;_x000D_
  &lt;param n=""_NumRows"" v=""23"" /&gt;_x000D_
  &lt;param n=""_NumCols"" v=""10"" /&gt;_x000D_
  &lt;param n=""imageID"" v=""SASImage_496980236"" /&gt;_x000D_
  &lt;param n=""leftMargi'"</definedName>
    <definedName name="_AMO_ContentLocation_895215856_ROM_F0.SEC2.SGPlot_6.SEC1.BDY.IMG1.1" hidden="1">"'n"" v=""0"" /&gt;_x000D_
&lt;/ContentLocation&gt;'"</definedName>
    <definedName name="_AMO_ContentLocation_895215856_ROM_F0.SEC2.SGPlot_6.SEC1.HDR.TXT1" hidden="1">"'&lt;ContentLocation path=""F0.SEC2.SGPlot_6.SEC1.HDR.TXT1"" rsid=""895215856"" tag=""ROM"" fid=""0""&gt;_x000D_
  &lt;param n=""_NumRows"" v=""1"" /&gt;_x000D_
  &lt;param n=""_NumCols"" v=""10"" /&gt;_x000D_
&lt;/ContentLocation&gt;'"</definedName>
    <definedName name="_AMO_ContentLocation_895215856_ROM_F0.SEC2.SGPlot_7.SEC1.BDY.IMG1" hidden="1">"'Partitions:2'"</definedName>
    <definedName name="_AMO_ContentLocation_895215856_ROM_F0.SEC2.SGPlot_7.SEC1.BDY.IMG1.0" hidden="1">"'&lt;ContentLocation path=""F0.SEC2.SGPlot_7.SEC1.BDY.IMG1"" rsid=""895215856"" tag=""ROM"" fid=""0""&gt;_x000D_
  &lt;param n=""_NumRows"" v=""23"" /&gt;_x000D_
  &lt;param n=""_NumCols"" v=""10"" /&gt;_x000D_
  &lt;param n=""imageID"" v=""SASImage_670306722"" /&gt;_x000D_
  &lt;param n=""leftMargi'"</definedName>
    <definedName name="_AMO_ContentLocation_895215856_ROM_F0.SEC2.SGPlot_7.SEC1.BDY.IMG1.1" hidden="1">"'n"" v=""0"" /&gt;_x000D_
&lt;/ContentLocation&gt;'"</definedName>
    <definedName name="_AMO_ContentLocation_895215856_ROM_F0.SEC2.SGPlot_7.SEC1.HDR.TXT1" hidden="1">"'&lt;ContentLocation path=""F0.SEC2.SGPlot_7.SEC1.HDR.TXT1"" rsid=""895215856"" tag=""ROM"" fid=""0""&gt;_x000D_
  &lt;param n=""_NumRows"" v=""1"" /&gt;_x000D_
  &lt;param n=""_NumCols"" v=""10"" /&gt;_x000D_
&lt;/ContentLocation&gt;'"</definedName>
    <definedName name="_AMO_ContentLocation_895215856_ROM_F0.SEC2.SGScatter_1.SEC1.BDY.IMG1" hidden="1">"'Partitions:2'"</definedName>
    <definedName name="_AMO_ContentLocation_895215856_ROM_F0.SEC2.SGScatter_1.SEC1.BDY.IMG1.0" hidden="1">"'&lt;ContentLocation path=""F0.SEC2.SGScatter_1.SEC1.BDY.IMG1"" rsid=""895215856"" tag=""ROM"" fid=""0""&gt;_x000D_
  &lt;param n=""_NumRows"" v=""23"" /&gt;_x000D_
  &lt;param n=""_NumCols"" v=""10"" /&gt;_x000D_
  &lt;param n=""imageID"" v=""SASImage_953664330"" /&gt;_x000D_
  &lt;param n=""leftMa'"</definedName>
    <definedName name="_AMO_ContentLocation_895215856_ROM_F0.SEC2.SGScatter_1.SEC1.BDY.IMG1.1" hidden="1">"'rgin"" v=""0"" /&gt;_x000D_
&lt;/ContentLocation&gt;'"</definedName>
    <definedName name="_AMO_ContentLocation_895215856_ROM_F0.SEC2.SGScatter_1.SEC1.HDR.TXT1" hidden="1">"'&lt;ContentLocation path=""F0.SEC2.SGScatter_1.SEC1.HDR.TXT1"" rsid=""895215856"" tag=""ROM"" fid=""0""&gt;_x000D_
  &lt;param n=""_NumRows"" v=""1"" /&gt;_x000D_
  &lt;param n=""_NumCols"" v=""10"" /&gt;_x000D_
&lt;/ContentLocation&gt;'"</definedName>
    <definedName name="_AMO_RefreshMultipleList" hidden="1">"'&lt;Items&gt;_x000D_
  &lt;Item Id=""232353702"" Checked=""False"" /&gt;_x000D_
  &lt;Item Id=""710381068"" Checked=""False"" /&gt;_x000D_
  &lt;Item Id=""946409300"" Checked=""False"" /&gt;_x000D_
  &lt;Item Id=""608362366"" Checked=""False"" /&gt;_x000D_
  &lt;Item Id=""56676594"" Checked=""False"" /&gt;_x000D_
&lt;/Items&gt;'"</definedName>
    <definedName name="_AMO_RefreshMultipleList.0" hidden="1">"'&lt;Items&gt;_x000D_
  &lt;Item Id=""225661300"" Checked=""False"" /&gt;_x000D_
  &lt;Item Id=""527511969"" Checked=""False"" /&gt;_x000D_
  &lt;Item Id=""519023052"" Checked=""False"" /&gt;_x000D_
  &lt;Item Id=""420323202"" Checked=""False"" /&gt;_x000D_
  &lt;Item Id=""584347720"" Checked='"</definedName>
    <definedName name="_AMO_RefreshMultipleList.1" hidden="1">"'""False"" /&gt;_x000D_
&lt;/Items&gt;'"</definedName>
    <definedName name="_AMO_SingleObject_476665069__A1" hidden="1">#REF!</definedName>
    <definedName name="_AMO_SingleObject_811941767__A1" hidden="1">#REF!</definedName>
    <definedName name="_AMO_SingleObject_832388831__A1" hidden="1">#REF!</definedName>
    <definedName name="_AMO_SingleObject_895215856_ROM_F0.SEC2.SGPlot_1.SEC1.BDY.IMG1" hidden="1">#REF!</definedName>
    <definedName name="_AMO_SingleObject_895215856_ROM_F0.SEC2.SGPlot_1.SEC1.HDR.TXT1" hidden="1">#REF!</definedName>
    <definedName name="_AMO_SingleObject_895215856_ROM_F0.SEC2.SGPlot_2.SEC1.BDY.IMG1" hidden="1">#REF!</definedName>
    <definedName name="_AMO_SingleObject_895215856_ROM_F0.SEC2.SGPlot_2.SEC1.HDR.TXT1" hidden="1">#REF!</definedName>
    <definedName name="_AMO_SingleObject_895215856_ROM_F0.SEC2.SGPlot_3.SEC1.BDY.IMG1" hidden="1">#REF!</definedName>
    <definedName name="_AMO_SingleObject_895215856_ROM_F0.SEC2.SGPlot_3.SEC1.HDR.TXT1" hidden="1">#REF!</definedName>
    <definedName name="_AMO_SingleObject_895215856_ROM_F0.SEC2.SGPlot_4.SEC1.BDY.IMG1" hidden="1">#REF!</definedName>
    <definedName name="_AMO_SingleObject_895215856_ROM_F0.SEC2.SGPlot_4.SEC1.HDR.TXT1" hidden="1">#REF!</definedName>
    <definedName name="_AMO_SingleObject_895215856_ROM_F0.SEC2.SGPlot_5.SEC1.BDY.IMG1" hidden="1">#REF!</definedName>
    <definedName name="_AMO_SingleObject_895215856_ROM_F0.SEC2.SGPlot_5.SEC1.HDR.TXT1" hidden="1">#REF!</definedName>
    <definedName name="_AMO_SingleObject_895215856_ROM_F0.SEC2.SGPlot_6.SEC1.BDY.IMG1" hidden="1">#REF!</definedName>
    <definedName name="_AMO_SingleObject_895215856_ROM_F0.SEC2.SGPlot_6.SEC1.HDR.TXT1" hidden="1">#REF!</definedName>
    <definedName name="_AMO_SingleObject_895215856_ROM_F0.SEC2.SGPlot_7.SEC1.BDY.IMG1" hidden="1">#REF!</definedName>
    <definedName name="_AMO_SingleObject_895215856_ROM_F0.SEC2.SGPlot_7.SEC1.HDR.TXT1" hidden="1">#REF!</definedName>
    <definedName name="_AMO_SingleObject_895215856_ROM_F0.SEC2.SGScatter_1.SEC1.BDY.IMG1" hidden="1">#REF!</definedName>
    <definedName name="_AMO_SingleObject_895215856_ROM_F0.SEC2.SGScatter_1.SEC1.HDR.TXT1" hidden="1">#REF!</definedName>
    <definedName name="_AMO_SingleObject_CellPrompt_PromptDef_1474361221121_783015_Stp" hidden="1">#REF!</definedName>
    <definedName name="_AMO_SingleObject_CellPrompt_PromptDef_1475753015700_232270_Stp" hidden="1">#REF!</definedName>
    <definedName name="_AMO_SingleObject_CellPrompt_PromptDef_1475753028742_451126_Stp" hidden="1">#REF!</definedName>
    <definedName name="_AMO_SingleObject_CellPrompt_PromptDef_1475772965058_123673_Stp" hidden="1">#REF!</definedName>
    <definedName name="_AMO_SingleObject_CellPrompt_PromptDef_1476183757448_676816_Stp" hidden="1">#REF!</definedName>
    <definedName name="_AMO_UniqueIdentifier" hidden="1">"'78af8915-9041-488d-b50a-a6cb6aed3286'"</definedName>
    <definedName name="_AMO_XmlVersion" hidden="1">"'1'"</definedName>
    <definedName name="ａ">#REF!</definedName>
    <definedName name="aaaaaaa" hidden="1">{"' 仕入見積回答書'!$B$1"}</definedName>
    <definedName name="azaz" hidden="1">{"' 仕入見積回答書'!$B$1"}</definedName>
    <definedName name="bPrint">[1]メニュー!$E$21</definedName>
    <definedName name="CALENDAR">#REF!</definedName>
    <definedName name="Check1">[2]リストシート!$S$5</definedName>
    <definedName name="Check2">[2]リストシート!$S$15</definedName>
    <definedName name="Check3">[2]リストシート!$S$4</definedName>
    <definedName name="Check4">[2]リストシート!$S$7</definedName>
    <definedName name="Check5">[2]リストシート!$S$6</definedName>
    <definedName name="Check6">[2]リストシート!$S$8</definedName>
    <definedName name="Check7">[2]リストシート!$S$9</definedName>
    <definedName name="Check8">[2]リストシート!$S$16</definedName>
    <definedName name="ＣＳＫ" hidden="1">{"' 仕入見積回答書'!$B$1"}</definedName>
    <definedName name="data">#REF!</definedName>
    <definedName name="dd" hidden="1">{"' 仕入見積回答書'!$B$1"}</definedName>
    <definedName name="DropMenu">"ドロップ 9"</definedName>
    <definedName name="fm">#REF!</definedName>
    <definedName name="ＦＭ高圧">#REF!</definedName>
    <definedName name="FShisan">[2]リストシート!#REF!</definedName>
    <definedName name="FSISAN">[2]リストシート!#REF!</definedName>
    <definedName name="FukaTanka">#REF!</definedName>
    <definedName name="HgymTanka">#REF!</definedName>
    <definedName name="HTML_CodePage" hidden="1">932</definedName>
    <definedName name="HTML_CON" hidden="1">{"'（４）'!$A$1:$I$53"}</definedName>
    <definedName name="HTML_Control" hidden="1">{"' 仕入見積回答書'!$B$1"}</definedName>
    <definedName name="HTML_Description" hidden="1">""</definedName>
    <definedName name="HTML_Email" hidden="1">""</definedName>
    <definedName name="HTML_Header" hidden="1">"仕入見積回答書"</definedName>
    <definedName name="HTML_LastUpdate" hidden="1">"00/02/23"</definedName>
    <definedName name="HTML_LineAfter" hidden="1">FALSE</definedName>
    <definedName name="HTML_LineBefore" hidden="1">FALSE</definedName>
    <definedName name="HTML_Name" hidden="1">"情報システム部"</definedName>
    <definedName name="HTML_OBDlg2" hidden="1">TRUE</definedName>
    <definedName name="HTML_OBDlg4" hidden="1">TRUE</definedName>
    <definedName name="HTML_OS" hidden="1">0</definedName>
    <definedName name="HTML_PathFile" hidden="1">"A:\My Documents\MyHTML.htm"</definedName>
    <definedName name="HTML_Title" hidden="1">"仕入見積回答書"</definedName>
    <definedName name="ji" hidden="1">{"' 仕入見積回答書'!$B$1"}</definedName>
    <definedName name="jisseki" hidden="1">{"' 仕入見積回答書'!$B$1"}</definedName>
    <definedName name="JP06176コード">[3]_CODE!$A$95:$A$96</definedName>
    <definedName name="JP06176名称">[3]_CODE!$B$95:$B$96</definedName>
    <definedName name="JP06177名称">[3]_CODE!$B$100:$B$101</definedName>
    <definedName name="JP06198名称">[3]_CODE!$B$111:$B$112</definedName>
    <definedName name="JP06199名称">[3]_CODE!$B$116:$B$124</definedName>
    <definedName name="JP06234名称">[3]_CODE!$B$197:$B$200</definedName>
    <definedName name="JP06254名称">[3]_CODE!$B$221:$B$239</definedName>
    <definedName name="JP06255名称">[3]_CODE!$B$243:$B$244</definedName>
    <definedName name="JP06311名称">[4]_CODE!$B$365:$B$369</definedName>
    <definedName name="JP06328名称">[3]_CODE!$B$389:$B$390</definedName>
    <definedName name="JP06332名称">[3]_CODE!$B$399:$B$400</definedName>
    <definedName name="JP06333名称">[3]_CODE!$B$404:$B$405</definedName>
    <definedName name="JP06335名称">[3]_CODE!$B$414:$B$415</definedName>
    <definedName name="JP06341名称">[3]_CODE!$B$419:$B$428</definedName>
    <definedName name="JP06372名称">[5]_CODE!$B$426:$B$427</definedName>
    <definedName name="JP06374名称">[5]_CODE!$B$431:$B$432</definedName>
    <definedName name="JP06377名称">[3]_CODE!$B$452:$B$453</definedName>
    <definedName name="JPC03名称">[3]_CODE!$B$463:$B$464</definedName>
    <definedName name="kakou" hidden="1">{"' 仕入見積回答書'!$B$1"}</definedName>
    <definedName name="KEO" hidden="1">{"' 仕入見積回答書'!$B$1"}</definedName>
    <definedName name="kk" hidden="1">{"' 仕入見積回答書'!$B$1"}</definedName>
    <definedName name="ｋｋｋ" hidden="1">{"' 仕入見積回答書'!$B$1"}</definedName>
    <definedName name="Koukadou">#REF!</definedName>
    <definedName name="ListMenu1">[2]リストシート!$C$5:$C$63</definedName>
    <definedName name="ListMenu2">[2]リストシート!$G$5:$G$63</definedName>
    <definedName name="ListMenu3">[2]リストシート!$K$5:$K$63</definedName>
    <definedName name="ListMenu4">[2]リストシート!$O$5:$O$63</definedName>
    <definedName name="NgymTanka">#REF!</definedName>
    <definedName name="NsanTanka">#REF!</definedName>
    <definedName name="OFukaTanka">#REF!</definedName>
    <definedName name="OHgymTanka">#REF!</definedName>
    <definedName name="OKoukadou">#REF!</definedName>
    <definedName name="OldTanka">#REF!</definedName>
    <definedName name="ONgymTanka">#REF!</definedName>
    <definedName name="ONsanTanka">#REF!</definedName>
    <definedName name="PERIODS.PRICER.M2FY.LOOKUP.30">[6]Periods!$G$8:$G$37</definedName>
    <definedName name="_xlnm.Print_Area" localSheetId="2">'１時間値'!$B$3:$AH$49</definedName>
    <definedName name="_xlnm.Print_Area" localSheetId="3">'30分値'!$B$3:$AH$68</definedName>
    <definedName name="_xlnm.Print_Area" localSheetId="1">時間別表!$B$3:$AE$46</definedName>
    <definedName name="ｑ" hidden="1">{"' 仕入見積回答書'!$B$1"}</definedName>
    <definedName name="SelNo1">[2]リストシート!$B$2</definedName>
    <definedName name="SelNo2">[2]リストシート!$F$2</definedName>
    <definedName name="SelNo3">[2]リストシート!$J$2</definedName>
    <definedName name="SelNo4">[2]リストシート!$N$2</definedName>
    <definedName name="Sheet1">#REF!</definedName>
    <definedName name="Shisan_flg">[2]リストシート!#REF!</definedName>
    <definedName name="sss" hidden="1">{"' 仕入見積回答書'!$B$1"}</definedName>
    <definedName name="Tanka">#REF!</definedName>
    <definedName name="teiki" hidden="1">{"' 仕入見積回答書'!$B$1"}</definedName>
    <definedName name="top_1">#REF!</definedName>
    <definedName name="top_2">#REF!</definedName>
    <definedName name="top_3">#REF!</definedName>
    <definedName name="top_4">#REF!</definedName>
    <definedName name="top_6">#REF!</definedName>
    <definedName name="top_7">#REF!</definedName>
    <definedName name="usernameTF">"usernameTF"</definedName>
    <definedName name="zz" hidden="1">{"' 仕入見積回答書'!$B$1"}</definedName>
    <definedName name="あ" hidden="1">{"' 仕入見積回答書'!$B$1"}</definedName>
    <definedName name="ああ">#REF!</definedName>
    <definedName name="えええ" hidden="1">{"' 仕入見積回答書'!$B$1"}</definedName>
    <definedName name="きｊ" hidden="1">{"' 仕入見積回答書'!$B$1"}</definedName>
    <definedName name="きｋ" hidden="1">{"' 仕入見積回答書'!$B$1"}</definedName>
    <definedName name="ここ" hidden="1">{"' 仕入見積回答書'!$B$1"}</definedName>
    <definedName name="コピー" hidden="1">{"' 仕入見積回答書'!$B$1"}</definedName>
    <definedName name="さん" hidden="1">{"' 仕入見積回答書'!$B$1"}</definedName>
    <definedName name="しい" hidden="1">{"' 仕入見積回答書'!$B$1"}</definedName>
    <definedName name="テキストボックス">INDIRECT('[7]契約一覧（申請時）'!$U$4)</definedName>
    <definedName name="てんっぽ日常清掃業務" hidden="1">{"' 仕入見積回答書'!$B$1"}</definedName>
    <definedName name="プラン">[8]契約種別!$B$25:$B$26</definedName>
    <definedName name="リスト1">#REF!</definedName>
    <definedName name="リスト2">#REF!</definedName>
    <definedName name="んｋんｋんｋ" hidden="1">{"' 仕入見積回答書'!$B$1"}</definedName>
    <definedName name="火" hidden="1">{"' 仕入見積回答書'!$B$1"}</definedName>
    <definedName name="確認事項" hidden="1">{"' 仕入見積回答書'!$B$1"}</definedName>
    <definedName name="確認事項2" hidden="1">{"' 仕入見積回答書'!$B$1"}</definedName>
    <definedName name="割引メニュー">[7]リスト!$P$3:$P$9</definedName>
    <definedName name="機K" hidden="1">{"' 仕入見積回答書'!$B$1"}</definedName>
    <definedName name="客室責任者業務" hidden="1">{"' 仕入見積回答書'!$B$1"}</definedName>
    <definedName name="共同購買" hidden="1">{"' 仕入見積回答書'!$B$1"}</definedName>
    <definedName name="業取リスト">#REF!</definedName>
    <definedName name="契約ＩＤリスト">#REF!</definedName>
    <definedName name="契約コード">[8]契約種別!$B$9:$B$22</definedName>
    <definedName name="契約状況">[7]リスト!$J$3:$J$5</definedName>
    <definedName name="契約電力">#REF!</definedName>
    <definedName name="月ﾘｽﾄ２">#REF!</definedName>
    <definedName name="見出し">#REF!</definedName>
    <definedName name="最終">#REF!</definedName>
    <definedName name="産取リスト">#REF!</definedName>
    <definedName name="四電op_DB設計_属性情報_List">#REF!</definedName>
    <definedName name="支店リスト">[7]リスト!$B$3:$B$16</definedName>
    <definedName name="実績" hidden="1">{"' 仕入見積回答書'!$B$1"}</definedName>
    <definedName name="実績一覧" hidden="1">{"' 仕入見積回答書'!$B$1"}</definedName>
    <definedName name="実績一覧2" hidden="1">{"' 仕入見積回答書'!$B$1"}</definedName>
    <definedName name="実績一覧KPK" hidden="1">{"' 仕入見積回答書'!$B$1"}</definedName>
    <definedName name="集約需要家ID">#REF!</definedName>
    <definedName name="諸注意" hidden="1">{"' 仕入見積回答書'!$B$1"}</definedName>
    <definedName name="商社">[9]配船カーブ!$BM$3:$BN$32</definedName>
    <definedName name="消費量H18年度">#REF!</definedName>
    <definedName name="新電力">[7]リスト!$H$3:$H$14</definedName>
    <definedName name="新電力の戦略">[7]リスト!$M$3:$M$6</definedName>
    <definedName name="新電力リスト">[7]リスト!$H$3:$H$14</definedName>
    <definedName name="請求13.8">#REF!</definedName>
    <definedName name="請求13.9">#REF!</definedName>
    <definedName name="請求１４．８">#REF!</definedName>
    <definedName name="請求14.9">#REF!</definedName>
    <definedName name="竹内" hidden="1">{"' 仕入見積回答書'!$B$1"}</definedName>
    <definedName name="定期清掃業務２" hidden="1">{"' 仕入見積回答書'!$B$1"}</definedName>
    <definedName name="提案記入書" hidden="1">{"' 仕入見積回答書'!$B$1"}</definedName>
    <definedName name="提案結果">[7]リスト!$T$3:$T$11</definedName>
    <definedName name="適用承認">[7]リスト!$R$3:$R$5</definedName>
    <definedName name="店舗定期清掃" hidden="1">{"' 仕入見積回答書'!$B$1"}</definedName>
    <definedName name="店舗定期清掃２" hidden="1">{"' 仕入見積回答書'!$B$1"}</definedName>
    <definedName name="店舗日常清掃" hidden="1">{"' 仕入見積回答書'!$B$1"}</definedName>
    <definedName name="店舗日常清掃業務" hidden="1">{"' 仕入見積回答書'!$B$1"}</definedName>
    <definedName name="店舗別使用3" hidden="1">{"' 仕入見積回答書'!$B$1"}</definedName>
    <definedName name="店舗別使用⑤" hidden="1">{"' 仕入見積回答書'!$B$1"}</definedName>
    <definedName name="貼り付け位置">#REF!</definedName>
    <definedName name="日常清掃" hidden="1">{"' 仕入見積回答書'!$B$1"}</definedName>
    <definedName name="日常清掃業務" hidden="1">{"' 仕入見積回答書'!$B$1"}</definedName>
    <definedName name="配船計画消費両">#REF!</definedName>
    <definedName name="配船計画消費量">#REF!</definedName>
    <definedName name="配船計画消費量H18年度">#REF!</definedName>
    <definedName name="表紙" hidden="1">{"' 仕入見積回答書'!$B$1"}</definedName>
    <definedName name="別途資料③" hidden="1">{"' 仕入見積回答書'!$B$1"}</definedName>
    <definedName name="変更後" hidden="1">{"' 仕入見積回答書'!$B$1"}</definedName>
    <definedName name="訪問者">#REF!</definedName>
    <definedName name="豊渇水">#REF!</definedName>
    <definedName name="翌日連系線利用計画">[3]_CODE!$B$212:$B$217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8" i="117" l="1"/>
  <c r="Y108" i="117"/>
  <c r="W108" i="117"/>
  <c r="V108" i="117"/>
  <c r="U108" i="117"/>
  <c r="T108" i="117"/>
  <c r="S108" i="117"/>
  <c r="R108" i="117"/>
  <c r="Q108" i="117"/>
  <c r="AB107" i="117"/>
  <c r="Y107" i="117"/>
  <c r="X107" i="117"/>
  <c r="V107" i="117"/>
  <c r="U107" i="117"/>
  <c r="T107" i="117"/>
  <c r="S107" i="117"/>
  <c r="R107" i="117"/>
  <c r="Q107" i="117"/>
  <c r="AB106" i="117"/>
  <c r="AA106" i="117"/>
  <c r="Z106" i="117"/>
  <c r="Y106" i="117"/>
  <c r="X106" i="117"/>
  <c r="V106" i="117"/>
  <c r="AA105" i="117"/>
  <c r="Z105" i="117"/>
  <c r="Y105" i="117"/>
  <c r="X105" i="117"/>
  <c r="W105" i="117"/>
  <c r="V105" i="117"/>
  <c r="U105" i="117"/>
  <c r="T105" i="117"/>
  <c r="S105" i="117"/>
  <c r="Q105" i="117"/>
  <c r="AB104" i="117"/>
  <c r="Z104" i="117"/>
  <c r="Y104" i="117"/>
  <c r="X104" i="117"/>
  <c r="W104" i="117"/>
  <c r="V104" i="117"/>
  <c r="U104" i="117"/>
  <c r="T104" i="117"/>
  <c r="S104" i="117"/>
  <c r="R104" i="117"/>
  <c r="Q104" i="117"/>
  <c r="AB103" i="117"/>
  <c r="AA103" i="117"/>
  <c r="X103" i="117"/>
  <c r="U103" i="117"/>
  <c r="S103" i="117"/>
  <c r="Z102" i="117"/>
  <c r="Y102" i="117"/>
  <c r="X102" i="117"/>
  <c r="W102" i="117"/>
  <c r="U102" i="117"/>
  <c r="T102" i="117"/>
  <c r="R102" i="117"/>
  <c r="Q102" i="117"/>
  <c r="AA101" i="117"/>
  <c r="Z101" i="117"/>
  <c r="Y101" i="117"/>
  <c r="X101" i="117"/>
  <c r="W101" i="117"/>
  <c r="V101" i="117"/>
  <c r="U101" i="117"/>
  <c r="T101" i="117"/>
  <c r="R101" i="117"/>
  <c r="Y100" i="117"/>
  <c r="W100" i="117"/>
  <c r="V100" i="117"/>
  <c r="U100" i="117"/>
  <c r="T100" i="117"/>
  <c r="S100" i="117"/>
  <c r="R100" i="117"/>
  <c r="Q100" i="117"/>
  <c r="AB99" i="117"/>
  <c r="Y99" i="117"/>
  <c r="X99" i="117"/>
  <c r="V99" i="117"/>
  <c r="U99" i="117"/>
  <c r="T99" i="117"/>
  <c r="S99" i="117"/>
  <c r="R99" i="117"/>
  <c r="Q99" i="117"/>
  <c r="AB98" i="117"/>
  <c r="AA98" i="117"/>
  <c r="Z98" i="117"/>
  <c r="Y98" i="117"/>
  <c r="X98" i="117"/>
  <c r="W98" i="117"/>
  <c r="U98" i="117"/>
  <c r="T98" i="117"/>
  <c r="R98" i="117"/>
  <c r="Q98" i="117"/>
  <c r="X97" i="117"/>
  <c r="W97" i="117"/>
  <c r="V97" i="117"/>
  <c r="U97" i="117"/>
  <c r="T97" i="117"/>
  <c r="R97" i="117"/>
  <c r="Q97" i="117"/>
  <c r="AB96" i="117"/>
  <c r="X96" i="117"/>
  <c r="W96" i="117"/>
  <c r="U96" i="117"/>
  <c r="T96" i="117"/>
  <c r="S96" i="117"/>
  <c r="R96" i="117"/>
  <c r="Q96" i="117"/>
  <c r="AA95" i="117"/>
  <c r="Z95" i="117"/>
  <c r="T95" i="117"/>
  <c r="S95" i="117"/>
  <c r="R95" i="117"/>
  <c r="Q95" i="117"/>
  <c r="AB94" i="117"/>
  <c r="AA94" i="117"/>
  <c r="Z94" i="117"/>
  <c r="Y94" i="117"/>
  <c r="X94" i="117"/>
  <c r="W94" i="117"/>
  <c r="T94" i="117"/>
  <c r="Q94" i="117"/>
  <c r="AA93" i="117"/>
  <c r="Z93" i="117"/>
  <c r="W93" i="117"/>
  <c r="V93" i="117"/>
  <c r="T93" i="117"/>
  <c r="S93" i="117"/>
  <c r="R93" i="117"/>
  <c r="Q93" i="117"/>
  <c r="Y92" i="117"/>
  <c r="W92" i="117"/>
  <c r="V92" i="117"/>
  <c r="U92" i="117"/>
  <c r="T92" i="117"/>
  <c r="S92" i="117"/>
  <c r="R92" i="117"/>
  <c r="Q92" i="117"/>
  <c r="AB91" i="117"/>
  <c r="Y91" i="117"/>
  <c r="X91" i="117"/>
  <c r="U91" i="117"/>
  <c r="S91" i="117"/>
  <c r="R91" i="117"/>
  <c r="Q91" i="117"/>
  <c r="AB90" i="117"/>
  <c r="AA90" i="117"/>
  <c r="Z90" i="117"/>
  <c r="X90" i="117"/>
  <c r="V90" i="117"/>
  <c r="T90" i="117"/>
  <c r="Q90" i="117"/>
  <c r="AA89" i="117"/>
  <c r="X89" i="117"/>
  <c r="W89" i="117"/>
  <c r="V89" i="117"/>
  <c r="U89" i="117"/>
  <c r="T89" i="117"/>
  <c r="S89" i="117"/>
  <c r="AB88" i="117"/>
  <c r="Y88" i="117"/>
  <c r="W88" i="117"/>
  <c r="T88" i="117"/>
  <c r="S88" i="117"/>
  <c r="R88" i="117"/>
  <c r="AB87" i="117"/>
  <c r="Z87" i="117"/>
  <c r="X87" i="117"/>
  <c r="V87" i="117"/>
  <c r="U87" i="117"/>
  <c r="T87" i="117"/>
  <c r="S87" i="117"/>
  <c r="Q87" i="117"/>
  <c r="AB86" i="117"/>
  <c r="AA86" i="117"/>
  <c r="Z86" i="117"/>
  <c r="Y86" i="117"/>
  <c r="X86" i="117"/>
  <c r="W86" i="117"/>
  <c r="V86" i="117"/>
  <c r="Q86" i="117"/>
  <c r="AA85" i="117"/>
  <c r="Z85" i="117"/>
  <c r="Y85" i="117"/>
  <c r="X85" i="117"/>
  <c r="W85" i="117"/>
  <c r="V85" i="117"/>
  <c r="U85" i="117"/>
  <c r="T85" i="117"/>
  <c r="Q85" i="117"/>
  <c r="AB84" i="117"/>
  <c r="AA84" i="117"/>
  <c r="X84" i="117"/>
  <c r="W84" i="117"/>
  <c r="V84" i="117"/>
  <c r="U84" i="117"/>
  <c r="T84" i="117"/>
  <c r="S84" i="117"/>
  <c r="R84" i="117"/>
  <c r="Q84" i="117"/>
  <c r="AB83" i="117"/>
  <c r="Z83" i="117"/>
  <c r="Y83" i="117"/>
  <c r="V83" i="117"/>
  <c r="U83" i="117"/>
  <c r="S83" i="117"/>
  <c r="R83" i="117"/>
  <c r="Q83" i="117"/>
  <c r="AB82" i="117"/>
  <c r="AA82" i="117"/>
  <c r="Z82" i="117"/>
  <c r="Y82" i="117"/>
  <c r="X82" i="117"/>
  <c r="Q82" i="117"/>
  <c r="AA81" i="117"/>
  <c r="Z81" i="117"/>
  <c r="Y81" i="117"/>
  <c r="X81" i="117"/>
  <c r="W81" i="117"/>
  <c r="V81" i="117"/>
  <c r="U81" i="117"/>
  <c r="T81" i="117"/>
  <c r="S81" i="117"/>
  <c r="Q81" i="117"/>
  <c r="Z80" i="117"/>
  <c r="Y80" i="117"/>
  <c r="W80" i="117"/>
  <c r="V80" i="117"/>
  <c r="U80" i="117"/>
  <c r="T80" i="117"/>
  <c r="S80" i="117"/>
  <c r="R80" i="117"/>
  <c r="Q80" i="117"/>
  <c r="AB79" i="117"/>
  <c r="AA79" i="117"/>
  <c r="Y79" i="117"/>
  <c r="X79" i="117"/>
  <c r="U79" i="117"/>
  <c r="S79" i="117"/>
  <c r="AA78" i="117"/>
  <c r="X78" i="117"/>
  <c r="U78" i="117"/>
  <c r="T78" i="117"/>
  <c r="R78" i="117"/>
  <c r="Q78" i="117"/>
  <c r="AA77" i="117"/>
  <c r="Z77" i="117"/>
  <c r="Y77" i="117"/>
  <c r="W77" i="117"/>
  <c r="V77" i="117"/>
  <c r="T77" i="117"/>
  <c r="S77" i="117"/>
  <c r="W76" i="117"/>
  <c r="V76" i="117"/>
  <c r="U54" i="117"/>
  <c r="T54" i="117"/>
  <c r="S76" i="117"/>
  <c r="R76" i="117"/>
  <c r="AB75" i="117"/>
  <c r="Y75" i="117"/>
  <c r="X75" i="117"/>
  <c r="V75" i="117"/>
  <c r="U75" i="117"/>
  <c r="T75" i="117"/>
  <c r="S75" i="117"/>
  <c r="R75" i="117"/>
  <c r="Q75" i="117"/>
  <c r="AB74" i="117"/>
  <c r="AA74" i="117"/>
  <c r="Z74" i="117"/>
  <c r="Y74" i="117"/>
  <c r="X74" i="117"/>
  <c r="W74" i="117"/>
  <c r="U74" i="117"/>
  <c r="T74" i="117"/>
  <c r="AA73" i="117"/>
  <c r="Z73" i="117"/>
  <c r="Y73" i="117"/>
  <c r="X73" i="117"/>
  <c r="W73" i="117"/>
  <c r="V73" i="117"/>
  <c r="U73" i="117"/>
  <c r="T73" i="117"/>
  <c r="AB72" i="117"/>
  <c r="AA72" i="117"/>
  <c r="Z72" i="117"/>
  <c r="Y72" i="117"/>
  <c r="X72" i="117"/>
  <c r="W72" i="117"/>
  <c r="V72" i="117"/>
  <c r="U72" i="117"/>
  <c r="T72" i="117"/>
  <c r="S72" i="117"/>
  <c r="R72" i="117"/>
  <c r="Q72" i="117"/>
  <c r="AB71" i="117"/>
  <c r="Z71" i="117"/>
  <c r="V71" i="117"/>
  <c r="U71" i="117"/>
  <c r="S71" i="117"/>
  <c r="R71" i="117"/>
  <c r="Q71" i="117"/>
  <c r="AB70" i="117"/>
  <c r="AA70" i="117"/>
  <c r="Z70" i="117"/>
  <c r="Y70" i="117"/>
  <c r="X70" i="117"/>
  <c r="W70" i="117"/>
  <c r="U70" i="117"/>
  <c r="T70" i="117"/>
  <c r="Q70" i="117"/>
  <c r="AA69" i="117"/>
  <c r="Z69" i="117"/>
  <c r="Y69" i="117"/>
  <c r="X69" i="117"/>
  <c r="W69" i="117"/>
  <c r="V69" i="117"/>
  <c r="U69" i="117"/>
  <c r="T69" i="117"/>
  <c r="Q69" i="117"/>
  <c r="AB68" i="117"/>
  <c r="X68" i="117"/>
  <c r="W68" i="117"/>
  <c r="V68" i="117"/>
  <c r="U68" i="117"/>
  <c r="T68" i="117"/>
  <c r="S68" i="117"/>
  <c r="R68" i="117"/>
  <c r="Q68" i="117"/>
  <c r="AB67" i="117"/>
  <c r="Y67" i="117"/>
  <c r="W67" i="117"/>
  <c r="V67" i="117"/>
  <c r="U67" i="117"/>
  <c r="T67" i="117"/>
  <c r="S67" i="117"/>
  <c r="R67" i="117"/>
  <c r="Q67" i="117"/>
  <c r="AB66" i="117"/>
  <c r="AA66" i="117"/>
  <c r="Z66" i="117"/>
  <c r="Y66" i="117"/>
  <c r="X66" i="117"/>
  <c r="U66" i="117"/>
  <c r="S66" i="117"/>
  <c r="Q66" i="117"/>
  <c r="AA65" i="117"/>
  <c r="Z65" i="117"/>
  <c r="Y65" i="117"/>
  <c r="X65" i="117"/>
  <c r="W65" i="117"/>
  <c r="V65" i="117"/>
  <c r="R65" i="117"/>
  <c r="Q65" i="117"/>
  <c r="AB64" i="117"/>
  <c r="Z64" i="117"/>
  <c r="Y64" i="117"/>
  <c r="X64" i="117"/>
  <c r="W64" i="117"/>
  <c r="V64" i="117"/>
  <c r="U64" i="117"/>
  <c r="T64" i="117"/>
  <c r="S64" i="117"/>
  <c r="R64" i="117"/>
  <c r="Q64" i="117"/>
  <c r="AB63" i="117"/>
  <c r="AA63" i="117"/>
  <c r="X63" i="117"/>
  <c r="T63" i="117"/>
  <c r="S63" i="117"/>
  <c r="R63" i="117"/>
  <c r="Q63" i="117"/>
  <c r="AB62" i="117"/>
  <c r="AA62" i="117"/>
  <c r="Z62" i="117"/>
  <c r="Y62" i="117"/>
  <c r="X62" i="117"/>
  <c r="W62" i="117"/>
  <c r="V62" i="117"/>
  <c r="Q62" i="117"/>
  <c r="AA61" i="117"/>
  <c r="Z61" i="117"/>
  <c r="Y61" i="117"/>
  <c r="X61" i="117"/>
  <c r="W61" i="117"/>
  <c r="V61" i="117"/>
  <c r="S61" i="117"/>
  <c r="R61" i="117"/>
  <c r="Q61" i="117"/>
  <c r="N108" i="117"/>
  <c r="L108" i="117"/>
  <c r="K108" i="117"/>
  <c r="J108" i="117"/>
  <c r="I108" i="117"/>
  <c r="H108" i="117"/>
  <c r="G108" i="117"/>
  <c r="F108" i="117"/>
  <c r="E108" i="117"/>
  <c r="D108" i="117"/>
  <c r="M107" i="117"/>
  <c r="K107" i="117"/>
  <c r="J107" i="117"/>
  <c r="I107" i="117"/>
  <c r="H107" i="117"/>
  <c r="G107" i="117"/>
  <c r="E107" i="117"/>
  <c r="D107" i="117"/>
  <c r="C107" i="117"/>
  <c r="N106" i="117"/>
  <c r="M106" i="117"/>
  <c r="L106" i="117"/>
  <c r="K106" i="117"/>
  <c r="I106" i="117"/>
  <c r="G106" i="117"/>
  <c r="F106" i="117"/>
  <c r="E106" i="117"/>
  <c r="D106" i="117"/>
  <c r="C106" i="117"/>
  <c r="M105" i="117"/>
  <c r="L105" i="117"/>
  <c r="K105" i="117"/>
  <c r="J105" i="117"/>
  <c r="I105" i="117"/>
  <c r="H105" i="117"/>
  <c r="G105" i="117"/>
  <c r="D105" i="117"/>
  <c r="C105" i="117"/>
  <c r="L104" i="117"/>
  <c r="K104" i="117"/>
  <c r="J104" i="117"/>
  <c r="I104" i="117"/>
  <c r="H104" i="117"/>
  <c r="G104" i="117"/>
  <c r="F104" i="117"/>
  <c r="E104" i="117"/>
  <c r="D104" i="117"/>
  <c r="C104" i="117"/>
  <c r="M103" i="117"/>
  <c r="L103" i="117"/>
  <c r="K103" i="117"/>
  <c r="G103" i="117"/>
  <c r="F103" i="117"/>
  <c r="E103" i="117"/>
  <c r="D103" i="117"/>
  <c r="C103" i="117"/>
  <c r="N102" i="117"/>
  <c r="M102" i="117"/>
  <c r="L102" i="117"/>
  <c r="K102" i="117"/>
  <c r="I102" i="117"/>
  <c r="H102" i="117"/>
  <c r="E102" i="117"/>
  <c r="D102" i="117"/>
  <c r="C102" i="117"/>
  <c r="M101" i="117"/>
  <c r="L101" i="117"/>
  <c r="J101" i="117"/>
  <c r="I101" i="117"/>
  <c r="H101" i="117"/>
  <c r="G101" i="117"/>
  <c r="C101" i="117"/>
  <c r="N100" i="117"/>
  <c r="M100" i="117"/>
  <c r="L100" i="117"/>
  <c r="K100" i="117"/>
  <c r="J100" i="117"/>
  <c r="I100" i="117"/>
  <c r="H100" i="117"/>
  <c r="G100" i="117"/>
  <c r="F100" i="117"/>
  <c r="E100" i="117"/>
  <c r="D100" i="117"/>
  <c r="C100" i="117"/>
  <c r="M99" i="117"/>
  <c r="K99" i="117"/>
  <c r="J99" i="117"/>
  <c r="H99" i="117"/>
  <c r="G99" i="117"/>
  <c r="F99" i="117"/>
  <c r="E99" i="117"/>
  <c r="D99" i="117"/>
  <c r="C99" i="117"/>
  <c r="N98" i="117"/>
  <c r="M98" i="117"/>
  <c r="L98" i="117"/>
  <c r="K98" i="117"/>
  <c r="I98" i="117"/>
  <c r="H98" i="117"/>
  <c r="F98" i="117"/>
  <c r="E98" i="117"/>
  <c r="D98" i="117"/>
  <c r="C98" i="117"/>
  <c r="M97" i="117"/>
  <c r="L97" i="117"/>
  <c r="K97" i="117"/>
  <c r="J97" i="117"/>
  <c r="I97" i="117"/>
  <c r="H97" i="117"/>
  <c r="G97" i="117"/>
  <c r="E97" i="117"/>
  <c r="D97" i="117"/>
  <c r="C97" i="117"/>
  <c r="N96" i="117"/>
  <c r="L96" i="117"/>
  <c r="K96" i="117"/>
  <c r="J96" i="117"/>
  <c r="I96" i="117"/>
  <c r="H96" i="117"/>
  <c r="G96" i="117"/>
  <c r="F96" i="117"/>
  <c r="E96" i="117"/>
  <c r="D96" i="117"/>
  <c r="C96" i="117"/>
  <c r="M95" i="117"/>
  <c r="L95" i="117"/>
  <c r="K95" i="117"/>
  <c r="J95" i="117"/>
  <c r="I95" i="117"/>
  <c r="H95" i="117"/>
  <c r="G95" i="117"/>
  <c r="F95" i="117"/>
  <c r="E95" i="117"/>
  <c r="D95" i="117"/>
  <c r="C95" i="117"/>
  <c r="N94" i="117"/>
  <c r="M94" i="117"/>
  <c r="L94" i="117"/>
  <c r="J94" i="117"/>
  <c r="I94" i="117"/>
  <c r="H94" i="117"/>
  <c r="G94" i="117"/>
  <c r="E94" i="117"/>
  <c r="D94" i="117"/>
  <c r="C94" i="117"/>
  <c r="M93" i="117"/>
  <c r="L93" i="117"/>
  <c r="K93" i="117"/>
  <c r="J93" i="117"/>
  <c r="I93" i="117"/>
  <c r="H93" i="117"/>
  <c r="G93" i="117"/>
  <c r="F93" i="117"/>
  <c r="E93" i="117"/>
  <c r="K92" i="117"/>
  <c r="J92" i="117"/>
  <c r="I92" i="117"/>
  <c r="H92" i="117"/>
  <c r="G92" i="117"/>
  <c r="F92" i="117"/>
  <c r="E92" i="117"/>
  <c r="D92" i="117"/>
  <c r="M91" i="117"/>
  <c r="K91" i="117"/>
  <c r="J91" i="117"/>
  <c r="G91" i="117"/>
  <c r="F91" i="117"/>
  <c r="E91" i="117"/>
  <c r="D91" i="117"/>
  <c r="C91" i="117"/>
  <c r="N90" i="117"/>
  <c r="M90" i="117"/>
  <c r="L90" i="117"/>
  <c r="K90" i="117"/>
  <c r="I90" i="117"/>
  <c r="H90" i="117"/>
  <c r="G90" i="117"/>
  <c r="E90" i="117"/>
  <c r="M89" i="117"/>
  <c r="L89" i="117"/>
  <c r="J89" i="117"/>
  <c r="I89" i="117"/>
  <c r="H89" i="117"/>
  <c r="G89" i="117"/>
  <c r="C89" i="117"/>
  <c r="N88" i="117"/>
  <c r="K88" i="117"/>
  <c r="J88" i="117"/>
  <c r="I88" i="117"/>
  <c r="H88" i="117"/>
  <c r="G88" i="117"/>
  <c r="F88" i="117"/>
  <c r="E88" i="117"/>
  <c r="D88" i="117"/>
  <c r="C88" i="117"/>
  <c r="N87" i="117"/>
  <c r="M87" i="117"/>
  <c r="L87" i="117"/>
  <c r="K87" i="117"/>
  <c r="J87" i="117"/>
  <c r="H87" i="117"/>
  <c r="G87" i="117"/>
  <c r="F87" i="117"/>
  <c r="E87" i="117"/>
  <c r="D87" i="117"/>
  <c r="C87" i="117"/>
  <c r="N86" i="117"/>
  <c r="M86" i="117"/>
  <c r="L86" i="117"/>
  <c r="K86" i="117"/>
  <c r="I86" i="117"/>
  <c r="G86" i="117"/>
  <c r="F86" i="117"/>
  <c r="E86" i="117"/>
  <c r="C86" i="117"/>
  <c r="M85" i="117"/>
  <c r="L85" i="117"/>
  <c r="K85" i="117"/>
  <c r="J85" i="117"/>
  <c r="I85" i="117"/>
  <c r="H85" i="117"/>
  <c r="G85" i="117"/>
  <c r="C85" i="117"/>
  <c r="M84" i="117"/>
  <c r="L84" i="117"/>
  <c r="K84" i="117"/>
  <c r="F84" i="117"/>
  <c r="E84" i="117"/>
  <c r="D84" i="117"/>
  <c r="C84" i="117"/>
  <c r="N83" i="117"/>
  <c r="K83" i="117"/>
  <c r="H83" i="117"/>
  <c r="G83" i="117"/>
  <c r="F83" i="117"/>
  <c r="E83" i="117"/>
  <c r="D83" i="117"/>
  <c r="C83" i="117"/>
  <c r="N82" i="117"/>
  <c r="M82" i="117"/>
  <c r="L82" i="117"/>
  <c r="J82" i="117"/>
  <c r="I82" i="117"/>
  <c r="H82" i="117"/>
  <c r="G82" i="117"/>
  <c r="F82" i="117"/>
  <c r="E82" i="117"/>
  <c r="D82" i="117"/>
  <c r="M81" i="117"/>
  <c r="L81" i="117"/>
  <c r="K81" i="117"/>
  <c r="J81" i="117"/>
  <c r="I81" i="117"/>
  <c r="H81" i="117"/>
  <c r="G81" i="117"/>
  <c r="E81" i="117"/>
  <c r="D81" i="117"/>
  <c r="C81" i="117"/>
  <c r="L80" i="117"/>
  <c r="K80" i="117"/>
  <c r="J80" i="117"/>
  <c r="H80" i="117"/>
  <c r="G80" i="117"/>
  <c r="F80" i="117"/>
  <c r="E80" i="117"/>
  <c r="D80" i="117"/>
  <c r="C80" i="117"/>
  <c r="K79" i="117"/>
  <c r="I79" i="117"/>
  <c r="H79" i="117"/>
  <c r="G79" i="117"/>
  <c r="F79" i="117"/>
  <c r="E79" i="117"/>
  <c r="D79" i="117"/>
  <c r="C79" i="117"/>
  <c r="N78" i="117"/>
  <c r="M78" i="117"/>
  <c r="L78" i="117"/>
  <c r="I78" i="117"/>
  <c r="H78" i="117"/>
  <c r="G78" i="117"/>
  <c r="F78" i="117"/>
  <c r="D78" i="117"/>
  <c r="C78" i="117"/>
  <c r="M77" i="117"/>
  <c r="L77" i="117"/>
  <c r="K77" i="117"/>
  <c r="J77" i="117"/>
  <c r="I77" i="117"/>
  <c r="H77" i="117"/>
  <c r="G77" i="117"/>
  <c r="D77" i="117"/>
  <c r="C77" i="117"/>
  <c r="N76" i="117"/>
  <c r="L76" i="117"/>
  <c r="J76" i="117"/>
  <c r="I76" i="117"/>
  <c r="H76" i="117"/>
  <c r="G76" i="117"/>
  <c r="F76" i="117"/>
  <c r="E76" i="117"/>
  <c r="D76" i="117"/>
  <c r="N75" i="117"/>
  <c r="M75" i="117"/>
  <c r="K75" i="117"/>
  <c r="F75" i="117"/>
  <c r="E75" i="117"/>
  <c r="D75" i="117"/>
  <c r="C75" i="117"/>
  <c r="N74" i="117"/>
  <c r="M74" i="117"/>
  <c r="L74" i="117"/>
  <c r="H74" i="117"/>
  <c r="G74" i="117"/>
  <c r="F74" i="117"/>
  <c r="E74" i="117"/>
  <c r="D74" i="117"/>
  <c r="C74" i="117"/>
  <c r="M73" i="117"/>
  <c r="L73" i="117"/>
  <c r="K73" i="117"/>
  <c r="J73" i="117"/>
  <c r="I73" i="117"/>
  <c r="H73" i="117"/>
  <c r="G73" i="117"/>
  <c r="C73" i="117"/>
  <c r="N72" i="117"/>
  <c r="K72" i="117"/>
  <c r="J72" i="117"/>
  <c r="I72" i="117"/>
  <c r="G72" i="117"/>
  <c r="F72" i="117"/>
  <c r="E72" i="117"/>
  <c r="D72" i="117"/>
  <c r="C72" i="117"/>
  <c r="K71" i="117"/>
  <c r="J71" i="117"/>
  <c r="H71" i="117"/>
  <c r="G71" i="117"/>
  <c r="F71" i="117"/>
  <c r="E71" i="117"/>
  <c r="D71" i="117"/>
  <c r="C71" i="117"/>
  <c r="N70" i="117"/>
  <c r="M70" i="117"/>
  <c r="L70" i="117"/>
  <c r="K70" i="117"/>
  <c r="I70" i="117"/>
  <c r="G70" i="117"/>
  <c r="F70" i="117"/>
  <c r="D70" i="117"/>
  <c r="C70" i="117"/>
  <c r="M69" i="117"/>
  <c r="L69" i="117"/>
  <c r="K69" i="117"/>
  <c r="J69" i="117"/>
  <c r="I69" i="117"/>
  <c r="H69" i="117"/>
  <c r="G69" i="117"/>
  <c r="C69" i="117"/>
  <c r="L68" i="117"/>
  <c r="K68" i="117"/>
  <c r="J68" i="117"/>
  <c r="I68" i="117"/>
  <c r="H68" i="117"/>
  <c r="G68" i="117"/>
  <c r="F68" i="117"/>
  <c r="E68" i="117"/>
  <c r="D68" i="117"/>
  <c r="C68" i="117"/>
  <c r="L67" i="117"/>
  <c r="K67" i="117"/>
  <c r="H67" i="117"/>
  <c r="G67" i="117"/>
  <c r="E67" i="117"/>
  <c r="D67" i="117"/>
  <c r="C67" i="117"/>
  <c r="N66" i="117"/>
  <c r="M66" i="117"/>
  <c r="L66" i="117"/>
  <c r="K66" i="117"/>
  <c r="J66" i="117"/>
  <c r="I66" i="117"/>
  <c r="H66" i="117"/>
  <c r="E66" i="117"/>
  <c r="C66" i="117"/>
  <c r="M65" i="117"/>
  <c r="L65" i="117"/>
  <c r="K65" i="117"/>
  <c r="J65" i="117"/>
  <c r="I65" i="117"/>
  <c r="G65" i="117"/>
  <c r="C65" i="117"/>
  <c r="M64" i="117"/>
  <c r="L64" i="117"/>
  <c r="K64" i="117"/>
  <c r="G64" i="117"/>
  <c r="F64" i="117"/>
  <c r="E64" i="117"/>
  <c r="D64" i="117"/>
  <c r="C64" i="117"/>
  <c r="K63" i="117"/>
  <c r="H63" i="117"/>
  <c r="G63" i="117"/>
  <c r="F63" i="117"/>
  <c r="E63" i="117"/>
  <c r="D63" i="117"/>
  <c r="C63" i="117"/>
  <c r="N62" i="117"/>
  <c r="M62" i="117"/>
  <c r="L62" i="117"/>
  <c r="K62" i="117"/>
  <c r="H62" i="117"/>
  <c r="G62" i="117"/>
  <c r="F62" i="117"/>
  <c r="E62" i="117"/>
  <c r="D62" i="117"/>
  <c r="C62" i="117"/>
  <c r="M61" i="117"/>
  <c r="L61" i="117"/>
  <c r="K61" i="117"/>
  <c r="J61" i="117"/>
  <c r="I61" i="117"/>
  <c r="H61" i="117"/>
  <c r="E61" i="117"/>
  <c r="D61" i="117"/>
  <c r="W107" i="117"/>
  <c r="AA104" i="117"/>
  <c r="R103" i="117"/>
  <c r="Q103" i="117"/>
  <c r="AB102" i="117"/>
  <c r="AA102" i="117"/>
  <c r="S102" i="117"/>
  <c r="AA100" i="117"/>
  <c r="Z100" i="117"/>
  <c r="S98" i="117"/>
  <c r="AA96" i="117"/>
  <c r="Z96" i="117"/>
  <c r="Y96" i="117"/>
  <c r="V96" i="117"/>
  <c r="Y93" i="117"/>
  <c r="X93" i="117"/>
  <c r="U93" i="117"/>
  <c r="AA92" i="117"/>
  <c r="Z92" i="117"/>
  <c r="W91" i="117"/>
  <c r="V91" i="117"/>
  <c r="Y90" i="117"/>
  <c r="S90" i="117"/>
  <c r="R90" i="117"/>
  <c r="Z88" i="117"/>
  <c r="V88" i="117"/>
  <c r="U88" i="117"/>
  <c r="Q88" i="117"/>
  <c r="S86" i="117"/>
  <c r="R86" i="117"/>
  <c r="Z84" i="117"/>
  <c r="Y84" i="117"/>
  <c r="W79" i="117"/>
  <c r="V79" i="117"/>
  <c r="R79" i="117"/>
  <c r="Q79" i="117"/>
  <c r="Z78" i="117"/>
  <c r="Y78" i="117"/>
  <c r="S78" i="117"/>
  <c r="W75" i="117"/>
  <c r="W71" i="117"/>
  <c r="Z68" i="117"/>
  <c r="Y68" i="117"/>
  <c r="U65" i="117"/>
  <c r="AB61" i="117"/>
  <c r="M108" i="117"/>
  <c r="N107" i="117"/>
  <c r="F107" i="117"/>
  <c r="H106" i="117"/>
  <c r="J103" i="117"/>
  <c r="I103" i="117"/>
  <c r="H103" i="117"/>
  <c r="F102" i="117"/>
  <c r="K101" i="117"/>
  <c r="F101" i="117"/>
  <c r="J98" i="117"/>
  <c r="G98" i="117"/>
  <c r="K94" i="117"/>
  <c r="N93" i="117"/>
  <c r="N92" i="117"/>
  <c r="M92" i="117"/>
  <c r="L92" i="117"/>
  <c r="N91" i="117"/>
  <c r="J90" i="117"/>
  <c r="K89" i="117"/>
  <c r="I87" i="117"/>
  <c r="N85" i="117"/>
  <c r="F85" i="117"/>
  <c r="N84" i="117"/>
  <c r="M83" i="117"/>
  <c r="I83" i="117"/>
  <c r="N81" i="117"/>
  <c r="N77" i="117"/>
  <c r="F77" i="117"/>
  <c r="N54" i="117"/>
  <c r="M76" i="117"/>
  <c r="J74" i="117"/>
  <c r="I74" i="117"/>
  <c r="I71" i="117"/>
  <c r="N69" i="117"/>
  <c r="F69" i="117"/>
  <c r="N68" i="117"/>
  <c r="M68" i="117"/>
  <c r="M67" i="117"/>
  <c r="I67" i="117"/>
  <c r="N65" i="117"/>
  <c r="J64" i="117"/>
  <c r="I64" i="117"/>
  <c r="J62" i="117"/>
  <c r="I62" i="117"/>
  <c r="E105" i="117"/>
  <c r="E89" i="117"/>
  <c r="E78" i="117"/>
  <c r="E77" i="117"/>
  <c r="D90" i="117"/>
  <c r="D86" i="117"/>
  <c r="D73" i="117"/>
  <c r="D69" i="117"/>
  <c r="D66" i="117"/>
  <c r="C82" i="117"/>
  <c r="AB108" i="117"/>
  <c r="AA108" i="117"/>
  <c r="X108" i="117"/>
  <c r="C108" i="117"/>
  <c r="AA107" i="117"/>
  <c r="Z107" i="117"/>
  <c r="L107" i="117"/>
  <c r="W106" i="117"/>
  <c r="U106" i="117"/>
  <c r="T106" i="117"/>
  <c r="S106" i="117"/>
  <c r="R106" i="117"/>
  <c r="Q106" i="117"/>
  <c r="J106" i="117"/>
  <c r="AB105" i="117"/>
  <c r="R105" i="117"/>
  <c r="N105" i="117"/>
  <c r="F105" i="117"/>
  <c r="N104" i="117"/>
  <c r="M104" i="117"/>
  <c r="Z103" i="117"/>
  <c r="Y103" i="117"/>
  <c r="W103" i="117"/>
  <c r="V103" i="117"/>
  <c r="T103" i="117"/>
  <c r="N103" i="117"/>
  <c r="V102" i="117"/>
  <c r="J102" i="117"/>
  <c r="G102" i="117"/>
  <c r="AB101" i="117"/>
  <c r="S101" i="117"/>
  <c r="Q101" i="117"/>
  <c r="N101" i="117"/>
  <c r="E101" i="117"/>
  <c r="D101" i="117"/>
  <c r="AB100" i="117"/>
  <c r="X100" i="117"/>
  <c r="AA99" i="117"/>
  <c r="Z99" i="117"/>
  <c r="W99" i="117"/>
  <c r="N99" i="117"/>
  <c r="L99" i="117"/>
  <c r="I99" i="117"/>
  <c r="V98" i="117"/>
  <c r="AB97" i="117"/>
  <c r="AA97" i="117"/>
  <c r="Z97" i="117"/>
  <c r="Y97" i="117"/>
  <c r="S97" i="117"/>
  <c r="N97" i="117"/>
  <c r="F97" i="117"/>
  <c r="M96" i="117"/>
  <c r="AB95" i="117"/>
  <c r="Y95" i="117"/>
  <c r="X95" i="117"/>
  <c r="W95" i="117"/>
  <c r="V95" i="117"/>
  <c r="U95" i="117"/>
  <c r="N95" i="117"/>
  <c r="V94" i="117"/>
  <c r="U94" i="117"/>
  <c r="S94" i="117"/>
  <c r="R94" i="117"/>
  <c r="F94" i="117"/>
  <c r="AB93" i="117"/>
  <c r="D93" i="117"/>
  <c r="C93" i="117"/>
  <c r="AB92" i="117"/>
  <c r="X92" i="117"/>
  <c r="C92" i="117"/>
  <c r="AA91" i="117"/>
  <c r="Z91" i="117"/>
  <c r="T91" i="117"/>
  <c r="L91" i="117"/>
  <c r="I91" i="117"/>
  <c r="H91" i="117"/>
  <c r="W90" i="117"/>
  <c r="U90" i="117"/>
  <c r="F90" i="117"/>
  <c r="C90" i="117"/>
  <c r="AB89" i="117"/>
  <c r="Z89" i="117"/>
  <c r="Y89" i="117"/>
  <c r="R89" i="117"/>
  <c r="Q89" i="117"/>
  <c r="N89" i="117"/>
  <c r="F89" i="117"/>
  <c r="D89" i="117"/>
  <c r="AA88" i="117"/>
  <c r="X88" i="117"/>
  <c r="M88" i="117"/>
  <c r="L88" i="117"/>
  <c r="AA87" i="117"/>
  <c r="Y87" i="117"/>
  <c r="W87" i="117"/>
  <c r="R87" i="117"/>
  <c r="U86" i="117"/>
  <c r="T86" i="117"/>
  <c r="J86" i="117"/>
  <c r="H86" i="117"/>
  <c r="AB85" i="117"/>
  <c r="S85" i="117"/>
  <c r="R85" i="117"/>
  <c r="E85" i="117"/>
  <c r="D85" i="117"/>
  <c r="J84" i="117"/>
  <c r="I84" i="117"/>
  <c r="H84" i="117"/>
  <c r="G84" i="117"/>
  <c r="AA83" i="117"/>
  <c r="X83" i="117"/>
  <c r="W83" i="117"/>
  <c r="T83" i="117"/>
  <c r="L83" i="117"/>
  <c r="J83" i="117"/>
  <c r="W82" i="117"/>
  <c r="V82" i="117"/>
  <c r="U82" i="117"/>
  <c r="T82" i="117"/>
  <c r="S82" i="117"/>
  <c r="R82" i="117"/>
  <c r="K82" i="117"/>
  <c r="AB81" i="117"/>
  <c r="R81" i="117"/>
  <c r="F81" i="117"/>
  <c r="AB80" i="117"/>
  <c r="AA80" i="117"/>
  <c r="X80" i="117"/>
  <c r="N80" i="117"/>
  <c r="M80" i="117"/>
  <c r="Z79" i="117"/>
  <c r="T79" i="117"/>
  <c r="N79" i="117"/>
  <c r="M79" i="117"/>
  <c r="L79" i="117"/>
  <c r="J79" i="117"/>
  <c r="W78" i="117"/>
  <c r="V78" i="117"/>
  <c r="AB77" i="117"/>
  <c r="U77" i="117"/>
  <c r="R77" i="117"/>
  <c r="Q77" i="117"/>
  <c r="AB76" i="117"/>
  <c r="AA76" i="117"/>
  <c r="Z76" i="117"/>
  <c r="Y76" i="117"/>
  <c r="X76" i="117"/>
  <c r="C76" i="117"/>
  <c r="AA75" i="117"/>
  <c r="Z75" i="117"/>
  <c r="L75" i="117"/>
  <c r="J75" i="117"/>
  <c r="I75" i="117"/>
  <c r="H75" i="117"/>
  <c r="G75" i="117"/>
  <c r="V74" i="117"/>
  <c r="S74" i="117"/>
  <c r="R74" i="117"/>
  <c r="Q74" i="117"/>
  <c r="K74" i="117"/>
  <c r="AB73" i="117"/>
  <c r="S73" i="117"/>
  <c r="R73" i="117"/>
  <c r="Q73" i="117"/>
  <c r="N73" i="117"/>
  <c r="F73" i="117"/>
  <c r="E73" i="117"/>
  <c r="M72" i="117"/>
  <c r="L72" i="117"/>
  <c r="H72" i="117"/>
  <c r="AA71" i="117"/>
  <c r="Y71" i="117"/>
  <c r="X71" i="117"/>
  <c r="T71" i="117"/>
  <c r="N71" i="117"/>
  <c r="M71" i="117"/>
  <c r="L71" i="117"/>
  <c r="V70" i="117"/>
  <c r="S70" i="117"/>
  <c r="R70" i="117"/>
  <c r="J70" i="117"/>
  <c r="H70" i="117"/>
  <c r="E70" i="117"/>
  <c r="AB69" i="117"/>
  <c r="S69" i="117"/>
  <c r="R69" i="117"/>
  <c r="E69" i="117"/>
  <c r="AA68" i="117"/>
  <c r="AA67" i="117"/>
  <c r="Z67" i="117"/>
  <c r="X67" i="117"/>
  <c r="J67" i="117"/>
  <c r="F67" i="117"/>
  <c r="W66" i="117"/>
  <c r="V66" i="117"/>
  <c r="T66" i="117"/>
  <c r="R66" i="117"/>
  <c r="AB65" i="117"/>
  <c r="T65" i="117"/>
  <c r="S65" i="117"/>
  <c r="F65" i="117"/>
  <c r="E65" i="117"/>
  <c r="D65" i="117"/>
  <c r="AA64" i="117"/>
  <c r="N64" i="117"/>
  <c r="Z63" i="117"/>
  <c r="Y63" i="117"/>
  <c r="W63" i="117"/>
  <c r="V63" i="117"/>
  <c r="N63" i="117"/>
  <c r="M63" i="117"/>
  <c r="L63" i="117"/>
  <c r="J63" i="117"/>
  <c r="I63" i="117"/>
  <c r="U62" i="117"/>
  <c r="T62" i="117"/>
  <c r="S62" i="117"/>
  <c r="R62" i="117"/>
  <c r="U61" i="117"/>
  <c r="T61" i="117"/>
  <c r="N61" i="117"/>
  <c r="G61" i="117"/>
  <c r="F61" i="117"/>
  <c r="C61" i="117"/>
  <c r="U76" i="117" l="1"/>
  <c r="T76" i="117"/>
  <c r="T109" i="117" s="1"/>
  <c r="I54" i="117"/>
  <c r="I55" i="117" s="1"/>
  <c r="X54" i="117"/>
  <c r="H55" i="117"/>
  <c r="D54" i="117"/>
  <c r="D55" i="117" s="1"/>
  <c r="S54" i="117"/>
  <c r="J54" i="117"/>
  <c r="H54" i="117"/>
  <c r="K54" i="117"/>
  <c r="K55" i="117" s="1"/>
  <c r="U52" i="117"/>
  <c r="U55" i="117" s="1"/>
  <c r="Y54" i="117"/>
  <c r="V52" i="117"/>
  <c r="K76" i="117"/>
  <c r="T52" i="117"/>
  <c r="T55" i="117" s="1"/>
  <c r="U63" i="117"/>
  <c r="Q54" i="117"/>
  <c r="AB54" i="117"/>
  <c r="R52" i="117"/>
  <c r="H65" i="117"/>
  <c r="N55" i="117"/>
  <c r="Z54" i="117"/>
  <c r="W52" i="117"/>
  <c r="Z52" i="117"/>
  <c r="Y109" i="117"/>
  <c r="Q52" i="117"/>
  <c r="AA52" i="117"/>
  <c r="Z109" i="117"/>
  <c r="AB78" i="117"/>
  <c r="AB109" i="117" s="1"/>
  <c r="AB52" i="117"/>
  <c r="AA109" i="117"/>
  <c r="S109" i="117"/>
  <c r="AA54" i="117"/>
  <c r="Q76" i="117"/>
  <c r="R54" i="117"/>
  <c r="V109" i="117"/>
  <c r="V54" i="117"/>
  <c r="X77" i="117"/>
  <c r="X109" i="117" s="1"/>
  <c r="W54" i="117"/>
  <c r="R109" i="117"/>
  <c r="Y52" i="117"/>
  <c r="Y55" i="117" s="1"/>
  <c r="W109" i="117"/>
  <c r="X52" i="117"/>
  <c r="S52" i="117"/>
  <c r="M109" i="117"/>
  <c r="G66" i="117"/>
  <c r="F66" i="117"/>
  <c r="F54" i="117"/>
  <c r="G54" i="117"/>
  <c r="H64" i="117"/>
  <c r="N67" i="117"/>
  <c r="I80" i="117"/>
  <c r="J78" i="117"/>
  <c r="J109" i="117" s="1"/>
  <c r="K78" i="117"/>
  <c r="L54" i="117"/>
  <c r="M54" i="117"/>
  <c r="E54" i="117"/>
  <c r="C109" i="117"/>
  <c r="C54" i="117"/>
  <c r="C55" i="117" s="1"/>
  <c r="L109" i="117"/>
  <c r="D109" i="117"/>
  <c r="E109" i="117"/>
  <c r="U109" i="117" l="1"/>
  <c r="Z55" i="117"/>
  <c r="K109" i="117"/>
  <c r="G55" i="117"/>
  <c r="S55" i="117"/>
  <c r="X55" i="117"/>
  <c r="J55" i="117"/>
  <c r="Q55" i="117"/>
  <c r="R55" i="117"/>
  <c r="V55" i="117"/>
  <c r="L55" i="117"/>
  <c r="W55" i="117"/>
  <c r="AB55" i="117"/>
  <c r="AA55" i="117"/>
  <c r="H109" i="117"/>
  <c r="N109" i="117"/>
  <c r="F109" i="117"/>
  <c r="E55" i="117"/>
  <c r="I109" i="117"/>
  <c r="F55" i="117"/>
  <c r="G109" i="117"/>
  <c r="Q109" i="117"/>
  <c r="M55" i="117"/>
  <c r="AA68" i="32" l="1"/>
  <c r="R68" i="32"/>
  <c r="AF67" i="32"/>
  <c r="AD67" i="32"/>
  <c r="W67" i="32"/>
  <c r="N67" i="32"/>
  <c r="K67" i="32"/>
  <c r="D67" i="32"/>
  <c r="AA66" i="32"/>
  <c r="R66" i="32"/>
  <c r="AF65" i="32"/>
  <c r="AD65" i="32"/>
  <c r="W65" i="32"/>
  <c r="V65" i="32"/>
  <c r="N65" i="32"/>
  <c r="K65" i="32"/>
  <c r="D65" i="32"/>
  <c r="AG62" i="32"/>
  <c r="AG64" i="32" s="1"/>
  <c r="Y62" i="32"/>
  <c r="Y64" i="32" s="1"/>
  <c r="Q62" i="32"/>
  <c r="Q64" i="32" s="1"/>
  <c r="I62" i="32"/>
  <c r="I64" i="32" s="1"/>
  <c r="AG61" i="32"/>
  <c r="AF61" i="32"/>
  <c r="AE61" i="32"/>
  <c r="AD61" i="32"/>
  <c r="AC61" i="32"/>
  <c r="AB61" i="32"/>
  <c r="AA61" i="32"/>
  <c r="Z61" i="32"/>
  <c r="Y61" i="32"/>
  <c r="X61" i="32"/>
  <c r="W61" i="32"/>
  <c r="V61" i="32"/>
  <c r="U61" i="32"/>
  <c r="T61" i="32"/>
  <c r="S61" i="32"/>
  <c r="R61" i="32"/>
  <c r="Q61" i="32"/>
  <c r="P61" i="32"/>
  <c r="O61" i="32"/>
  <c r="N61" i="32"/>
  <c r="M61" i="32"/>
  <c r="L61" i="32"/>
  <c r="K61" i="32"/>
  <c r="J61" i="32"/>
  <c r="I61" i="32"/>
  <c r="H61" i="32"/>
  <c r="G61" i="32"/>
  <c r="AH61" i="32" s="1"/>
  <c r="F61" i="32"/>
  <c r="E61" i="32"/>
  <c r="D61" i="32"/>
  <c r="C61" i="32"/>
  <c r="AG60" i="32"/>
  <c r="AF60" i="32"/>
  <c r="AE60" i="32"/>
  <c r="AD60" i="32"/>
  <c r="AC60" i="32"/>
  <c r="AB60" i="32"/>
  <c r="AA60" i="32"/>
  <c r="Z60" i="32"/>
  <c r="Y60" i="32"/>
  <c r="X60" i="32"/>
  <c r="W60" i="32"/>
  <c r="V60" i="32"/>
  <c r="U60" i="32"/>
  <c r="T60" i="32"/>
  <c r="S60" i="32"/>
  <c r="R60" i="32"/>
  <c r="Q60" i="32"/>
  <c r="P60" i="32"/>
  <c r="O60" i="32"/>
  <c r="N60" i="32"/>
  <c r="M60" i="32"/>
  <c r="L60" i="32"/>
  <c r="K60" i="32"/>
  <c r="J60" i="32"/>
  <c r="I60" i="32"/>
  <c r="H60" i="32"/>
  <c r="G60" i="32"/>
  <c r="AH60" i="32" s="1"/>
  <c r="F60" i="32"/>
  <c r="E60" i="32"/>
  <c r="D60" i="32"/>
  <c r="C60" i="32"/>
  <c r="AG59" i="32"/>
  <c r="AF59" i="32"/>
  <c r="AE59" i="32"/>
  <c r="AD59" i="32"/>
  <c r="AC59" i="32"/>
  <c r="AB59" i="32"/>
  <c r="AA59" i="32"/>
  <c r="Z59" i="32"/>
  <c r="Y59" i="32"/>
  <c r="X59" i="32"/>
  <c r="W59" i="32"/>
  <c r="V59" i="32"/>
  <c r="U59" i="32"/>
  <c r="T59" i="32"/>
  <c r="S59" i="32"/>
  <c r="R59" i="32"/>
  <c r="Q59" i="32"/>
  <c r="P59" i="32"/>
  <c r="O59" i="32"/>
  <c r="N59" i="32"/>
  <c r="M59" i="32"/>
  <c r="L59" i="32"/>
  <c r="K59" i="32"/>
  <c r="J59" i="32"/>
  <c r="I59" i="32"/>
  <c r="H59" i="32"/>
  <c r="G59" i="32"/>
  <c r="AH59" i="32" s="1"/>
  <c r="F59" i="32"/>
  <c r="E59" i="32"/>
  <c r="D59" i="32"/>
  <c r="C59" i="32"/>
  <c r="AG58" i="32"/>
  <c r="AF58" i="32"/>
  <c r="AE58" i="32"/>
  <c r="AD58" i="32"/>
  <c r="AC58" i="32"/>
  <c r="AB58" i="32"/>
  <c r="AA58" i="32"/>
  <c r="Z58" i="32"/>
  <c r="Y58" i="32"/>
  <c r="X58" i="32"/>
  <c r="W58" i="32"/>
  <c r="V58" i="32"/>
  <c r="U58" i="32"/>
  <c r="T58" i="32"/>
  <c r="S58" i="32"/>
  <c r="R58" i="32"/>
  <c r="Q58" i="32"/>
  <c r="P58" i="32"/>
  <c r="O58" i="32"/>
  <c r="N58" i="32"/>
  <c r="M58" i="32"/>
  <c r="L58" i="32"/>
  <c r="K58" i="32"/>
  <c r="J58" i="32"/>
  <c r="I58" i="32"/>
  <c r="H58" i="32"/>
  <c r="G58" i="32"/>
  <c r="AH58" i="32" s="1"/>
  <c r="F58" i="32"/>
  <c r="E58" i="32"/>
  <c r="D58" i="32"/>
  <c r="C58" i="32"/>
  <c r="AG57" i="32"/>
  <c r="AF57" i="32"/>
  <c r="AE57" i="32"/>
  <c r="AD57" i="32"/>
  <c r="AC57" i="32"/>
  <c r="AB57" i="32"/>
  <c r="AA57" i="32"/>
  <c r="Z57" i="32"/>
  <c r="Y57" i="32"/>
  <c r="X57" i="32"/>
  <c r="W57" i="32"/>
  <c r="V57" i="32"/>
  <c r="U57" i="32"/>
  <c r="T57" i="32"/>
  <c r="S57" i="32"/>
  <c r="R57" i="32"/>
  <c r="Q57" i="32"/>
  <c r="P57" i="32"/>
  <c r="O57" i="32"/>
  <c r="N57" i="32"/>
  <c r="M57" i="32"/>
  <c r="L57" i="32"/>
  <c r="K57" i="32"/>
  <c r="J57" i="32"/>
  <c r="I57" i="32"/>
  <c r="H57" i="32"/>
  <c r="G57" i="32"/>
  <c r="AH57" i="32" s="1"/>
  <c r="F57" i="32"/>
  <c r="E57" i="32"/>
  <c r="D57" i="32"/>
  <c r="C57" i="32"/>
  <c r="AG56" i="32"/>
  <c r="AF56" i="32"/>
  <c r="AE56" i="32"/>
  <c r="AD56" i="32"/>
  <c r="AC56" i="32"/>
  <c r="AB56" i="32"/>
  <c r="AA56" i="32"/>
  <c r="Z56" i="32"/>
  <c r="Y56" i="32"/>
  <c r="X56" i="32"/>
  <c r="W56" i="32"/>
  <c r="V56" i="32"/>
  <c r="U56" i="32"/>
  <c r="T56" i="32"/>
  <c r="S56" i="32"/>
  <c r="R56" i="32"/>
  <c r="Q56" i="32"/>
  <c r="P56" i="32"/>
  <c r="O56" i="32"/>
  <c r="N56" i="32"/>
  <c r="M56" i="32"/>
  <c r="L56" i="32"/>
  <c r="K56" i="32"/>
  <c r="J56" i="32"/>
  <c r="I56" i="32"/>
  <c r="H56" i="32"/>
  <c r="G56" i="32"/>
  <c r="AH56" i="32" s="1"/>
  <c r="F56" i="32"/>
  <c r="E56" i="32"/>
  <c r="D56" i="32"/>
  <c r="C56" i="32"/>
  <c r="AG55" i="32"/>
  <c r="AF55" i="32"/>
  <c r="AE55" i="32"/>
  <c r="AD55" i="32"/>
  <c r="AC55" i="32"/>
  <c r="AB55" i="32"/>
  <c r="AA55" i="32"/>
  <c r="Z55" i="32"/>
  <c r="Y55" i="32"/>
  <c r="X55" i="32"/>
  <c r="W55" i="32"/>
  <c r="V55" i="32"/>
  <c r="U55" i="32"/>
  <c r="T55" i="32"/>
  <c r="S55" i="32"/>
  <c r="R55" i="32"/>
  <c r="Q55" i="32"/>
  <c r="P55" i="32"/>
  <c r="O55" i="32"/>
  <c r="N55" i="32"/>
  <c r="M55" i="32"/>
  <c r="L55" i="32"/>
  <c r="K55" i="32"/>
  <c r="J55" i="32"/>
  <c r="I55" i="32"/>
  <c r="H55" i="32"/>
  <c r="G55" i="32"/>
  <c r="AH55" i="32" s="1"/>
  <c r="F55" i="32"/>
  <c r="E55" i="32"/>
  <c r="D55" i="32"/>
  <c r="C55" i="32"/>
  <c r="AG54" i="32"/>
  <c r="AF54" i="32"/>
  <c r="AE54" i="32"/>
  <c r="AD54" i="32"/>
  <c r="AC54" i="32"/>
  <c r="AB54" i="32"/>
  <c r="AA54" i="32"/>
  <c r="Z54" i="32"/>
  <c r="Y54" i="32"/>
  <c r="X54" i="32"/>
  <c r="W54" i="32"/>
  <c r="V54" i="32"/>
  <c r="U54" i="32"/>
  <c r="T54" i="32"/>
  <c r="S54" i="32"/>
  <c r="R54" i="32"/>
  <c r="Q54" i="32"/>
  <c r="P54" i="32"/>
  <c r="O54" i="32"/>
  <c r="N54" i="32"/>
  <c r="M54" i="32"/>
  <c r="L54" i="32"/>
  <c r="K54" i="32"/>
  <c r="J54" i="32"/>
  <c r="I54" i="32"/>
  <c r="H54" i="32"/>
  <c r="G54" i="32"/>
  <c r="AH54" i="32" s="1"/>
  <c r="F54" i="32"/>
  <c r="E54" i="32"/>
  <c r="D54" i="32"/>
  <c r="C54" i="32"/>
  <c r="AG53" i="32"/>
  <c r="AF53" i="32"/>
  <c r="AE53" i="32"/>
  <c r="AD53" i="32"/>
  <c r="AC53" i="32"/>
  <c r="AB53" i="32"/>
  <c r="AA53" i="32"/>
  <c r="Z53" i="32"/>
  <c r="Y53" i="32"/>
  <c r="X53" i="32"/>
  <c r="W53" i="32"/>
  <c r="V53" i="32"/>
  <c r="U53" i="32"/>
  <c r="T53" i="32"/>
  <c r="S53" i="32"/>
  <c r="R53" i="32"/>
  <c r="Q53" i="32"/>
  <c r="P53" i="32"/>
  <c r="O53" i="32"/>
  <c r="N53" i="32"/>
  <c r="M53" i="32"/>
  <c r="L53" i="32"/>
  <c r="K53" i="32"/>
  <c r="J53" i="32"/>
  <c r="I53" i="32"/>
  <c r="H53" i="32"/>
  <c r="G53" i="32"/>
  <c r="AH53" i="32" s="1"/>
  <c r="F53" i="32"/>
  <c r="E53" i="32"/>
  <c r="D53" i="32"/>
  <c r="C53" i="32"/>
  <c r="AG52" i="32"/>
  <c r="AF52" i="32"/>
  <c r="AE52" i="32"/>
  <c r="AD52" i="32"/>
  <c r="AC52" i="32"/>
  <c r="AB52" i="32"/>
  <c r="AA52" i="32"/>
  <c r="Z52" i="32"/>
  <c r="Y52" i="32"/>
  <c r="X52" i="32"/>
  <c r="W52" i="32"/>
  <c r="V52" i="32"/>
  <c r="U52" i="32"/>
  <c r="T52" i="32"/>
  <c r="S52" i="32"/>
  <c r="R52" i="32"/>
  <c r="Q52" i="32"/>
  <c r="P52" i="32"/>
  <c r="O52" i="32"/>
  <c r="N52" i="32"/>
  <c r="M52" i="32"/>
  <c r="L52" i="32"/>
  <c r="K52" i="32"/>
  <c r="J52" i="32"/>
  <c r="I52" i="32"/>
  <c r="H52" i="32"/>
  <c r="G52" i="32"/>
  <c r="AH52" i="32" s="1"/>
  <c r="F52" i="32"/>
  <c r="E52" i="32"/>
  <c r="D52" i="32"/>
  <c r="C52" i="32"/>
  <c r="AG51" i="32"/>
  <c r="AF51" i="32"/>
  <c r="AE51" i="32"/>
  <c r="AD51" i="32"/>
  <c r="AC51" i="32"/>
  <c r="AB51" i="32"/>
  <c r="AA51" i="32"/>
  <c r="Z51" i="32"/>
  <c r="Y51" i="32"/>
  <c r="X51" i="32"/>
  <c r="W51" i="32"/>
  <c r="V51" i="32"/>
  <c r="U51" i="32"/>
  <c r="T51" i="32"/>
  <c r="S51" i="32"/>
  <c r="R51" i="32"/>
  <c r="Q51" i="32"/>
  <c r="P51" i="32"/>
  <c r="O51" i="32"/>
  <c r="N51" i="32"/>
  <c r="M51" i="32"/>
  <c r="L51" i="32"/>
  <c r="K51" i="32"/>
  <c r="J51" i="32"/>
  <c r="I51" i="32"/>
  <c r="H51" i="32"/>
  <c r="G51" i="32"/>
  <c r="AH51" i="32" s="1"/>
  <c r="F51" i="32"/>
  <c r="E51" i="32"/>
  <c r="D51" i="32"/>
  <c r="C51" i="32"/>
  <c r="AG50" i="32"/>
  <c r="AF50" i="32"/>
  <c r="AE50" i="32"/>
  <c r="AD50" i="32"/>
  <c r="AC50" i="32"/>
  <c r="AB50" i="32"/>
  <c r="AA50" i="32"/>
  <c r="Z50" i="32"/>
  <c r="Y50" i="32"/>
  <c r="X50" i="32"/>
  <c r="W50" i="32"/>
  <c r="V50" i="32"/>
  <c r="U50" i="32"/>
  <c r="T50" i="32"/>
  <c r="S50" i="32"/>
  <c r="R50" i="32"/>
  <c r="Q50" i="32"/>
  <c r="P50" i="32"/>
  <c r="O50" i="32"/>
  <c r="N50" i="32"/>
  <c r="M50" i="32"/>
  <c r="L50" i="32"/>
  <c r="K50" i="32"/>
  <c r="J50" i="32"/>
  <c r="I50" i="32"/>
  <c r="H50" i="32"/>
  <c r="G50" i="32"/>
  <c r="AH50" i="32" s="1"/>
  <c r="F50" i="32"/>
  <c r="E50" i="32"/>
  <c r="D50" i="32"/>
  <c r="C50" i="32"/>
  <c r="AG49" i="32"/>
  <c r="AF49" i="32"/>
  <c r="AE49" i="32"/>
  <c r="AD49" i="32"/>
  <c r="AC49" i="32"/>
  <c r="AB49" i="32"/>
  <c r="AA49" i="32"/>
  <c r="Z49" i="32"/>
  <c r="Y49" i="32"/>
  <c r="X49" i="32"/>
  <c r="W49" i="32"/>
  <c r="V49" i="32"/>
  <c r="U49" i="32"/>
  <c r="T49" i="32"/>
  <c r="S49" i="32"/>
  <c r="R49" i="32"/>
  <c r="Q49" i="32"/>
  <c r="P49" i="32"/>
  <c r="O49" i="32"/>
  <c r="N49" i="32"/>
  <c r="M49" i="32"/>
  <c r="L49" i="32"/>
  <c r="K49" i="32"/>
  <c r="J49" i="32"/>
  <c r="I49" i="32"/>
  <c r="H49" i="32"/>
  <c r="G49" i="32"/>
  <c r="AH49" i="32" s="1"/>
  <c r="F49" i="32"/>
  <c r="E49" i="32"/>
  <c r="D49" i="32"/>
  <c r="C49" i="32"/>
  <c r="AG48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8" i="32"/>
  <c r="R48" i="32"/>
  <c r="Q48" i="32"/>
  <c r="P48" i="32"/>
  <c r="O48" i="32"/>
  <c r="N48" i="32"/>
  <c r="M48" i="32"/>
  <c r="L48" i="32"/>
  <c r="K48" i="32"/>
  <c r="J48" i="32"/>
  <c r="I48" i="32"/>
  <c r="H48" i="32"/>
  <c r="G48" i="32"/>
  <c r="AH48" i="32" s="1"/>
  <c r="F48" i="32"/>
  <c r="E48" i="32"/>
  <c r="D48" i="32"/>
  <c r="C48" i="32"/>
  <c r="AG47" i="32"/>
  <c r="AF47" i="32"/>
  <c r="AE47" i="32"/>
  <c r="AD47" i="32"/>
  <c r="AC47" i="32"/>
  <c r="AB47" i="32"/>
  <c r="AA47" i="32"/>
  <c r="Z47" i="32"/>
  <c r="Y47" i="32"/>
  <c r="X47" i="32"/>
  <c r="W47" i="32"/>
  <c r="V47" i="32"/>
  <c r="U47" i="32"/>
  <c r="T47" i="32"/>
  <c r="S47" i="32"/>
  <c r="R47" i="32"/>
  <c r="Q47" i="32"/>
  <c r="P47" i="32"/>
  <c r="O47" i="32"/>
  <c r="N47" i="32"/>
  <c r="M47" i="32"/>
  <c r="L47" i="32"/>
  <c r="K47" i="32"/>
  <c r="J47" i="32"/>
  <c r="I47" i="32"/>
  <c r="H47" i="32"/>
  <c r="G47" i="32"/>
  <c r="AH47" i="32" s="1"/>
  <c r="F47" i="32"/>
  <c r="E47" i="32"/>
  <c r="D47" i="32"/>
  <c r="C47" i="32"/>
  <c r="AG46" i="32"/>
  <c r="AF46" i="32"/>
  <c r="AE46" i="32"/>
  <c r="AD46" i="32"/>
  <c r="AC46" i="32"/>
  <c r="AB46" i="32"/>
  <c r="AA46" i="32"/>
  <c r="Z46" i="32"/>
  <c r="Y46" i="32"/>
  <c r="X46" i="32"/>
  <c r="W46" i="32"/>
  <c r="V46" i="32"/>
  <c r="U46" i="32"/>
  <c r="T46" i="32"/>
  <c r="S46" i="32"/>
  <c r="R46" i="32"/>
  <c r="Q46" i="32"/>
  <c r="P46" i="32"/>
  <c r="O46" i="32"/>
  <c r="N46" i="32"/>
  <c r="M46" i="32"/>
  <c r="L46" i="32"/>
  <c r="K46" i="32"/>
  <c r="J46" i="32"/>
  <c r="I46" i="32"/>
  <c r="H46" i="32"/>
  <c r="G46" i="32"/>
  <c r="AH46" i="32" s="1"/>
  <c r="F46" i="32"/>
  <c r="E46" i="32"/>
  <c r="D46" i="32"/>
  <c r="C46" i="32"/>
  <c r="AG45" i="32"/>
  <c r="AF45" i="32"/>
  <c r="AE45" i="32"/>
  <c r="AD45" i="32"/>
  <c r="AC45" i="32"/>
  <c r="AB45" i="32"/>
  <c r="AA45" i="32"/>
  <c r="Z45" i="32"/>
  <c r="Y45" i="32"/>
  <c r="X45" i="32"/>
  <c r="W45" i="32"/>
  <c r="V45" i="32"/>
  <c r="U45" i="32"/>
  <c r="T45" i="32"/>
  <c r="S45" i="32"/>
  <c r="R45" i="32"/>
  <c r="Q45" i="32"/>
  <c r="P45" i="32"/>
  <c r="O45" i="32"/>
  <c r="N45" i="32"/>
  <c r="M45" i="32"/>
  <c r="L45" i="32"/>
  <c r="K45" i="32"/>
  <c r="J45" i="32"/>
  <c r="I45" i="32"/>
  <c r="H45" i="32"/>
  <c r="G45" i="32"/>
  <c r="AH45" i="32" s="1"/>
  <c r="F45" i="32"/>
  <c r="E45" i="32"/>
  <c r="D45" i="32"/>
  <c r="C45" i="32"/>
  <c r="AG44" i="32"/>
  <c r="AF44" i="32"/>
  <c r="AE44" i="32"/>
  <c r="AD44" i="32"/>
  <c r="AC44" i="32"/>
  <c r="AB44" i="32"/>
  <c r="AA44" i="32"/>
  <c r="Z44" i="32"/>
  <c r="Y44" i="32"/>
  <c r="X44" i="32"/>
  <c r="W44" i="32"/>
  <c r="V44" i="32"/>
  <c r="U44" i="32"/>
  <c r="T44" i="32"/>
  <c r="S44" i="32"/>
  <c r="R44" i="32"/>
  <c r="Q44" i="32"/>
  <c r="P44" i="32"/>
  <c r="O44" i="32"/>
  <c r="N44" i="32"/>
  <c r="M44" i="32"/>
  <c r="L44" i="32"/>
  <c r="K44" i="32"/>
  <c r="J44" i="32"/>
  <c r="I44" i="32"/>
  <c r="H44" i="32"/>
  <c r="G44" i="32"/>
  <c r="AH44" i="32" s="1"/>
  <c r="F44" i="32"/>
  <c r="E44" i="32"/>
  <c r="D44" i="32"/>
  <c r="C44" i="32"/>
  <c r="AG43" i="32"/>
  <c r="AF43" i="32"/>
  <c r="AE43" i="32"/>
  <c r="AD43" i="32"/>
  <c r="AC43" i="32"/>
  <c r="AB43" i="32"/>
  <c r="AA43" i="32"/>
  <c r="Z43" i="32"/>
  <c r="Y43" i="32"/>
  <c r="X43" i="32"/>
  <c r="W43" i="32"/>
  <c r="V43" i="32"/>
  <c r="U43" i="32"/>
  <c r="T43" i="32"/>
  <c r="S43" i="32"/>
  <c r="R43" i="32"/>
  <c r="Q43" i="32"/>
  <c r="P43" i="32"/>
  <c r="O43" i="32"/>
  <c r="N43" i="32"/>
  <c r="M43" i="32"/>
  <c r="L43" i="32"/>
  <c r="K43" i="32"/>
  <c r="J43" i="32"/>
  <c r="I43" i="32"/>
  <c r="H43" i="32"/>
  <c r="G43" i="32"/>
  <c r="AH43" i="32" s="1"/>
  <c r="F43" i="32"/>
  <c r="E43" i="32"/>
  <c r="D43" i="32"/>
  <c r="C43" i="32"/>
  <c r="AG42" i="32"/>
  <c r="AF42" i="32"/>
  <c r="AE42" i="32"/>
  <c r="AD42" i="32"/>
  <c r="AC42" i="32"/>
  <c r="AB42" i="32"/>
  <c r="AA42" i="32"/>
  <c r="Z42" i="32"/>
  <c r="Y42" i="32"/>
  <c r="X42" i="32"/>
  <c r="W42" i="32"/>
  <c r="V42" i="32"/>
  <c r="U42" i="32"/>
  <c r="T42" i="32"/>
  <c r="S42" i="32"/>
  <c r="R42" i="32"/>
  <c r="Q42" i="32"/>
  <c r="P42" i="32"/>
  <c r="O42" i="32"/>
  <c r="N42" i="32"/>
  <c r="M42" i="32"/>
  <c r="L42" i="32"/>
  <c r="K42" i="32"/>
  <c r="J42" i="32"/>
  <c r="I42" i="32"/>
  <c r="H42" i="32"/>
  <c r="G42" i="32"/>
  <c r="AH42" i="32" s="1"/>
  <c r="F42" i="32"/>
  <c r="E42" i="32"/>
  <c r="D42" i="32"/>
  <c r="C42" i="32"/>
  <c r="AG41" i="32"/>
  <c r="AF41" i="32"/>
  <c r="AE41" i="32"/>
  <c r="AD41" i="32"/>
  <c r="AC41" i="32"/>
  <c r="AB41" i="32"/>
  <c r="AA41" i="32"/>
  <c r="Z41" i="32"/>
  <c r="Y41" i="32"/>
  <c r="X41" i="32"/>
  <c r="W41" i="32"/>
  <c r="V41" i="32"/>
  <c r="U41" i="32"/>
  <c r="T41" i="32"/>
  <c r="S41" i="32"/>
  <c r="R41" i="32"/>
  <c r="Q41" i="32"/>
  <c r="P41" i="32"/>
  <c r="O41" i="32"/>
  <c r="N41" i="32"/>
  <c r="M41" i="32"/>
  <c r="L41" i="32"/>
  <c r="K41" i="32"/>
  <c r="J41" i="32"/>
  <c r="I41" i="32"/>
  <c r="H41" i="32"/>
  <c r="G41" i="32"/>
  <c r="AH41" i="32" s="1"/>
  <c r="F41" i="32"/>
  <c r="E41" i="32"/>
  <c r="D41" i="32"/>
  <c r="C41" i="32"/>
  <c r="AG40" i="32"/>
  <c r="AF40" i="32"/>
  <c r="AE40" i="32"/>
  <c r="AD40" i="32"/>
  <c r="AC40" i="32"/>
  <c r="AB40" i="32"/>
  <c r="AA40" i="32"/>
  <c r="Z40" i="32"/>
  <c r="Y40" i="32"/>
  <c r="X40" i="32"/>
  <c r="W40" i="32"/>
  <c r="V40" i="32"/>
  <c r="U40" i="32"/>
  <c r="T40" i="32"/>
  <c r="S40" i="32"/>
  <c r="R40" i="32"/>
  <c r="Q40" i="32"/>
  <c r="P40" i="32"/>
  <c r="O40" i="32"/>
  <c r="N40" i="32"/>
  <c r="M40" i="32"/>
  <c r="L40" i="32"/>
  <c r="K40" i="32"/>
  <c r="J40" i="32"/>
  <c r="I40" i="32"/>
  <c r="H40" i="32"/>
  <c r="G40" i="32"/>
  <c r="AH40" i="32" s="1"/>
  <c r="F40" i="32"/>
  <c r="E40" i="32"/>
  <c r="D40" i="32"/>
  <c r="C40" i="32"/>
  <c r="AG39" i="32"/>
  <c r="AF39" i="32"/>
  <c r="AE39" i="32"/>
  <c r="AD39" i="32"/>
  <c r="AC39" i="32"/>
  <c r="AB39" i="32"/>
  <c r="AA39" i="32"/>
  <c r="Z39" i="32"/>
  <c r="Y39" i="32"/>
  <c r="X39" i="32"/>
  <c r="W39" i="32"/>
  <c r="V39" i="32"/>
  <c r="U39" i="32"/>
  <c r="T39" i="32"/>
  <c r="S39" i="32"/>
  <c r="R39" i="32"/>
  <c r="Q39" i="32"/>
  <c r="P39" i="32"/>
  <c r="O39" i="32"/>
  <c r="N39" i="32"/>
  <c r="M39" i="32"/>
  <c r="L39" i="32"/>
  <c r="K39" i="32"/>
  <c r="J39" i="32"/>
  <c r="I39" i="32"/>
  <c r="H39" i="32"/>
  <c r="G39" i="32"/>
  <c r="AH39" i="32" s="1"/>
  <c r="F39" i="32"/>
  <c r="E39" i="32"/>
  <c r="D39" i="32"/>
  <c r="C39" i="32"/>
  <c r="AG38" i="32"/>
  <c r="AF38" i="32"/>
  <c r="AE38" i="32"/>
  <c r="AD38" i="32"/>
  <c r="AC38" i="32"/>
  <c r="AB38" i="32"/>
  <c r="AA38" i="32"/>
  <c r="Z38" i="32"/>
  <c r="Y38" i="32"/>
  <c r="X38" i="32"/>
  <c r="W38" i="32"/>
  <c r="V38" i="32"/>
  <c r="U38" i="32"/>
  <c r="T38" i="32"/>
  <c r="S38" i="32"/>
  <c r="R38" i="32"/>
  <c r="Q38" i="32"/>
  <c r="P38" i="32"/>
  <c r="O38" i="32"/>
  <c r="N38" i="32"/>
  <c r="M38" i="32"/>
  <c r="L38" i="32"/>
  <c r="K38" i="32"/>
  <c r="J38" i="32"/>
  <c r="I38" i="32"/>
  <c r="H38" i="32"/>
  <c r="G38" i="32"/>
  <c r="AH38" i="32" s="1"/>
  <c r="F38" i="32"/>
  <c r="E38" i="32"/>
  <c r="D38" i="32"/>
  <c r="C38" i="32"/>
  <c r="AG37" i="32"/>
  <c r="AF37" i="32"/>
  <c r="AE37" i="32"/>
  <c r="AD37" i="32"/>
  <c r="AC37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I37" i="32"/>
  <c r="H37" i="32"/>
  <c r="G37" i="32"/>
  <c r="AH37" i="32" s="1"/>
  <c r="F37" i="32"/>
  <c r="E37" i="32"/>
  <c r="D37" i="32"/>
  <c r="C37" i="32"/>
  <c r="AG36" i="32"/>
  <c r="AF36" i="32"/>
  <c r="AE36" i="32"/>
  <c r="AD36" i="32"/>
  <c r="AC36" i="32"/>
  <c r="AB36" i="32"/>
  <c r="AA36" i="32"/>
  <c r="Z36" i="32"/>
  <c r="Y36" i="32"/>
  <c r="X36" i="32"/>
  <c r="W36" i="32"/>
  <c r="V36" i="32"/>
  <c r="U36" i="32"/>
  <c r="T36" i="32"/>
  <c r="S36" i="32"/>
  <c r="R36" i="32"/>
  <c r="Q36" i="32"/>
  <c r="P36" i="32"/>
  <c r="O36" i="32"/>
  <c r="N36" i="32"/>
  <c r="M36" i="32"/>
  <c r="L36" i="32"/>
  <c r="K36" i="32"/>
  <c r="J36" i="32"/>
  <c r="I36" i="32"/>
  <c r="H36" i="32"/>
  <c r="G36" i="32"/>
  <c r="AH36" i="32" s="1"/>
  <c r="F36" i="32"/>
  <c r="E36" i="32"/>
  <c r="D36" i="32"/>
  <c r="C36" i="32"/>
  <c r="AG35" i="32"/>
  <c r="AF35" i="32"/>
  <c r="AE35" i="32"/>
  <c r="AD35" i="32"/>
  <c r="AC35" i="32"/>
  <c r="AB35" i="32"/>
  <c r="AA35" i="32"/>
  <c r="Z35" i="32"/>
  <c r="Y35" i="32"/>
  <c r="X35" i="32"/>
  <c r="W35" i="32"/>
  <c r="V35" i="32"/>
  <c r="U35" i="32"/>
  <c r="T35" i="32"/>
  <c r="S35" i="32"/>
  <c r="R35" i="32"/>
  <c r="Q35" i="32"/>
  <c r="P35" i="32"/>
  <c r="O35" i="32"/>
  <c r="N35" i="32"/>
  <c r="M35" i="32"/>
  <c r="L35" i="32"/>
  <c r="K35" i="32"/>
  <c r="J35" i="32"/>
  <c r="I35" i="32"/>
  <c r="H35" i="32"/>
  <c r="G35" i="32"/>
  <c r="AH35" i="32" s="1"/>
  <c r="F35" i="32"/>
  <c r="E35" i="32"/>
  <c r="D35" i="32"/>
  <c r="C35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M34" i="32"/>
  <c r="L34" i="32"/>
  <c r="K34" i="32"/>
  <c r="J34" i="32"/>
  <c r="I34" i="32"/>
  <c r="H34" i="32"/>
  <c r="G34" i="32"/>
  <c r="AH34" i="32" s="1"/>
  <c r="F34" i="32"/>
  <c r="E34" i="32"/>
  <c r="D34" i="32"/>
  <c r="C34" i="32"/>
  <c r="AG33" i="32"/>
  <c r="AF33" i="32"/>
  <c r="AE33" i="32"/>
  <c r="AD33" i="32"/>
  <c r="AC33" i="32"/>
  <c r="AB33" i="32"/>
  <c r="AA33" i="32"/>
  <c r="Z33" i="32"/>
  <c r="Y33" i="32"/>
  <c r="X33" i="32"/>
  <c r="W33" i="32"/>
  <c r="V33" i="32"/>
  <c r="U33" i="32"/>
  <c r="T33" i="32"/>
  <c r="S33" i="32"/>
  <c r="R33" i="32"/>
  <c r="Q33" i="32"/>
  <c r="P33" i="32"/>
  <c r="O33" i="32"/>
  <c r="N33" i="32"/>
  <c r="M33" i="32"/>
  <c r="L33" i="32"/>
  <c r="K33" i="32"/>
  <c r="J33" i="32"/>
  <c r="I33" i="32"/>
  <c r="H33" i="32"/>
  <c r="G33" i="32"/>
  <c r="AH33" i="32" s="1"/>
  <c r="F33" i="32"/>
  <c r="E33" i="32"/>
  <c r="D33" i="32"/>
  <c r="C33" i="32"/>
  <c r="AG32" i="32"/>
  <c r="AF32" i="32"/>
  <c r="AE32" i="32"/>
  <c r="AD32" i="32"/>
  <c r="AC32" i="32"/>
  <c r="AB32" i="32"/>
  <c r="AA32" i="32"/>
  <c r="Z32" i="32"/>
  <c r="Y32" i="32"/>
  <c r="X32" i="32"/>
  <c r="W32" i="32"/>
  <c r="V32" i="32"/>
  <c r="U32" i="32"/>
  <c r="T32" i="32"/>
  <c r="S32" i="32"/>
  <c r="R32" i="32"/>
  <c r="Q32" i="32"/>
  <c r="P32" i="32"/>
  <c r="O32" i="32"/>
  <c r="N32" i="32"/>
  <c r="M32" i="32"/>
  <c r="L32" i="32"/>
  <c r="K32" i="32"/>
  <c r="J32" i="32"/>
  <c r="I32" i="32"/>
  <c r="H32" i="32"/>
  <c r="G32" i="32"/>
  <c r="AH32" i="32" s="1"/>
  <c r="F32" i="32"/>
  <c r="E32" i="32"/>
  <c r="D32" i="32"/>
  <c r="C32" i="32"/>
  <c r="AG31" i="32"/>
  <c r="AF31" i="32"/>
  <c r="AE31" i="32"/>
  <c r="AD31" i="32"/>
  <c r="AC31" i="32"/>
  <c r="AB31" i="32"/>
  <c r="AA31" i="32"/>
  <c r="Z31" i="32"/>
  <c r="Y31" i="32"/>
  <c r="X31" i="32"/>
  <c r="W31" i="32"/>
  <c r="V31" i="32"/>
  <c r="U31" i="32"/>
  <c r="T31" i="32"/>
  <c r="S31" i="32"/>
  <c r="R31" i="32"/>
  <c r="Q31" i="32"/>
  <c r="P31" i="32"/>
  <c r="O31" i="32"/>
  <c r="N31" i="32"/>
  <c r="M31" i="32"/>
  <c r="L31" i="32"/>
  <c r="K31" i="32"/>
  <c r="J31" i="32"/>
  <c r="I31" i="32"/>
  <c r="H31" i="32"/>
  <c r="G31" i="32"/>
  <c r="AH31" i="32" s="1"/>
  <c r="F31" i="32"/>
  <c r="E31" i="32"/>
  <c r="D31" i="32"/>
  <c r="C31" i="32"/>
  <c r="AG30" i="32"/>
  <c r="AF30" i="32"/>
  <c r="AE30" i="32"/>
  <c r="AD30" i="32"/>
  <c r="AC30" i="32"/>
  <c r="AB30" i="32"/>
  <c r="AA30" i="32"/>
  <c r="Z30" i="32"/>
  <c r="Y30" i="32"/>
  <c r="X30" i="32"/>
  <c r="W30" i="32"/>
  <c r="V30" i="32"/>
  <c r="U30" i="32"/>
  <c r="T30" i="32"/>
  <c r="S30" i="32"/>
  <c r="R30" i="32"/>
  <c r="Q30" i="32"/>
  <c r="P30" i="32"/>
  <c r="O30" i="32"/>
  <c r="N30" i="32"/>
  <c r="M30" i="32"/>
  <c r="L30" i="32"/>
  <c r="K30" i="32"/>
  <c r="J30" i="32"/>
  <c r="I30" i="32"/>
  <c r="H30" i="32"/>
  <c r="G30" i="32"/>
  <c r="AH30" i="32" s="1"/>
  <c r="F30" i="32"/>
  <c r="E30" i="32"/>
  <c r="D30" i="32"/>
  <c r="C30" i="32"/>
  <c r="AG29" i="32"/>
  <c r="AF29" i="32"/>
  <c r="AE29" i="32"/>
  <c r="AD29" i="32"/>
  <c r="AC29" i="32"/>
  <c r="AB29" i="32"/>
  <c r="AA29" i="32"/>
  <c r="Z29" i="32"/>
  <c r="Y29" i="32"/>
  <c r="X29" i="32"/>
  <c r="W29" i="32"/>
  <c r="V29" i="32"/>
  <c r="U29" i="32"/>
  <c r="T2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AH29" i="32" s="1"/>
  <c r="F29" i="32"/>
  <c r="E29" i="32"/>
  <c r="D29" i="32"/>
  <c r="C29" i="32"/>
  <c r="AG28" i="32"/>
  <c r="AF28" i="32"/>
  <c r="AE28" i="32"/>
  <c r="AD28" i="32"/>
  <c r="AC28" i="32"/>
  <c r="AB28" i="32"/>
  <c r="AA28" i="32"/>
  <c r="Z28" i="32"/>
  <c r="Y28" i="32"/>
  <c r="X28" i="32"/>
  <c r="W28" i="32"/>
  <c r="V28" i="32"/>
  <c r="U28" i="32"/>
  <c r="T28" i="32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AH28" i="32" s="1"/>
  <c r="F28" i="32"/>
  <c r="E28" i="32"/>
  <c r="D28" i="32"/>
  <c r="C28" i="32"/>
  <c r="AG27" i="32"/>
  <c r="AF27" i="32"/>
  <c r="AE27" i="32"/>
  <c r="AD27" i="32"/>
  <c r="AC27" i="32"/>
  <c r="AB27" i="32"/>
  <c r="AA27" i="32"/>
  <c r="Z27" i="32"/>
  <c r="Y27" i="32"/>
  <c r="X27" i="32"/>
  <c r="W27" i="32"/>
  <c r="V27" i="32"/>
  <c r="U27" i="32"/>
  <c r="T27" i="32"/>
  <c r="S27" i="32"/>
  <c r="R27" i="32"/>
  <c r="Q27" i="32"/>
  <c r="P27" i="32"/>
  <c r="O27" i="32"/>
  <c r="N27" i="32"/>
  <c r="M27" i="32"/>
  <c r="L27" i="32"/>
  <c r="K27" i="32"/>
  <c r="J27" i="32"/>
  <c r="I27" i="32"/>
  <c r="H27" i="32"/>
  <c r="G27" i="32"/>
  <c r="AH27" i="32" s="1"/>
  <c r="F27" i="32"/>
  <c r="E27" i="32"/>
  <c r="D27" i="32"/>
  <c r="C27" i="32"/>
  <c r="AG26" i="32"/>
  <c r="AF26" i="32"/>
  <c r="AE26" i="32"/>
  <c r="AD26" i="32"/>
  <c r="AC26" i="32"/>
  <c r="AB26" i="32"/>
  <c r="AA26" i="32"/>
  <c r="Z26" i="32"/>
  <c r="Y26" i="32"/>
  <c r="X26" i="32"/>
  <c r="W26" i="32"/>
  <c r="V26" i="32"/>
  <c r="U26" i="32"/>
  <c r="T26" i="32"/>
  <c r="S26" i="32"/>
  <c r="R26" i="32"/>
  <c r="Q26" i="32"/>
  <c r="P26" i="32"/>
  <c r="O26" i="32"/>
  <c r="N26" i="32"/>
  <c r="M26" i="32"/>
  <c r="L26" i="32"/>
  <c r="K26" i="32"/>
  <c r="J26" i="32"/>
  <c r="I26" i="32"/>
  <c r="H26" i="32"/>
  <c r="G26" i="32"/>
  <c r="AH26" i="32" s="1"/>
  <c r="F26" i="32"/>
  <c r="E26" i="32"/>
  <c r="D26" i="32"/>
  <c r="C26" i="32"/>
  <c r="AG25" i="32"/>
  <c r="AF25" i="32"/>
  <c r="AE25" i="32"/>
  <c r="AD25" i="32"/>
  <c r="AC25" i="32"/>
  <c r="AB25" i="32"/>
  <c r="AA25" i="32"/>
  <c r="Z25" i="32"/>
  <c r="Y25" i="32"/>
  <c r="X25" i="32"/>
  <c r="W25" i="32"/>
  <c r="V25" i="32"/>
  <c r="U25" i="32"/>
  <c r="T25" i="32"/>
  <c r="S25" i="32"/>
  <c r="R25" i="32"/>
  <c r="Q25" i="32"/>
  <c r="P25" i="32"/>
  <c r="O25" i="32"/>
  <c r="N25" i="32"/>
  <c r="M25" i="32"/>
  <c r="L25" i="32"/>
  <c r="K25" i="32"/>
  <c r="J25" i="32"/>
  <c r="I25" i="32"/>
  <c r="H25" i="32"/>
  <c r="G25" i="32"/>
  <c r="AH25" i="32" s="1"/>
  <c r="F25" i="32"/>
  <c r="E25" i="32"/>
  <c r="D25" i="32"/>
  <c r="C25" i="32"/>
  <c r="AG24" i="32"/>
  <c r="AF24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AH24" i="32" s="1"/>
  <c r="F24" i="32"/>
  <c r="E24" i="32"/>
  <c r="D24" i="32"/>
  <c r="C24" i="32"/>
  <c r="AG23" i="32"/>
  <c r="AF23" i="32"/>
  <c r="AE23" i="32"/>
  <c r="AD23" i="32"/>
  <c r="AC23" i="32"/>
  <c r="AB23" i="32"/>
  <c r="AA23" i="32"/>
  <c r="Z23" i="32"/>
  <c r="Y23" i="32"/>
  <c r="X23" i="32"/>
  <c r="W23" i="32"/>
  <c r="V23" i="32"/>
  <c r="U23" i="32"/>
  <c r="T23" i="32"/>
  <c r="S23" i="32"/>
  <c r="R23" i="32"/>
  <c r="Q23" i="32"/>
  <c r="P23" i="32"/>
  <c r="O23" i="32"/>
  <c r="N23" i="32"/>
  <c r="M23" i="32"/>
  <c r="L23" i="32"/>
  <c r="K23" i="32"/>
  <c r="J23" i="32"/>
  <c r="I23" i="32"/>
  <c r="H23" i="32"/>
  <c r="G23" i="32"/>
  <c r="AH23" i="32" s="1"/>
  <c r="F23" i="32"/>
  <c r="E23" i="32"/>
  <c r="D23" i="32"/>
  <c r="C23" i="32"/>
  <c r="AG22" i="32"/>
  <c r="AF22" i="32"/>
  <c r="AE22" i="32"/>
  <c r="AD22" i="32"/>
  <c r="AC22" i="32"/>
  <c r="AB22" i="32"/>
  <c r="AA22" i="32"/>
  <c r="Z22" i="32"/>
  <c r="Y22" i="32"/>
  <c r="X22" i="32"/>
  <c r="W22" i="32"/>
  <c r="V22" i="32"/>
  <c r="U22" i="32"/>
  <c r="T22" i="32"/>
  <c r="S22" i="32"/>
  <c r="R22" i="32"/>
  <c r="Q22" i="32"/>
  <c r="P22" i="32"/>
  <c r="O22" i="32"/>
  <c r="N22" i="32"/>
  <c r="M22" i="32"/>
  <c r="L22" i="32"/>
  <c r="K22" i="32"/>
  <c r="J22" i="32"/>
  <c r="I22" i="32"/>
  <c r="H22" i="32"/>
  <c r="G22" i="32"/>
  <c r="AH22" i="32" s="1"/>
  <c r="F22" i="32"/>
  <c r="E22" i="32"/>
  <c r="D22" i="32"/>
  <c r="C22" i="32"/>
  <c r="AG21" i="32"/>
  <c r="AF21" i="32"/>
  <c r="AE21" i="32"/>
  <c r="AD21" i="32"/>
  <c r="AC21" i="32"/>
  <c r="AB21" i="32"/>
  <c r="AA21" i="32"/>
  <c r="Z21" i="32"/>
  <c r="Y21" i="32"/>
  <c r="X21" i="32"/>
  <c r="W21" i="32"/>
  <c r="V21" i="32"/>
  <c r="U21" i="32"/>
  <c r="T21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AH21" i="32" s="1"/>
  <c r="F21" i="32"/>
  <c r="E21" i="32"/>
  <c r="D21" i="32"/>
  <c r="C21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K20" i="32"/>
  <c r="J20" i="32"/>
  <c r="I20" i="32"/>
  <c r="H20" i="32"/>
  <c r="G20" i="32"/>
  <c r="AH20" i="32" s="1"/>
  <c r="F20" i="32"/>
  <c r="E20" i="32"/>
  <c r="D20" i="32"/>
  <c r="C20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K19" i="32"/>
  <c r="J19" i="32"/>
  <c r="I19" i="32"/>
  <c r="H19" i="32"/>
  <c r="G19" i="32"/>
  <c r="AH19" i="32" s="1"/>
  <c r="F19" i="32"/>
  <c r="E19" i="32"/>
  <c r="D19" i="32"/>
  <c r="C19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AH18" i="32" s="1"/>
  <c r="F18" i="32"/>
  <c r="E18" i="32"/>
  <c r="D18" i="32"/>
  <c r="C18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K17" i="32"/>
  <c r="J17" i="32"/>
  <c r="I17" i="32"/>
  <c r="H17" i="32"/>
  <c r="G17" i="32"/>
  <c r="AH17" i="32" s="1"/>
  <c r="F17" i="32"/>
  <c r="E17" i="32"/>
  <c r="D17" i="32"/>
  <c r="C17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K16" i="32"/>
  <c r="J16" i="32"/>
  <c r="I16" i="32"/>
  <c r="H16" i="32"/>
  <c r="G16" i="32"/>
  <c r="AH16" i="32" s="1"/>
  <c r="F16" i="32"/>
  <c r="E16" i="32"/>
  <c r="D16" i="32"/>
  <c r="C16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AH15" i="32" s="1"/>
  <c r="F15" i="32"/>
  <c r="E15" i="32"/>
  <c r="D15" i="32"/>
  <c r="C15" i="32"/>
  <c r="AG14" i="32"/>
  <c r="AG68" i="32" s="1"/>
  <c r="AF14" i="32"/>
  <c r="AF68" i="32" s="1"/>
  <c r="AE14" i="32"/>
  <c r="AE67" i="32" s="1"/>
  <c r="AD14" i="32"/>
  <c r="AD68" i="32" s="1"/>
  <c r="AC14" i="32"/>
  <c r="AB14" i="32"/>
  <c r="AB67" i="32" s="1"/>
  <c r="AA14" i="32"/>
  <c r="AA67" i="32" s="1"/>
  <c r="Z14" i="32"/>
  <c r="Z68" i="32" s="1"/>
  <c r="Y14" i="32"/>
  <c r="Y68" i="32" s="1"/>
  <c r="X14" i="32"/>
  <c r="X68" i="32" s="1"/>
  <c r="W14" i="32"/>
  <c r="W68" i="32" s="1"/>
  <c r="V14" i="32"/>
  <c r="V67" i="32" s="1"/>
  <c r="U14" i="32"/>
  <c r="T14" i="32"/>
  <c r="T67" i="32" s="1"/>
  <c r="S14" i="32"/>
  <c r="S67" i="32" s="1"/>
  <c r="R14" i="32"/>
  <c r="R67" i="32" s="1"/>
  <c r="Q14" i="32"/>
  <c r="Q68" i="32" s="1"/>
  <c r="P14" i="32"/>
  <c r="P68" i="32" s="1"/>
  <c r="O14" i="32"/>
  <c r="O68" i="32" s="1"/>
  <c r="N14" i="32"/>
  <c r="N68" i="32" s="1"/>
  <c r="M14" i="32"/>
  <c r="L14" i="32"/>
  <c r="L67" i="32" s="1"/>
  <c r="K14" i="32"/>
  <c r="K68" i="32" s="1"/>
  <c r="J14" i="32"/>
  <c r="J67" i="32" s="1"/>
  <c r="I14" i="32"/>
  <c r="I66" i="32" s="1"/>
  <c r="H14" i="32"/>
  <c r="H68" i="32" s="1"/>
  <c r="G14" i="32"/>
  <c r="G68" i="32" s="1"/>
  <c r="F14" i="32"/>
  <c r="F68" i="32" s="1"/>
  <c r="E14" i="32"/>
  <c r="D14" i="32"/>
  <c r="D68" i="32" s="1"/>
  <c r="C14" i="32"/>
  <c r="C67" i="32" s="1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H11" i="32"/>
  <c r="G11" i="32"/>
  <c r="E11" i="32"/>
  <c r="C11" i="32"/>
  <c r="B11" i="32"/>
  <c r="I6" i="32"/>
  <c r="I4" i="32"/>
  <c r="E4" i="32"/>
  <c r="AE37" i="31"/>
  <c r="W37" i="31"/>
  <c r="O37" i="31"/>
  <c r="G37" i="31"/>
  <c r="AE36" i="31"/>
  <c r="W36" i="31"/>
  <c r="O36" i="31"/>
  <c r="G36" i="31"/>
  <c r="AE35" i="31"/>
  <c r="AC35" i="31"/>
  <c r="W35" i="31"/>
  <c r="U35" i="31"/>
  <c r="O35" i="31"/>
  <c r="M35" i="31"/>
  <c r="G35" i="31"/>
  <c r="AF34" i="31"/>
  <c r="AE34" i="31"/>
  <c r="X34" i="31"/>
  <c r="W34" i="31"/>
  <c r="P34" i="31"/>
  <c r="O34" i="31"/>
  <c r="G34" i="31"/>
  <c r="AE33" i="31"/>
  <c r="W33" i="31"/>
  <c r="O33" i="31"/>
  <c r="G33" i="31"/>
  <c r="AD32" i="31"/>
  <c r="AC32" i="31"/>
  <c r="U32" i="31"/>
  <c r="M32" i="31"/>
  <c r="AF31" i="31"/>
  <c r="AE31" i="31"/>
  <c r="X31" i="31"/>
  <c r="W31" i="31"/>
  <c r="P31" i="31"/>
  <c r="O31" i="31"/>
  <c r="G31" i="31"/>
  <c r="AE30" i="31"/>
  <c r="W30" i="31"/>
  <c r="O30" i="31"/>
  <c r="G30" i="31"/>
  <c r="AE29" i="31"/>
  <c r="AD29" i="31"/>
  <c r="W29" i="31"/>
  <c r="V29" i="31"/>
  <c r="O29" i="31"/>
  <c r="G29" i="31"/>
  <c r="AE28" i="31"/>
  <c r="Z28" i="31"/>
  <c r="W28" i="31"/>
  <c r="O28" i="31"/>
  <c r="G28" i="31"/>
  <c r="AE27" i="31"/>
  <c r="AC27" i="31"/>
  <c r="W27" i="31"/>
  <c r="U27" i="31"/>
  <c r="O27" i="31"/>
  <c r="M27" i="31"/>
  <c r="G27" i="31"/>
  <c r="E27" i="31"/>
  <c r="AF26" i="31"/>
  <c r="AE26" i="31"/>
  <c r="X26" i="31"/>
  <c r="W26" i="31"/>
  <c r="P26" i="31"/>
  <c r="O26" i="31"/>
  <c r="H26" i="31"/>
  <c r="G26" i="31"/>
  <c r="AE25" i="31"/>
  <c r="AA25" i="31"/>
  <c r="Z25" i="31"/>
  <c r="W25" i="31"/>
  <c r="O25" i="31"/>
  <c r="G25" i="31"/>
  <c r="AD24" i="31"/>
  <c r="AC24" i="31"/>
  <c r="V24" i="31"/>
  <c r="U24" i="31"/>
  <c r="M24" i="31"/>
  <c r="E24" i="31"/>
  <c r="AF23" i="31"/>
  <c r="AE23" i="31"/>
  <c r="X23" i="31"/>
  <c r="W23" i="31"/>
  <c r="P23" i="31"/>
  <c r="O23" i="31"/>
  <c r="H23" i="31"/>
  <c r="G23" i="31"/>
  <c r="AE22" i="31"/>
  <c r="AA22" i="31"/>
  <c r="W22" i="31"/>
  <c r="S22" i="31"/>
  <c r="O22" i="31"/>
  <c r="G22" i="31"/>
  <c r="AE21" i="31"/>
  <c r="AD21" i="31"/>
  <c r="W21" i="31"/>
  <c r="V21" i="31"/>
  <c r="O21" i="31"/>
  <c r="N21" i="31"/>
  <c r="G21" i="31"/>
  <c r="AE20" i="31"/>
  <c r="Z20" i="31"/>
  <c r="W20" i="31"/>
  <c r="R20" i="31"/>
  <c r="O20" i="31"/>
  <c r="G20" i="31"/>
  <c r="AE19" i="31"/>
  <c r="AC19" i="31"/>
  <c r="W19" i="31"/>
  <c r="U19" i="31"/>
  <c r="O19" i="31"/>
  <c r="M19" i="31"/>
  <c r="G19" i="31"/>
  <c r="E19" i="31"/>
  <c r="AF18" i="31"/>
  <c r="AE18" i="31"/>
  <c r="AC18" i="31"/>
  <c r="X18" i="31"/>
  <c r="W18" i="31"/>
  <c r="U18" i="31"/>
  <c r="P18" i="31"/>
  <c r="O18" i="31"/>
  <c r="H18" i="31"/>
  <c r="G18" i="31"/>
  <c r="AF17" i="31"/>
  <c r="AE17" i="31"/>
  <c r="AC17" i="31"/>
  <c r="AA17" i="31"/>
  <c r="Z17" i="31"/>
  <c r="X17" i="31"/>
  <c r="W17" i="31"/>
  <c r="S17" i="31"/>
  <c r="R17" i="31"/>
  <c r="O17" i="31"/>
  <c r="G17" i="31"/>
  <c r="AF16" i="31"/>
  <c r="AD16" i="31"/>
  <c r="AC16" i="31"/>
  <c r="V16" i="31"/>
  <c r="U16" i="31"/>
  <c r="N16" i="31"/>
  <c r="M16" i="31"/>
  <c r="F16" i="31"/>
  <c r="E16" i="31"/>
  <c r="AF15" i="31"/>
  <c r="AE15" i="31"/>
  <c r="X15" i="31"/>
  <c r="W15" i="31"/>
  <c r="P15" i="31"/>
  <c r="O15" i="31"/>
  <c r="H15" i="31"/>
  <c r="G15" i="31"/>
  <c r="AE14" i="31"/>
  <c r="AA14" i="31"/>
  <c r="W14" i="31"/>
  <c r="S14" i="31"/>
  <c r="O14" i="31"/>
  <c r="K14" i="31"/>
  <c r="G14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AG12" i="31"/>
  <c r="AF12" i="31"/>
  <c r="AE12" i="31"/>
  <c r="AD12" i="31"/>
  <c r="AC12" i="31"/>
  <c r="AB12" i="31"/>
  <c r="AA12" i="31"/>
  <c r="Z12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H11" i="31"/>
  <c r="G11" i="31"/>
  <c r="E11" i="31"/>
  <c r="C11" i="31"/>
  <c r="B11" i="31"/>
  <c r="I6" i="31"/>
  <c r="I4" i="31"/>
  <c r="E4" i="31"/>
  <c r="CF39" i="28"/>
  <c r="AH39" i="28"/>
  <c r="AG37" i="31" s="1"/>
  <c r="AG39" i="28"/>
  <c r="AG36" i="31" s="1"/>
  <c r="AF39" i="28"/>
  <c r="AG35" i="31" s="1"/>
  <c r="AE39" i="28"/>
  <c r="AG34" i="31" s="1"/>
  <c r="AD39" i="28"/>
  <c r="AG33" i="31" s="1"/>
  <c r="AC39" i="28"/>
  <c r="AG32" i="31" s="1"/>
  <c r="AB39" i="28"/>
  <c r="AG31" i="31" s="1"/>
  <c r="AA39" i="28"/>
  <c r="AG30" i="31" s="1"/>
  <c r="Z39" i="28"/>
  <c r="AG29" i="31" s="1"/>
  <c r="Y39" i="28"/>
  <c r="AG28" i="31" s="1"/>
  <c r="X39" i="28"/>
  <c r="AG27" i="31" s="1"/>
  <c r="W39" i="28"/>
  <c r="AG26" i="31" s="1"/>
  <c r="V39" i="28"/>
  <c r="AG25" i="31" s="1"/>
  <c r="U39" i="28"/>
  <c r="AG24" i="31" s="1"/>
  <c r="T39" i="28"/>
  <c r="AG23" i="31" s="1"/>
  <c r="S39" i="28"/>
  <c r="AG22" i="31" s="1"/>
  <c r="R39" i="28"/>
  <c r="AG21" i="31" s="1"/>
  <c r="Q39" i="28"/>
  <c r="AG20" i="31" s="1"/>
  <c r="P39" i="28"/>
  <c r="AG19" i="31" s="1"/>
  <c r="O39" i="28"/>
  <c r="AG18" i="31" s="1"/>
  <c r="N39" i="28"/>
  <c r="AG17" i="31" s="1"/>
  <c r="M39" i="28"/>
  <c r="AG16" i="31" s="1"/>
  <c r="L39" i="28"/>
  <c r="AG15" i="31" s="1"/>
  <c r="K39" i="28"/>
  <c r="AI39" i="28" s="1"/>
  <c r="AG38" i="31" s="1"/>
  <c r="J39" i="28"/>
  <c r="CF38" i="28"/>
  <c r="AF62" i="32" s="1"/>
  <c r="AH38" i="28"/>
  <c r="AF37" i="31" s="1"/>
  <c r="AG38" i="28"/>
  <c r="AF36" i="31" s="1"/>
  <c r="AF38" i="28"/>
  <c r="AF35" i="31" s="1"/>
  <c r="AE38" i="28"/>
  <c r="AD38" i="28"/>
  <c r="AF33" i="31" s="1"/>
  <c r="AC38" i="28"/>
  <c r="AF32" i="31" s="1"/>
  <c r="AB38" i="28"/>
  <c r="AA38" i="28"/>
  <c r="AF30" i="31" s="1"/>
  <c r="Z38" i="28"/>
  <c r="AF29" i="31" s="1"/>
  <c r="Y38" i="28"/>
  <c r="AF28" i="31" s="1"/>
  <c r="X38" i="28"/>
  <c r="AF27" i="31" s="1"/>
  <c r="W38" i="28"/>
  <c r="V38" i="28"/>
  <c r="AF25" i="31" s="1"/>
  <c r="U38" i="28"/>
  <c r="AF24" i="31" s="1"/>
  <c r="T38" i="28"/>
  <c r="S38" i="28"/>
  <c r="AF22" i="31" s="1"/>
  <c r="R38" i="28"/>
  <c r="AF21" i="31" s="1"/>
  <c r="Q38" i="28"/>
  <c r="AF20" i="31" s="1"/>
  <c r="P38" i="28"/>
  <c r="AF19" i="31" s="1"/>
  <c r="O38" i="28"/>
  <c r="N38" i="28"/>
  <c r="M38" i="28"/>
  <c r="L38" i="28"/>
  <c r="K38" i="28"/>
  <c r="AF14" i="31" s="1"/>
  <c r="J38" i="28"/>
  <c r="CF37" i="28"/>
  <c r="AE62" i="32" s="1"/>
  <c r="AH37" i="28"/>
  <c r="AG37" i="28"/>
  <c r="AF37" i="28"/>
  <c r="AE37" i="28"/>
  <c r="AD37" i="28"/>
  <c r="AC37" i="28"/>
  <c r="AE32" i="31" s="1"/>
  <c r="AB37" i="28"/>
  <c r="AA37" i="28"/>
  <c r="Z37" i="28"/>
  <c r="Y37" i="28"/>
  <c r="X37" i="28"/>
  <c r="W37" i="28"/>
  <c r="V37" i="28"/>
  <c r="U37" i="28"/>
  <c r="AE24" i="31" s="1"/>
  <c r="T37" i="28"/>
  <c r="S37" i="28"/>
  <c r="R37" i="28"/>
  <c r="Q37" i="28"/>
  <c r="P37" i="28"/>
  <c r="O37" i="28"/>
  <c r="N37" i="28"/>
  <c r="M37" i="28"/>
  <c r="AE16" i="31" s="1"/>
  <c r="L37" i="28"/>
  <c r="K37" i="28"/>
  <c r="AI37" i="28" s="1"/>
  <c r="AE38" i="31" s="1"/>
  <c r="J37" i="28"/>
  <c r="CF36" i="28"/>
  <c r="AD62" i="32" s="1"/>
  <c r="AH36" i="28"/>
  <c r="AD37" i="31" s="1"/>
  <c r="AG36" i="28"/>
  <c r="AD36" i="31" s="1"/>
  <c r="AF36" i="28"/>
  <c r="AD35" i="31" s="1"/>
  <c r="AE36" i="28"/>
  <c r="AD34" i="31" s="1"/>
  <c r="AD36" i="28"/>
  <c r="AD33" i="31" s="1"/>
  <c r="AC36" i="28"/>
  <c r="AB36" i="28"/>
  <c r="AD31" i="31" s="1"/>
  <c r="AA36" i="28"/>
  <c r="AD30" i="31" s="1"/>
  <c r="Z36" i="28"/>
  <c r="Y36" i="28"/>
  <c r="AD28" i="31" s="1"/>
  <c r="X36" i="28"/>
  <c r="AD27" i="31" s="1"/>
  <c r="W36" i="28"/>
  <c r="AD26" i="31" s="1"/>
  <c r="V36" i="28"/>
  <c r="AD25" i="31" s="1"/>
  <c r="U36" i="28"/>
  <c r="T36" i="28"/>
  <c r="AD23" i="31" s="1"/>
  <c r="S36" i="28"/>
  <c r="AD22" i="31" s="1"/>
  <c r="R36" i="28"/>
  <c r="Q36" i="28"/>
  <c r="AD20" i="31" s="1"/>
  <c r="P36" i="28"/>
  <c r="AD19" i="31" s="1"/>
  <c r="O36" i="28"/>
  <c r="AD18" i="31" s="1"/>
  <c r="N36" i="28"/>
  <c r="AD17" i="31" s="1"/>
  <c r="M36" i="28"/>
  <c r="L36" i="28"/>
  <c r="AD15" i="31" s="1"/>
  <c r="K36" i="28"/>
  <c r="AD14" i="31" s="1"/>
  <c r="J36" i="28"/>
  <c r="CF35" i="28"/>
  <c r="AC62" i="32" s="1"/>
  <c r="AH35" i="28"/>
  <c r="AC37" i="31" s="1"/>
  <c r="AG35" i="28"/>
  <c r="AC36" i="31" s="1"/>
  <c r="AF35" i="28"/>
  <c r="AE35" i="28"/>
  <c r="AC34" i="31" s="1"/>
  <c r="AD35" i="28"/>
  <c r="AC33" i="31" s="1"/>
  <c r="AC35" i="28"/>
  <c r="AB35" i="28"/>
  <c r="AC31" i="31" s="1"/>
  <c r="AA35" i="28"/>
  <c r="AC30" i="31" s="1"/>
  <c r="Z35" i="28"/>
  <c r="AC29" i="31" s="1"/>
  <c r="Y35" i="28"/>
  <c r="AC28" i="31" s="1"/>
  <c r="X35" i="28"/>
  <c r="W35" i="28"/>
  <c r="AC26" i="31" s="1"/>
  <c r="V35" i="28"/>
  <c r="AC25" i="31" s="1"/>
  <c r="U35" i="28"/>
  <c r="T35" i="28"/>
  <c r="AC23" i="31" s="1"/>
  <c r="S35" i="28"/>
  <c r="AC22" i="31" s="1"/>
  <c r="R35" i="28"/>
  <c r="AC21" i="31" s="1"/>
  <c r="Q35" i="28"/>
  <c r="AC20" i="31" s="1"/>
  <c r="P35" i="28"/>
  <c r="O35" i="28"/>
  <c r="N35" i="28"/>
  <c r="M35" i="28"/>
  <c r="L35" i="28"/>
  <c r="AC15" i="31" s="1"/>
  <c r="K35" i="28"/>
  <c r="AI35" i="28" s="1"/>
  <c r="AC38" i="31" s="1"/>
  <c r="J35" i="28"/>
  <c r="CF34" i="28"/>
  <c r="AB62" i="32" s="1"/>
  <c r="AH34" i="28"/>
  <c r="AB37" i="31" s="1"/>
  <c r="AG34" i="28"/>
  <c r="AB36" i="31" s="1"/>
  <c r="AF34" i="28"/>
  <c r="AB35" i="31" s="1"/>
  <c r="AE34" i="28"/>
  <c r="AB34" i="31" s="1"/>
  <c r="AD34" i="28"/>
  <c r="AB33" i="31" s="1"/>
  <c r="AC34" i="28"/>
  <c r="AB32" i="31" s="1"/>
  <c r="AB34" i="28"/>
  <c r="AB31" i="31" s="1"/>
  <c r="AA34" i="28"/>
  <c r="AB30" i="31" s="1"/>
  <c r="Z34" i="28"/>
  <c r="AB29" i="31" s="1"/>
  <c r="Y34" i="28"/>
  <c r="AB28" i="31" s="1"/>
  <c r="X34" i="28"/>
  <c r="AB27" i="31" s="1"/>
  <c r="W34" i="28"/>
  <c r="AB26" i="31" s="1"/>
  <c r="V34" i="28"/>
  <c r="AB25" i="31" s="1"/>
  <c r="U34" i="28"/>
  <c r="AB24" i="31" s="1"/>
  <c r="T34" i="28"/>
  <c r="AB23" i="31" s="1"/>
  <c r="S34" i="28"/>
  <c r="AB22" i="31" s="1"/>
  <c r="R34" i="28"/>
  <c r="AB21" i="31" s="1"/>
  <c r="Q34" i="28"/>
  <c r="AB20" i="31" s="1"/>
  <c r="P34" i="28"/>
  <c r="AB19" i="31" s="1"/>
  <c r="O34" i="28"/>
  <c r="AB18" i="31" s="1"/>
  <c r="N34" i="28"/>
  <c r="AB17" i="31" s="1"/>
  <c r="M34" i="28"/>
  <c r="AB16" i="31" s="1"/>
  <c r="L34" i="28"/>
  <c r="AB15" i="31" s="1"/>
  <c r="K34" i="28"/>
  <c r="AB14" i="31" s="1"/>
  <c r="J34" i="28"/>
  <c r="CF33" i="28"/>
  <c r="AA62" i="32" s="1"/>
  <c r="AH33" i="28"/>
  <c r="AA37" i="31" s="1"/>
  <c r="AG33" i="28"/>
  <c r="AA36" i="31" s="1"/>
  <c r="AF33" i="28"/>
  <c r="AA35" i="31" s="1"/>
  <c r="AE33" i="28"/>
  <c r="AA34" i="31" s="1"/>
  <c r="AD33" i="28"/>
  <c r="AA33" i="31" s="1"/>
  <c r="AC33" i="28"/>
  <c r="AA32" i="31" s="1"/>
  <c r="AB33" i="28"/>
  <c r="AA31" i="31" s="1"/>
  <c r="AA33" i="28"/>
  <c r="AA30" i="31" s="1"/>
  <c r="Z33" i="28"/>
  <c r="AA29" i="31" s="1"/>
  <c r="Y33" i="28"/>
  <c r="AA28" i="31" s="1"/>
  <c r="X33" i="28"/>
  <c r="AA27" i="31" s="1"/>
  <c r="W33" i="28"/>
  <c r="AA26" i="31" s="1"/>
  <c r="V33" i="28"/>
  <c r="U33" i="28"/>
  <c r="AA24" i="31" s="1"/>
  <c r="T33" i="28"/>
  <c r="AA23" i="31" s="1"/>
  <c r="S33" i="28"/>
  <c r="R33" i="28"/>
  <c r="AA21" i="31" s="1"/>
  <c r="Q33" i="28"/>
  <c r="AA20" i="31" s="1"/>
  <c r="P33" i="28"/>
  <c r="AA19" i="31" s="1"/>
  <c r="O33" i="28"/>
  <c r="AA18" i="31" s="1"/>
  <c r="N33" i="28"/>
  <c r="M33" i="28"/>
  <c r="AA16" i="31" s="1"/>
  <c r="L33" i="28"/>
  <c r="AA15" i="31" s="1"/>
  <c r="K33" i="28"/>
  <c r="AI33" i="28" s="1"/>
  <c r="AA38" i="31" s="1"/>
  <c r="J33" i="28"/>
  <c r="CF32" i="28"/>
  <c r="Z62" i="32" s="1"/>
  <c r="AH32" i="28"/>
  <c r="Z37" i="31" s="1"/>
  <c r="AG32" i="28"/>
  <c r="Z36" i="31" s="1"/>
  <c r="AF32" i="28"/>
  <c r="Z35" i="31" s="1"/>
  <c r="AE32" i="28"/>
  <c r="Z34" i="31" s="1"/>
  <c r="AD32" i="28"/>
  <c r="Z33" i="31" s="1"/>
  <c r="AC32" i="28"/>
  <c r="Z32" i="31" s="1"/>
  <c r="AB32" i="28"/>
  <c r="Z31" i="31" s="1"/>
  <c r="AA32" i="28"/>
  <c r="Z30" i="31" s="1"/>
  <c r="Z32" i="28"/>
  <c r="Z29" i="31" s="1"/>
  <c r="Y32" i="28"/>
  <c r="X32" i="28"/>
  <c r="Z27" i="31" s="1"/>
  <c r="W32" i="28"/>
  <c r="Z26" i="31" s="1"/>
  <c r="V32" i="28"/>
  <c r="U32" i="28"/>
  <c r="Z24" i="31" s="1"/>
  <c r="T32" i="28"/>
  <c r="Z23" i="31" s="1"/>
  <c r="S32" i="28"/>
  <c r="Z22" i="31" s="1"/>
  <c r="R32" i="28"/>
  <c r="Z21" i="31" s="1"/>
  <c r="Q32" i="28"/>
  <c r="P32" i="28"/>
  <c r="Z19" i="31" s="1"/>
  <c r="O32" i="28"/>
  <c r="Z18" i="31" s="1"/>
  <c r="N32" i="28"/>
  <c r="M32" i="28"/>
  <c r="Z16" i="31" s="1"/>
  <c r="L32" i="28"/>
  <c r="Z15" i="31" s="1"/>
  <c r="K32" i="28"/>
  <c r="AI32" i="28" s="1"/>
  <c r="Z38" i="31" s="1"/>
  <c r="J32" i="28"/>
  <c r="CF31" i="28"/>
  <c r="AH31" i="28"/>
  <c r="Y37" i="31" s="1"/>
  <c r="AG31" i="28"/>
  <c r="Y36" i="31" s="1"/>
  <c r="AF31" i="28"/>
  <c r="Y35" i="31" s="1"/>
  <c r="AE31" i="28"/>
  <c r="Y34" i="31" s="1"/>
  <c r="AD31" i="28"/>
  <c r="Y33" i="31" s="1"/>
  <c r="AC31" i="28"/>
  <c r="Y32" i="31" s="1"/>
  <c r="AB31" i="28"/>
  <c r="Y31" i="31" s="1"/>
  <c r="AA31" i="28"/>
  <c r="Y30" i="31" s="1"/>
  <c r="Z31" i="28"/>
  <c r="Y29" i="31" s="1"/>
  <c r="Y31" i="28"/>
  <c r="Y28" i="31" s="1"/>
  <c r="X31" i="28"/>
  <c r="Y27" i="31" s="1"/>
  <c r="W31" i="28"/>
  <c r="Y26" i="31" s="1"/>
  <c r="V31" i="28"/>
  <c r="Y25" i="31" s="1"/>
  <c r="U31" i="28"/>
  <c r="Y24" i="31" s="1"/>
  <c r="T31" i="28"/>
  <c r="Y23" i="31" s="1"/>
  <c r="S31" i="28"/>
  <c r="Y22" i="31" s="1"/>
  <c r="R31" i="28"/>
  <c r="Y21" i="31" s="1"/>
  <c r="Q31" i="28"/>
  <c r="Y20" i="31" s="1"/>
  <c r="P31" i="28"/>
  <c r="Y19" i="31" s="1"/>
  <c r="O31" i="28"/>
  <c r="Y18" i="31" s="1"/>
  <c r="N31" i="28"/>
  <c r="Y17" i="31" s="1"/>
  <c r="M31" i="28"/>
  <c r="Y16" i="31" s="1"/>
  <c r="L31" i="28"/>
  <c r="Y15" i="31" s="1"/>
  <c r="K31" i="28"/>
  <c r="AI31" i="28" s="1"/>
  <c r="Y38" i="31" s="1"/>
  <c r="J31" i="28"/>
  <c r="CF30" i="28"/>
  <c r="X62" i="32" s="1"/>
  <c r="AH30" i="28"/>
  <c r="X37" i="31" s="1"/>
  <c r="AG30" i="28"/>
  <c r="X36" i="31" s="1"/>
  <c r="AF30" i="28"/>
  <c r="X35" i="31" s="1"/>
  <c r="AE30" i="28"/>
  <c r="AD30" i="28"/>
  <c r="X33" i="31" s="1"/>
  <c r="AC30" i="28"/>
  <c r="X32" i="31" s="1"/>
  <c r="AB30" i="28"/>
  <c r="AA30" i="28"/>
  <c r="X30" i="31" s="1"/>
  <c r="Z30" i="28"/>
  <c r="X29" i="31" s="1"/>
  <c r="Y30" i="28"/>
  <c r="X28" i="31" s="1"/>
  <c r="X30" i="28"/>
  <c r="X27" i="31" s="1"/>
  <c r="W30" i="28"/>
  <c r="V30" i="28"/>
  <c r="X25" i="31" s="1"/>
  <c r="U30" i="28"/>
  <c r="X24" i="31" s="1"/>
  <c r="T30" i="28"/>
  <c r="S30" i="28"/>
  <c r="X22" i="31" s="1"/>
  <c r="R30" i="28"/>
  <c r="X21" i="31" s="1"/>
  <c r="Q30" i="28"/>
  <c r="X20" i="31" s="1"/>
  <c r="P30" i="28"/>
  <c r="X19" i="31" s="1"/>
  <c r="O30" i="28"/>
  <c r="N30" i="28"/>
  <c r="M30" i="28"/>
  <c r="X16" i="31" s="1"/>
  <c r="L30" i="28"/>
  <c r="K30" i="28"/>
  <c r="X14" i="31" s="1"/>
  <c r="J30" i="28"/>
  <c r="CF29" i="28"/>
  <c r="W62" i="32" s="1"/>
  <c r="AH29" i="28"/>
  <c r="AG29" i="28"/>
  <c r="AF29" i="28"/>
  <c r="AE29" i="28"/>
  <c r="AD29" i="28"/>
  <c r="AC29" i="28"/>
  <c r="W32" i="31" s="1"/>
  <c r="AB29" i="28"/>
  <c r="AA29" i="28"/>
  <c r="Z29" i="28"/>
  <c r="Y29" i="28"/>
  <c r="X29" i="28"/>
  <c r="W29" i="28"/>
  <c r="V29" i="28"/>
  <c r="U29" i="28"/>
  <c r="W24" i="31" s="1"/>
  <c r="T29" i="28"/>
  <c r="S29" i="28"/>
  <c r="R29" i="28"/>
  <c r="Q29" i="28"/>
  <c r="P29" i="28"/>
  <c r="O29" i="28"/>
  <c r="N29" i="28"/>
  <c r="M29" i="28"/>
  <c r="W16" i="31" s="1"/>
  <c r="L29" i="28"/>
  <c r="K29" i="28"/>
  <c r="AI29" i="28" s="1"/>
  <c r="W38" i="31" s="1"/>
  <c r="J29" i="28"/>
  <c r="CF28" i="28"/>
  <c r="V62" i="32" s="1"/>
  <c r="AH28" i="28"/>
  <c r="V37" i="31" s="1"/>
  <c r="AG28" i="28"/>
  <c r="V36" i="31" s="1"/>
  <c r="AF28" i="28"/>
  <c r="V35" i="31" s="1"/>
  <c r="AE28" i="28"/>
  <c r="V34" i="31" s="1"/>
  <c r="AD28" i="28"/>
  <c r="V33" i="31" s="1"/>
  <c r="AC28" i="28"/>
  <c r="V32" i="31" s="1"/>
  <c r="AB28" i="28"/>
  <c r="V31" i="31" s="1"/>
  <c r="AA28" i="28"/>
  <c r="V30" i="31" s="1"/>
  <c r="Z28" i="28"/>
  <c r="Y28" i="28"/>
  <c r="V28" i="31" s="1"/>
  <c r="X28" i="28"/>
  <c r="V27" i="31" s="1"/>
  <c r="W28" i="28"/>
  <c r="V26" i="31" s="1"/>
  <c r="V28" i="28"/>
  <c r="V25" i="31" s="1"/>
  <c r="U28" i="28"/>
  <c r="T28" i="28"/>
  <c r="V23" i="31" s="1"/>
  <c r="S28" i="28"/>
  <c r="V22" i="31" s="1"/>
  <c r="R28" i="28"/>
  <c r="Q28" i="28"/>
  <c r="V20" i="31" s="1"/>
  <c r="P28" i="28"/>
  <c r="V19" i="31" s="1"/>
  <c r="O28" i="28"/>
  <c r="V18" i="31" s="1"/>
  <c r="N28" i="28"/>
  <c r="V17" i="31" s="1"/>
  <c r="M28" i="28"/>
  <c r="L28" i="28"/>
  <c r="V15" i="31" s="1"/>
  <c r="K28" i="28"/>
  <c r="V14" i="31" s="1"/>
  <c r="J28" i="28"/>
  <c r="CF27" i="28"/>
  <c r="U62" i="32" s="1"/>
  <c r="AH27" i="28"/>
  <c r="U37" i="31" s="1"/>
  <c r="AG27" i="28"/>
  <c r="U36" i="31" s="1"/>
  <c r="AF27" i="28"/>
  <c r="AE27" i="28"/>
  <c r="U34" i="31" s="1"/>
  <c r="AD27" i="28"/>
  <c r="U33" i="31" s="1"/>
  <c r="AC27" i="28"/>
  <c r="AB27" i="28"/>
  <c r="U31" i="31" s="1"/>
  <c r="AA27" i="28"/>
  <c r="U30" i="31" s="1"/>
  <c r="Z27" i="28"/>
  <c r="U29" i="31" s="1"/>
  <c r="Y27" i="28"/>
  <c r="U28" i="31" s="1"/>
  <c r="X27" i="28"/>
  <c r="W27" i="28"/>
  <c r="U26" i="31" s="1"/>
  <c r="V27" i="28"/>
  <c r="U25" i="31" s="1"/>
  <c r="U27" i="28"/>
  <c r="T27" i="28"/>
  <c r="U23" i="31" s="1"/>
  <c r="S27" i="28"/>
  <c r="U22" i="31" s="1"/>
  <c r="R27" i="28"/>
  <c r="U21" i="31" s="1"/>
  <c r="Q27" i="28"/>
  <c r="U20" i="31" s="1"/>
  <c r="P27" i="28"/>
  <c r="O27" i="28"/>
  <c r="N27" i="28"/>
  <c r="U17" i="31" s="1"/>
  <c r="M27" i="28"/>
  <c r="L27" i="28"/>
  <c r="U15" i="31" s="1"/>
  <c r="K27" i="28"/>
  <c r="U14" i="31" s="1"/>
  <c r="J27" i="28"/>
  <c r="CF26" i="28"/>
  <c r="T62" i="32" s="1"/>
  <c r="AH26" i="28"/>
  <c r="T37" i="31" s="1"/>
  <c r="AG26" i="28"/>
  <c r="T36" i="31" s="1"/>
  <c r="AF26" i="28"/>
  <c r="T35" i="31" s="1"/>
  <c r="AE26" i="28"/>
  <c r="T34" i="31" s="1"/>
  <c r="AD26" i="28"/>
  <c r="T33" i="31" s="1"/>
  <c r="AC26" i="28"/>
  <c r="T32" i="31" s="1"/>
  <c r="AB26" i="28"/>
  <c r="T31" i="31" s="1"/>
  <c r="AA26" i="28"/>
  <c r="T30" i="31" s="1"/>
  <c r="Z26" i="28"/>
  <c r="T29" i="31" s="1"/>
  <c r="Y26" i="28"/>
  <c r="T28" i="31" s="1"/>
  <c r="X26" i="28"/>
  <c r="T27" i="31" s="1"/>
  <c r="W26" i="28"/>
  <c r="T26" i="31" s="1"/>
  <c r="V26" i="28"/>
  <c r="T25" i="31" s="1"/>
  <c r="U26" i="28"/>
  <c r="T24" i="31" s="1"/>
  <c r="T26" i="28"/>
  <c r="T23" i="31" s="1"/>
  <c r="S26" i="28"/>
  <c r="T22" i="31" s="1"/>
  <c r="R26" i="28"/>
  <c r="T21" i="31" s="1"/>
  <c r="Q26" i="28"/>
  <c r="T20" i="31" s="1"/>
  <c r="P26" i="28"/>
  <c r="T19" i="31" s="1"/>
  <c r="O26" i="28"/>
  <c r="T18" i="31" s="1"/>
  <c r="N26" i="28"/>
  <c r="T17" i="31" s="1"/>
  <c r="M26" i="28"/>
  <c r="T16" i="31" s="1"/>
  <c r="L26" i="28"/>
  <c r="T15" i="31" s="1"/>
  <c r="K26" i="28"/>
  <c r="T14" i="31" s="1"/>
  <c r="J26" i="28"/>
  <c r="CF25" i="28"/>
  <c r="S62" i="32" s="1"/>
  <c r="AH25" i="28"/>
  <c r="S37" i="31" s="1"/>
  <c r="AG25" i="28"/>
  <c r="S36" i="31" s="1"/>
  <c r="AF25" i="28"/>
  <c r="S35" i="31" s="1"/>
  <c r="AE25" i="28"/>
  <c r="S34" i="31" s="1"/>
  <c r="AD25" i="28"/>
  <c r="S33" i="31" s="1"/>
  <c r="AC25" i="28"/>
  <c r="S32" i="31" s="1"/>
  <c r="AB25" i="28"/>
  <c r="S31" i="31" s="1"/>
  <c r="AA25" i="28"/>
  <c r="S30" i="31" s="1"/>
  <c r="Z25" i="28"/>
  <c r="S29" i="31" s="1"/>
  <c r="Y25" i="28"/>
  <c r="S28" i="31" s="1"/>
  <c r="X25" i="28"/>
  <c r="S27" i="31" s="1"/>
  <c r="W25" i="28"/>
  <c r="S26" i="31" s="1"/>
  <c r="V25" i="28"/>
  <c r="S25" i="31" s="1"/>
  <c r="U25" i="28"/>
  <c r="S24" i="31" s="1"/>
  <c r="T25" i="28"/>
  <c r="S23" i="31" s="1"/>
  <c r="S25" i="28"/>
  <c r="R25" i="28"/>
  <c r="S21" i="31" s="1"/>
  <c r="Q25" i="28"/>
  <c r="S20" i="31" s="1"/>
  <c r="P25" i="28"/>
  <c r="S19" i="31" s="1"/>
  <c r="O25" i="28"/>
  <c r="S18" i="31" s="1"/>
  <c r="N25" i="28"/>
  <c r="M25" i="28"/>
  <c r="S16" i="31" s="1"/>
  <c r="L25" i="28"/>
  <c r="S15" i="31" s="1"/>
  <c r="K25" i="28"/>
  <c r="AI25" i="28" s="1"/>
  <c r="S38" i="31" s="1"/>
  <c r="J25" i="28"/>
  <c r="CF24" i="28"/>
  <c r="R62" i="32" s="1"/>
  <c r="AH24" i="28"/>
  <c r="R37" i="31" s="1"/>
  <c r="AG24" i="28"/>
  <c r="R36" i="31" s="1"/>
  <c r="AF24" i="28"/>
  <c r="R35" i="31" s="1"/>
  <c r="AE24" i="28"/>
  <c r="R34" i="31" s="1"/>
  <c r="AD24" i="28"/>
  <c r="R33" i="31" s="1"/>
  <c r="AC24" i="28"/>
  <c r="R32" i="31" s="1"/>
  <c r="AB24" i="28"/>
  <c r="R31" i="31" s="1"/>
  <c r="AA24" i="28"/>
  <c r="R30" i="31" s="1"/>
  <c r="Z24" i="28"/>
  <c r="R29" i="31" s="1"/>
  <c r="Y24" i="28"/>
  <c r="R28" i="31" s="1"/>
  <c r="X24" i="28"/>
  <c r="R27" i="31" s="1"/>
  <c r="W24" i="28"/>
  <c r="R26" i="31" s="1"/>
  <c r="V24" i="28"/>
  <c r="R25" i="31" s="1"/>
  <c r="U24" i="28"/>
  <c r="R24" i="31" s="1"/>
  <c r="T24" i="28"/>
  <c r="R23" i="31" s="1"/>
  <c r="S24" i="28"/>
  <c r="R22" i="31" s="1"/>
  <c r="R24" i="28"/>
  <c r="R21" i="31" s="1"/>
  <c r="Q24" i="28"/>
  <c r="P24" i="28"/>
  <c r="R19" i="31" s="1"/>
  <c r="O24" i="28"/>
  <c r="R18" i="31" s="1"/>
  <c r="N24" i="28"/>
  <c r="M24" i="28"/>
  <c r="R16" i="31" s="1"/>
  <c r="L24" i="28"/>
  <c r="R15" i="31" s="1"/>
  <c r="K24" i="28"/>
  <c r="AI24" i="28" s="1"/>
  <c r="R38" i="31" s="1"/>
  <c r="J24" i="28"/>
  <c r="CF23" i="28"/>
  <c r="AH23" i="28"/>
  <c r="Q37" i="31" s="1"/>
  <c r="AG23" i="28"/>
  <c r="Q36" i="31" s="1"/>
  <c r="AF23" i="28"/>
  <c r="Q35" i="31" s="1"/>
  <c r="AE23" i="28"/>
  <c r="Q34" i="31" s="1"/>
  <c r="AD23" i="28"/>
  <c r="Q33" i="31" s="1"/>
  <c r="AC23" i="28"/>
  <c r="Q32" i="31" s="1"/>
  <c r="AB23" i="28"/>
  <c r="Q31" i="31" s="1"/>
  <c r="AA23" i="28"/>
  <c r="Q30" i="31" s="1"/>
  <c r="Z23" i="28"/>
  <c r="Q29" i="31" s="1"/>
  <c r="Y23" i="28"/>
  <c r="Q28" i="31" s="1"/>
  <c r="X23" i="28"/>
  <c r="Q27" i="31" s="1"/>
  <c r="W23" i="28"/>
  <c r="Q26" i="31" s="1"/>
  <c r="V23" i="28"/>
  <c r="Q25" i="31" s="1"/>
  <c r="U23" i="28"/>
  <c r="Q24" i="31" s="1"/>
  <c r="T23" i="28"/>
  <c r="Q23" i="31" s="1"/>
  <c r="S23" i="28"/>
  <c r="Q22" i="31" s="1"/>
  <c r="R23" i="28"/>
  <c r="Q21" i="31" s="1"/>
  <c r="Q23" i="28"/>
  <c r="Q20" i="31" s="1"/>
  <c r="P23" i="28"/>
  <c r="Q19" i="31" s="1"/>
  <c r="O23" i="28"/>
  <c r="Q18" i="31" s="1"/>
  <c r="N23" i="28"/>
  <c r="Q17" i="31" s="1"/>
  <c r="M23" i="28"/>
  <c r="Q16" i="31" s="1"/>
  <c r="L23" i="28"/>
  <c r="Q15" i="31" s="1"/>
  <c r="K23" i="28"/>
  <c r="AI23" i="28" s="1"/>
  <c r="Q38" i="31" s="1"/>
  <c r="J23" i="28"/>
  <c r="CF22" i="28"/>
  <c r="P62" i="32" s="1"/>
  <c r="AH22" i="28"/>
  <c r="P37" i="31" s="1"/>
  <c r="AG22" i="28"/>
  <c r="P36" i="31" s="1"/>
  <c r="AF22" i="28"/>
  <c r="P35" i="31" s="1"/>
  <c r="AE22" i="28"/>
  <c r="AD22" i="28"/>
  <c r="P33" i="31" s="1"/>
  <c r="AC22" i="28"/>
  <c r="P32" i="31" s="1"/>
  <c r="AB22" i="28"/>
  <c r="AA22" i="28"/>
  <c r="P30" i="31" s="1"/>
  <c r="Z22" i="28"/>
  <c r="P29" i="31" s="1"/>
  <c r="Y22" i="28"/>
  <c r="P28" i="31" s="1"/>
  <c r="X22" i="28"/>
  <c r="P27" i="31" s="1"/>
  <c r="W22" i="28"/>
  <c r="V22" i="28"/>
  <c r="P25" i="31" s="1"/>
  <c r="U22" i="28"/>
  <c r="P24" i="31" s="1"/>
  <c r="T22" i="28"/>
  <c r="S22" i="28"/>
  <c r="P22" i="31" s="1"/>
  <c r="R22" i="28"/>
  <c r="P21" i="31" s="1"/>
  <c r="Q22" i="28"/>
  <c r="P20" i="31" s="1"/>
  <c r="P22" i="28"/>
  <c r="P19" i="31" s="1"/>
  <c r="O22" i="28"/>
  <c r="N22" i="28"/>
  <c r="P17" i="31" s="1"/>
  <c r="M22" i="28"/>
  <c r="P16" i="31" s="1"/>
  <c r="L22" i="28"/>
  <c r="K22" i="28"/>
  <c r="AI22" i="28" s="1"/>
  <c r="P38" i="31" s="1"/>
  <c r="J22" i="28"/>
  <c r="CF21" i="28"/>
  <c r="O62" i="32" s="1"/>
  <c r="AH21" i="28"/>
  <c r="AG21" i="28"/>
  <c r="AF21" i="28"/>
  <c r="AE21" i="28"/>
  <c r="AD21" i="28"/>
  <c r="AC21" i="28"/>
  <c r="O32" i="31" s="1"/>
  <c r="AB21" i="28"/>
  <c r="AA21" i="28"/>
  <c r="Z21" i="28"/>
  <c r="Y21" i="28"/>
  <c r="X21" i="28"/>
  <c r="W21" i="28"/>
  <c r="V21" i="28"/>
  <c r="U21" i="28"/>
  <c r="O24" i="31" s="1"/>
  <c r="T21" i="28"/>
  <c r="S21" i="28"/>
  <c r="R21" i="28"/>
  <c r="Q21" i="28"/>
  <c r="P21" i="28"/>
  <c r="O21" i="28"/>
  <c r="N21" i="28"/>
  <c r="M21" i="28"/>
  <c r="O16" i="31" s="1"/>
  <c r="L21" i="28"/>
  <c r="K21" i="28"/>
  <c r="AI21" i="28" s="1"/>
  <c r="O38" i="31" s="1"/>
  <c r="J21" i="28"/>
  <c r="CF20" i="28"/>
  <c r="N62" i="32" s="1"/>
  <c r="AH20" i="28"/>
  <c r="N37" i="31" s="1"/>
  <c r="AG20" i="28"/>
  <c r="N36" i="31" s="1"/>
  <c r="AF20" i="28"/>
  <c r="N35" i="31" s="1"/>
  <c r="AE20" i="28"/>
  <c r="N34" i="31" s="1"/>
  <c r="AD20" i="28"/>
  <c r="N33" i="31" s="1"/>
  <c r="AC20" i="28"/>
  <c r="N32" i="31" s="1"/>
  <c r="AB20" i="28"/>
  <c r="N31" i="31" s="1"/>
  <c r="AA20" i="28"/>
  <c r="N30" i="31" s="1"/>
  <c r="Z20" i="28"/>
  <c r="N29" i="31" s="1"/>
  <c r="Y20" i="28"/>
  <c r="N28" i="31" s="1"/>
  <c r="X20" i="28"/>
  <c r="N27" i="31" s="1"/>
  <c r="W20" i="28"/>
  <c r="N26" i="31" s="1"/>
  <c r="V20" i="28"/>
  <c r="N25" i="31" s="1"/>
  <c r="U20" i="28"/>
  <c r="N24" i="31" s="1"/>
  <c r="T20" i="28"/>
  <c r="N23" i="31" s="1"/>
  <c r="S20" i="28"/>
  <c r="N22" i="31" s="1"/>
  <c r="R20" i="28"/>
  <c r="Q20" i="28"/>
  <c r="N20" i="31" s="1"/>
  <c r="P20" i="28"/>
  <c r="N19" i="31" s="1"/>
  <c r="O20" i="28"/>
  <c r="N18" i="31" s="1"/>
  <c r="N20" i="28"/>
  <c r="N17" i="31" s="1"/>
  <c r="M20" i="28"/>
  <c r="L20" i="28"/>
  <c r="N15" i="31" s="1"/>
  <c r="K20" i="28"/>
  <c r="N14" i="31" s="1"/>
  <c r="J20" i="28"/>
  <c r="CF19" i="28"/>
  <c r="M62" i="32" s="1"/>
  <c r="AH19" i="28"/>
  <c r="M37" i="31" s="1"/>
  <c r="AG19" i="28"/>
  <c r="M36" i="31" s="1"/>
  <c r="AF19" i="28"/>
  <c r="AE19" i="28"/>
  <c r="M34" i="31" s="1"/>
  <c r="AD19" i="28"/>
  <c r="M33" i="31" s="1"/>
  <c r="AC19" i="28"/>
  <c r="AB19" i="28"/>
  <c r="M31" i="31" s="1"/>
  <c r="AA19" i="28"/>
  <c r="M30" i="31" s="1"/>
  <c r="Z19" i="28"/>
  <c r="M29" i="31" s="1"/>
  <c r="Y19" i="28"/>
  <c r="M28" i="31" s="1"/>
  <c r="X19" i="28"/>
  <c r="W19" i="28"/>
  <c r="M26" i="31" s="1"/>
  <c r="V19" i="28"/>
  <c r="M25" i="31" s="1"/>
  <c r="U19" i="28"/>
  <c r="T19" i="28"/>
  <c r="M23" i="31" s="1"/>
  <c r="S19" i="28"/>
  <c r="M22" i="31" s="1"/>
  <c r="R19" i="28"/>
  <c r="M21" i="31" s="1"/>
  <c r="Q19" i="28"/>
  <c r="M20" i="31" s="1"/>
  <c r="P19" i="28"/>
  <c r="O19" i="28"/>
  <c r="M18" i="31" s="1"/>
  <c r="N19" i="28"/>
  <c r="M17" i="31" s="1"/>
  <c r="M19" i="28"/>
  <c r="L19" i="28"/>
  <c r="M15" i="31" s="1"/>
  <c r="K19" i="28"/>
  <c r="M14" i="31" s="1"/>
  <c r="J19" i="28"/>
  <c r="CF18" i="28"/>
  <c r="L62" i="32" s="1"/>
  <c r="AH18" i="28"/>
  <c r="L37" i="31" s="1"/>
  <c r="AG18" i="28"/>
  <c r="L36" i="31" s="1"/>
  <c r="AF18" i="28"/>
  <c r="L35" i="31" s="1"/>
  <c r="AE18" i="28"/>
  <c r="L34" i="31" s="1"/>
  <c r="AD18" i="28"/>
  <c r="L33" i="31" s="1"/>
  <c r="AC18" i="28"/>
  <c r="L32" i="31" s="1"/>
  <c r="AB18" i="28"/>
  <c r="L31" i="31" s="1"/>
  <c r="AA18" i="28"/>
  <c r="L30" i="31" s="1"/>
  <c r="Z18" i="28"/>
  <c r="L29" i="31" s="1"/>
  <c r="Y18" i="28"/>
  <c r="L28" i="31" s="1"/>
  <c r="X18" i="28"/>
  <c r="L27" i="31" s="1"/>
  <c r="W18" i="28"/>
  <c r="L26" i="31" s="1"/>
  <c r="V18" i="28"/>
  <c r="L25" i="31" s="1"/>
  <c r="U18" i="28"/>
  <c r="L24" i="31" s="1"/>
  <c r="T18" i="28"/>
  <c r="L23" i="31" s="1"/>
  <c r="S18" i="28"/>
  <c r="L22" i="31" s="1"/>
  <c r="R18" i="28"/>
  <c r="L21" i="31" s="1"/>
  <c r="Q18" i="28"/>
  <c r="L20" i="31" s="1"/>
  <c r="P18" i="28"/>
  <c r="L19" i="31" s="1"/>
  <c r="O18" i="28"/>
  <c r="L18" i="31" s="1"/>
  <c r="N18" i="28"/>
  <c r="L17" i="31" s="1"/>
  <c r="M18" i="28"/>
  <c r="L16" i="31" s="1"/>
  <c r="L18" i="28"/>
  <c r="L15" i="31" s="1"/>
  <c r="K18" i="28"/>
  <c r="L14" i="31" s="1"/>
  <c r="J18" i="28"/>
  <c r="CF17" i="28"/>
  <c r="K62" i="32" s="1"/>
  <c r="AH17" i="28"/>
  <c r="K37" i="31" s="1"/>
  <c r="AG17" i="28"/>
  <c r="K36" i="31" s="1"/>
  <c r="AF17" i="28"/>
  <c r="K35" i="31" s="1"/>
  <c r="AE17" i="28"/>
  <c r="K34" i="31" s="1"/>
  <c r="AD17" i="28"/>
  <c r="K33" i="31" s="1"/>
  <c r="AC17" i="28"/>
  <c r="K32" i="31" s="1"/>
  <c r="AB17" i="28"/>
  <c r="K31" i="31" s="1"/>
  <c r="AA17" i="28"/>
  <c r="K30" i="31" s="1"/>
  <c r="Z17" i="28"/>
  <c r="K29" i="31" s="1"/>
  <c r="Y17" i="28"/>
  <c r="K28" i="31" s="1"/>
  <c r="X17" i="28"/>
  <c r="K27" i="31" s="1"/>
  <c r="W17" i="28"/>
  <c r="K26" i="31" s="1"/>
  <c r="V17" i="28"/>
  <c r="K25" i="31" s="1"/>
  <c r="U17" i="28"/>
  <c r="K24" i="31" s="1"/>
  <c r="T17" i="28"/>
  <c r="K23" i="31" s="1"/>
  <c r="S17" i="28"/>
  <c r="K22" i="31" s="1"/>
  <c r="R17" i="28"/>
  <c r="K21" i="31" s="1"/>
  <c r="Q17" i="28"/>
  <c r="K20" i="31" s="1"/>
  <c r="P17" i="28"/>
  <c r="K19" i="31" s="1"/>
  <c r="O17" i="28"/>
  <c r="K18" i="31" s="1"/>
  <c r="N17" i="28"/>
  <c r="K17" i="31" s="1"/>
  <c r="M17" i="28"/>
  <c r="K16" i="31" s="1"/>
  <c r="L17" i="28"/>
  <c r="K15" i="31" s="1"/>
  <c r="K17" i="28"/>
  <c r="AI17" i="28" s="1"/>
  <c r="K38" i="31" s="1"/>
  <c r="J17" i="28"/>
  <c r="CF16" i="28"/>
  <c r="J62" i="32" s="1"/>
  <c r="AH16" i="28"/>
  <c r="J37" i="31" s="1"/>
  <c r="AG16" i="28"/>
  <c r="J36" i="31" s="1"/>
  <c r="AF16" i="28"/>
  <c r="J35" i="31" s="1"/>
  <c r="AE16" i="28"/>
  <c r="J34" i="31" s="1"/>
  <c r="AD16" i="28"/>
  <c r="J33" i="31" s="1"/>
  <c r="AC16" i="28"/>
  <c r="J32" i="31" s="1"/>
  <c r="AB16" i="28"/>
  <c r="J31" i="31" s="1"/>
  <c r="AA16" i="28"/>
  <c r="J30" i="31" s="1"/>
  <c r="Z16" i="28"/>
  <c r="J29" i="31" s="1"/>
  <c r="Y16" i="28"/>
  <c r="J28" i="31" s="1"/>
  <c r="X16" i="28"/>
  <c r="J27" i="31" s="1"/>
  <c r="W16" i="28"/>
  <c r="J26" i="31" s="1"/>
  <c r="V16" i="28"/>
  <c r="J25" i="31" s="1"/>
  <c r="U16" i="28"/>
  <c r="J24" i="31" s="1"/>
  <c r="T16" i="28"/>
  <c r="J23" i="31" s="1"/>
  <c r="S16" i="28"/>
  <c r="J22" i="31" s="1"/>
  <c r="R16" i="28"/>
  <c r="J21" i="31" s="1"/>
  <c r="Q16" i="28"/>
  <c r="J20" i="31" s="1"/>
  <c r="P16" i="28"/>
  <c r="J19" i="31" s="1"/>
  <c r="O16" i="28"/>
  <c r="J18" i="31" s="1"/>
  <c r="N16" i="28"/>
  <c r="J17" i="31" s="1"/>
  <c r="M16" i="28"/>
  <c r="J16" i="31" s="1"/>
  <c r="L16" i="28"/>
  <c r="J15" i="31" s="1"/>
  <c r="K16" i="28"/>
  <c r="AI16" i="28" s="1"/>
  <c r="J38" i="31" s="1"/>
  <c r="J16" i="28"/>
  <c r="CF15" i="28"/>
  <c r="AH15" i="28"/>
  <c r="I37" i="31" s="1"/>
  <c r="AG15" i="28"/>
  <c r="I36" i="31" s="1"/>
  <c r="AF15" i="28"/>
  <c r="I35" i="31" s="1"/>
  <c r="AE15" i="28"/>
  <c r="I34" i="31" s="1"/>
  <c r="AD15" i="28"/>
  <c r="I33" i="31" s="1"/>
  <c r="AC15" i="28"/>
  <c r="I32" i="31" s="1"/>
  <c r="AB15" i="28"/>
  <c r="I31" i="31" s="1"/>
  <c r="AA15" i="28"/>
  <c r="I30" i="31" s="1"/>
  <c r="Z15" i="28"/>
  <c r="I29" i="31" s="1"/>
  <c r="Y15" i="28"/>
  <c r="I28" i="31" s="1"/>
  <c r="X15" i="28"/>
  <c r="I27" i="31" s="1"/>
  <c r="W15" i="28"/>
  <c r="I26" i="31" s="1"/>
  <c r="V15" i="28"/>
  <c r="I25" i="31" s="1"/>
  <c r="U15" i="28"/>
  <c r="I24" i="31" s="1"/>
  <c r="T15" i="28"/>
  <c r="I23" i="31" s="1"/>
  <c r="S15" i="28"/>
  <c r="I22" i="31" s="1"/>
  <c r="R15" i="28"/>
  <c r="I21" i="31" s="1"/>
  <c r="Q15" i="28"/>
  <c r="I20" i="31" s="1"/>
  <c r="P15" i="28"/>
  <c r="I19" i="31" s="1"/>
  <c r="O15" i="28"/>
  <c r="I18" i="31" s="1"/>
  <c r="N15" i="28"/>
  <c r="I17" i="31" s="1"/>
  <c r="M15" i="28"/>
  <c r="I16" i="31" s="1"/>
  <c r="L15" i="28"/>
  <c r="I15" i="31" s="1"/>
  <c r="K15" i="28"/>
  <c r="AI15" i="28" s="1"/>
  <c r="I38" i="31" s="1"/>
  <c r="J15" i="28"/>
  <c r="CF14" i="28"/>
  <c r="H62" i="32" s="1"/>
  <c r="AH14" i="28"/>
  <c r="H37" i="31" s="1"/>
  <c r="AG14" i="28"/>
  <c r="H36" i="31" s="1"/>
  <c r="AF14" i="28"/>
  <c r="H35" i="31" s="1"/>
  <c r="AE14" i="28"/>
  <c r="H34" i="31" s="1"/>
  <c r="AD14" i="28"/>
  <c r="H33" i="31" s="1"/>
  <c r="AC14" i="28"/>
  <c r="H32" i="31" s="1"/>
  <c r="AB14" i="28"/>
  <c r="H31" i="31" s="1"/>
  <c r="AA14" i="28"/>
  <c r="H30" i="31" s="1"/>
  <c r="Z14" i="28"/>
  <c r="H29" i="31" s="1"/>
  <c r="Y14" i="28"/>
  <c r="H28" i="31" s="1"/>
  <c r="X14" i="28"/>
  <c r="H27" i="31" s="1"/>
  <c r="W14" i="28"/>
  <c r="V14" i="28"/>
  <c r="H25" i="31" s="1"/>
  <c r="U14" i="28"/>
  <c r="H24" i="31" s="1"/>
  <c r="T14" i="28"/>
  <c r="S14" i="28"/>
  <c r="H22" i="31" s="1"/>
  <c r="R14" i="28"/>
  <c r="H21" i="31" s="1"/>
  <c r="Q14" i="28"/>
  <c r="H20" i="31" s="1"/>
  <c r="P14" i="28"/>
  <c r="H19" i="31" s="1"/>
  <c r="O14" i="28"/>
  <c r="N14" i="28"/>
  <c r="H17" i="31" s="1"/>
  <c r="M14" i="28"/>
  <c r="H16" i="31" s="1"/>
  <c r="L14" i="28"/>
  <c r="K14" i="28"/>
  <c r="AI14" i="28" s="1"/>
  <c r="H38" i="31" s="1"/>
  <c r="J14" i="28"/>
  <c r="CF13" i="28"/>
  <c r="G62" i="32" s="1"/>
  <c r="AH13" i="28"/>
  <c r="AG13" i="28"/>
  <c r="AF13" i="28"/>
  <c r="AE13" i="28"/>
  <c r="AD13" i="28"/>
  <c r="AC13" i="28"/>
  <c r="G32" i="31" s="1"/>
  <c r="AB13" i="28"/>
  <c r="AA13" i="28"/>
  <c r="Z13" i="28"/>
  <c r="Y13" i="28"/>
  <c r="X13" i="28"/>
  <c r="W13" i="28"/>
  <c r="V13" i="28"/>
  <c r="U13" i="28"/>
  <c r="G24" i="31" s="1"/>
  <c r="T13" i="28"/>
  <c r="S13" i="28"/>
  <c r="R13" i="28"/>
  <c r="Q13" i="28"/>
  <c r="P13" i="28"/>
  <c r="O13" i="28"/>
  <c r="N13" i="28"/>
  <c r="M13" i="28"/>
  <c r="G16" i="31" s="1"/>
  <c r="L13" i="28"/>
  <c r="K13" i="28"/>
  <c r="AI13" i="28" s="1"/>
  <c r="G38" i="31" s="1"/>
  <c r="J13" i="28"/>
  <c r="CF12" i="28"/>
  <c r="F62" i="32" s="1"/>
  <c r="AH12" i="28"/>
  <c r="F37" i="31" s="1"/>
  <c r="AG12" i="28"/>
  <c r="F36" i="31" s="1"/>
  <c r="AF12" i="28"/>
  <c r="F35" i="31" s="1"/>
  <c r="AE12" i="28"/>
  <c r="F34" i="31" s="1"/>
  <c r="AD12" i="28"/>
  <c r="F33" i="31" s="1"/>
  <c r="AC12" i="28"/>
  <c r="F32" i="31" s="1"/>
  <c r="AB12" i="28"/>
  <c r="F31" i="31" s="1"/>
  <c r="AA12" i="28"/>
  <c r="F30" i="31" s="1"/>
  <c r="Z12" i="28"/>
  <c r="F29" i="31" s="1"/>
  <c r="Y12" i="28"/>
  <c r="F28" i="31" s="1"/>
  <c r="X12" i="28"/>
  <c r="F27" i="31" s="1"/>
  <c r="W12" i="28"/>
  <c r="F26" i="31" s="1"/>
  <c r="V12" i="28"/>
  <c r="F25" i="31" s="1"/>
  <c r="U12" i="28"/>
  <c r="F24" i="31" s="1"/>
  <c r="T12" i="28"/>
  <c r="F23" i="31" s="1"/>
  <c r="S12" i="28"/>
  <c r="F22" i="31" s="1"/>
  <c r="R12" i="28"/>
  <c r="F21" i="31" s="1"/>
  <c r="Q12" i="28"/>
  <c r="F20" i="31" s="1"/>
  <c r="P12" i="28"/>
  <c r="F19" i="31" s="1"/>
  <c r="O12" i="28"/>
  <c r="F18" i="31" s="1"/>
  <c r="N12" i="28"/>
  <c r="F17" i="31" s="1"/>
  <c r="M12" i="28"/>
  <c r="L12" i="28"/>
  <c r="F15" i="31" s="1"/>
  <c r="K12" i="28"/>
  <c r="F14" i="31" s="1"/>
  <c r="J12" i="28"/>
  <c r="CF11" i="28"/>
  <c r="E62" i="32" s="1"/>
  <c r="AH11" i="28"/>
  <c r="E37" i="31" s="1"/>
  <c r="AG11" i="28"/>
  <c r="E36" i="31" s="1"/>
  <c r="AF11" i="28"/>
  <c r="E35" i="31" s="1"/>
  <c r="AE11" i="28"/>
  <c r="E34" i="31" s="1"/>
  <c r="AD11" i="28"/>
  <c r="E33" i="31" s="1"/>
  <c r="AC11" i="28"/>
  <c r="E32" i="31" s="1"/>
  <c r="AB11" i="28"/>
  <c r="E31" i="31" s="1"/>
  <c r="AA11" i="28"/>
  <c r="E30" i="31" s="1"/>
  <c r="Z11" i="28"/>
  <c r="E29" i="31" s="1"/>
  <c r="Y11" i="28"/>
  <c r="E28" i="31" s="1"/>
  <c r="X11" i="28"/>
  <c r="W11" i="28"/>
  <c r="E26" i="31" s="1"/>
  <c r="V11" i="28"/>
  <c r="E25" i="31" s="1"/>
  <c r="U11" i="28"/>
  <c r="T11" i="28"/>
  <c r="E23" i="31" s="1"/>
  <c r="S11" i="28"/>
  <c r="E22" i="31" s="1"/>
  <c r="R11" i="28"/>
  <c r="E21" i="31" s="1"/>
  <c r="Q11" i="28"/>
  <c r="E20" i="31" s="1"/>
  <c r="P11" i="28"/>
  <c r="O11" i="28"/>
  <c r="E18" i="31" s="1"/>
  <c r="N11" i="28"/>
  <c r="E17" i="31" s="1"/>
  <c r="M11" i="28"/>
  <c r="L11" i="28"/>
  <c r="E15" i="31" s="1"/>
  <c r="K11" i="28"/>
  <c r="E14" i="31" s="1"/>
  <c r="J11" i="28"/>
  <c r="CF10" i="28"/>
  <c r="D62" i="32" s="1"/>
  <c r="AH10" i="28"/>
  <c r="D37" i="31" s="1"/>
  <c r="AG10" i="28"/>
  <c r="D36" i="31" s="1"/>
  <c r="AF10" i="28"/>
  <c r="D35" i="31" s="1"/>
  <c r="AE10" i="28"/>
  <c r="D34" i="31" s="1"/>
  <c r="AD10" i="28"/>
  <c r="D33" i="31" s="1"/>
  <c r="AC10" i="28"/>
  <c r="D32" i="31" s="1"/>
  <c r="AB10" i="28"/>
  <c r="D31" i="31" s="1"/>
  <c r="AA10" i="28"/>
  <c r="D30" i="31" s="1"/>
  <c r="Z10" i="28"/>
  <c r="D29" i="31" s="1"/>
  <c r="Y10" i="28"/>
  <c r="D28" i="31" s="1"/>
  <c r="X10" i="28"/>
  <c r="D27" i="31" s="1"/>
  <c r="W10" i="28"/>
  <c r="D26" i="31" s="1"/>
  <c r="V10" i="28"/>
  <c r="D25" i="31" s="1"/>
  <c r="U10" i="28"/>
  <c r="D24" i="31" s="1"/>
  <c r="T10" i="28"/>
  <c r="D23" i="31" s="1"/>
  <c r="S10" i="28"/>
  <c r="D22" i="31" s="1"/>
  <c r="R10" i="28"/>
  <c r="D21" i="31" s="1"/>
  <c r="Q10" i="28"/>
  <c r="D20" i="31" s="1"/>
  <c r="P10" i="28"/>
  <c r="D19" i="31" s="1"/>
  <c r="O10" i="28"/>
  <c r="D18" i="31" s="1"/>
  <c r="N10" i="28"/>
  <c r="D17" i="31" s="1"/>
  <c r="M10" i="28"/>
  <c r="D16" i="31" s="1"/>
  <c r="L10" i="28"/>
  <c r="D15" i="31" s="1"/>
  <c r="K10" i="28"/>
  <c r="D14" i="31" s="1"/>
  <c r="J10" i="28"/>
  <c r="CF9" i="28"/>
  <c r="C62" i="32" s="1"/>
  <c r="AH9" i="28"/>
  <c r="C37" i="31" s="1"/>
  <c r="AG9" i="28"/>
  <c r="C36" i="31" s="1"/>
  <c r="AH36" i="31" s="1"/>
  <c r="AF9" i="28"/>
  <c r="C35" i="31" s="1"/>
  <c r="AH35" i="31" s="1"/>
  <c r="AE9" i="28"/>
  <c r="C34" i="31" s="1"/>
  <c r="AD9" i="28"/>
  <c r="C33" i="31" s="1"/>
  <c r="AC9" i="28"/>
  <c r="C32" i="31" s="1"/>
  <c r="AB9" i="28"/>
  <c r="C31" i="31" s="1"/>
  <c r="AA9" i="28"/>
  <c r="C30" i="31" s="1"/>
  <c r="Z9" i="28"/>
  <c r="C29" i="31" s="1"/>
  <c r="Y9" i="28"/>
  <c r="C28" i="31" s="1"/>
  <c r="AH28" i="31" s="1"/>
  <c r="X9" i="28"/>
  <c r="C27" i="31" s="1"/>
  <c r="AH27" i="31" s="1"/>
  <c r="W9" i="28"/>
  <c r="C26" i="31" s="1"/>
  <c r="V9" i="28"/>
  <c r="C25" i="31" s="1"/>
  <c r="U9" i="28"/>
  <c r="C24" i="31" s="1"/>
  <c r="T9" i="28"/>
  <c r="C23" i="31" s="1"/>
  <c r="S9" i="28"/>
  <c r="C22" i="31" s="1"/>
  <c r="R9" i="28"/>
  <c r="C21" i="31" s="1"/>
  <c r="Q9" i="28"/>
  <c r="C20" i="31" s="1"/>
  <c r="AH20" i="31" s="1"/>
  <c r="P9" i="28"/>
  <c r="C19" i="31" s="1"/>
  <c r="AH19" i="31" s="1"/>
  <c r="O9" i="28"/>
  <c r="C18" i="31" s="1"/>
  <c r="N9" i="28"/>
  <c r="C17" i="31" s="1"/>
  <c r="M9" i="28"/>
  <c r="C16" i="31" s="1"/>
  <c r="L9" i="28"/>
  <c r="C15" i="31" s="1"/>
  <c r="K9" i="28"/>
  <c r="C14" i="31" s="1"/>
  <c r="J9" i="28"/>
  <c r="C44" i="31" l="1"/>
  <c r="C43" i="31"/>
  <c r="C42" i="31"/>
  <c r="C41" i="31"/>
  <c r="AH30" i="31"/>
  <c r="K64" i="32"/>
  <c r="K63" i="32"/>
  <c r="D64" i="32"/>
  <c r="D63" i="32"/>
  <c r="L64" i="32"/>
  <c r="L63" i="32"/>
  <c r="T44" i="31"/>
  <c r="T43" i="31"/>
  <c r="T42" i="31"/>
  <c r="T41" i="31"/>
  <c r="X44" i="31"/>
  <c r="X43" i="31"/>
  <c r="X42" i="31"/>
  <c r="X41" i="31"/>
  <c r="AH17" i="31"/>
  <c r="AH25" i="31"/>
  <c r="AH33" i="31"/>
  <c r="G44" i="31"/>
  <c r="K40" i="31"/>
  <c r="K39" i="31"/>
  <c r="AH18" i="31"/>
  <c r="I40" i="31"/>
  <c r="I39" i="31"/>
  <c r="M44" i="31"/>
  <c r="M43" i="31"/>
  <c r="M42" i="31"/>
  <c r="M41" i="31"/>
  <c r="Q40" i="31"/>
  <c r="Q39" i="31"/>
  <c r="U44" i="31"/>
  <c r="U43" i="31"/>
  <c r="U42" i="31"/>
  <c r="U41" i="31"/>
  <c r="U64" i="32"/>
  <c r="U63" i="32"/>
  <c r="Y40" i="31"/>
  <c r="Y39" i="31"/>
  <c r="AC40" i="31"/>
  <c r="AC39" i="31"/>
  <c r="AC64" i="32"/>
  <c r="AC63" i="32"/>
  <c r="AG40" i="31"/>
  <c r="AG39" i="31"/>
  <c r="K44" i="31"/>
  <c r="AH22" i="31"/>
  <c r="G39" i="31"/>
  <c r="G40" i="31"/>
  <c r="AH26" i="31"/>
  <c r="AH34" i="31"/>
  <c r="E44" i="31"/>
  <c r="E43" i="31"/>
  <c r="E42" i="31"/>
  <c r="E41" i="31"/>
  <c r="E64" i="32"/>
  <c r="E63" i="32"/>
  <c r="M64" i="32"/>
  <c r="M63" i="32"/>
  <c r="O44" i="31"/>
  <c r="J64" i="32"/>
  <c r="J63" i="32"/>
  <c r="N44" i="31"/>
  <c r="N43" i="31"/>
  <c r="N42" i="31"/>
  <c r="N41" i="31"/>
  <c r="R40" i="31"/>
  <c r="R39" i="31"/>
  <c r="V44" i="31"/>
  <c r="V43" i="31"/>
  <c r="V42" i="31"/>
  <c r="V41" i="31"/>
  <c r="V63" i="32"/>
  <c r="V64" i="32"/>
  <c r="Z40" i="31"/>
  <c r="Z39" i="31"/>
  <c r="Z64" i="32"/>
  <c r="Z63" i="32"/>
  <c r="AD44" i="31"/>
  <c r="AD43" i="31"/>
  <c r="AD42" i="31"/>
  <c r="AD41" i="31"/>
  <c r="AD63" i="32"/>
  <c r="AD64" i="32"/>
  <c r="S44" i="31"/>
  <c r="F64" i="32"/>
  <c r="F63" i="32"/>
  <c r="J40" i="31"/>
  <c r="J39" i="31"/>
  <c r="N63" i="32"/>
  <c r="N64" i="32"/>
  <c r="R63" i="32"/>
  <c r="R64" i="32"/>
  <c r="AH21" i="31"/>
  <c r="AH29" i="31"/>
  <c r="AH37" i="31"/>
  <c r="W42" i="31"/>
  <c r="O63" i="32"/>
  <c r="O64" i="32"/>
  <c r="W63" i="32"/>
  <c r="W64" i="32"/>
  <c r="AA40" i="31"/>
  <c r="AA39" i="31"/>
  <c r="AA64" i="32"/>
  <c r="AA63" i="32"/>
  <c r="AE40" i="31"/>
  <c r="AE39" i="31"/>
  <c r="AE63" i="32"/>
  <c r="AE64" i="32"/>
  <c r="AA44" i="31"/>
  <c r="C64" i="32"/>
  <c r="C63" i="32"/>
  <c r="AH62" i="32"/>
  <c r="S40" i="31"/>
  <c r="S39" i="31"/>
  <c r="S63" i="32"/>
  <c r="S64" i="32"/>
  <c r="W39" i="31"/>
  <c r="W40" i="31"/>
  <c r="AH15" i="31"/>
  <c r="AH23" i="31"/>
  <c r="AH31" i="31"/>
  <c r="AE44" i="31"/>
  <c r="F44" i="31"/>
  <c r="F43" i="31"/>
  <c r="F42" i="31"/>
  <c r="F41" i="31"/>
  <c r="G64" i="32"/>
  <c r="G63" i="32"/>
  <c r="O40" i="31"/>
  <c r="O39" i="31"/>
  <c r="AH16" i="31"/>
  <c r="AH24" i="31"/>
  <c r="AH32" i="31"/>
  <c r="D44" i="31"/>
  <c r="D43" i="31"/>
  <c r="D42" i="31"/>
  <c r="D41" i="31"/>
  <c r="H40" i="31"/>
  <c r="H39" i="31"/>
  <c r="H64" i="32"/>
  <c r="H63" i="32"/>
  <c r="L44" i="31"/>
  <c r="L43" i="31"/>
  <c r="L42" i="31"/>
  <c r="L41" i="31"/>
  <c r="P40" i="31"/>
  <c r="P39" i="31"/>
  <c r="P63" i="32"/>
  <c r="P64" i="32"/>
  <c r="T63" i="32"/>
  <c r="T64" i="32"/>
  <c r="X63" i="32"/>
  <c r="X64" i="32"/>
  <c r="AB44" i="31"/>
  <c r="AB43" i="31"/>
  <c r="AB42" i="31"/>
  <c r="AB41" i="31"/>
  <c r="AB63" i="32"/>
  <c r="AB64" i="32"/>
  <c r="AF44" i="31"/>
  <c r="AF43" i="31"/>
  <c r="AF42" i="31"/>
  <c r="AF41" i="31"/>
  <c r="AF63" i="32"/>
  <c r="AF64" i="32"/>
  <c r="AE43" i="31"/>
  <c r="AI11" i="28"/>
  <c r="E38" i="31" s="1"/>
  <c r="G41" i="31"/>
  <c r="O43" i="31"/>
  <c r="P14" i="31"/>
  <c r="AH14" i="32"/>
  <c r="F65" i="32"/>
  <c r="O65" i="32"/>
  <c r="X65" i="32"/>
  <c r="AG65" i="32"/>
  <c r="J66" i="32"/>
  <c r="S66" i="32"/>
  <c r="AB66" i="32"/>
  <c r="F67" i="32"/>
  <c r="O67" i="32"/>
  <c r="X67" i="32"/>
  <c r="AG67" i="32"/>
  <c r="J68" i="32"/>
  <c r="S68" i="32"/>
  <c r="AB68" i="32"/>
  <c r="AI30" i="28"/>
  <c r="X38" i="31" s="1"/>
  <c r="AI38" i="28"/>
  <c r="AF38" i="31" s="1"/>
  <c r="H14" i="31"/>
  <c r="AI9" i="28"/>
  <c r="C38" i="31" s="1"/>
  <c r="I14" i="31"/>
  <c r="Q14" i="31"/>
  <c r="Y14" i="31"/>
  <c r="AG14" i="31"/>
  <c r="G65" i="32"/>
  <c r="P65" i="32"/>
  <c r="Y65" i="32"/>
  <c r="K66" i="32"/>
  <c r="T66" i="32"/>
  <c r="AD66" i="32"/>
  <c r="G67" i="32"/>
  <c r="P67" i="32"/>
  <c r="Y67" i="32"/>
  <c r="T68" i="32"/>
  <c r="O41" i="31"/>
  <c r="AE41" i="31"/>
  <c r="O42" i="31"/>
  <c r="AE42" i="31"/>
  <c r="G43" i="31"/>
  <c r="I68" i="32"/>
  <c r="AI20" i="28"/>
  <c r="N38" i="31" s="1"/>
  <c r="AI28" i="28"/>
  <c r="V38" i="31" s="1"/>
  <c r="AI36" i="28"/>
  <c r="AD38" i="31" s="1"/>
  <c r="J14" i="31"/>
  <c r="R14" i="31"/>
  <c r="Z14" i="31"/>
  <c r="H65" i="32"/>
  <c r="Q65" i="32"/>
  <c r="Z65" i="32"/>
  <c r="C66" i="32"/>
  <c r="L66" i="32"/>
  <c r="V66" i="32"/>
  <c r="AE66" i="32"/>
  <c r="H67" i="32"/>
  <c r="Q67" i="32"/>
  <c r="Z67" i="32"/>
  <c r="C68" i="32"/>
  <c r="L68" i="32"/>
  <c r="V68" i="32"/>
  <c r="AE68" i="32"/>
  <c r="W43" i="31"/>
  <c r="I63" i="32"/>
  <c r="AG63" i="32"/>
  <c r="AI12" i="28"/>
  <c r="F38" i="31" s="1"/>
  <c r="K41" i="31"/>
  <c r="S41" i="31"/>
  <c r="AA41" i="31"/>
  <c r="K42" i="31"/>
  <c r="S42" i="31"/>
  <c r="AA42" i="31"/>
  <c r="K43" i="31"/>
  <c r="S43" i="31"/>
  <c r="AA43" i="31"/>
  <c r="E68" i="32"/>
  <c r="E67" i="32"/>
  <c r="E66" i="32"/>
  <c r="E65" i="32"/>
  <c r="M68" i="32"/>
  <c r="M67" i="32"/>
  <c r="M66" i="32"/>
  <c r="M65" i="32"/>
  <c r="U68" i="32"/>
  <c r="U67" i="32"/>
  <c r="U66" i="32"/>
  <c r="U65" i="32"/>
  <c r="AC68" i="32"/>
  <c r="AC67" i="32"/>
  <c r="AC66" i="32"/>
  <c r="AC65" i="32"/>
  <c r="I65" i="32"/>
  <c r="R65" i="32"/>
  <c r="AA65" i="32"/>
  <c r="D66" i="32"/>
  <c r="N66" i="32"/>
  <c r="W66" i="32"/>
  <c r="AF66" i="32"/>
  <c r="I67" i="32"/>
  <c r="AI19" i="28"/>
  <c r="M38" i="31" s="1"/>
  <c r="W44" i="31"/>
  <c r="AI10" i="28"/>
  <c r="D38" i="31" s="1"/>
  <c r="AI18" i="28"/>
  <c r="L38" i="31" s="1"/>
  <c r="AI26" i="28"/>
  <c r="T38" i="31" s="1"/>
  <c r="AI34" i="28"/>
  <c r="AB38" i="31" s="1"/>
  <c r="J65" i="32"/>
  <c r="S65" i="32"/>
  <c r="AB65" i="32"/>
  <c r="F66" i="32"/>
  <c r="O66" i="32"/>
  <c r="X66" i="32"/>
  <c r="AG66" i="32"/>
  <c r="AI27" i="28"/>
  <c r="U38" i="31" s="1"/>
  <c r="W41" i="31"/>
  <c r="G42" i="31"/>
  <c r="Y63" i="32"/>
  <c r="AC14" i="31"/>
  <c r="T65" i="32"/>
  <c r="G66" i="32"/>
  <c r="P66" i="32"/>
  <c r="Y66" i="32"/>
  <c r="Q63" i="32"/>
  <c r="C65" i="32"/>
  <c r="L65" i="32"/>
  <c r="AE65" i="32"/>
  <c r="H66" i="32"/>
  <c r="Q66" i="32"/>
  <c r="Z66" i="32"/>
  <c r="M40" i="31" l="1"/>
  <c r="M39" i="31"/>
  <c r="H44" i="31"/>
  <c r="H43" i="31"/>
  <c r="H42" i="31"/>
  <c r="H41" i="31"/>
  <c r="E40" i="31"/>
  <c r="E39" i="31"/>
  <c r="AB40" i="31"/>
  <c r="AB39" i="31"/>
  <c r="AF40" i="31"/>
  <c r="AF39" i="31"/>
  <c r="U40" i="31"/>
  <c r="U39" i="31"/>
  <c r="T40" i="31"/>
  <c r="T39" i="31"/>
  <c r="Z44" i="31"/>
  <c r="Z43" i="31"/>
  <c r="Z42" i="31"/>
  <c r="Z41" i="31"/>
  <c r="X40" i="31"/>
  <c r="X39" i="31"/>
  <c r="L40" i="31"/>
  <c r="L39" i="31"/>
  <c r="R44" i="31"/>
  <c r="R43" i="31"/>
  <c r="R42" i="31"/>
  <c r="R41" i="31"/>
  <c r="AG44" i="31"/>
  <c r="AG43" i="31"/>
  <c r="AG42" i="31"/>
  <c r="AG41" i="31"/>
  <c r="AH14" i="31"/>
  <c r="D40" i="31"/>
  <c r="D39" i="31"/>
  <c r="J44" i="31"/>
  <c r="J43" i="31"/>
  <c r="J42" i="31"/>
  <c r="J41" i="31"/>
  <c r="Y44" i="31"/>
  <c r="Y43" i="31"/>
  <c r="Y42" i="31"/>
  <c r="Y41" i="31"/>
  <c r="AD40" i="31"/>
  <c r="AD39" i="31"/>
  <c r="Q44" i="31"/>
  <c r="Q43" i="31"/>
  <c r="Q42" i="31"/>
  <c r="Q41" i="31"/>
  <c r="AH68" i="32"/>
  <c r="AH66" i="32"/>
  <c r="AH67" i="32"/>
  <c r="AH65" i="32"/>
  <c r="V40" i="31"/>
  <c r="V39" i="31"/>
  <c r="I44" i="31"/>
  <c r="I43" i="31"/>
  <c r="I42" i="31"/>
  <c r="I41" i="31"/>
  <c r="P44" i="31"/>
  <c r="P43" i="31"/>
  <c r="P42" i="31"/>
  <c r="P41" i="31"/>
  <c r="AH64" i="32"/>
  <c r="AH63" i="32"/>
  <c r="AC44" i="31"/>
  <c r="AC43" i="31"/>
  <c r="AC42" i="31"/>
  <c r="AC41" i="31"/>
  <c r="F40" i="31"/>
  <c r="F39" i="31"/>
  <c r="N40" i="31"/>
  <c r="N39" i="31"/>
  <c r="C40" i="31"/>
  <c r="C39" i="31"/>
  <c r="AH38" i="31"/>
  <c r="AH44" i="31" l="1"/>
  <c r="AH43" i="31"/>
  <c r="AH42" i="31"/>
  <c r="AH41" i="31"/>
  <c r="AH40" i="31"/>
  <c r="AH39" i="31"/>
</calcChain>
</file>

<file path=xl/sharedStrings.xml><?xml version="1.0" encoding="utf-8"?>
<sst xmlns="http://schemas.openxmlformats.org/spreadsheetml/2006/main" count="471" uniqueCount="246">
  <si>
    <t>異動履歴</t>
  </si>
  <si>
    <t>異動</t>
  </si>
  <si>
    <t>お客さま番号</t>
  </si>
  <si>
    <t>サービス契約番号</t>
  </si>
  <si>
    <t>お客さま名</t>
  </si>
  <si>
    <t>需要場所</t>
  </si>
  <si>
    <t>異動反映対象年月</t>
  </si>
  <si>
    <t>《個人情報漏洩注意！会社の信頼失墜に繋がり、法令にも違反します》</t>
  </si>
  <si>
    <t>日付</t>
  </si>
  <si>
    <t>データ区分</t>
  </si>
  <si>
    <t>契約種別</t>
  </si>
  <si>
    <t>契種コード</t>
  </si>
  <si>
    <t>電圧</t>
  </si>
  <si>
    <t>契約電力</t>
  </si>
  <si>
    <t>月間使用量</t>
  </si>
  <si>
    <t>1時</t>
  </si>
  <si>
    <t>2時</t>
  </si>
  <si>
    <t>3時</t>
  </si>
  <si>
    <t>4時</t>
  </si>
  <si>
    <t>5時</t>
  </si>
  <si>
    <t>6時</t>
  </si>
  <si>
    <t>7時</t>
  </si>
  <si>
    <t>8時</t>
  </si>
  <si>
    <t>9時</t>
  </si>
  <si>
    <t>10時</t>
  </si>
  <si>
    <t>11時</t>
  </si>
  <si>
    <t>12時</t>
  </si>
  <si>
    <t>13時</t>
  </si>
  <si>
    <t>14時</t>
  </si>
  <si>
    <t>15時</t>
  </si>
  <si>
    <t>16時</t>
  </si>
  <si>
    <t>17時</t>
  </si>
  <si>
    <t>18時</t>
  </si>
  <si>
    <t>19時</t>
  </si>
  <si>
    <t>20時</t>
  </si>
  <si>
    <t>21時</t>
  </si>
  <si>
    <t>22時</t>
  </si>
  <si>
    <t>23時</t>
  </si>
  <si>
    <t>24時</t>
  </si>
  <si>
    <t>日量計</t>
  </si>
  <si>
    <t>時限1</t>
  </si>
  <si>
    <t>時限2</t>
  </si>
  <si>
    <t>時限3</t>
  </si>
  <si>
    <t>時限4</t>
  </si>
  <si>
    <t>時限5</t>
  </si>
  <si>
    <t>時限6</t>
  </si>
  <si>
    <t>時限7</t>
  </si>
  <si>
    <t>時限8</t>
  </si>
  <si>
    <t>時限9</t>
  </si>
  <si>
    <t>時限10</t>
  </si>
  <si>
    <t>時限11</t>
  </si>
  <si>
    <t>時限12</t>
  </si>
  <si>
    <t>時限13</t>
  </si>
  <si>
    <t>時限14</t>
  </si>
  <si>
    <t>時限15</t>
  </si>
  <si>
    <t>時限16</t>
  </si>
  <si>
    <t>時限17</t>
  </si>
  <si>
    <t>時限18</t>
  </si>
  <si>
    <t>時限19</t>
  </si>
  <si>
    <t>時限20</t>
  </si>
  <si>
    <t>時限21</t>
  </si>
  <si>
    <t>時限22</t>
  </si>
  <si>
    <t>時限23</t>
  </si>
  <si>
    <t>時限24</t>
  </si>
  <si>
    <t>時限25</t>
  </si>
  <si>
    <t>時限26</t>
  </si>
  <si>
    <t>時限27</t>
  </si>
  <si>
    <t>時限28</t>
  </si>
  <si>
    <t>時限29</t>
  </si>
  <si>
    <t>時限30</t>
  </si>
  <si>
    <t>時限31</t>
  </si>
  <si>
    <t>時限32</t>
  </si>
  <si>
    <t>時限33</t>
  </si>
  <si>
    <t>時限34</t>
  </si>
  <si>
    <t>時限35</t>
  </si>
  <si>
    <t>時限36</t>
  </si>
  <si>
    <t>時限37</t>
  </si>
  <si>
    <t>時限38</t>
  </si>
  <si>
    <t>時限39</t>
  </si>
  <si>
    <t>時限40</t>
  </si>
  <si>
    <t>時限41</t>
  </si>
  <si>
    <t>時限42</t>
  </si>
  <si>
    <t>時限43</t>
  </si>
  <si>
    <t>時限44</t>
  </si>
  <si>
    <t>時限45</t>
  </si>
  <si>
    <t>時限46</t>
  </si>
  <si>
    <t>時限47</t>
  </si>
  <si>
    <t>時限48</t>
  </si>
  <si>
    <t>　</t>
  </si>
  <si>
    <t>個別分析(分割)</t>
  </si>
  <si>
    <t>期間</t>
  </si>
  <si>
    <t>月別指定</t>
  </si>
  <si>
    <t>表示データ</t>
  </si>
  <si>
    <t>1時間値</t>
  </si>
  <si>
    <t>（単位：kＷ）</t>
  </si>
  <si>
    <t>時限</t>
  </si>
  <si>
    <t>合計</t>
  </si>
  <si>
    <t xml:space="preserve"> 0:00～ 1:00</t>
  </si>
  <si>
    <t xml:space="preserve"> 1:00～ 2:00</t>
  </si>
  <si>
    <t xml:space="preserve"> 2:00～ 3:00</t>
  </si>
  <si>
    <t xml:space="preserve"> 3:00～ 4:00</t>
  </si>
  <si>
    <t xml:space="preserve"> 4:00～ 5:00</t>
  </si>
  <si>
    <t xml:space="preserve"> 5:00～ 6:00</t>
  </si>
  <si>
    <t xml:space="preserve"> 6:00～ 7:00</t>
  </si>
  <si>
    <t xml:space="preserve"> 7:00～ 8:00</t>
  </si>
  <si>
    <t xml:space="preserve"> 8:00～ 9:00</t>
  </si>
  <si>
    <t xml:space="preserve"> 9:00～10:00</t>
  </si>
  <si>
    <t>10:00～11:00</t>
  </si>
  <si>
    <t>11:00～12:00</t>
  </si>
  <si>
    <t>12:00～13:00</t>
  </si>
  <si>
    <t>13:00～14:00</t>
  </si>
  <si>
    <t>14:00～15:00</t>
  </si>
  <si>
    <t>15:00～16:00</t>
  </si>
  <si>
    <t>16:00～17:00</t>
  </si>
  <si>
    <t>17:00～18:00</t>
  </si>
  <si>
    <t>18:00～19:00</t>
  </si>
  <si>
    <t>19:00～20:00</t>
  </si>
  <si>
    <t>20:00～21:00</t>
  </si>
  <si>
    <t>21:00～22:00</t>
  </si>
  <si>
    <t>22:00～23:00</t>
  </si>
  <si>
    <t>23:00～24:00</t>
  </si>
  <si>
    <t>負荷率</t>
  </si>
  <si>
    <t>夜間率</t>
  </si>
  <si>
    <t>最大</t>
  </si>
  <si>
    <t>（時間）</t>
  </si>
  <si>
    <t>最小</t>
  </si>
  <si>
    <t>30分値</t>
  </si>
  <si>
    <t xml:space="preserve"> 0:00～ 0:30</t>
  </si>
  <si>
    <t xml:space="preserve"> 0:30～ 1:00</t>
  </si>
  <si>
    <t xml:space="preserve"> 1:00～ 1:30</t>
  </si>
  <si>
    <t xml:space="preserve"> 1:30～ 2:00</t>
  </si>
  <si>
    <t xml:space="preserve"> 2:00～ 2:30</t>
  </si>
  <si>
    <t xml:space="preserve"> 2:30～ 3:00</t>
  </si>
  <si>
    <t xml:space="preserve"> 3:00～ 3:30</t>
  </si>
  <si>
    <t xml:space="preserve"> 3:30～ 4:00</t>
  </si>
  <si>
    <t xml:space="preserve"> 4:00～ 4:30</t>
  </si>
  <si>
    <t xml:space="preserve"> 4:30～ 5:00</t>
  </si>
  <si>
    <t xml:space="preserve"> 5:00～ 5:30</t>
  </si>
  <si>
    <t xml:space="preserve"> 5:30～ 6:00</t>
  </si>
  <si>
    <t xml:space="preserve"> 6:00～ 6:30</t>
  </si>
  <si>
    <t xml:space="preserve"> 6:30～ 7:00</t>
  </si>
  <si>
    <t xml:space="preserve"> 7:00～ 7:30</t>
  </si>
  <si>
    <t xml:space="preserve"> 7:30～ 8:00</t>
  </si>
  <si>
    <t xml:space="preserve"> 8:00～ 8:30</t>
  </si>
  <si>
    <t xml:space="preserve"> 8:30～ 9:00</t>
  </si>
  <si>
    <t xml:space="preserve"> 9:00～ 9:30</t>
  </si>
  <si>
    <t xml:space="preserve"> 9:30～10:00</t>
  </si>
  <si>
    <t>10:00～10:30</t>
  </si>
  <si>
    <t>10:30～11:00</t>
  </si>
  <si>
    <t>11:00～11:30</t>
  </si>
  <si>
    <t>11:30～12:00</t>
  </si>
  <si>
    <t>12:00～12:30</t>
  </si>
  <si>
    <t>12:30～13:00</t>
  </si>
  <si>
    <t>13:00～13:30</t>
  </si>
  <si>
    <t>13:30～14:00</t>
  </si>
  <si>
    <t>14:00～14:30</t>
  </si>
  <si>
    <t>14:30～15:00</t>
  </si>
  <si>
    <t>15:00～15:30</t>
  </si>
  <si>
    <t>15:30～16:00</t>
  </si>
  <si>
    <t>16:00～16:30</t>
  </si>
  <si>
    <t>16:30～17:00</t>
  </si>
  <si>
    <t>17:00～17:30</t>
  </si>
  <si>
    <t>17:30～18:00</t>
  </si>
  <si>
    <t>18:00～18:30</t>
  </si>
  <si>
    <t>18:30～19:00</t>
  </si>
  <si>
    <t>19:00～19:30</t>
  </si>
  <si>
    <t>19:30～20:00</t>
  </si>
  <si>
    <t>20:00～20:30</t>
  </si>
  <si>
    <t>20:30～21:00</t>
  </si>
  <si>
    <t>21:00～21:30</t>
  </si>
  <si>
    <t>21:30～22:00</t>
  </si>
  <si>
    <t>22:00～22:30</t>
  </si>
  <si>
    <t>22:30～23:00</t>
  </si>
  <si>
    <t>23:00～23:30</t>
  </si>
  <si>
    <t>23:30～24:00</t>
  </si>
  <si>
    <t>平日kWh</t>
    <rPh sb="0" eb="2">
      <t>ヘイジツ</t>
    </rPh>
    <phoneticPr fontId="10"/>
  </si>
  <si>
    <t>休日kWh</t>
    <rPh sb="0" eb="2">
      <t>キュウジツ</t>
    </rPh>
    <phoneticPr fontId="10"/>
  </si>
  <si>
    <t>コマ</t>
    <phoneticPr fontId="10"/>
  </si>
  <si>
    <t>4月</t>
    <rPh sb="1" eb="2">
      <t>ガツ</t>
    </rPh>
    <phoneticPr fontId="10"/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</si>
  <si>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</si>
  <si>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</si>
  <si>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</si>
  <si>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</si>
  <si>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</si>
  <si>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</si>
  <si>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</si>
  <si>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</si>
  <si>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</si>
  <si>
    <t>2月</t>
  </si>
  <si>
    <t>3月</t>
  </si>
  <si>
    <t>00:00-00:30</t>
  </si>
  <si>
    <t>00:30-01:00</t>
  </si>
  <si>
    <t>01:00-01:30</t>
  </si>
  <si>
    <t>01:30-02:00</t>
  </si>
  <si>
    <t>02:00-02:30</t>
  </si>
  <si>
    <t>02:30-03:00</t>
  </si>
  <si>
    <t>03:00-03:30</t>
  </si>
  <si>
    <t>03:30-04:00</t>
  </si>
  <si>
    <t>04:00-04:30</t>
  </si>
  <si>
    <t>04:30-05:00</t>
  </si>
  <si>
    <t>05:00-05:30</t>
  </si>
  <si>
    <t>05:30-06:00</t>
  </si>
  <si>
    <t>06:00-06:30</t>
  </si>
  <si>
    <t>06:30-07:00</t>
  </si>
  <si>
    <t>07:00-07:30</t>
  </si>
  <si>
    <t>07:30-08:00</t>
  </si>
  <si>
    <t>08:00-08:30</t>
  </si>
  <si>
    <t>08:30-09:00</t>
  </si>
  <si>
    <t>09:00-09:30</t>
  </si>
  <si>
    <t>09:30-10:00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</si>
  <si>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</si>
  <si>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</si>
  <si>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</si>
  <si>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</si>
  <si>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</si>
  <si>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</si>
  <si>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</si>
  <si>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</si>
  <si>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</si>
  <si>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</si>
  <si>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</si>
  <si>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</si>
  <si>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</si>
  <si>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</si>
  <si>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</si>
  <si>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</si>
  <si>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</si>
  <si>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</si>
  <si>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</si>
  <si>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</si>
  <si>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20:00-20:30</t>
  </si>
  <si>
    <t>20:30-21:00</t>
  </si>
  <si>
    <t>21:00-21:30</t>
  </si>
  <si>
    <t>21:30-22:00</t>
  </si>
  <si>
    <t>22:00-22:30</t>
  </si>
  <si>
    <t>22:30-23:00</t>
  </si>
  <si>
    <t>23:00-23:30</t>
  </si>
  <si>
    <t>23:30-24:00</t>
  </si>
  <si>
    <t>合計</t>
    <rPh sb="0" eb="2">
      <t>ゴウケイ</t>
    </rPh>
    <phoneticPr fontId="10"/>
  </si>
  <si>
    <t>平日ミドル</t>
    <rPh sb="0" eb="2">
      <t>ヘイジツ</t>
    </rPh>
    <phoneticPr fontId="15"/>
  </si>
  <si>
    <t>休日ミドル</t>
    <rPh sb="0" eb="2">
      <t>キュウジツ</t>
    </rPh>
    <phoneticPr fontId="15"/>
  </si>
  <si>
    <t>平日夜間</t>
    <rPh sb="0" eb="2">
      <t>ヘイジツ</t>
    </rPh>
    <rPh sb="2" eb="4">
      <t>ヤカン</t>
    </rPh>
    <phoneticPr fontId="15"/>
  </si>
  <si>
    <t>休日夜間</t>
    <rPh sb="0" eb="2">
      <t>キュウジツ</t>
    </rPh>
    <rPh sb="2" eb="4">
      <t>ヤカン</t>
    </rPh>
    <phoneticPr fontId="15"/>
  </si>
  <si>
    <t>平日コマ単位</t>
    <rPh sb="0" eb="2">
      <t>ヘイジツ</t>
    </rPh>
    <rPh sb="4" eb="6">
      <t>タンイ</t>
    </rPh>
    <phoneticPr fontId="10"/>
  </si>
  <si>
    <t>休日コマ単位</t>
    <rPh sb="0" eb="2">
      <t>キュウジツ</t>
    </rPh>
    <rPh sb="4" eb="6">
      <t>タンイ</t>
    </rPh>
    <phoneticPr fontId="10"/>
  </si>
  <si>
    <t>日数（2024年）</t>
    <rPh sb="0" eb="2">
      <t>ニッスウ</t>
    </rPh>
    <rPh sb="7" eb="8">
      <t>ネン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</si>
</sst>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_ "/>
    <numFmt numFmtId="177" formatCode="0_);[Red]\(0\)"/>
    <numFmt numFmtId="178" formatCode="0.00_ "/>
    <numFmt numFmtId="179" formatCode="0.0_);[Red]\(0.0\)"/>
    <numFmt numFmtId="180" formatCode="0.0_ "/>
    <numFmt numFmtId="181" formatCode="0.0_ ;[Red]\-0.0\ "/>
    <numFmt numFmtId="182" formatCode="#"/>
    <numFmt numFmtId="183" formatCode="0.00_);[Red]\(0.00\)"/>
    <numFmt numFmtId="184" formatCode="yyyy&quot;年&quot;m&quot;月&quot;d&quot;日(&quot;aaa&quot;)&quot;"/>
  </numFmts>
  <fonts count="1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</font>
    <font>
      <sz val="11"/>
      <color indexed="8"/>
      <name val="ＭＳ Ｐゴシック"/>
      <family val="3"/>
    </font>
    <font>
      <sz val="10"/>
      <name val="ＭＳ ゴシック"/>
      <family val="3"/>
    </font>
    <font>
      <sz val="9"/>
      <name val="ＭＳ Ｐゴシック"/>
      <family val="3"/>
    </font>
    <font>
      <sz val="9"/>
      <color indexed="12"/>
      <name val="ＭＳ Ｐゴシック"/>
      <family val="3"/>
    </font>
    <font>
      <sz val="11"/>
      <color theme="1"/>
      <name val="メイリオ"/>
      <family val="3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name val="Calibri"/>
      <family val="2"/>
    </font>
    <font>
      <sz val="11"/>
      <name val="Meiryo UI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2"/>
      <scheme val="minor"/>
    </font>
    <font>
      <sz val="10"/>
      <color rgb="FF00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6">
    <xf numFmtId="38" fontId="0" fillId="0" borderId="0"/>
    <xf numFmtId="0" fontId="4" fillId="0" borderId="0"/>
    <xf numFmtId="0" fontId="5" fillId="0" borderId="0"/>
    <xf numFmtId="0" fontId="6" fillId="0" borderId="0"/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38" fontId="1" fillId="0" borderId="0"/>
    <xf numFmtId="0" fontId="11" fillId="0" borderId="0">
      <alignment vertical="center"/>
    </xf>
    <xf numFmtId="0" fontId="13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" fillId="0" borderId="0"/>
    <xf numFmtId="0" fontId="16" fillId="0" borderId="0"/>
    <xf numFmtId="0" fontId="17" fillId="0" borderId="0"/>
  </cellStyleXfs>
  <cellXfs count="132">
    <xf numFmtId="38" fontId="4" fillId="0" borderId="0" xfId="0" applyFont="1"/>
    <xf numFmtId="0" fontId="7" fillId="0" borderId="0" xfId="3" applyFont="1"/>
    <xf numFmtId="0" fontId="7" fillId="0" borderId="0" xfId="3" applyFont="1" applyAlignment="1">
      <alignment wrapText="1"/>
    </xf>
    <xf numFmtId="49" fontId="7" fillId="0" borderId="0" xfId="3" applyNumberFormat="1" applyFont="1"/>
    <xf numFmtId="0" fontId="7" fillId="2" borderId="9" xfId="3" applyFont="1" applyFill="1" applyBorder="1" applyAlignment="1">
      <alignment horizontal="center"/>
    </xf>
    <xf numFmtId="0" fontId="7" fillId="2" borderId="9" xfId="3" applyFont="1" applyFill="1" applyBorder="1" applyAlignment="1">
      <alignment horizontal="center" wrapText="1"/>
    </xf>
    <xf numFmtId="0" fontId="7" fillId="2" borderId="10" xfId="3" applyFont="1" applyFill="1" applyBorder="1" applyAlignment="1">
      <alignment horizontal="center"/>
    </xf>
    <xf numFmtId="0" fontId="7" fillId="3" borderId="9" xfId="3" applyFont="1" applyFill="1" applyBorder="1" applyAlignment="1">
      <alignment horizontal="center"/>
    </xf>
    <xf numFmtId="0" fontId="7" fillId="3" borderId="9" xfId="3" applyFont="1" applyFill="1" applyBorder="1"/>
    <xf numFmtId="49" fontId="7" fillId="0" borderId="14" xfId="3" applyNumberFormat="1" applyFont="1" applyBorder="1" applyAlignment="1">
      <alignment horizontal="left" wrapText="1"/>
    </xf>
    <xf numFmtId="49" fontId="7" fillId="0" borderId="14" xfId="3" applyNumberFormat="1" applyFont="1" applyBorder="1" applyAlignment="1">
      <alignment horizontal="left"/>
    </xf>
    <xf numFmtId="0" fontId="7" fillId="0" borderId="14" xfId="3" applyFont="1" applyBorder="1" applyAlignment="1">
      <alignment horizontal="left"/>
    </xf>
    <xf numFmtId="0" fontId="7" fillId="0" borderId="14" xfId="3" applyFont="1" applyBorder="1" applyAlignment="1">
      <alignment horizontal="right"/>
    </xf>
    <xf numFmtId="182" fontId="7" fillId="0" borderId="14" xfId="3" applyNumberFormat="1" applyFont="1" applyBorder="1" applyAlignment="1">
      <alignment horizontal="right"/>
    </xf>
    <xf numFmtId="182" fontId="7" fillId="0" borderId="0" xfId="3" applyNumberFormat="1" applyFont="1" applyAlignment="1">
      <alignment horizontal="right"/>
    </xf>
    <xf numFmtId="49" fontId="7" fillId="0" borderId="0" xfId="3" applyNumberFormat="1" applyFont="1" applyAlignment="1">
      <alignment horizontal="left" wrapText="1"/>
    </xf>
    <xf numFmtId="0" fontId="7" fillId="0" borderId="0" xfId="3" applyFont="1" applyAlignment="1">
      <alignment horizontal="left"/>
    </xf>
    <xf numFmtId="49" fontId="7" fillId="0" borderId="0" xfId="3" applyNumberFormat="1" applyFont="1" applyAlignment="1">
      <alignment horizontal="left"/>
    </xf>
    <xf numFmtId="0" fontId="7" fillId="0" borderId="0" xfId="3" applyFont="1" applyAlignment="1">
      <alignment horizontal="right"/>
    </xf>
    <xf numFmtId="49" fontId="7" fillId="0" borderId="0" xfId="3" applyNumberFormat="1" applyFont="1" applyAlignment="1">
      <alignment horizontal="center"/>
    </xf>
    <xf numFmtId="49" fontId="7" fillId="0" borderId="0" xfId="3" applyNumberFormat="1" applyFont="1" applyAlignment="1">
      <alignment wrapText="1"/>
    </xf>
    <xf numFmtId="183" fontId="7" fillId="0" borderId="0" xfId="3" applyNumberFormat="1" applyFont="1"/>
    <xf numFmtId="0" fontId="7" fillId="0" borderId="0" xfId="3" applyFont="1" applyAlignment="1">
      <alignment horizontal="center"/>
    </xf>
    <xf numFmtId="177" fontId="7" fillId="0" borderId="0" xfId="3" applyNumberFormat="1" applyFont="1" applyAlignment="1">
      <alignment wrapText="1"/>
    </xf>
    <xf numFmtId="177" fontId="7" fillId="0" borderId="0" xfId="3" applyNumberFormat="1" applyFont="1"/>
    <xf numFmtId="181" fontId="7" fillId="0" borderId="0" xfId="3" applyNumberFormat="1" applyFont="1" applyAlignment="1">
      <alignment wrapText="1"/>
    </xf>
    <xf numFmtId="181" fontId="7" fillId="0" borderId="0" xfId="3" applyNumberFormat="1" applyFont="1"/>
    <xf numFmtId="178" fontId="7" fillId="0" borderId="0" xfId="3" applyNumberFormat="1" applyFont="1" applyAlignment="1">
      <alignment wrapText="1"/>
    </xf>
    <xf numFmtId="178" fontId="7" fillId="0" borderId="0" xfId="3" applyNumberFormat="1" applyFont="1"/>
    <xf numFmtId="0" fontId="7" fillId="0" borderId="0" xfId="3" applyFont="1" applyAlignment="1">
      <alignment horizontal="center" vertical="center"/>
    </xf>
    <xf numFmtId="0" fontId="8" fillId="0" borderId="0" xfId="3" applyFont="1" applyAlignment="1">
      <alignment horizontal="center"/>
    </xf>
    <xf numFmtId="182" fontId="7" fillId="0" borderId="9" xfId="3" applyNumberFormat="1" applyFont="1" applyBorder="1"/>
    <xf numFmtId="0" fontId="8" fillId="0" borderId="0" xfId="3" applyFont="1" applyAlignment="1">
      <alignment horizontal="center" vertical="center"/>
    </xf>
    <xf numFmtId="0" fontId="7" fillId="0" borderId="14" xfId="3" applyFont="1" applyBorder="1" applyAlignment="1">
      <alignment horizontal="center"/>
    </xf>
    <xf numFmtId="0" fontId="7" fillId="4" borderId="11" xfId="3" applyFont="1" applyFill="1" applyBorder="1" applyAlignment="1">
      <alignment horizontal="center"/>
    </xf>
    <xf numFmtId="0" fontId="9" fillId="0" borderId="15" xfId="6" applyFont="1" applyBorder="1">
      <alignment vertical="center"/>
    </xf>
    <xf numFmtId="0" fontId="9" fillId="0" borderId="14" xfId="6" applyFont="1" applyBorder="1">
      <alignment vertical="center"/>
    </xf>
    <xf numFmtId="0" fontId="9" fillId="0" borderId="13" xfId="6" applyFont="1" applyBorder="1">
      <alignment vertical="center"/>
    </xf>
    <xf numFmtId="0" fontId="9" fillId="0" borderId="0" xfId="6" applyFont="1">
      <alignment vertical="center"/>
    </xf>
    <xf numFmtId="0" fontId="9" fillId="0" borderId="4" xfId="6" applyFont="1" applyBorder="1">
      <alignment vertical="center"/>
    </xf>
    <xf numFmtId="0" fontId="9" fillId="0" borderId="2" xfId="6" applyFont="1" applyBorder="1">
      <alignment vertical="center"/>
    </xf>
    <xf numFmtId="0" fontId="9" fillId="3" borderId="9" xfId="6" applyFont="1" applyFill="1" applyBorder="1" applyAlignment="1">
      <alignment horizontal="center" vertical="center"/>
    </xf>
    <xf numFmtId="0" fontId="9" fillId="3" borderId="9" xfId="6" applyFont="1" applyFill="1" applyBorder="1" applyAlignment="1">
      <alignment horizontal="left" vertical="center"/>
    </xf>
    <xf numFmtId="0" fontId="9" fillId="0" borderId="9" xfId="6" applyFont="1" applyBorder="1" applyAlignment="1">
      <alignment horizontal="center" vertical="center"/>
    </xf>
    <xf numFmtId="49" fontId="9" fillId="0" borderId="12" xfId="6" applyNumberFormat="1" applyFont="1" applyBorder="1">
      <alignment vertical="center"/>
    </xf>
    <xf numFmtId="0" fontId="9" fillId="0" borderId="10" xfId="6" applyFont="1" applyBorder="1" applyAlignment="1">
      <alignment horizontal="left" vertical="center"/>
    </xf>
    <xf numFmtId="0" fontId="9" fillId="0" borderId="9" xfId="6" applyFont="1" applyBorder="1" applyAlignment="1">
      <alignment horizontal="left" vertical="center"/>
    </xf>
    <xf numFmtId="0" fontId="9" fillId="0" borderId="9" xfId="6" applyFont="1" applyBorder="1">
      <alignment vertical="center"/>
    </xf>
    <xf numFmtId="0" fontId="9" fillId="0" borderId="0" xfId="6" applyFont="1" applyAlignment="1">
      <alignment horizontal="center" vertical="center"/>
    </xf>
    <xf numFmtId="182" fontId="7" fillId="0" borderId="9" xfId="3" applyNumberFormat="1" applyFont="1" applyBorder="1" applyAlignment="1">
      <alignment horizontal="center"/>
    </xf>
    <xf numFmtId="179" fontId="7" fillId="0" borderId="9" xfId="3" applyNumberFormat="1" applyFont="1" applyBorder="1"/>
    <xf numFmtId="0" fontId="7" fillId="0" borderId="9" xfId="3" applyFont="1" applyBorder="1"/>
    <xf numFmtId="176" fontId="7" fillId="0" borderId="9" xfId="3" applyNumberFormat="1" applyFont="1" applyBorder="1" applyAlignment="1">
      <alignment horizontal="right" wrapText="1"/>
    </xf>
    <xf numFmtId="176" fontId="7" fillId="0" borderId="9" xfId="3" applyNumberFormat="1" applyFont="1" applyBorder="1" applyAlignment="1">
      <alignment horizontal="right"/>
    </xf>
    <xf numFmtId="0" fontId="7" fillId="2" borderId="9" xfId="3" applyFont="1" applyFill="1" applyBorder="1" applyAlignment="1">
      <alignment horizontal="center" vertical="center"/>
    </xf>
    <xf numFmtId="183" fontId="7" fillId="3" borderId="9" xfId="3" applyNumberFormat="1" applyFont="1" applyFill="1" applyBorder="1" applyAlignment="1">
      <alignment horizontal="center"/>
    </xf>
    <xf numFmtId="183" fontId="7" fillId="3" borderId="11" xfId="3" applyNumberFormat="1" applyFont="1" applyFill="1" applyBorder="1" applyAlignment="1">
      <alignment horizontal="center"/>
    </xf>
    <xf numFmtId="176" fontId="7" fillId="3" borderId="6" xfId="3" applyNumberFormat="1" applyFont="1" applyFill="1" applyBorder="1" applyAlignment="1">
      <alignment horizontal="center" wrapText="1"/>
    </xf>
    <xf numFmtId="178" fontId="7" fillId="3" borderId="11" xfId="3" applyNumberFormat="1" applyFont="1" applyFill="1" applyBorder="1" applyAlignment="1">
      <alignment horizontal="center"/>
    </xf>
    <xf numFmtId="176" fontId="7" fillId="3" borderId="6" xfId="3" applyNumberFormat="1" applyFont="1" applyFill="1" applyBorder="1" applyAlignment="1">
      <alignment horizontal="center"/>
    </xf>
    <xf numFmtId="0" fontId="7" fillId="2" borderId="11" xfId="3" applyFont="1" applyFill="1" applyBorder="1"/>
    <xf numFmtId="0" fontId="7" fillId="0" borderId="11" xfId="3" applyFont="1" applyBorder="1"/>
    <xf numFmtId="14" fontId="7" fillId="0" borderId="14" xfId="3" applyNumberFormat="1" applyFont="1" applyBorder="1"/>
    <xf numFmtId="0" fontId="7" fillId="0" borderId="13" xfId="3" applyFont="1" applyBorder="1"/>
    <xf numFmtId="0" fontId="7" fillId="2" borderId="15" xfId="3" applyFont="1" applyFill="1" applyBorder="1"/>
    <xf numFmtId="0" fontId="8" fillId="0" borderId="0" xfId="3" applyFont="1"/>
    <xf numFmtId="0" fontId="7" fillId="2" borderId="3" xfId="3" applyFont="1" applyFill="1" applyBorder="1"/>
    <xf numFmtId="0" fontId="7" fillId="0" borderId="3" xfId="3" applyFont="1" applyBorder="1"/>
    <xf numFmtId="0" fontId="7" fillId="0" borderId="2" xfId="3" applyFont="1" applyBorder="1"/>
    <xf numFmtId="0" fontId="8" fillId="2" borderId="7" xfId="3" applyFont="1" applyFill="1" applyBorder="1"/>
    <xf numFmtId="49" fontId="7" fillId="0" borderId="6" xfId="3" applyNumberFormat="1" applyFont="1" applyBorder="1"/>
    <xf numFmtId="0" fontId="7" fillId="2" borderId="6" xfId="3" applyFont="1" applyFill="1" applyBorder="1"/>
    <xf numFmtId="0" fontId="7" fillId="0" borderId="6" xfId="3" applyFont="1" applyBorder="1"/>
    <xf numFmtId="0" fontId="7" fillId="0" borderId="1" xfId="3" applyFont="1" applyBorder="1"/>
    <xf numFmtId="0" fontId="7" fillId="0" borderId="5" xfId="3" applyFont="1" applyBorder="1"/>
    <xf numFmtId="0" fontId="7" fillId="2" borderId="9" xfId="3" applyFont="1" applyFill="1" applyBorder="1"/>
    <xf numFmtId="0" fontId="7" fillId="0" borderId="10" xfId="3" applyFont="1" applyBorder="1"/>
    <xf numFmtId="0" fontId="7" fillId="0" borderId="12" xfId="3" applyFont="1" applyBorder="1"/>
    <xf numFmtId="0" fontId="7" fillId="0" borderId="8" xfId="3" applyFont="1" applyBorder="1"/>
    <xf numFmtId="0" fontId="7" fillId="0" borderId="14" xfId="3" applyFont="1" applyBorder="1"/>
    <xf numFmtId="0" fontId="7" fillId="2" borderId="8" xfId="3" applyFont="1" applyFill="1" applyBorder="1" applyAlignment="1">
      <alignment horizontal="center"/>
    </xf>
    <xf numFmtId="0" fontId="8" fillId="2" borderId="8" xfId="3" applyFont="1" applyFill="1" applyBorder="1" applyAlignment="1">
      <alignment horizontal="center"/>
    </xf>
    <xf numFmtId="0" fontId="8" fillId="0" borderId="4" xfId="3" applyFont="1" applyBorder="1" applyAlignment="1">
      <alignment horizontal="center"/>
    </xf>
    <xf numFmtId="0" fontId="7" fillId="0" borderId="11" xfId="3" applyFont="1" applyBorder="1" applyAlignment="1">
      <alignment horizontal="center"/>
    </xf>
    <xf numFmtId="0" fontId="7" fillId="0" borderId="10" xfId="3" applyFont="1" applyBorder="1" applyAlignment="1">
      <alignment horizontal="left"/>
    </xf>
    <xf numFmtId="0" fontId="7" fillId="0" borderId="9" xfId="3" applyFont="1" applyBorder="1" applyAlignment="1">
      <alignment horizontal="center"/>
    </xf>
    <xf numFmtId="0" fontId="7" fillId="0" borderId="10" xfId="3" applyFont="1" applyBorder="1" applyAlignment="1">
      <alignment horizontal="right"/>
    </xf>
    <xf numFmtId="49" fontId="7" fillId="0" borderId="5" xfId="3" applyNumberFormat="1" applyFont="1" applyBorder="1" applyAlignment="1">
      <alignment horizontal="left"/>
    </xf>
    <xf numFmtId="49" fontId="7" fillId="0" borderId="7" xfId="3" applyNumberFormat="1" applyFont="1" applyBorder="1"/>
    <xf numFmtId="49" fontId="7" fillId="0" borderId="1" xfId="3" applyNumberFormat="1" applyFont="1" applyBorder="1" applyAlignment="1">
      <alignment horizontal="left"/>
    </xf>
    <xf numFmtId="49" fontId="7" fillId="0" borderId="1" xfId="3" applyNumberFormat="1" applyFont="1" applyBorder="1"/>
    <xf numFmtId="184" fontId="7" fillId="0" borderId="9" xfId="3" applyNumberFormat="1" applyFont="1" applyBorder="1" applyAlignment="1">
      <alignment horizontal="center"/>
    </xf>
    <xf numFmtId="184" fontId="7" fillId="0" borderId="6" xfId="3" applyNumberFormat="1" applyFont="1" applyBorder="1" applyAlignment="1">
      <alignment horizontal="center"/>
    </xf>
    <xf numFmtId="20" fontId="7" fillId="2" borderId="9" xfId="3" applyNumberFormat="1" applyFont="1" applyFill="1" applyBorder="1" applyAlignment="1">
      <alignment horizontal="center" vertical="center"/>
    </xf>
    <xf numFmtId="180" fontId="7" fillId="0" borderId="9" xfId="3" applyNumberFormat="1" applyFont="1" applyBorder="1"/>
    <xf numFmtId="0" fontId="7" fillId="0" borderId="9" xfId="3" applyFont="1" applyBorder="1" applyAlignment="1">
      <alignment horizontal="right" wrapText="1"/>
    </xf>
    <xf numFmtId="0" fontId="7" fillId="0" borderId="9" xfId="3" applyFont="1" applyBorder="1" applyAlignment="1">
      <alignment horizontal="right"/>
    </xf>
    <xf numFmtId="0" fontId="8" fillId="2" borderId="4" xfId="3" applyFont="1" applyFill="1" applyBorder="1"/>
    <xf numFmtId="0" fontId="7" fillId="0" borderId="6" xfId="3" applyFont="1" applyBorder="1" applyAlignment="1">
      <alignment horizontal="center"/>
    </xf>
    <xf numFmtId="49" fontId="7" fillId="0" borderId="8" xfId="3" applyNumberFormat="1" applyFont="1" applyBorder="1"/>
    <xf numFmtId="176" fontId="7" fillId="0" borderId="9" xfId="3" applyNumberFormat="1" applyFont="1" applyBorder="1" applyAlignment="1">
      <alignment horizontal="center"/>
    </xf>
    <xf numFmtId="0" fontId="7" fillId="0" borderId="7" xfId="3" applyFont="1" applyBorder="1" applyAlignment="1">
      <alignment horizontal="right"/>
    </xf>
    <xf numFmtId="0" fontId="7" fillId="2" borderId="11" xfId="3" applyFont="1" applyFill="1" applyBorder="1" applyAlignment="1">
      <alignment horizontal="center"/>
    </xf>
    <xf numFmtId="0" fontId="7" fillId="2" borderId="11" xfId="3" applyFont="1" applyFill="1" applyBorder="1" applyAlignment="1">
      <alignment horizontal="center" vertical="center"/>
    </xf>
    <xf numFmtId="0" fontId="7" fillId="2" borderId="6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center" vertical="center"/>
    </xf>
    <xf numFmtId="0" fontId="12" fillId="0" borderId="0" xfId="8" applyFont="1">
      <alignment vertical="center"/>
    </xf>
    <xf numFmtId="0" fontId="14" fillId="0" borderId="0" xfId="9" applyFont="1">
      <alignment vertical="center"/>
    </xf>
    <xf numFmtId="0" fontId="12" fillId="5" borderId="9" xfId="8" applyFont="1" applyFill="1" applyBorder="1" applyAlignment="1">
      <alignment horizontal="center" vertical="center"/>
    </xf>
    <xf numFmtId="0" fontId="12" fillId="0" borderId="9" xfId="8" applyFont="1" applyBorder="1" applyAlignment="1">
      <alignment horizontal="center" vertical="center"/>
    </xf>
    <xf numFmtId="38" fontId="14" fillId="6" borderId="9" xfId="10" applyFont="1" applyFill="1" applyBorder="1" applyAlignment="1">
      <alignment vertical="center"/>
    </xf>
    <xf numFmtId="0" fontId="12" fillId="0" borderId="11" xfId="8" applyFont="1" applyBorder="1" applyAlignment="1">
      <alignment horizontal="center" vertical="center"/>
    </xf>
    <xf numFmtId="38" fontId="14" fillId="6" borderId="11" xfId="10" applyFont="1" applyFill="1" applyBorder="1" applyAlignment="1">
      <alignment vertical="center"/>
    </xf>
    <xf numFmtId="0" fontId="12" fillId="0" borderId="16" xfId="8" applyFont="1" applyBorder="1" applyAlignment="1">
      <alignment horizontal="center" vertical="center"/>
    </xf>
    <xf numFmtId="38" fontId="14" fillId="6" borderId="17" xfId="10" applyFont="1" applyFill="1" applyBorder="1" applyAlignment="1">
      <alignment vertical="center"/>
    </xf>
    <xf numFmtId="38" fontId="14" fillId="6" borderId="18" xfId="10" applyFont="1" applyFill="1" applyBorder="1" applyAlignment="1">
      <alignment vertical="center"/>
    </xf>
    <xf numFmtId="0" fontId="12" fillId="0" borderId="19" xfId="8" applyFont="1" applyBorder="1" applyAlignment="1">
      <alignment horizontal="center" vertical="center"/>
    </xf>
    <xf numFmtId="38" fontId="14" fillId="6" borderId="20" xfId="10" applyFont="1" applyFill="1" applyBorder="1" applyAlignment="1">
      <alignment vertical="center"/>
    </xf>
    <xf numFmtId="38" fontId="14" fillId="7" borderId="9" xfId="10" applyFont="1" applyFill="1" applyBorder="1" applyAlignment="1">
      <alignment vertical="center"/>
    </xf>
    <xf numFmtId="38" fontId="14" fillId="7" borderId="20" xfId="10" applyFont="1" applyFill="1" applyBorder="1" applyAlignment="1">
      <alignment vertical="center"/>
    </xf>
    <xf numFmtId="0" fontId="12" fillId="0" borderId="21" xfId="8" applyFont="1" applyBorder="1" applyAlignment="1">
      <alignment horizontal="center" vertical="center"/>
    </xf>
    <xf numFmtId="38" fontId="14" fillId="7" borderId="22" xfId="10" applyFont="1" applyFill="1" applyBorder="1" applyAlignment="1">
      <alignment vertical="center"/>
    </xf>
    <xf numFmtId="38" fontId="14" fillId="7" borderId="23" xfId="10" applyFont="1" applyFill="1" applyBorder="1" applyAlignment="1">
      <alignment vertical="center"/>
    </xf>
    <xf numFmtId="0" fontId="12" fillId="0" borderId="6" xfId="8" applyFont="1" applyBorder="1" applyAlignment="1">
      <alignment horizontal="center" vertical="center"/>
    </xf>
    <xf numFmtId="38" fontId="14" fillId="6" borderId="6" xfId="10" applyFont="1" applyFill="1" applyBorder="1" applyAlignment="1">
      <alignment vertical="center"/>
    </xf>
    <xf numFmtId="38" fontId="12" fillId="0" borderId="9" xfId="11" applyFont="1" applyBorder="1">
      <alignment vertical="center"/>
    </xf>
    <xf numFmtId="0" fontId="12" fillId="0" borderId="0" xfId="8" applyFont="1" applyAlignment="1">
      <alignment horizontal="center" vertical="center"/>
    </xf>
    <xf numFmtId="38" fontId="12" fillId="0" borderId="0" xfId="11" applyFont="1" applyBorder="1">
      <alignment vertical="center"/>
    </xf>
    <xf numFmtId="0" fontId="14" fillId="0" borderId="9" xfId="9" applyFont="1" applyBorder="1" applyAlignment="1">
      <alignment horizontal="center" vertical="center"/>
    </xf>
    <xf numFmtId="0" fontId="12" fillId="0" borderId="9" xfId="12" applyFont="1" applyBorder="1" applyAlignment="1"/>
    <xf numFmtId="0" fontId="7" fillId="3" borderId="10" xfId="3" applyFont="1" applyFill="1" applyBorder="1" applyAlignment="1">
      <alignment horizontal="center"/>
    </xf>
    <xf numFmtId="0" fontId="6" fillId="0" borderId="8" xfId="3" applyBorder="1" applyAlignment="1">
      <alignment horizontal="center"/>
    </xf>
  </cellXfs>
  <cellStyles count="16">
    <cellStyle name="桁区切り 2" xfId="7" xr:uid="{00000000-0005-0000-0000-000000000000}"/>
    <cellStyle name="桁区切り 4" xfId="10" xr:uid="{0E26B469-1A30-42A7-BE32-99D9B2870E32}"/>
    <cellStyle name="桁区切り 5" xfId="11" xr:uid="{E9305DB7-8E6F-43CE-91C6-877601752623}"/>
    <cellStyle name="標準" xfId="0" builtinId="0"/>
    <cellStyle name="標準 10" xfId="13" xr:uid="{71406E0C-ECB9-4C60-8D1E-9B3CE515F7E8}"/>
    <cellStyle name="標準 10 2" xfId="12" xr:uid="{25C1CEC3-4320-4293-98AC-5F3512A028FB}"/>
    <cellStyle name="標準 14" xfId="9" xr:uid="{47664402-13DD-4385-9FB3-258D748E18D6}"/>
    <cellStyle name="標準 18" xfId="8" xr:uid="{DA69D8C1-ACBF-403C-BA1C-F6E7C7BDF1A3}"/>
    <cellStyle name="標準 2" xfId="1" xr:uid="{00000000-0005-0000-0000-000002000000}"/>
    <cellStyle name="標準 2 2" xfId="2" xr:uid="{00000000-0005-0000-0000-000003000000}"/>
    <cellStyle name="標準 2 3" xfId="3" xr:uid="{00000000-0005-0000-0000-000004000000}"/>
    <cellStyle name="標準 2 8" xfId="14" xr:uid="{D71F86A6-04F9-495F-8BE0-2C28AA0F90D3}"/>
    <cellStyle name="標準 3" xfId="4" xr:uid="{00000000-0005-0000-0000-000005000000}"/>
    <cellStyle name="標準 3 2" xfId="5" xr:uid="{00000000-0005-0000-0000-000006000000}"/>
    <cellStyle name="標準 4" xfId="6" xr:uid="{00000000-0005-0000-0000-000007000000}"/>
    <cellStyle name="標準 5" xfId="15" xr:uid="{6FCC13B5-7B53-45C3-B266-703392064325}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right style="thin">
          <color auto="1"/>
        </right>
        <bottom style="thin">
          <color auto="1"/>
        </bottom>
        <vertical/>
        <horizontal/>
      </border>
    </dxf>
    <dxf>
      <border>
        <left style="thin">
          <color auto="1"/>
        </left>
        <bottom style="thin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  <dxf>
      <border>
        <left style="thin">
          <color auto="1"/>
        </left>
        <vertical/>
        <horizontal/>
      </border>
    </dxf>
    <dxf>
      <border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11</xdr:row>
      <xdr:rowOff>0</xdr:rowOff>
    </xdr:from>
    <xdr:to>
      <xdr:col>8</xdr:col>
      <xdr:colOff>304800</xdr:colOff>
      <xdr:row>20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54D9E14-E485-4F8A-BE93-87BE7279ED1B}"/>
            </a:ext>
          </a:extLst>
        </xdr:cNvPr>
        <xdr:cNvSpPr txBox="1"/>
      </xdr:nvSpPr>
      <xdr:spPr>
        <a:xfrm>
          <a:off x="1083945" y="2619375"/>
          <a:ext cx="10146030" cy="214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>
            <a:lnSpc>
              <a:spcPts val="4300"/>
            </a:lnSpc>
          </a:pPr>
          <a:r>
            <a:rPr kumimoji="1" lang="ja-JP" altLang="en-US" sz="36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抽出期間中のお客さまに</a:t>
          </a:r>
          <a:endParaRPr kumimoji="1" lang="en-US" altLang="ja-JP" sz="3600" b="1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ts val="4300"/>
            </a:lnSpc>
          </a:pPr>
          <a:r>
            <a:rPr kumimoji="1" lang="ja-JP" altLang="en-US" sz="36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異動が発生しています！！</a:t>
          </a:r>
          <a:endParaRPr kumimoji="1" lang="en-US" altLang="ja-JP" sz="3600" b="1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ctr">
            <a:lnSpc>
              <a:spcPts val="4300"/>
            </a:lnSpc>
          </a:pPr>
          <a:r>
            <a:rPr kumimoji="1" lang="ja-JP" altLang="en-US" sz="36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取り扱いに注意してください。</a:t>
          </a:r>
        </a:p>
      </xdr:txBody>
    </xdr:sp>
    <xdr:clientData/>
  </xdr:twoCellAnchor>
  <xdr:twoCellAnchor>
    <xdr:from>
      <xdr:col>4</xdr:col>
      <xdr:colOff>775335</xdr:colOff>
      <xdr:row>3</xdr:row>
      <xdr:rowOff>53340</xdr:rowOff>
    </xdr:from>
    <xdr:to>
      <xdr:col>6</xdr:col>
      <xdr:colOff>209550</xdr:colOff>
      <xdr:row>11</xdr:row>
      <xdr:rowOff>22860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D03E536-C798-41B1-8151-D58184ED5254}"/>
            </a:ext>
          </a:extLst>
        </xdr:cNvPr>
        <xdr:cNvSpPr txBox="1"/>
      </xdr:nvSpPr>
      <xdr:spPr>
        <a:xfrm>
          <a:off x="4442460" y="767715"/>
          <a:ext cx="3025140" cy="18745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6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㊟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ocuments%20and%20Settings\603772\Local%20Settings\Temporary%20Internet%20Files\OLK3E\file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AFILE01\zf00039\zapl\EGYO\OHI110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kdxs10\work\&#9733;&#9733;&#12288;tokye&#12288;&#9733;&#9733;\&#36890;&#21578;\&#24195;&#22495;&#27231;&#38306;&#12408;\&#32716;&#26085;&#35336;&#30011;\2016&#24180;12&#26376;&#20998;\20161201&#32716;&#26085;&#35336;&#30011;\&#26481;&#20140;&#12288;30_(&#32716;&#26085;)&#36899;&#31995;&#32218;&#21033;&#29992;&#35336;&#30011;_0460_V02-R0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kdxs10\work\&#9733;&#9733;&#12288;tokye&#12288;&#9733;&#9733;\&#36890;&#21578;\&#9733;&#24195;&#22495;&#27231;&#38306;&#12408;\&#32716;&#26085;&#35336;&#30011;\2016&#24180;12&#26376;&#20998;\20161205&#32716;&#26085;&#35336;&#30011;\&#26481;&#20140;&#12288;01_(&#32716;&#26085;)&#30330;&#38651;&#36009;&#22770;&#35336;&#30011;_0150_V02-R0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kdxs10\work\&#9733;&#9733;&#12288;tokye&#12288;&#9733;&#9733;\&#36890;&#21578;\&#9733;&#24195;&#22495;&#27231;&#38306;&#12408;\&#32716;&#26085;&#35336;&#30011;\2016&#24180;12&#26376;&#20998;\20161205&#32716;&#26085;&#35336;&#30011;\&#26481;&#20140;&#12288;10_(&#32716;&#26085;)&#38656;&#35201;&#35519;&#36948;&#35336;&#30011;_0250_V02-R0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46F853\2023%20CURVE%20SHEET%20-%20MASTER%20v10%20CTGRID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afsctl1\sz070101\&#12456;&#12493;&#12523;&#12462;&#12540;&#21942;&#26989;&#37096;&#12456;&#12493;&#12523;&#12462;&#12540;&#21942;&#26989;&#32207;&#25324;&#12481;&#12540;&#12512;\&#12304;&#20849;&#29992;&#12305;&#27861;&#20154;&#12362;&#23458;&#12373;&#12414;&#12522;&#12473;&#12488;&#65288;&#39640;&#22311;&#20197;&#19978;&#65289;\0623.&#22823;&#21475;&#22865;&#32004;&#12481;&#12540;&#12512;\&#21106;&#24341;&#30003;&#35531;&#26360;\&#65297;&#65294;&#30003;&#35531;\PPIH&#27096;(&#12518;&#12491;&#12540;&#12539;&#12489;&#12531;&#12539;&#12461;&#12507;&#12540;&#12486;&#12539;UD)r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~1\c1248487\LOCALS~1\Temp\&#25391;&#12426;&#20998;&#12369;&#65288;&#34276;&#26525;&#6528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AFSCTL1\sz038101\DOCUME~1\ZA72167\LOCALS~1\Temp\H17&#37197;&#33337;&#23455;&#3231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メニュー"/>
      <sheetName val="東需要家月報"/>
      <sheetName val="009M09G00002-04-07"/>
      <sheetName val="009M09L05019-04-07"/>
      <sheetName val="009M09G05174-04-07"/>
      <sheetName val="電力料金計算書"/>
      <sheetName val="委託料金計算書（西）"/>
      <sheetName val="委託料金計算書（東）"/>
      <sheetName val="009M09L00072-04-10"/>
      <sheetName val="009M09L00124-04-10"/>
      <sheetName val="009M09L00134-04-10"/>
      <sheetName val="009M09L04132-04-10"/>
      <sheetName val="009M09L07044-04-10"/>
      <sheetName val="009M09L00063-04-10"/>
      <sheetName val="009M09L000811-04-10"/>
      <sheetName val="009M09L001110-04-10"/>
      <sheetName val="009M09L001112-04-10"/>
      <sheetName val="009M09L001111-04-10"/>
      <sheetName val="009M09L00123-04-10"/>
      <sheetName val="009M09L04014-04-10"/>
      <sheetName val="009M09L060712-04-10"/>
      <sheetName val="009M09L04126-04-10"/>
      <sheetName val="009M09L06054-04-10"/>
      <sheetName val="009M09L00094-04-10"/>
      <sheetName val="009M09L00095-04-10"/>
      <sheetName val="009M09L04127-04-10"/>
      <sheetName val="009M09L05023-04-10"/>
      <sheetName val="009M09L02091-04-10"/>
      <sheetName val="009M09L000124-04-10"/>
      <sheetName val="009M09L05019-04-10"/>
      <sheetName val="009M09L04115-04-10"/>
      <sheetName val="009M09L06085-04-10"/>
      <sheetName val="009M09L060710-04-10"/>
      <sheetName val="009M09L04116-04-10"/>
      <sheetName val="009M09L05033-04-10"/>
      <sheetName val="009M09L05024-04-10"/>
      <sheetName val="009M09L04117-04-10"/>
      <sheetName val="009M09L00119-04-10"/>
      <sheetName val="009M09L07066-04-10"/>
      <sheetName val="009M09L06053-04-10"/>
      <sheetName val="009M09L05173-04-10"/>
      <sheetName val="009M09L02051-04-10"/>
      <sheetName val="009M09L07074-04-10"/>
      <sheetName val="009M09L06041-04-10"/>
      <sheetName val="009M09L04125-04-10"/>
      <sheetName val="009M09L07094-04-10"/>
      <sheetName val="009M09L06012-04-10"/>
      <sheetName val="009M09L06079-04-10"/>
      <sheetName val="009M09L00118-04-10"/>
      <sheetName val="009M09L060711-04-10"/>
      <sheetName val="009M09L000216-04-10"/>
      <sheetName val="009M09L06021-04-10"/>
      <sheetName val="009M09L06022-04-10"/>
      <sheetName val="009M09L04027-04-10"/>
      <sheetName val="009M09L04161-04-10"/>
    </sheetNames>
    <sheetDataSet>
      <sheetData sheetId="0" refreshError="1">
        <row r="21">
          <cell r="E21" t="b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トップメニュー"/>
      <sheetName val="お客さま選択(試算表作成用)"/>
      <sheetName val="お客さま選択(メニュー試算)"/>
      <sheetName val="お客さま選択(改定試算)"/>
      <sheetName val="試算一覧表（改定試算）"/>
      <sheetName val="試算一覧表（メニュー試算）"/>
      <sheetName val="試算諸元入力"/>
      <sheetName val="試算明細表"/>
      <sheetName val="試算表"/>
      <sheetName val="リストシー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>
            <v>1</v>
          </cell>
          <cell r="F2">
            <v>1</v>
          </cell>
          <cell r="J2">
            <v>1</v>
          </cell>
          <cell r="N2">
            <v>1</v>
          </cell>
        </row>
        <row r="4">
          <cell r="S4" t="b">
            <v>0</v>
          </cell>
        </row>
        <row r="5">
          <cell r="C5" t="str">
            <v>412．業務用電力</v>
          </cell>
          <cell r="S5" t="b">
            <v>1</v>
          </cell>
        </row>
        <row r="6">
          <cell r="C6" t="str">
            <v>482．業務用季節別時間帯別電力Ⅰ</v>
          </cell>
          <cell r="G6" t="str">
            <v>412．業務用電力</v>
          </cell>
          <cell r="K6" t="str">
            <v>412．業務用電力</v>
          </cell>
          <cell r="O6" t="str">
            <v>412．業務用電力</v>
          </cell>
          <cell r="S6" t="b">
            <v>0</v>
          </cell>
        </row>
        <row r="7">
          <cell r="C7" t="str">
            <v>4A2．業務用電力ＳＨ</v>
          </cell>
          <cell r="G7" t="str">
            <v>414．業務用電力</v>
          </cell>
          <cell r="K7" t="str">
            <v>414．業務用電力</v>
          </cell>
          <cell r="O7" t="str">
            <v>414．業務用電力</v>
          </cell>
          <cell r="S7" t="b">
            <v>0</v>
          </cell>
        </row>
        <row r="8">
          <cell r="C8" t="str">
            <v>4B2．業務用電力ＳＨ</v>
          </cell>
          <cell r="G8" t="str">
            <v>415．業務用特別高圧電力</v>
          </cell>
          <cell r="K8" t="str">
            <v>415．業務用特別高圧電力</v>
          </cell>
          <cell r="O8" t="str">
            <v>415．業務用特別高圧電力</v>
          </cell>
          <cell r="S8" t="b">
            <v>0</v>
          </cell>
        </row>
        <row r="9">
          <cell r="C9" t="str">
            <v>4C2．業務用季節別曜日別電力ＷＥ</v>
          </cell>
          <cell r="G9" t="str">
            <v>416．業務用特別高圧電力</v>
          </cell>
          <cell r="K9" t="str">
            <v>416．業務用特別高圧電力</v>
          </cell>
          <cell r="O9" t="str">
            <v>416．業務用特別高圧電力</v>
          </cell>
          <cell r="S9" t="b">
            <v>0</v>
          </cell>
        </row>
        <row r="10">
          <cell r="C10" t="str">
            <v>612．高圧電力Ａ</v>
          </cell>
          <cell r="G10" t="str">
            <v>482．業務用季節別時間帯別電力</v>
          </cell>
          <cell r="K10" t="str">
            <v>482．業務用季節別時間帯別電力</v>
          </cell>
          <cell r="O10" t="str">
            <v>482．業務用季節別時間帯別電力</v>
          </cell>
        </row>
        <row r="11">
          <cell r="C11" t="str">
            <v>682．季節別時間帯別電力Ａ</v>
          </cell>
          <cell r="G11" t="str">
            <v>484．業務用季節別時間帯別電力</v>
          </cell>
          <cell r="K11" t="str">
            <v>484．業務用季節別時間帯別電力</v>
          </cell>
          <cell r="O11" t="str">
            <v>484．業務用季節別時間帯別電力</v>
          </cell>
        </row>
        <row r="12">
          <cell r="C12" t="str">
            <v>6A2．高圧電力ＳＨ</v>
          </cell>
          <cell r="G12" t="str">
            <v>485．業務用特別高圧季節別時間帯別電力</v>
          </cell>
          <cell r="K12" t="str">
            <v>485．業務用特別高圧季節別時間帯別電力</v>
          </cell>
          <cell r="O12" t="str">
            <v>485．業務用特別高圧季節別時間帯別電力</v>
          </cell>
        </row>
        <row r="13">
          <cell r="C13" t="str">
            <v>6B2．高圧電力ＳＨ</v>
          </cell>
          <cell r="G13" t="str">
            <v>486．業務用特別高圧季節別時間帯別電力</v>
          </cell>
          <cell r="K13" t="str">
            <v>486．業務用特別高圧季節別時間帯別電力</v>
          </cell>
          <cell r="O13" t="str">
            <v>486．業務用特別高圧季節別時間帯別電力</v>
          </cell>
        </row>
        <row r="14">
          <cell r="C14" t="str">
            <v>A12．負荷率別電力</v>
          </cell>
          <cell r="G14" t="str">
            <v>4A2．業務用電力ＳＨ</v>
          </cell>
          <cell r="K14" t="str">
            <v>4A2．業務用電力ＳＨ</v>
          </cell>
          <cell r="O14" t="str">
            <v>4A2．業務用電力ＳＨ</v>
          </cell>
        </row>
        <row r="15">
          <cell r="C15" t="str">
            <v>A82．負荷率別電力</v>
          </cell>
          <cell r="G15" t="str">
            <v>4A4．業務用電力ＳＨ</v>
          </cell>
          <cell r="K15" t="str">
            <v>4A4．業務用電力ＳＨ</v>
          </cell>
          <cell r="O15" t="str">
            <v>4A4．業務用電力ＳＨ</v>
          </cell>
          <cell r="S15" t="b">
            <v>1</v>
          </cell>
        </row>
        <row r="16">
          <cell r="C16" t="str">
            <v>4A5．業務用特別高圧電力ＳＨ</v>
          </cell>
          <cell r="G16" t="str">
            <v>4A5．業務用特別高圧電力ＳＨ</v>
          </cell>
          <cell r="K16" t="str">
            <v>4A5．業務用特別高圧電力ＳＨ</v>
          </cell>
          <cell r="O16" t="str">
            <v>4A5．業務用特別高圧電力ＳＨ</v>
          </cell>
          <cell r="S16" t="b">
            <v>1</v>
          </cell>
        </row>
        <row r="17">
          <cell r="C17" t="str">
            <v>4A6．業務用特別高圧電力ＳＨ</v>
          </cell>
          <cell r="G17" t="str">
            <v>4A6．業務用特別高圧電力ＳＨ</v>
          </cell>
          <cell r="K17" t="str">
            <v>4A6．業務用特別高圧電力ＳＨ</v>
          </cell>
          <cell r="O17" t="str">
            <v>4A6．業務用特別高圧電力ＳＨ</v>
          </cell>
        </row>
        <row r="18">
          <cell r="C18" t="str">
            <v>4B2．業務用電力ＳＨ</v>
          </cell>
          <cell r="G18" t="str">
            <v>4B2．業務用電力ＳＨ</v>
          </cell>
          <cell r="K18" t="str">
            <v>4B2．業務用電力ＳＨ</v>
          </cell>
          <cell r="O18" t="str">
            <v>4B2．業務用電力ＳＨ</v>
          </cell>
        </row>
        <row r="19">
          <cell r="C19" t="str">
            <v>4B4．業務用電力ＳＨ</v>
          </cell>
          <cell r="G19" t="str">
            <v>4B4．業務用電力ＳＨ</v>
          </cell>
          <cell r="K19" t="str">
            <v>4B4．業務用電力ＳＨ</v>
          </cell>
          <cell r="O19" t="str">
            <v>4B4．業務用電力ＳＨ</v>
          </cell>
        </row>
        <row r="20">
          <cell r="C20" t="str">
            <v>4B5．業務用特別高圧電力ＳＨ</v>
          </cell>
          <cell r="G20" t="str">
            <v>4B5．業務用特別高圧電力ＳＨ</v>
          </cell>
          <cell r="K20" t="str">
            <v>4B5．業務用特別高圧電力ＳＨ</v>
          </cell>
          <cell r="O20" t="str">
            <v>4B5．業務用特別高圧電力ＳＨ</v>
          </cell>
        </row>
        <row r="21">
          <cell r="C21" t="str">
            <v>4B6．業務用特別高圧電力ＳＨ</v>
          </cell>
          <cell r="G21" t="str">
            <v>4B6．業務用特別高圧電力ＳＨ</v>
          </cell>
          <cell r="K21" t="str">
            <v>4B6．業務用特別高圧電力ＳＨ</v>
          </cell>
          <cell r="O21" t="str">
            <v>4B6．業務用特別高圧電力ＳＨ</v>
          </cell>
        </row>
        <row r="22">
          <cell r="C22" t="str">
            <v>4C2．業務用季節別曜日別電力ＷＥ</v>
          </cell>
          <cell r="G22" t="str">
            <v>4C2．業務用季節別曜日別電力ＷＥ</v>
          </cell>
          <cell r="K22" t="str">
            <v>4C2．業務用季節別曜日別電力ＷＥ</v>
          </cell>
          <cell r="O22" t="str">
            <v>4C2．業務用季節別曜日別電力ＷＥ</v>
          </cell>
        </row>
        <row r="23">
          <cell r="C23" t="str">
            <v>4C4．業務用季節別曜日別電力ＷＥ</v>
          </cell>
          <cell r="G23" t="str">
            <v>4C4．業務用季節別曜日別電力ＷＥ</v>
          </cell>
          <cell r="K23" t="str">
            <v>4C4．業務用季節別曜日別電力ＷＥ</v>
          </cell>
          <cell r="O23" t="str">
            <v>4C4．業務用季節別曜日別電力ＷＥ</v>
          </cell>
        </row>
        <row r="24">
          <cell r="C24" t="str">
            <v>4C5．業務用特別高圧電力ＳＨ</v>
          </cell>
          <cell r="G24" t="str">
            <v>4C5．業務用特別高圧電力ＳＨ</v>
          </cell>
          <cell r="K24" t="str">
            <v>4C5．業務用特別高圧電力ＳＨ</v>
          </cell>
          <cell r="O24" t="str">
            <v>4C5．業務用特別高圧電力ＳＨ</v>
          </cell>
        </row>
        <row r="25">
          <cell r="C25" t="str">
            <v>4C6．業務用特別高圧電力ＳＨ</v>
          </cell>
          <cell r="G25" t="str">
            <v>4C6．業務用特別高圧電力ＳＨ</v>
          </cell>
          <cell r="K25" t="str">
            <v>4C6．業務用特別高圧電力ＳＨ</v>
          </cell>
          <cell r="O25" t="str">
            <v>4C6．業務用特別高圧電力ＳＨ</v>
          </cell>
        </row>
        <row r="26">
          <cell r="C26" t="str">
            <v>4M4．業務用電力ＴＫ</v>
          </cell>
          <cell r="G26" t="str">
            <v>4M4．業務用電力ＴＫ</v>
          </cell>
          <cell r="K26" t="str">
            <v>4M4．業務用電力ＴＫ</v>
          </cell>
          <cell r="O26" t="str">
            <v>4M4．業務用電力ＴＫ</v>
          </cell>
        </row>
        <row r="27">
          <cell r="C27" t="str">
            <v>4M5．業務用特別高圧電力ＴＫ</v>
          </cell>
          <cell r="G27" t="str">
            <v>4M5．業務用特別高圧電力ＴＫ</v>
          </cell>
          <cell r="K27" t="str">
            <v>4M5．業務用特別高圧電力ＴＫ</v>
          </cell>
          <cell r="O27" t="str">
            <v>4M5．業務用特別高圧電力ＴＫ</v>
          </cell>
        </row>
        <row r="28">
          <cell r="C28" t="str">
            <v>4M6．業務用特別高圧電力ＴＫ</v>
          </cell>
          <cell r="G28" t="str">
            <v>4M6．業務用特別高圧電力ＴＫ</v>
          </cell>
          <cell r="K28" t="str">
            <v>4M6．業務用特別高圧電力ＴＫ</v>
          </cell>
          <cell r="O28" t="str">
            <v>4M6．業務用特別高圧電力ＴＫ</v>
          </cell>
        </row>
        <row r="29">
          <cell r="C29" t="str">
            <v>4N4．業務用電力ＴＫ</v>
          </cell>
          <cell r="G29" t="str">
            <v>4N4．業務用電力ＴＫ</v>
          </cell>
          <cell r="K29" t="str">
            <v>4N4．業務用電力ＴＫ</v>
          </cell>
          <cell r="O29" t="str">
            <v>4N4．業務用電力ＴＫ</v>
          </cell>
        </row>
        <row r="30">
          <cell r="C30" t="str">
            <v>4N5．業務用特別高圧電力ＴＫ</v>
          </cell>
          <cell r="G30" t="str">
            <v>4N5．業務用特別高圧電力ＴＫ</v>
          </cell>
          <cell r="K30" t="str">
            <v>4N5．業務用特別高圧電力ＴＫ</v>
          </cell>
          <cell r="O30" t="str">
            <v>4N5．業務用特別高圧電力ＴＫ</v>
          </cell>
        </row>
        <row r="31">
          <cell r="C31" t="str">
            <v>4N6．業務用特別高圧電力ＴＫ</v>
          </cell>
          <cell r="G31" t="str">
            <v>4N6．業務用特別高圧電力ＴＫ</v>
          </cell>
          <cell r="K31" t="str">
            <v>4N6．業務用特別高圧電力ＴＫ</v>
          </cell>
          <cell r="O31" t="str">
            <v>4N6．業務用特別高圧電力ＴＫ</v>
          </cell>
        </row>
        <row r="32">
          <cell r="C32" t="str">
            <v>612．高圧電力Ａ</v>
          </cell>
          <cell r="G32" t="str">
            <v>612．高圧電力Ａ</v>
          </cell>
          <cell r="K32" t="str">
            <v>612．高圧電力Ａ</v>
          </cell>
          <cell r="O32" t="str">
            <v>612．高圧電力Ａ</v>
          </cell>
        </row>
        <row r="33">
          <cell r="C33" t="str">
            <v>614．高圧電力Ｂ</v>
          </cell>
          <cell r="G33" t="str">
            <v>614．高圧電力Ｂ</v>
          </cell>
          <cell r="K33" t="str">
            <v>614．高圧電力Ｂ</v>
          </cell>
          <cell r="O33" t="str">
            <v>614．高圧電力Ｂ</v>
          </cell>
        </row>
        <row r="34">
          <cell r="C34" t="str">
            <v>615．特別高圧電力</v>
          </cell>
          <cell r="G34" t="str">
            <v>615．特別高圧電力</v>
          </cell>
          <cell r="K34" t="str">
            <v>615．特別高圧電力</v>
          </cell>
          <cell r="O34" t="str">
            <v>615．特別高圧電力</v>
          </cell>
        </row>
        <row r="35">
          <cell r="C35" t="str">
            <v>616．特別高圧電力</v>
          </cell>
          <cell r="G35" t="str">
            <v>616．特別高圧電力</v>
          </cell>
          <cell r="K35" t="str">
            <v>616．特別高圧電力</v>
          </cell>
          <cell r="O35" t="str">
            <v>616．特別高圧電力</v>
          </cell>
        </row>
        <row r="36">
          <cell r="C36" t="str">
            <v>617．特別高圧電力</v>
          </cell>
          <cell r="G36" t="str">
            <v>617．特別高圧電力</v>
          </cell>
          <cell r="K36" t="str">
            <v>617．特別高圧電力</v>
          </cell>
          <cell r="O36" t="str">
            <v>617．特別高圧電力</v>
          </cell>
        </row>
        <row r="37">
          <cell r="C37" t="str">
            <v>682．季節別時間帯別電力Ａ</v>
          </cell>
          <cell r="G37" t="str">
            <v>682．季節別時間帯別電力Ａ</v>
          </cell>
          <cell r="K37" t="str">
            <v>682．季節別時間帯別電力Ａ</v>
          </cell>
          <cell r="O37" t="str">
            <v>682．季節別時間帯別電力Ａ</v>
          </cell>
        </row>
        <row r="38">
          <cell r="C38" t="str">
            <v>684．季節別時間帯別電力Ｂ</v>
          </cell>
          <cell r="G38" t="str">
            <v>684．季節別時間帯別電力Ｂ</v>
          </cell>
          <cell r="K38" t="str">
            <v>684．季節別時間帯別電力Ｂ</v>
          </cell>
          <cell r="O38" t="str">
            <v>684．季節別時間帯別電力Ｂ</v>
          </cell>
        </row>
        <row r="39">
          <cell r="C39" t="str">
            <v>685．特別高圧季節別時間帯別電力</v>
          </cell>
          <cell r="G39" t="str">
            <v>685．特別高圧季節別時間帯別電力</v>
          </cell>
          <cell r="K39" t="str">
            <v>685．特別高圧季節別時間帯別電力</v>
          </cell>
          <cell r="O39" t="str">
            <v>685．特別高圧季節別時間帯別電力</v>
          </cell>
        </row>
        <row r="40">
          <cell r="C40" t="str">
            <v>686．特別高圧季節別時間帯別電力</v>
          </cell>
          <cell r="G40" t="str">
            <v>686．特別高圧季節別時間帯別電力</v>
          </cell>
          <cell r="K40" t="str">
            <v>686．特別高圧季節別時間帯別電力</v>
          </cell>
          <cell r="O40" t="str">
            <v>686．特別高圧季節別時間帯別電力</v>
          </cell>
        </row>
        <row r="41">
          <cell r="C41" t="str">
            <v>687．特別高圧季節別時間帯別電力</v>
          </cell>
          <cell r="G41" t="str">
            <v>687．特別高圧季節別時間帯別電力</v>
          </cell>
          <cell r="K41" t="str">
            <v>687．特別高圧季節別時間帯別電力</v>
          </cell>
          <cell r="O41" t="str">
            <v>687．特別高圧季節別時間帯別電力</v>
          </cell>
        </row>
        <row r="42">
          <cell r="C42" t="str">
            <v>6A2．高圧電力ＳＨ</v>
          </cell>
          <cell r="G42" t="str">
            <v>6A2．高圧電力ＳＨ</v>
          </cell>
          <cell r="K42" t="str">
            <v>6A2．高圧電力ＳＨ</v>
          </cell>
          <cell r="O42" t="str">
            <v>6A2．高圧電力ＳＨ</v>
          </cell>
        </row>
        <row r="43">
          <cell r="C43" t="str">
            <v>6A4．高圧電力ＳＨ</v>
          </cell>
          <cell r="G43" t="str">
            <v>6A4．高圧電力ＳＨ</v>
          </cell>
          <cell r="K43" t="str">
            <v>6A4．高圧電力ＳＨ</v>
          </cell>
          <cell r="O43" t="str">
            <v>6A4．高圧電力ＳＨ</v>
          </cell>
        </row>
        <row r="44">
          <cell r="C44" t="str">
            <v>6A5．特別高圧電力ＳＨ</v>
          </cell>
          <cell r="G44" t="str">
            <v>6A5．特別高圧電力ＳＨ</v>
          </cell>
          <cell r="K44" t="str">
            <v>6A5．特別高圧電力ＳＨ</v>
          </cell>
          <cell r="O44" t="str">
            <v>6A5．特別高圧電力ＳＨ</v>
          </cell>
        </row>
        <row r="45">
          <cell r="C45" t="str">
            <v>6A6．特別高圧電力ＳＨ</v>
          </cell>
          <cell r="G45" t="str">
            <v>6A6．特別高圧電力ＳＨ</v>
          </cell>
          <cell r="K45" t="str">
            <v>6A6．特別高圧電力ＳＨ</v>
          </cell>
          <cell r="O45" t="str">
            <v>6A6．特別高圧電力ＳＨ</v>
          </cell>
        </row>
        <row r="46">
          <cell r="C46" t="str">
            <v>6A7．特別高圧電力ＳＨ</v>
          </cell>
          <cell r="G46" t="str">
            <v>6A7．特別高圧電力ＳＨ</v>
          </cell>
          <cell r="K46" t="str">
            <v>6A7．特別高圧電力ＳＨ</v>
          </cell>
          <cell r="O46" t="str">
            <v>6A7．特別高圧電力ＳＨ</v>
          </cell>
        </row>
        <row r="47">
          <cell r="C47" t="str">
            <v>6B2．高圧電力ＳＨ</v>
          </cell>
          <cell r="G47" t="str">
            <v>6B2．高圧電力ＳＨ</v>
          </cell>
          <cell r="K47" t="str">
            <v>6B2．高圧電力ＳＨ</v>
          </cell>
          <cell r="O47" t="str">
            <v>6B2．高圧電力ＳＨ</v>
          </cell>
        </row>
        <row r="48">
          <cell r="C48" t="str">
            <v>6B4．高圧電力ＳＨ</v>
          </cell>
          <cell r="G48" t="str">
            <v>6B4．高圧電力ＳＨ</v>
          </cell>
          <cell r="K48" t="str">
            <v>6B4．高圧電力ＳＨ</v>
          </cell>
          <cell r="O48" t="str">
            <v>6B4．高圧電力ＳＨ</v>
          </cell>
        </row>
        <row r="49">
          <cell r="C49" t="str">
            <v>6B5．特別高圧電力ＳＨ</v>
          </cell>
          <cell r="G49" t="str">
            <v>6B5．特別高圧電力ＳＨ</v>
          </cell>
          <cell r="K49" t="str">
            <v>6B5．特別高圧電力ＳＨ</v>
          </cell>
          <cell r="O49" t="str">
            <v>6B5．特別高圧電力ＳＨ</v>
          </cell>
        </row>
        <row r="50">
          <cell r="C50" t="str">
            <v>6B6．特別高圧電力ＳＨ</v>
          </cell>
          <cell r="G50" t="str">
            <v>6B6．特別高圧電力ＳＨ</v>
          </cell>
          <cell r="K50" t="str">
            <v>6B6．特別高圧電力ＳＨ</v>
          </cell>
          <cell r="O50" t="str">
            <v>6B6．特別高圧電力ＳＨ</v>
          </cell>
        </row>
        <row r="51">
          <cell r="C51" t="str">
            <v>6B7．特別高圧電力ＳＨ</v>
          </cell>
          <cell r="G51" t="str">
            <v>6B7．特別高圧電力ＳＨ</v>
          </cell>
          <cell r="K51" t="str">
            <v>6B7．特別高圧電力ＳＨ</v>
          </cell>
          <cell r="O51" t="str">
            <v>6B7．特別高圧電力ＳＨ</v>
          </cell>
        </row>
        <row r="52">
          <cell r="C52" t="str">
            <v>6M4．高圧電力ＴＫ</v>
          </cell>
          <cell r="G52" t="str">
            <v>6M4．高圧電力ＴＫ</v>
          </cell>
          <cell r="K52" t="str">
            <v>6M4．高圧電力ＴＫ</v>
          </cell>
          <cell r="O52" t="str">
            <v>6M4．高圧電力ＴＫ</v>
          </cell>
        </row>
        <row r="53">
          <cell r="C53" t="str">
            <v>6M5．特別高圧電力ＴＫ</v>
          </cell>
          <cell r="G53" t="str">
            <v>6M5．特別高圧電力ＴＫ</v>
          </cell>
          <cell r="K53" t="str">
            <v>6M5．特別高圧電力ＴＫ</v>
          </cell>
          <cell r="O53" t="str">
            <v>6M5．特別高圧電力ＴＫ</v>
          </cell>
        </row>
        <row r="54">
          <cell r="C54" t="str">
            <v>6M6．特別高圧電力ＴＫ</v>
          </cell>
          <cell r="G54" t="str">
            <v>6M6．特別高圧電力ＴＫ</v>
          </cell>
          <cell r="K54" t="str">
            <v>6M6．特別高圧電力ＴＫ</v>
          </cell>
          <cell r="O54" t="str">
            <v>6M6．特別高圧電力ＴＫ</v>
          </cell>
        </row>
        <row r="55">
          <cell r="C55" t="str">
            <v>6M7．特別高圧電力ＴＫ</v>
          </cell>
          <cell r="G55" t="str">
            <v>6M7．特別高圧電力ＴＫ</v>
          </cell>
          <cell r="K55" t="str">
            <v>6M7．特別高圧電力ＴＫ</v>
          </cell>
          <cell r="O55" t="str">
            <v>6M7．特別高圧電力ＴＫ</v>
          </cell>
        </row>
        <row r="56">
          <cell r="C56" t="str">
            <v>6N4．高圧電力ＴＫ</v>
          </cell>
          <cell r="G56" t="str">
            <v>6N4．高圧電力ＴＫ</v>
          </cell>
          <cell r="K56" t="str">
            <v>6N4．高圧電力ＴＫ</v>
          </cell>
          <cell r="O56" t="str">
            <v>6N4．高圧電力ＴＫ</v>
          </cell>
        </row>
        <row r="57">
          <cell r="C57" t="str">
            <v>6N5．特別高圧電力ＴＫ</v>
          </cell>
          <cell r="G57" t="str">
            <v>6N5．特別高圧電力ＴＫ</v>
          </cell>
          <cell r="K57" t="str">
            <v>6N5．特別高圧電力ＴＫ</v>
          </cell>
          <cell r="O57" t="str">
            <v>6N5．特別高圧電力ＴＫ</v>
          </cell>
        </row>
        <row r="58">
          <cell r="C58" t="str">
            <v>6N6．特別高圧電力ＴＫ</v>
          </cell>
          <cell r="G58" t="str">
            <v>6N6．特別高圧電力ＴＫ</v>
          </cell>
          <cell r="K58" t="str">
            <v>6N6．特別高圧電力ＴＫ</v>
          </cell>
          <cell r="O58" t="str">
            <v>6N6．特別高圧電力ＴＫ</v>
          </cell>
        </row>
        <row r="59">
          <cell r="C59" t="str">
            <v>6N7．特別高圧電力ＴＫ</v>
          </cell>
          <cell r="G59" t="str">
            <v>6N7．特別高圧電力ＴＫ</v>
          </cell>
          <cell r="K59" t="str">
            <v>6N7．特別高圧電力ＴＫ</v>
          </cell>
          <cell r="O59" t="str">
            <v>6N7．特別高圧電力ＴＫ</v>
          </cell>
        </row>
        <row r="60">
          <cell r="C60" t="str">
            <v>A12．負荷率別電力</v>
          </cell>
          <cell r="G60" t="str">
            <v>A12．負荷率別電力</v>
          </cell>
          <cell r="K60" t="str">
            <v>A12．負荷率別電力</v>
          </cell>
          <cell r="O60" t="str">
            <v>A12．負荷率別電力</v>
          </cell>
        </row>
        <row r="61">
          <cell r="C61" t="str">
            <v>A14．負荷率別電力</v>
          </cell>
          <cell r="G61" t="str">
            <v>A14．負荷率別電力</v>
          </cell>
          <cell r="K61" t="str">
            <v>A14．負荷率別電力</v>
          </cell>
          <cell r="O61" t="str">
            <v>A14．負荷率別電力</v>
          </cell>
        </row>
        <row r="62">
          <cell r="C62" t="str">
            <v>A82．負荷率別電力</v>
          </cell>
          <cell r="G62" t="str">
            <v>A82．負荷率別電力</v>
          </cell>
          <cell r="K62" t="str">
            <v>A82．負荷率別電力</v>
          </cell>
          <cell r="O62" t="str">
            <v>A82．負荷率別電力</v>
          </cell>
        </row>
        <row r="63">
          <cell r="C63" t="str">
            <v>A84．負荷率別電力</v>
          </cell>
          <cell r="G63" t="str">
            <v>A84．負荷率別電力</v>
          </cell>
          <cell r="K63" t="str">
            <v>A84．負荷率別電力</v>
          </cell>
          <cell r="O63" t="str">
            <v>A84．負荷率別電力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6_3A_0460"/>
      <sheetName val="_MESSAGE"/>
      <sheetName val="_CODE"/>
      <sheetName val="_W6_3A_0460"/>
      <sheetName val="_W6_3A_0460_WORK"/>
      <sheetName val="_W6_3A_0460_BASE"/>
      <sheetName val="_W6_3A_0460_INITIAL"/>
      <sheetName val="東京　30_(翌日)連系線利用計画_0460_V02-R01"/>
    </sheetNames>
    <sheetDataSet>
      <sheetData sheetId="0" refreshError="1"/>
      <sheetData sheetId="1" refreshError="1"/>
      <sheetData sheetId="2" refreshError="1">
        <row r="95">
          <cell r="A95" t="str">
            <v>0</v>
          </cell>
          <cell r="B95" t="str">
            <v>託送契約変更不要</v>
          </cell>
        </row>
        <row r="96">
          <cell r="A96" t="str">
            <v>1</v>
          </cell>
          <cell r="B96" t="str">
            <v>託送契約変更要</v>
          </cell>
        </row>
        <row r="100">
          <cell r="B100" t="str">
            <v>地内</v>
          </cell>
        </row>
        <row r="101">
          <cell r="B101" t="str">
            <v>地外</v>
          </cell>
        </row>
        <row r="111">
          <cell r="B111" t="str">
            <v>通告変更に相当しない</v>
          </cell>
        </row>
        <row r="112">
          <cell r="B112" t="str">
            <v>通告変更に相当する</v>
          </cell>
        </row>
        <row r="116">
          <cell r="B116" t="str">
            <v>変更なし</v>
          </cell>
        </row>
        <row r="117">
          <cell r="B117" t="str">
            <v>需給バランス・同時同量変更</v>
          </cell>
        </row>
        <row r="118">
          <cell r="B118" t="str">
            <v>経済行為</v>
          </cell>
        </row>
        <row r="119">
          <cell r="B119" t="str">
            <v>発電トラブル</v>
          </cell>
        </row>
        <row r="120">
          <cell r="B120" t="str">
            <v>給電指令</v>
          </cell>
        </row>
        <row r="121">
          <cell r="B121" t="str">
            <v>広域機関指示</v>
          </cell>
        </row>
        <row r="122">
          <cell r="B122" t="str">
            <v>調整運転</v>
          </cell>
        </row>
        <row r="123">
          <cell r="B123" t="str">
            <v>河川出水</v>
          </cell>
        </row>
        <row r="124">
          <cell r="B124" t="str">
            <v>原子力定熱</v>
          </cell>
        </row>
        <row r="197">
          <cell r="B197" t="str">
            <v>変無</v>
          </cell>
        </row>
        <row r="198">
          <cell r="B198" t="str">
            <v>変有</v>
          </cell>
        </row>
        <row r="199">
          <cell r="B199" t="str">
            <v>不整</v>
          </cell>
        </row>
        <row r="200">
          <cell r="B200" t="str">
            <v>書換</v>
          </cell>
        </row>
        <row r="212">
          <cell r="B212" t="str">
            <v>変無</v>
          </cell>
        </row>
        <row r="213">
          <cell r="B213" t="str">
            <v>変有</v>
          </cell>
        </row>
        <row r="214">
          <cell r="B214" t="str">
            <v>不整</v>
          </cell>
        </row>
        <row r="215">
          <cell r="B215" t="str">
            <v>可</v>
          </cell>
        </row>
        <row r="216">
          <cell r="B216" t="str">
            <v>一部可</v>
          </cell>
        </row>
        <row r="217">
          <cell r="B217" t="str">
            <v>不可</v>
          </cell>
        </row>
        <row r="221">
          <cell r="B221" t="str">
            <v>変更なし</v>
          </cell>
        </row>
        <row r="222">
          <cell r="B222" t="str">
            <v>変更あり</v>
          </cell>
        </row>
        <row r="223">
          <cell r="B223" t="str">
            <v>変更あり処理順位１</v>
          </cell>
        </row>
        <row r="224">
          <cell r="B224" t="str">
            <v>変更あり処理順位２</v>
          </cell>
        </row>
        <row r="225">
          <cell r="B225" t="str">
            <v>変更あり処理順位３</v>
          </cell>
        </row>
        <row r="226">
          <cell r="B226" t="str">
            <v>変更あり処理順位４</v>
          </cell>
        </row>
        <row r="227">
          <cell r="B227" t="str">
            <v>変更あり処理順位５</v>
          </cell>
        </row>
        <row r="228">
          <cell r="B228" t="str">
            <v>変更あり処理順位６</v>
          </cell>
        </row>
        <row r="229">
          <cell r="B229" t="str">
            <v>変更あり処理順位７</v>
          </cell>
        </row>
        <row r="230">
          <cell r="B230" t="str">
            <v>変更あり処理順位８</v>
          </cell>
        </row>
        <row r="231">
          <cell r="B231" t="str">
            <v>変更あり処理順位９</v>
          </cell>
        </row>
        <row r="232">
          <cell r="B232" t="str">
            <v>変更あり処理順位１０</v>
          </cell>
        </row>
        <row r="233">
          <cell r="B233" t="str">
            <v>変更あり処理順位１１</v>
          </cell>
        </row>
        <row r="234">
          <cell r="B234" t="str">
            <v>変更あり処理順位１２</v>
          </cell>
        </row>
        <row r="235">
          <cell r="B235" t="str">
            <v>変更あり処理順位１３</v>
          </cell>
        </row>
        <row r="236">
          <cell r="B236" t="str">
            <v>変更あり処理順位１４</v>
          </cell>
        </row>
        <row r="237">
          <cell r="B237" t="str">
            <v>変更あり処理順位１５</v>
          </cell>
        </row>
        <row r="238">
          <cell r="B238" t="str">
            <v>変更あり処理順位１６</v>
          </cell>
        </row>
        <row r="239">
          <cell r="B239" t="str">
            <v>変更あり処理順位１７</v>
          </cell>
        </row>
        <row r="243">
          <cell r="B243" t="str">
            <v>翌日計画提出用</v>
          </cell>
        </row>
        <row r="244">
          <cell r="B244" t="str">
            <v>計画変更用</v>
          </cell>
        </row>
        <row r="389">
          <cell r="B389" t="str">
            <v>一部送電可容量登録する</v>
          </cell>
        </row>
        <row r="390">
          <cell r="B390" t="str">
            <v>一部送電可容量登録しない</v>
          </cell>
        </row>
        <row r="399">
          <cell r="B399" t="str">
            <v>マージン利用なし</v>
          </cell>
        </row>
        <row r="400">
          <cell r="B400" t="str">
            <v>マージン利用あり</v>
          </cell>
        </row>
        <row r="404">
          <cell r="B404" t="str">
            <v>運用容量拡大なし</v>
          </cell>
        </row>
        <row r="405">
          <cell r="B405" t="str">
            <v>運用容量拡大あり</v>
          </cell>
        </row>
        <row r="414">
          <cell r="B414" t="str">
            <v>共同処理なし</v>
          </cell>
        </row>
        <row r="415">
          <cell r="B415" t="str">
            <v>共同処理あり</v>
          </cell>
        </row>
        <row r="419">
          <cell r="B419" t="str">
            <v>北海道本州間連系設備（北本）</v>
          </cell>
        </row>
        <row r="420">
          <cell r="B420" t="str">
            <v>東北東京間連系線（相馬双葉）</v>
          </cell>
        </row>
        <row r="421">
          <cell r="B421" t="str">
            <v>東京中部間連系設備（ＦＣ）</v>
          </cell>
        </row>
        <row r="422">
          <cell r="B422" t="str">
            <v>中部関西間連系線（三重東近江）</v>
          </cell>
        </row>
        <row r="423">
          <cell r="B423" t="str">
            <v>中部北陸間連系設備（南福光ＢＴＢ）</v>
          </cell>
        </row>
        <row r="424">
          <cell r="B424" t="str">
            <v>北陸関西間連系線（越前嶺南）</v>
          </cell>
        </row>
        <row r="425">
          <cell r="B425" t="str">
            <v>関西中国間連系線（西播東岡山・山崎智頭）</v>
          </cell>
        </row>
        <row r="426">
          <cell r="B426" t="str">
            <v>関西四国間連系設備（阿南紀北）</v>
          </cell>
        </row>
        <row r="427">
          <cell r="B427" t="str">
            <v>中国四国間連系線（本四）</v>
          </cell>
        </row>
        <row r="428">
          <cell r="B428" t="str">
            <v>中国九州間連系線（関門）</v>
          </cell>
        </row>
        <row r="452">
          <cell r="B452" t="str">
            <v>マージン使用なし</v>
          </cell>
        </row>
        <row r="453">
          <cell r="B453" t="str">
            <v>マージン使用あり</v>
          </cell>
        </row>
        <row r="463">
          <cell r="B463" t="str">
            <v>通常</v>
          </cell>
        </row>
        <row r="464">
          <cell r="B464" t="str">
            <v>テスト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6_3A_0150"/>
      <sheetName val="_MESSAGE"/>
      <sheetName val="_CODE"/>
      <sheetName val="_W6_3A_0150"/>
      <sheetName val="_W6_3A_0150_WORK"/>
      <sheetName val="_W6_3A_0150_BASE"/>
      <sheetName val="_W6_3A_0150_INITIAL"/>
      <sheetName val="東京　01_(翌日)発電販売計画_0150_V02-R01"/>
    </sheetNames>
    <sheetDataSet>
      <sheetData sheetId="0"/>
      <sheetData sheetId="1"/>
      <sheetData sheetId="2">
        <row r="365">
          <cell r="B365" t="str">
            <v>非調整電源</v>
          </cell>
        </row>
        <row r="366">
          <cell r="B366" t="str">
            <v>調整電源</v>
          </cell>
        </row>
        <row r="367">
          <cell r="B367" t="str">
            <v>FIT電源1</v>
          </cell>
        </row>
        <row r="368">
          <cell r="B368" t="str">
            <v>FIT電源2</v>
          </cell>
        </row>
        <row r="369">
          <cell r="B369" t="str">
            <v>予備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6_3A_0250"/>
      <sheetName val="_MESSAGE"/>
      <sheetName val="_CODE"/>
      <sheetName val="_W6_3A_0250"/>
      <sheetName val="_W6_3A_0250_WORK"/>
      <sheetName val="_W6_3A_0250_BASE"/>
      <sheetName val="_W6_3A_0250_INITIAL"/>
      <sheetName val="東京　10_(翌日)需要調達計画_0250_V02-R01"/>
    </sheetNames>
    <sheetDataSet>
      <sheetData sheetId="0"/>
      <sheetData sheetId="1"/>
      <sheetData sheetId="2">
        <row r="426">
          <cell r="B426" t="str">
            <v>自動紐付除外なし</v>
          </cell>
        </row>
        <row r="427">
          <cell r="B427" t="str">
            <v>自動紐付除外あり</v>
          </cell>
        </row>
        <row r="431">
          <cell r="B431" t="str">
            <v>指示なし</v>
          </cell>
        </row>
        <row r="432">
          <cell r="B432" t="str">
            <v>指示あり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OT_EOD"/>
      <sheetName val="WEEKS_DAYS"/>
      <sheetName val="TOKYO BASE"/>
      <sheetName val="KANSAI BASE"/>
      <sheetName val="TOKYO PEAK"/>
      <sheetName val="KANSAI PEAK"/>
      <sheetName val="CURVE OUTPUT"/>
      <sheetName val="CTGRID"/>
      <sheetName val="PHYSICAL OUTPUT"/>
      <sheetName val="JPN MVM"/>
      <sheetName val="Off Peak"/>
      <sheetName val="VJPW22"/>
      <sheetName val="Periods"/>
      <sheetName val="Physical"/>
      <sheetName val="Physical- value"/>
      <sheetName val="Curve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">
          <cell r="G8" t="str">
            <v>FY23</v>
          </cell>
        </row>
        <row r="9">
          <cell r="G9" t="str">
            <v>FY23</v>
          </cell>
        </row>
        <row r="10">
          <cell r="G10" t="str">
            <v>FY23</v>
          </cell>
        </row>
        <row r="11">
          <cell r="G11" t="str">
            <v>FY23</v>
          </cell>
        </row>
        <row r="12">
          <cell r="G12" t="str">
            <v>FY23</v>
          </cell>
        </row>
        <row r="13">
          <cell r="G13" t="str">
            <v>FY23</v>
          </cell>
        </row>
        <row r="14">
          <cell r="G14" t="str">
            <v>FY23</v>
          </cell>
        </row>
        <row r="15">
          <cell r="G15" t="str">
            <v>FY23</v>
          </cell>
        </row>
        <row r="16">
          <cell r="G16" t="str">
            <v>FY23</v>
          </cell>
        </row>
        <row r="17">
          <cell r="G17" t="str">
            <v>FY24</v>
          </cell>
        </row>
        <row r="18">
          <cell r="G18" t="str">
            <v>FY24</v>
          </cell>
        </row>
        <row r="19">
          <cell r="G19" t="str">
            <v>FY24</v>
          </cell>
        </row>
        <row r="20">
          <cell r="G20" t="str">
            <v>FY24</v>
          </cell>
        </row>
        <row r="21">
          <cell r="G21" t="str">
            <v>FY24</v>
          </cell>
        </row>
        <row r="22">
          <cell r="G22" t="str">
            <v>FY24</v>
          </cell>
        </row>
        <row r="23">
          <cell r="G23" t="str">
            <v>FY24</v>
          </cell>
        </row>
        <row r="24">
          <cell r="G24" t="str">
            <v>FY24</v>
          </cell>
        </row>
        <row r="25">
          <cell r="G25" t="str">
            <v>FY24</v>
          </cell>
        </row>
        <row r="26">
          <cell r="G26" t="str">
            <v>FY24</v>
          </cell>
        </row>
        <row r="27">
          <cell r="G27" t="str">
            <v>FY24</v>
          </cell>
        </row>
        <row r="28">
          <cell r="G28" t="str">
            <v>FY24</v>
          </cell>
        </row>
        <row r="29">
          <cell r="G29" t="str">
            <v>FY25</v>
          </cell>
        </row>
        <row r="30">
          <cell r="G30" t="str">
            <v>FY25</v>
          </cell>
        </row>
        <row r="31">
          <cell r="G31" t="str">
            <v>FY25</v>
          </cell>
        </row>
        <row r="32">
          <cell r="G32" t="str">
            <v>FY25</v>
          </cell>
        </row>
        <row r="33">
          <cell r="G33" t="str">
            <v>FY25</v>
          </cell>
        </row>
        <row r="34">
          <cell r="G34" t="str">
            <v>FY25</v>
          </cell>
        </row>
        <row r="35">
          <cell r="G35" t="str">
            <v>FY25</v>
          </cell>
        </row>
        <row r="36">
          <cell r="G36" t="str">
            <v>FY25</v>
          </cell>
        </row>
        <row r="37">
          <cell r="G37" t="str">
            <v>FY25</v>
          </cell>
        </row>
      </sheetData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はじめに"/>
      <sheetName val="申請書"/>
      <sheetName val="⇒マクロ用"/>
      <sheetName val="契約一覧（申請時）"/>
      <sheetName val="契約一覧（報告時）"/>
      <sheetName val="契約一覧（飛び火減収）"/>
      <sheetName val="法人リストより（申請時）"/>
      <sheetName val="法人リストより（報告時）"/>
      <sheetName val="法人リストより（飛び火減収）"/>
      <sheetName val="リスト"/>
      <sheetName val="表"/>
      <sheetName val="表 (収益額試算)"/>
      <sheetName val="新電力情報"/>
      <sheetName val="マクロ制御"/>
      <sheetName val="税率"/>
    </sheetNames>
    <sheetDataSet>
      <sheetData sheetId="0" refreshError="1"/>
      <sheetData sheetId="1" refreshError="1"/>
      <sheetData sheetId="2" refreshError="1"/>
      <sheetData sheetId="3">
        <row r="4">
          <cell r="U4" t="str">
            <v>表示</v>
          </cell>
        </row>
      </sheetData>
      <sheetData sheetId="4" refreshError="1"/>
      <sheetData sheetId="5" refreshError="1"/>
      <sheetData sheetId="6"/>
      <sheetData sheetId="7" refreshError="1"/>
      <sheetData sheetId="8" refreshError="1"/>
      <sheetData sheetId="9">
        <row r="3">
          <cell r="B3" t="str">
            <v>大口契約</v>
          </cell>
          <cell r="H3" t="str">
            <v>TCS</v>
          </cell>
          <cell r="J3" t="str">
            <v>当社と契約中（割引なし）</v>
          </cell>
          <cell r="M3" t="str">
            <v>TC割</v>
          </cell>
          <cell r="P3" t="str">
            <v>－</v>
          </cell>
          <cell r="R3" t="str">
            <v>承認</v>
          </cell>
          <cell r="T3" t="str">
            <v>【対抗提案】</v>
          </cell>
        </row>
        <row r="4">
          <cell r="B4" t="str">
            <v>富山支店</v>
          </cell>
          <cell r="H4" t="str">
            <v>F-Power</v>
          </cell>
          <cell r="J4" t="str">
            <v>当社と契約中（割引あり）</v>
          </cell>
          <cell r="M4" t="str">
            <v>DC割</v>
          </cell>
          <cell r="P4" t="str">
            <v>プライム特約</v>
          </cell>
          <cell r="R4" t="str">
            <v>保留</v>
          </cell>
          <cell r="T4" t="str">
            <v>◎契約継続</v>
          </cell>
        </row>
        <row r="5">
          <cell r="B5" t="str">
            <v>神岡営業所</v>
          </cell>
          <cell r="H5" t="str">
            <v>アイ・グリッド・ソリューションズ</v>
          </cell>
          <cell r="J5" t="str">
            <v>離脱中</v>
          </cell>
          <cell r="M5" t="str">
            <v>EC割</v>
          </cell>
          <cell r="P5" t="str">
            <v>長期契約特約</v>
          </cell>
          <cell r="R5" t="str">
            <v>却下</v>
          </cell>
          <cell r="T5" t="str">
            <v>△一部離脱</v>
          </cell>
        </row>
        <row r="6">
          <cell r="B6" t="str">
            <v>高岡支店</v>
          </cell>
          <cell r="H6" t="str">
            <v>エナリス</v>
          </cell>
          <cell r="M6" t="str">
            <v>その他</v>
          </cell>
          <cell r="P6" t="str">
            <v>プライム＋長期</v>
          </cell>
          <cell r="T6" t="str">
            <v>×離脱</v>
          </cell>
        </row>
        <row r="7">
          <cell r="B7" t="str">
            <v>となみ野営業所</v>
          </cell>
          <cell r="H7" t="str">
            <v>エネット</v>
          </cell>
          <cell r="P7" t="str">
            <v>グループ一括契約特約</v>
          </cell>
        </row>
        <row r="8">
          <cell r="B8" t="str">
            <v>新川支店</v>
          </cell>
          <cell r="H8" t="str">
            <v>中央電力</v>
          </cell>
          <cell r="P8" t="str">
            <v>プライム＋Ｇ割</v>
          </cell>
          <cell r="T8" t="str">
            <v>【奪還提案】</v>
          </cell>
        </row>
        <row r="9">
          <cell r="B9" t="str">
            <v>石川支店</v>
          </cell>
          <cell r="H9" t="str">
            <v>大和ハウス</v>
          </cell>
          <cell r="P9" t="str">
            <v>その他（↓に直接入力）</v>
          </cell>
          <cell r="T9" t="str">
            <v>◎奪還</v>
          </cell>
        </row>
        <row r="10">
          <cell r="B10" t="str">
            <v>七尾支店</v>
          </cell>
          <cell r="H10" t="str">
            <v>Looop</v>
          </cell>
          <cell r="T10" t="str">
            <v>△一部失注</v>
          </cell>
        </row>
        <row r="11">
          <cell r="B11" t="str">
            <v>輪島営業所</v>
          </cell>
          <cell r="H11" t="str">
            <v>関西電力</v>
          </cell>
          <cell r="T11" t="str">
            <v>×失注</v>
          </cell>
        </row>
        <row r="12">
          <cell r="B12" t="str">
            <v>珠洲営業所</v>
          </cell>
          <cell r="H12" t="str">
            <v>ミツウロコグリーンエネルギー</v>
          </cell>
        </row>
        <row r="13">
          <cell r="B13" t="str">
            <v>小松支店</v>
          </cell>
          <cell r="H13" t="str">
            <v>その他（↓に直接入力）</v>
          </cell>
        </row>
        <row r="14">
          <cell r="B14" t="str">
            <v>福井支店</v>
          </cell>
          <cell r="H14" t="str">
            <v>不明</v>
          </cell>
        </row>
        <row r="15">
          <cell r="B15" t="str">
            <v>丹南支店</v>
          </cell>
        </row>
        <row r="16">
          <cell r="B16" t="str">
            <v>敦賀営業所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藤枝アカウント（１） "/>
      <sheetName val="藤枝アカウント（２） "/>
      <sheetName val="契約種別"/>
    </sheetNames>
    <sheetDataSet>
      <sheetData sheetId="0" refreshError="1"/>
      <sheetData sheetId="1" refreshError="1"/>
      <sheetData sheetId="2" refreshError="1">
        <row r="9">
          <cell r="B9">
            <v>6</v>
          </cell>
        </row>
        <row r="10">
          <cell r="B10">
            <v>7</v>
          </cell>
        </row>
        <row r="11">
          <cell r="B11">
            <v>8</v>
          </cell>
        </row>
        <row r="12">
          <cell r="B12">
            <v>9</v>
          </cell>
        </row>
        <row r="13">
          <cell r="B13">
            <v>10</v>
          </cell>
        </row>
        <row r="14">
          <cell r="B14">
            <v>11</v>
          </cell>
        </row>
        <row r="15">
          <cell r="B15">
            <v>12</v>
          </cell>
        </row>
        <row r="16">
          <cell r="B16">
            <v>13</v>
          </cell>
        </row>
        <row r="17">
          <cell r="B17">
            <v>14</v>
          </cell>
        </row>
        <row r="18">
          <cell r="B18">
            <v>15</v>
          </cell>
        </row>
        <row r="19">
          <cell r="B19">
            <v>16</v>
          </cell>
        </row>
        <row r="20">
          <cell r="B20">
            <v>17</v>
          </cell>
        </row>
        <row r="21">
          <cell r="B21">
            <v>18</v>
          </cell>
        </row>
        <row r="22">
          <cell r="B22">
            <v>19</v>
          </cell>
        </row>
        <row r="26">
          <cell r="B26" t="str">
            <v>第２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業務資料"/>
      <sheetName val="ピボット"/>
      <sheetName val="配船カーブ"/>
    </sheetNames>
    <sheetDataSet>
      <sheetData sheetId="0" refreshError="1"/>
      <sheetData sheetId="1"/>
      <sheetData sheetId="2">
        <row r="3">
          <cell r="BM3" t="str">
            <v>銘柄</v>
          </cell>
          <cell r="BN3" t="str">
            <v>商社</v>
          </cell>
        </row>
        <row r="4">
          <cell r="BM4" t="str">
            <v>Tsp(新日石)</v>
          </cell>
          <cell r="BN4" t="str">
            <v>自社</v>
          </cell>
        </row>
        <row r="5">
          <cell r="BM5" t="str">
            <v>Bul</v>
          </cell>
          <cell r="BN5" t="str">
            <v>新日石</v>
          </cell>
        </row>
        <row r="6">
          <cell r="BM6" t="str">
            <v>N/L</v>
          </cell>
          <cell r="BN6" t="str">
            <v>伊藤忠</v>
          </cell>
        </row>
        <row r="7">
          <cell r="BM7" t="str">
            <v>D/B</v>
          </cell>
          <cell r="BN7" t="str">
            <v>丸紅</v>
          </cell>
        </row>
        <row r="8">
          <cell r="BM8" t="str">
            <v>Esm</v>
          </cell>
          <cell r="BN8" t="str">
            <v>出光</v>
          </cell>
        </row>
        <row r="9">
          <cell r="BM9" t="str">
            <v>MAN</v>
          </cell>
          <cell r="BN9" t="str">
            <v>自社</v>
          </cell>
        </row>
        <row r="10">
          <cell r="BM10" t="str">
            <v>Nsp(新日石）</v>
          </cell>
          <cell r="BN10" t="str">
            <v>自社</v>
          </cell>
        </row>
        <row r="11">
          <cell r="BM11" t="str">
            <v>Tsp(EDF)</v>
          </cell>
          <cell r="BN11" t="str">
            <v>自社</v>
          </cell>
        </row>
        <row r="12">
          <cell r="BM12" t="str">
            <v>MMNC</v>
          </cell>
          <cell r="BN12" t="str">
            <v>自社</v>
          </cell>
        </row>
        <row r="13">
          <cell r="BM13" t="str">
            <v>Mra</v>
          </cell>
          <cell r="BN13" t="str">
            <v>物産</v>
          </cell>
        </row>
        <row r="14">
          <cell r="BM14" t="str">
            <v>R/T</v>
          </cell>
          <cell r="BN14" t="str">
            <v>自社</v>
          </cell>
        </row>
        <row r="15">
          <cell r="BM15" t="str">
            <v>Uni</v>
          </cell>
          <cell r="BN15" t="str">
            <v>自社</v>
          </cell>
        </row>
        <row r="16">
          <cell r="BM16" t="str">
            <v>W/W</v>
          </cell>
          <cell r="BN16" t="str">
            <v>三菱</v>
          </cell>
        </row>
        <row r="17">
          <cell r="BM17" t="str">
            <v>Tsp(MMNC)</v>
          </cell>
          <cell r="BN17" t="str">
            <v>自社</v>
          </cell>
        </row>
        <row r="18">
          <cell r="BM18" t="str">
            <v>Tsp(丸紅)</v>
          </cell>
          <cell r="BN18" t="str">
            <v>自社</v>
          </cell>
        </row>
        <row r="19">
          <cell r="BM19" t="str">
            <v>Tsp(NOB)</v>
          </cell>
          <cell r="BN19" t="str">
            <v>自社</v>
          </cell>
        </row>
        <row r="20">
          <cell r="BM20" t="str">
            <v>Adr</v>
          </cell>
          <cell r="BN20" t="str">
            <v>伊藤忠</v>
          </cell>
        </row>
        <row r="21">
          <cell r="BM21" t="str">
            <v>Bon</v>
          </cell>
          <cell r="BN21" t="str">
            <v>丸紅</v>
          </cell>
        </row>
        <row r="22">
          <cell r="BM22" t="str">
            <v>DEJ</v>
          </cell>
          <cell r="BN22" t="str">
            <v>自社</v>
          </cell>
        </row>
        <row r="23">
          <cell r="BM23" t="str">
            <v>Gun</v>
          </cell>
          <cell r="BN23" t="str">
            <v>物産</v>
          </cell>
        </row>
        <row r="24">
          <cell r="BM24" t="str">
            <v>Pr</v>
          </cell>
          <cell r="BN24" t="str">
            <v>三菱</v>
          </cell>
        </row>
        <row r="25">
          <cell r="BM25" t="str">
            <v>Pin</v>
          </cell>
          <cell r="BN25" t="str">
            <v>三菱</v>
          </cell>
        </row>
        <row r="26">
          <cell r="BM26" t="str">
            <v>Sat</v>
          </cell>
          <cell r="BN26" t="str">
            <v>物産</v>
          </cell>
        </row>
        <row r="27">
          <cell r="BM27" t="str">
            <v>Kar</v>
          </cell>
          <cell r="BN27" t="str">
            <v>自社</v>
          </cell>
        </row>
        <row r="28">
          <cell r="BM28" t="str">
            <v>Aru</v>
          </cell>
          <cell r="BN28" t="str">
            <v>自社</v>
          </cell>
        </row>
        <row r="29">
          <cell r="BM29" t="str">
            <v>山西</v>
          </cell>
          <cell r="BN29" t="str">
            <v>双日</v>
          </cell>
        </row>
        <row r="30">
          <cell r="BM30" t="str">
            <v>楡家梁</v>
          </cell>
          <cell r="BN30" t="str">
            <v>三菱</v>
          </cell>
        </row>
        <row r="31">
          <cell r="BM31" t="str">
            <v>大中</v>
          </cell>
          <cell r="BN31" t="str">
            <v>物産</v>
          </cell>
        </row>
        <row r="32">
          <cell r="BM32" t="str">
            <v>Tug</v>
          </cell>
          <cell r="BN32" t="str">
            <v>自社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F5CB6-A598-41E1-8664-8FD027F91971}">
  <sheetPr codeName="Sheet1"/>
  <dimension ref="B1:I36"/>
  <sheetViews>
    <sheetView showGridLines="0" zoomScaleNormal="100" workbookViewId="0">
      <selection activeCell="C26" sqref="C26"/>
    </sheetView>
  </sheetViews>
  <sheetFormatPr defaultColWidth="9.54296875" defaultRowHeight="17.5" x14ac:dyDescent="0.2"/>
  <cols>
    <col min="1" max="2" width="9.54296875" style="38" customWidth="1"/>
    <col min="3" max="3" width="9.54296875" style="48" customWidth="1"/>
    <col min="4" max="4" width="19.26953125" style="38" customWidth="1"/>
    <col min="5" max="5" width="18.26953125" style="38" customWidth="1"/>
    <col min="6" max="7" width="28.81640625" style="38" customWidth="1"/>
    <col min="8" max="8" width="18.81640625" style="38" customWidth="1"/>
    <col min="9" max="9" width="9.54296875" style="38" customWidth="1"/>
    <col min="10" max="16384" width="9.54296875" style="38"/>
  </cols>
  <sheetData>
    <row r="1" spans="2:9" x14ac:dyDescent="0.2">
      <c r="C1" s="38"/>
    </row>
    <row r="2" spans="2:9" x14ac:dyDescent="0.2">
      <c r="B2" s="35"/>
      <c r="C2" s="36"/>
      <c r="D2" s="36"/>
      <c r="E2" s="36"/>
      <c r="F2" s="36"/>
      <c r="G2" s="36"/>
      <c r="H2" s="36"/>
      <c r="I2" s="37"/>
    </row>
    <row r="3" spans="2:9" x14ac:dyDescent="0.2">
      <c r="B3" s="39"/>
      <c r="C3" s="38"/>
      <c r="I3" s="40"/>
    </row>
    <row r="4" spans="2:9" x14ac:dyDescent="0.2">
      <c r="B4" s="39"/>
      <c r="C4" s="38"/>
      <c r="I4" s="40"/>
    </row>
    <row r="5" spans="2:9" x14ac:dyDescent="0.2">
      <c r="B5" s="39"/>
      <c r="C5" s="38"/>
      <c r="I5" s="40"/>
    </row>
    <row r="6" spans="2:9" x14ac:dyDescent="0.2">
      <c r="B6" s="39"/>
      <c r="C6" s="38"/>
      <c r="I6" s="40"/>
    </row>
    <row r="7" spans="2:9" x14ac:dyDescent="0.2">
      <c r="B7" s="39"/>
      <c r="C7" s="38"/>
      <c r="I7" s="40"/>
    </row>
    <row r="8" spans="2:9" x14ac:dyDescent="0.2">
      <c r="B8" s="39"/>
      <c r="C8" s="38"/>
      <c r="I8" s="40"/>
    </row>
    <row r="9" spans="2:9" x14ac:dyDescent="0.2">
      <c r="B9" s="39"/>
      <c r="C9" s="38"/>
      <c r="I9" s="40"/>
    </row>
    <row r="10" spans="2:9" x14ac:dyDescent="0.2">
      <c r="B10" s="39"/>
      <c r="C10" s="38"/>
      <c r="I10" s="40"/>
    </row>
    <row r="11" spans="2:9" x14ac:dyDescent="0.2">
      <c r="B11" s="39"/>
      <c r="C11" s="38"/>
      <c r="I11" s="40"/>
    </row>
    <row r="12" spans="2:9" x14ac:dyDescent="0.2">
      <c r="B12" s="39"/>
      <c r="C12" s="38"/>
      <c r="I12" s="40"/>
    </row>
    <row r="13" spans="2:9" x14ac:dyDescent="0.2">
      <c r="B13" s="39"/>
      <c r="C13" s="38"/>
      <c r="I13" s="40"/>
    </row>
    <row r="14" spans="2:9" x14ac:dyDescent="0.2">
      <c r="B14" s="39"/>
      <c r="C14" s="38"/>
      <c r="I14" s="40"/>
    </row>
    <row r="15" spans="2:9" x14ac:dyDescent="0.2">
      <c r="B15" s="39"/>
      <c r="C15" s="38"/>
      <c r="I15" s="40"/>
    </row>
    <row r="16" spans="2:9" x14ac:dyDescent="0.2">
      <c r="B16" s="39"/>
      <c r="C16" s="38"/>
      <c r="I16" s="40"/>
    </row>
    <row r="17" spans="2:9" x14ac:dyDescent="0.2">
      <c r="B17" s="39"/>
      <c r="C17" s="38"/>
      <c r="I17" s="40"/>
    </row>
    <row r="18" spans="2:9" x14ac:dyDescent="0.2">
      <c r="B18" s="39"/>
      <c r="C18" s="38"/>
      <c r="I18" s="40"/>
    </row>
    <row r="19" spans="2:9" x14ac:dyDescent="0.2">
      <c r="B19" s="39"/>
      <c r="C19" s="38"/>
      <c r="I19" s="40"/>
    </row>
    <row r="20" spans="2:9" x14ac:dyDescent="0.2">
      <c r="B20" s="39"/>
      <c r="C20" s="38"/>
      <c r="I20" s="40"/>
    </row>
    <row r="21" spans="2:9" x14ac:dyDescent="0.2">
      <c r="B21" s="39"/>
      <c r="C21" s="38"/>
      <c r="I21" s="40"/>
    </row>
    <row r="22" spans="2:9" x14ac:dyDescent="0.2">
      <c r="B22" s="39"/>
      <c r="C22" s="38"/>
      <c r="I22" s="40"/>
    </row>
    <row r="23" spans="2:9" x14ac:dyDescent="0.2">
      <c r="B23" s="39"/>
      <c r="C23" s="38"/>
      <c r="I23" s="40"/>
    </row>
    <row r="24" spans="2:9" x14ac:dyDescent="0.2">
      <c r="B24" s="39"/>
      <c r="C24" s="38" t="s">
        <v>0</v>
      </c>
      <c r="I24" s="40"/>
    </row>
    <row r="25" spans="2:9" x14ac:dyDescent="0.2">
      <c r="B25" s="39"/>
      <c r="C25" s="41" t="s">
        <v>1</v>
      </c>
      <c r="D25" s="42" t="s">
        <v>2</v>
      </c>
      <c r="E25" s="42" t="s">
        <v>3</v>
      </c>
      <c r="F25" s="42" t="s">
        <v>4</v>
      </c>
      <c r="G25" s="42" t="s">
        <v>5</v>
      </c>
      <c r="H25" s="42" t="s">
        <v>6</v>
      </c>
      <c r="I25" s="40"/>
    </row>
    <row r="26" spans="2:9" x14ac:dyDescent="0.2">
      <c r="B26" s="39"/>
      <c r="C26" s="43"/>
      <c r="D26" s="47"/>
      <c r="E26" s="44"/>
      <c r="F26" s="45"/>
      <c r="G26" s="46"/>
      <c r="H26" s="46"/>
      <c r="I26" s="40"/>
    </row>
    <row r="27" spans="2:9" x14ac:dyDescent="0.2">
      <c r="B27" s="39"/>
      <c r="C27" s="43"/>
      <c r="D27" s="47"/>
      <c r="E27" s="44"/>
      <c r="F27" s="45"/>
      <c r="G27" s="46"/>
      <c r="H27" s="46"/>
      <c r="I27" s="40"/>
    </row>
    <row r="28" spans="2:9" x14ac:dyDescent="0.2">
      <c r="B28" s="39"/>
      <c r="C28" s="43"/>
      <c r="D28" s="47"/>
      <c r="E28" s="44"/>
      <c r="F28" s="45"/>
      <c r="G28" s="46"/>
      <c r="H28" s="46"/>
      <c r="I28" s="40"/>
    </row>
    <row r="29" spans="2:9" x14ac:dyDescent="0.2">
      <c r="B29" s="39"/>
      <c r="C29" s="43"/>
      <c r="D29" s="47"/>
      <c r="E29" s="44"/>
      <c r="F29" s="45"/>
      <c r="G29" s="46"/>
      <c r="H29" s="46"/>
      <c r="I29" s="40"/>
    </row>
    <row r="30" spans="2:9" x14ac:dyDescent="0.2">
      <c r="B30" s="39"/>
      <c r="C30" s="43"/>
      <c r="D30" s="47"/>
      <c r="E30" s="44"/>
      <c r="F30" s="45"/>
      <c r="G30" s="46"/>
      <c r="H30" s="46"/>
      <c r="I30" s="40"/>
    </row>
    <row r="31" spans="2:9" x14ac:dyDescent="0.2">
      <c r="B31" s="39"/>
      <c r="C31" s="43"/>
      <c r="D31" s="47"/>
      <c r="E31" s="44"/>
      <c r="F31" s="45"/>
      <c r="G31" s="46"/>
      <c r="H31" s="46"/>
      <c r="I31" s="40"/>
    </row>
    <row r="32" spans="2:9" x14ac:dyDescent="0.2">
      <c r="B32" s="39"/>
      <c r="I32" s="40"/>
    </row>
    <row r="33" spans="2:9" x14ac:dyDescent="0.2">
      <c r="B33" s="39"/>
      <c r="I33" s="40"/>
    </row>
    <row r="34" spans="2:9" x14ac:dyDescent="0.2">
      <c r="B34" s="39"/>
      <c r="I34" s="40"/>
    </row>
    <row r="35" spans="2:9" x14ac:dyDescent="0.2">
      <c r="B35" s="39"/>
      <c r="I35" s="40"/>
    </row>
    <row r="36" spans="2:9" x14ac:dyDescent="0.2">
      <c r="B36" s="39"/>
      <c r="I36" s="40"/>
    </row>
  </sheetData>
  <phoneticPr fontId="4"/>
  <conditionalFormatting sqref="B36:I36">
    <cfRule type="expression" dxfId="21" priority="1">
      <formula>ISBLANK($C$32)</formula>
    </cfRule>
  </conditionalFormatting>
  <conditionalFormatting sqref="C32:H1048576">
    <cfRule type="expression" dxfId="20" priority="10">
      <formula>ISBLANK($C32)=FALSE</formula>
    </cfRule>
  </conditionalFormatting>
  <conditionalFormatting sqref="B37:I1048576">
    <cfRule type="expression" dxfId="19" priority="8">
      <formula>AND(ISBLANK($C32)=FALSE,ISBLANK($C33))</formula>
    </cfRule>
  </conditionalFormatting>
  <conditionalFormatting sqref="B37:B1048576">
    <cfRule type="expression" dxfId="18" priority="4">
      <formula>AND(ISBLANK($C32)=FALSE)</formula>
    </cfRule>
  </conditionalFormatting>
  <conditionalFormatting sqref="I37:I1048576">
    <cfRule type="expression" dxfId="17" priority="3">
      <formula>AND(ISBLANK($C32)=FALSE)</formula>
    </cfRule>
  </conditionalFormatting>
  <conditionalFormatting sqref="B36">
    <cfRule type="expression" dxfId="16" priority="13">
      <formula>ISBLANK($C$32)</formula>
    </cfRule>
  </conditionalFormatting>
  <conditionalFormatting sqref="I36">
    <cfRule type="expression" dxfId="15" priority="2">
      <formula>ISBLANK($C$32)</formula>
    </cfRule>
  </conditionalFormatting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109B-DC60-4CF7-B4BA-AC4561AEBBA5}">
  <sheetPr codeName="Sheet77">
    <pageSetUpPr fitToPage="1"/>
  </sheetPr>
  <dimension ref="B1:CH68"/>
  <sheetViews>
    <sheetView showGridLines="0" zoomScale="85" zoomScaleNormal="85" workbookViewId="0">
      <pane xSplit="2" ySplit="8" topLeftCell="C9" activePane="bottomRight" state="frozen"/>
      <selection pane="topRight" activeCell="O1" sqref="O1"/>
      <selection pane="bottomLeft" activeCell="M12" sqref="M12"/>
      <selection pane="bottomRight"/>
    </sheetView>
  </sheetViews>
  <sheetFormatPr defaultColWidth="14.54296875" defaultRowHeight="14.25" customHeight="1" x14ac:dyDescent="0.2"/>
  <cols>
    <col min="1" max="1" width="4.54296875" style="1" customWidth="1"/>
    <col min="2" max="3" width="14.54296875" style="1" customWidth="1"/>
    <col min="4" max="4" width="14.54296875" style="2" customWidth="1"/>
    <col min="5" max="257" width="14.54296875" style="1" customWidth="1"/>
    <col min="258" max="258" width="4.54296875" style="1" customWidth="1"/>
    <col min="259" max="513" width="14.54296875" style="1" customWidth="1"/>
    <col min="514" max="514" width="4.54296875" style="1" customWidth="1"/>
    <col min="515" max="769" width="14.54296875" style="1" customWidth="1"/>
    <col min="770" max="770" width="4.54296875" style="1" customWidth="1"/>
    <col min="771" max="1025" width="14.54296875" style="1" customWidth="1"/>
    <col min="1026" max="1026" width="4.54296875" style="1" customWidth="1"/>
    <col min="1027" max="1281" width="14.54296875" style="1" customWidth="1"/>
    <col min="1282" max="1282" width="4.54296875" style="1" customWidth="1"/>
    <col min="1283" max="1537" width="14.54296875" style="1" customWidth="1"/>
    <col min="1538" max="1538" width="4.54296875" style="1" customWidth="1"/>
    <col min="1539" max="1793" width="14.54296875" style="1" customWidth="1"/>
    <col min="1794" max="1794" width="4.54296875" style="1" customWidth="1"/>
    <col min="1795" max="2049" width="14.54296875" style="1" customWidth="1"/>
    <col min="2050" max="2050" width="4.54296875" style="1" customWidth="1"/>
    <col min="2051" max="2305" width="14.54296875" style="1" customWidth="1"/>
    <col min="2306" max="2306" width="4.54296875" style="1" customWidth="1"/>
    <col min="2307" max="2561" width="14.54296875" style="1" customWidth="1"/>
    <col min="2562" max="2562" width="4.54296875" style="1" customWidth="1"/>
    <col min="2563" max="2817" width="14.54296875" style="1" customWidth="1"/>
    <col min="2818" max="2818" width="4.54296875" style="1" customWidth="1"/>
    <col min="2819" max="3073" width="14.54296875" style="1" customWidth="1"/>
    <col min="3074" max="3074" width="4.54296875" style="1" customWidth="1"/>
    <col min="3075" max="3329" width="14.54296875" style="1" customWidth="1"/>
    <col min="3330" max="3330" width="4.54296875" style="1" customWidth="1"/>
    <col min="3331" max="3585" width="14.54296875" style="1" customWidth="1"/>
    <col min="3586" max="3586" width="4.54296875" style="1" customWidth="1"/>
    <col min="3587" max="3841" width="14.54296875" style="1" customWidth="1"/>
    <col min="3842" max="3842" width="4.54296875" style="1" customWidth="1"/>
    <col min="3843" max="4097" width="14.54296875" style="1" customWidth="1"/>
    <col min="4098" max="4098" width="4.54296875" style="1" customWidth="1"/>
    <col min="4099" max="4353" width="14.54296875" style="1" customWidth="1"/>
    <col min="4354" max="4354" width="4.54296875" style="1" customWidth="1"/>
    <col min="4355" max="4609" width="14.54296875" style="1" customWidth="1"/>
    <col min="4610" max="4610" width="4.54296875" style="1" customWidth="1"/>
    <col min="4611" max="4865" width="14.54296875" style="1" customWidth="1"/>
    <col min="4866" max="4866" width="4.54296875" style="1" customWidth="1"/>
    <col min="4867" max="5121" width="14.54296875" style="1" customWidth="1"/>
    <col min="5122" max="5122" width="4.54296875" style="1" customWidth="1"/>
    <col min="5123" max="5377" width="14.54296875" style="1" customWidth="1"/>
    <col min="5378" max="5378" width="4.54296875" style="1" customWidth="1"/>
    <col min="5379" max="5633" width="14.54296875" style="1" customWidth="1"/>
    <col min="5634" max="5634" width="4.54296875" style="1" customWidth="1"/>
    <col min="5635" max="5889" width="14.54296875" style="1" customWidth="1"/>
    <col min="5890" max="5890" width="4.54296875" style="1" customWidth="1"/>
    <col min="5891" max="6145" width="14.54296875" style="1" customWidth="1"/>
    <col min="6146" max="6146" width="4.54296875" style="1" customWidth="1"/>
    <col min="6147" max="6401" width="14.54296875" style="1" customWidth="1"/>
    <col min="6402" max="6402" width="4.54296875" style="1" customWidth="1"/>
    <col min="6403" max="6657" width="14.54296875" style="1" customWidth="1"/>
    <col min="6658" max="6658" width="4.54296875" style="1" customWidth="1"/>
    <col min="6659" max="6913" width="14.54296875" style="1" customWidth="1"/>
    <col min="6914" max="6914" width="4.54296875" style="1" customWidth="1"/>
    <col min="6915" max="7169" width="14.54296875" style="1" customWidth="1"/>
    <col min="7170" max="7170" width="4.54296875" style="1" customWidth="1"/>
    <col min="7171" max="7425" width="14.54296875" style="1" customWidth="1"/>
    <col min="7426" max="7426" width="4.54296875" style="1" customWidth="1"/>
    <col min="7427" max="7681" width="14.54296875" style="1" customWidth="1"/>
    <col min="7682" max="7682" width="4.54296875" style="1" customWidth="1"/>
    <col min="7683" max="7937" width="14.54296875" style="1" customWidth="1"/>
    <col min="7938" max="7938" width="4.54296875" style="1" customWidth="1"/>
    <col min="7939" max="8193" width="14.54296875" style="1" customWidth="1"/>
    <col min="8194" max="8194" width="4.54296875" style="1" customWidth="1"/>
    <col min="8195" max="8449" width="14.54296875" style="1" customWidth="1"/>
    <col min="8450" max="8450" width="4.54296875" style="1" customWidth="1"/>
    <col min="8451" max="8705" width="14.54296875" style="1" customWidth="1"/>
    <col min="8706" max="8706" width="4.54296875" style="1" customWidth="1"/>
    <col min="8707" max="8961" width="14.54296875" style="1" customWidth="1"/>
    <col min="8962" max="8962" width="4.54296875" style="1" customWidth="1"/>
    <col min="8963" max="9217" width="14.54296875" style="1" customWidth="1"/>
    <col min="9218" max="9218" width="4.54296875" style="1" customWidth="1"/>
    <col min="9219" max="9473" width="14.54296875" style="1" customWidth="1"/>
    <col min="9474" max="9474" width="4.54296875" style="1" customWidth="1"/>
    <col min="9475" max="9729" width="14.54296875" style="1" customWidth="1"/>
    <col min="9730" max="9730" width="4.54296875" style="1" customWidth="1"/>
    <col min="9731" max="9985" width="14.54296875" style="1" customWidth="1"/>
    <col min="9986" max="9986" width="4.54296875" style="1" customWidth="1"/>
    <col min="9987" max="10241" width="14.54296875" style="1" customWidth="1"/>
    <col min="10242" max="10242" width="4.54296875" style="1" customWidth="1"/>
    <col min="10243" max="10497" width="14.54296875" style="1" customWidth="1"/>
    <col min="10498" max="10498" width="4.54296875" style="1" customWidth="1"/>
    <col min="10499" max="10753" width="14.54296875" style="1" customWidth="1"/>
    <col min="10754" max="10754" width="4.54296875" style="1" customWidth="1"/>
    <col min="10755" max="11009" width="14.54296875" style="1" customWidth="1"/>
    <col min="11010" max="11010" width="4.54296875" style="1" customWidth="1"/>
    <col min="11011" max="11265" width="14.54296875" style="1" customWidth="1"/>
    <col min="11266" max="11266" width="4.54296875" style="1" customWidth="1"/>
    <col min="11267" max="11521" width="14.54296875" style="1" customWidth="1"/>
    <col min="11522" max="11522" width="4.54296875" style="1" customWidth="1"/>
    <col min="11523" max="11777" width="14.54296875" style="1" customWidth="1"/>
    <col min="11778" max="11778" width="4.54296875" style="1" customWidth="1"/>
    <col min="11779" max="12033" width="14.54296875" style="1" customWidth="1"/>
    <col min="12034" max="12034" width="4.54296875" style="1" customWidth="1"/>
    <col min="12035" max="12289" width="14.54296875" style="1" customWidth="1"/>
    <col min="12290" max="12290" width="4.54296875" style="1" customWidth="1"/>
    <col min="12291" max="12545" width="14.54296875" style="1" customWidth="1"/>
    <col min="12546" max="12546" width="4.54296875" style="1" customWidth="1"/>
    <col min="12547" max="12801" width="14.54296875" style="1" customWidth="1"/>
    <col min="12802" max="12802" width="4.54296875" style="1" customWidth="1"/>
    <col min="12803" max="13057" width="14.54296875" style="1" customWidth="1"/>
    <col min="13058" max="13058" width="4.54296875" style="1" customWidth="1"/>
    <col min="13059" max="13313" width="14.54296875" style="1" customWidth="1"/>
    <col min="13314" max="13314" width="4.54296875" style="1" customWidth="1"/>
    <col min="13315" max="13569" width="14.54296875" style="1" customWidth="1"/>
    <col min="13570" max="13570" width="4.54296875" style="1" customWidth="1"/>
    <col min="13571" max="13825" width="14.54296875" style="1" customWidth="1"/>
    <col min="13826" max="13826" width="4.54296875" style="1" customWidth="1"/>
    <col min="13827" max="14081" width="14.54296875" style="1" customWidth="1"/>
    <col min="14082" max="14082" width="4.54296875" style="1" customWidth="1"/>
    <col min="14083" max="14337" width="14.54296875" style="1" customWidth="1"/>
    <col min="14338" max="14338" width="4.54296875" style="1" customWidth="1"/>
    <col min="14339" max="14593" width="14.54296875" style="1" customWidth="1"/>
    <col min="14594" max="14594" width="4.54296875" style="1" customWidth="1"/>
    <col min="14595" max="14849" width="14.54296875" style="1" customWidth="1"/>
    <col min="14850" max="14850" width="4.54296875" style="1" customWidth="1"/>
    <col min="14851" max="15105" width="14.54296875" style="1" customWidth="1"/>
    <col min="15106" max="15106" width="4.54296875" style="1" customWidth="1"/>
    <col min="15107" max="15361" width="14.54296875" style="1" customWidth="1"/>
    <col min="15362" max="15362" width="4.54296875" style="1" customWidth="1"/>
    <col min="15363" max="15617" width="14.54296875" style="1" customWidth="1"/>
    <col min="15618" max="15618" width="4.54296875" style="1" customWidth="1"/>
    <col min="15619" max="15873" width="14.54296875" style="1" customWidth="1"/>
    <col min="15874" max="15874" width="4.54296875" style="1" customWidth="1"/>
    <col min="15875" max="16129" width="14.54296875" style="1" customWidth="1"/>
    <col min="16130" max="16130" width="4.54296875" style="1" customWidth="1"/>
    <col min="16131" max="16384" width="14.54296875" style="1" customWidth="1"/>
  </cols>
  <sheetData>
    <row r="1" spans="2:86" ht="11" x14ac:dyDescent="0.2">
      <c r="E1" s="2"/>
      <c r="G1" s="2"/>
      <c r="I1" s="2"/>
      <c r="K1" s="2"/>
      <c r="M1" s="2"/>
      <c r="O1" s="2"/>
      <c r="Q1" s="2"/>
      <c r="S1" s="2"/>
      <c r="U1" s="2"/>
      <c r="W1" s="2"/>
      <c r="Y1" s="2"/>
      <c r="AA1" s="2"/>
      <c r="AC1" s="2"/>
      <c r="AD1" s="2"/>
      <c r="AF1" s="2"/>
      <c r="AH1" s="2"/>
      <c r="AJ1" s="2"/>
      <c r="AL1" s="2"/>
      <c r="AN1" s="2"/>
    </row>
    <row r="3" spans="2:86" ht="11" x14ac:dyDescent="0.2">
      <c r="I3" s="3"/>
      <c r="J3" s="3"/>
      <c r="K3" s="3"/>
      <c r="L3" s="3"/>
      <c r="M3" s="3"/>
    </row>
    <row r="4" spans="2:86" ht="11" x14ac:dyDescent="0.2">
      <c r="I4" s="3"/>
      <c r="J4" s="3"/>
      <c r="K4" s="3"/>
      <c r="L4" s="3"/>
      <c r="M4" s="3"/>
    </row>
    <row r="6" spans="2:86" ht="11" x14ac:dyDescent="0.2">
      <c r="B6" s="1" t="s">
        <v>7</v>
      </c>
    </row>
    <row r="7" spans="2:86" ht="11" hidden="1" x14ac:dyDescent="0.2">
      <c r="D7" s="2">
        <v>0</v>
      </c>
      <c r="E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2:86" ht="11" x14ac:dyDescent="0.2">
      <c r="B8" s="4" t="s">
        <v>8</v>
      </c>
      <c r="C8" s="4" t="s">
        <v>9</v>
      </c>
      <c r="D8" s="5" t="s">
        <v>2</v>
      </c>
      <c r="E8" s="6" t="s">
        <v>10</v>
      </c>
      <c r="F8" s="6" t="s">
        <v>11</v>
      </c>
      <c r="G8" s="7" t="s">
        <v>4</v>
      </c>
      <c r="H8" s="7" t="s">
        <v>12</v>
      </c>
      <c r="I8" s="7" t="s">
        <v>13</v>
      </c>
      <c r="J8" s="7" t="s">
        <v>14</v>
      </c>
      <c r="K8" s="8" t="s">
        <v>15</v>
      </c>
      <c r="L8" s="8" t="s">
        <v>16</v>
      </c>
      <c r="M8" s="8" t="s">
        <v>17</v>
      </c>
      <c r="N8" s="8" t="s">
        <v>18</v>
      </c>
      <c r="O8" s="8" t="s">
        <v>19</v>
      </c>
      <c r="P8" s="8" t="s">
        <v>20</v>
      </c>
      <c r="Q8" s="8" t="s">
        <v>21</v>
      </c>
      <c r="R8" s="8" t="s">
        <v>22</v>
      </c>
      <c r="S8" s="8" t="s">
        <v>23</v>
      </c>
      <c r="T8" s="8" t="s">
        <v>24</v>
      </c>
      <c r="U8" s="8" t="s">
        <v>25</v>
      </c>
      <c r="V8" s="8" t="s">
        <v>26</v>
      </c>
      <c r="W8" s="8" t="s">
        <v>27</v>
      </c>
      <c r="X8" s="8" t="s">
        <v>28</v>
      </c>
      <c r="Y8" s="8" t="s">
        <v>29</v>
      </c>
      <c r="Z8" s="8" t="s">
        <v>30</v>
      </c>
      <c r="AA8" s="8" t="s">
        <v>31</v>
      </c>
      <c r="AB8" s="8" t="s">
        <v>32</v>
      </c>
      <c r="AC8" s="8" t="s">
        <v>33</v>
      </c>
      <c r="AD8" s="8" t="s">
        <v>34</v>
      </c>
      <c r="AE8" s="8" t="s">
        <v>35</v>
      </c>
      <c r="AF8" s="8" t="s">
        <v>36</v>
      </c>
      <c r="AG8" s="8" t="s">
        <v>37</v>
      </c>
      <c r="AH8" s="8" t="s">
        <v>38</v>
      </c>
      <c r="AI8" s="8" t="s">
        <v>39</v>
      </c>
      <c r="AJ8" s="8" t="s">
        <v>40</v>
      </c>
      <c r="AK8" s="8" t="s">
        <v>41</v>
      </c>
      <c r="AL8" s="8" t="s">
        <v>42</v>
      </c>
      <c r="AM8" s="8" t="s">
        <v>43</v>
      </c>
      <c r="AN8" s="8" t="s">
        <v>44</v>
      </c>
      <c r="AO8" s="8" t="s">
        <v>45</v>
      </c>
      <c r="AP8" s="8" t="s">
        <v>46</v>
      </c>
      <c r="AQ8" s="8" t="s">
        <v>47</v>
      </c>
      <c r="AR8" s="8" t="s">
        <v>48</v>
      </c>
      <c r="AS8" s="8" t="s">
        <v>49</v>
      </c>
      <c r="AT8" s="8" t="s">
        <v>50</v>
      </c>
      <c r="AU8" s="8" t="s">
        <v>51</v>
      </c>
      <c r="AV8" s="8" t="s">
        <v>52</v>
      </c>
      <c r="AW8" s="8" t="s">
        <v>53</v>
      </c>
      <c r="AX8" s="8" t="s">
        <v>54</v>
      </c>
      <c r="AY8" s="8" t="s">
        <v>55</v>
      </c>
      <c r="AZ8" s="8" t="s">
        <v>56</v>
      </c>
      <c r="BA8" s="8" t="s">
        <v>57</v>
      </c>
      <c r="BB8" s="8" t="s">
        <v>58</v>
      </c>
      <c r="BC8" s="8" t="s">
        <v>59</v>
      </c>
      <c r="BD8" s="8" t="s">
        <v>60</v>
      </c>
      <c r="BE8" s="8" t="s">
        <v>61</v>
      </c>
      <c r="BF8" s="8" t="s">
        <v>62</v>
      </c>
      <c r="BG8" s="8" t="s">
        <v>63</v>
      </c>
      <c r="BH8" s="8" t="s">
        <v>64</v>
      </c>
      <c r="BI8" s="8" t="s">
        <v>65</v>
      </c>
      <c r="BJ8" s="8" t="s">
        <v>66</v>
      </c>
      <c r="BK8" s="8" t="s">
        <v>67</v>
      </c>
      <c r="BL8" s="8" t="s">
        <v>68</v>
      </c>
      <c r="BM8" s="8" t="s">
        <v>69</v>
      </c>
      <c r="BN8" s="8" t="s">
        <v>70</v>
      </c>
      <c r="BO8" s="8" t="s">
        <v>71</v>
      </c>
      <c r="BP8" s="8" t="s">
        <v>72</v>
      </c>
      <c r="BQ8" s="8" t="s">
        <v>73</v>
      </c>
      <c r="BR8" s="8" t="s">
        <v>74</v>
      </c>
      <c r="BS8" s="8" t="s">
        <v>75</v>
      </c>
      <c r="BT8" s="8" t="s">
        <v>76</v>
      </c>
      <c r="BU8" s="8" t="s">
        <v>77</v>
      </c>
      <c r="BV8" s="8" t="s">
        <v>78</v>
      </c>
      <c r="BW8" s="8" t="s">
        <v>79</v>
      </c>
      <c r="BX8" s="8" t="s">
        <v>80</v>
      </c>
      <c r="BY8" s="8" t="s">
        <v>81</v>
      </c>
      <c r="BZ8" s="8" t="s">
        <v>82</v>
      </c>
      <c r="CA8" s="8" t="s">
        <v>83</v>
      </c>
      <c r="CB8" s="8" t="s">
        <v>84</v>
      </c>
      <c r="CC8" s="8" t="s">
        <v>85</v>
      </c>
      <c r="CD8" s="8" t="s">
        <v>86</v>
      </c>
      <c r="CE8" s="8" t="s">
        <v>87</v>
      </c>
      <c r="CF8" s="8" t="s">
        <v>39</v>
      </c>
      <c r="CG8" s="5" t="s">
        <v>3</v>
      </c>
      <c r="CH8" s="1" t="s">
        <v>88</v>
      </c>
    </row>
    <row r="9" spans="2:86" ht="11" x14ac:dyDescent="0.2">
      <c r="B9" s="33"/>
      <c r="C9" s="33"/>
      <c r="D9" s="9"/>
      <c r="E9" s="10"/>
      <c r="F9" s="10"/>
      <c r="G9" s="11"/>
      <c r="H9" s="10"/>
      <c r="I9" s="12"/>
      <c r="J9" s="13" t="str">
        <f>IF(D9=0,"",SUM(CF9:CF39))</f>
        <v/>
      </c>
      <c r="K9" s="14">
        <f>IFERROR(AJ9+AK9,)</f>
        <v>0</v>
      </c>
      <c r="L9" s="14">
        <f>IFERROR(AL9+AM9,)</f>
        <v>0</v>
      </c>
      <c r="M9" s="14">
        <f>IFERROR(AN9+AO9,)</f>
        <v>0</v>
      </c>
      <c r="N9" s="14">
        <f>IFERROR(AP9+AQ9,)</f>
        <v>0</v>
      </c>
      <c r="O9" s="14">
        <f>IFERROR(AR9+AS9,)</f>
        <v>0</v>
      </c>
      <c r="P9" s="14">
        <f>IFERROR(AT9+AU9,)</f>
        <v>0</v>
      </c>
      <c r="Q9" s="14">
        <f>IFERROR(AV9+AW9,)</f>
        <v>0</v>
      </c>
      <c r="R9" s="14">
        <f>IFERROR(AX9+AY9,)</f>
        <v>0</v>
      </c>
      <c r="S9" s="14">
        <f>IFERROR(AZ9+BA9,)</f>
        <v>0</v>
      </c>
      <c r="T9" s="14">
        <f>IFERROR(BB9+BC9,)</f>
        <v>0</v>
      </c>
      <c r="U9" s="14">
        <f>IFERROR(BD9+BE9,)</f>
        <v>0</v>
      </c>
      <c r="V9" s="14">
        <f>IFERROR(BF9+BG9,)</f>
        <v>0</v>
      </c>
      <c r="W9" s="14">
        <f>IFERROR(BH9+BI9,)</f>
        <v>0</v>
      </c>
      <c r="X9" s="14">
        <f>IFERROR(BJ9+BK9,)</f>
        <v>0</v>
      </c>
      <c r="Y9" s="14">
        <f>IFERROR(BL9+BM9,)</f>
        <v>0</v>
      </c>
      <c r="Z9" s="14">
        <f>IFERROR(BN9+BO9,)</f>
        <v>0</v>
      </c>
      <c r="AA9" s="14">
        <f>IFERROR(BP9+BQ9,)</f>
        <v>0</v>
      </c>
      <c r="AB9" s="14">
        <f>IFERROR(BR9+BS9,)</f>
        <v>0</v>
      </c>
      <c r="AC9" s="14">
        <f>IFERROR(BT9+BU9,)</f>
        <v>0</v>
      </c>
      <c r="AD9" s="14">
        <f>IFERROR(BV9+BW9,)</f>
        <v>0</v>
      </c>
      <c r="AE9" s="14">
        <f>IFERROR(BX9+BY9,)</f>
        <v>0</v>
      </c>
      <c r="AF9" s="14">
        <f>IFERROR(BZ9+CA9,)</f>
        <v>0</v>
      </c>
      <c r="AG9" s="14">
        <f>IFERROR(CB9+CC9,)</f>
        <v>0</v>
      </c>
      <c r="AH9" s="14">
        <f>IFERROR(CD9+CE9,)</f>
        <v>0</v>
      </c>
      <c r="AI9" s="13">
        <f>IFERROR(SUM(K9:AH9),)</f>
        <v>0</v>
      </c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>
        <f>SUM(AJ9:CE9)</f>
        <v>0</v>
      </c>
      <c r="CG9" s="3"/>
    </row>
    <row r="10" spans="2:86" ht="11" x14ac:dyDescent="0.2">
      <c r="B10" s="22"/>
      <c r="C10" s="22"/>
      <c r="D10" s="15"/>
      <c r="E10" s="16"/>
      <c r="F10" s="17"/>
      <c r="G10" s="16"/>
      <c r="H10" s="17"/>
      <c r="I10" s="18"/>
      <c r="J10" s="14" t="str">
        <f>IF(D10=0,"",SUM(CF9:CF39))</f>
        <v/>
      </c>
      <c r="K10" s="14">
        <f t="shared" ref="K10:K39" si="0">IFERROR(AJ10+AK10,)</f>
        <v>0</v>
      </c>
      <c r="L10" s="14">
        <f t="shared" ref="L10:L39" si="1">IFERROR(AL10+AM10,)</f>
        <v>0</v>
      </c>
      <c r="M10" s="14">
        <f t="shared" ref="M10:M39" si="2">IFERROR(AN10+AO10,)</f>
        <v>0</v>
      </c>
      <c r="N10" s="14">
        <f t="shared" ref="N10:N39" si="3">IFERROR(AP10+AQ10,)</f>
        <v>0</v>
      </c>
      <c r="O10" s="14">
        <f t="shared" ref="O10:O39" si="4">IFERROR(AR10+AS10,)</f>
        <v>0</v>
      </c>
      <c r="P10" s="14">
        <f t="shared" ref="P10:P39" si="5">IFERROR(AT10+AU10,)</f>
        <v>0</v>
      </c>
      <c r="Q10" s="14">
        <f t="shared" ref="Q10:Q39" si="6">IFERROR(AV10+AW10,)</f>
        <v>0</v>
      </c>
      <c r="R10" s="14">
        <f t="shared" ref="R10:R39" si="7">IFERROR(AX10+AY10,)</f>
        <v>0</v>
      </c>
      <c r="S10" s="14">
        <f t="shared" ref="S10:S39" si="8">IFERROR(AZ10+BA10,)</f>
        <v>0</v>
      </c>
      <c r="T10" s="14">
        <f t="shared" ref="T10:T39" si="9">IFERROR(BB10+BC10,)</f>
        <v>0</v>
      </c>
      <c r="U10" s="14">
        <f t="shared" ref="U10:U39" si="10">IFERROR(BD10+BE10,)</f>
        <v>0</v>
      </c>
      <c r="V10" s="14">
        <f t="shared" ref="V10:V39" si="11">IFERROR(BF10+BG10,)</f>
        <v>0</v>
      </c>
      <c r="W10" s="14">
        <f t="shared" ref="W10:W39" si="12">IFERROR(BH10+BI10,)</f>
        <v>0</v>
      </c>
      <c r="X10" s="14">
        <f t="shared" ref="X10:X39" si="13">IFERROR(BJ10+BK10,)</f>
        <v>0</v>
      </c>
      <c r="Y10" s="14">
        <f t="shared" ref="Y10:Y39" si="14">IFERROR(BL10+BM10,)</f>
        <v>0</v>
      </c>
      <c r="Z10" s="14">
        <f t="shared" ref="Z10:Z39" si="15">IFERROR(BN10+BO10,)</f>
        <v>0</v>
      </c>
      <c r="AA10" s="14">
        <f t="shared" ref="AA10:AA39" si="16">IFERROR(BP10+BQ10,)</f>
        <v>0</v>
      </c>
      <c r="AB10" s="14">
        <f t="shared" ref="AB10:AB39" si="17">IFERROR(BR10+BS10,)</f>
        <v>0</v>
      </c>
      <c r="AC10" s="14">
        <f t="shared" ref="AC10:AC39" si="18">IFERROR(BT10+BU10,)</f>
        <v>0</v>
      </c>
      <c r="AD10" s="14">
        <f t="shared" ref="AD10:AD39" si="19">IFERROR(BV10+BW10,)</f>
        <v>0</v>
      </c>
      <c r="AE10" s="14">
        <f t="shared" ref="AE10:AE39" si="20">IFERROR(BX10+BY10,)</f>
        <v>0</v>
      </c>
      <c r="AF10" s="14">
        <f t="shared" ref="AF10:AF39" si="21">IFERROR(BZ10+CA10,)</f>
        <v>0</v>
      </c>
      <c r="AG10" s="14">
        <f t="shared" ref="AG10:AG39" si="22">IFERROR(CB10+CC10,)</f>
        <v>0</v>
      </c>
      <c r="AH10" s="14">
        <f t="shared" ref="AH10:AH39" si="23">IFERROR(CD10+CE10,)</f>
        <v>0</v>
      </c>
      <c r="AI10" s="14">
        <f t="shared" ref="AI10:AI39" si="24">IFERROR(SUM(K10:AH10),)</f>
        <v>0</v>
      </c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>
        <f>SUM(AJ10:CE10)</f>
        <v>0</v>
      </c>
      <c r="CG10" s="3"/>
    </row>
    <row r="11" spans="2:86" ht="11" x14ac:dyDescent="0.2">
      <c r="B11" s="22"/>
      <c r="C11" s="22"/>
      <c r="D11" s="15"/>
      <c r="E11" s="16"/>
      <c r="F11" s="17"/>
      <c r="G11" s="16"/>
      <c r="H11" s="17"/>
      <c r="I11" s="18"/>
      <c r="J11" s="14" t="str">
        <f>IF(D11=0,"",SUM(CF9:CF39))</f>
        <v/>
      </c>
      <c r="K11" s="14">
        <f t="shared" si="0"/>
        <v>0</v>
      </c>
      <c r="L11" s="14">
        <f t="shared" si="1"/>
        <v>0</v>
      </c>
      <c r="M11" s="14">
        <f t="shared" si="2"/>
        <v>0</v>
      </c>
      <c r="N11" s="14">
        <f t="shared" si="3"/>
        <v>0</v>
      </c>
      <c r="O11" s="14">
        <f t="shared" si="4"/>
        <v>0</v>
      </c>
      <c r="P11" s="14">
        <f t="shared" si="5"/>
        <v>0</v>
      </c>
      <c r="Q11" s="14">
        <f t="shared" si="6"/>
        <v>0</v>
      </c>
      <c r="R11" s="14">
        <f t="shared" si="7"/>
        <v>0</v>
      </c>
      <c r="S11" s="14">
        <f t="shared" si="8"/>
        <v>0</v>
      </c>
      <c r="T11" s="14">
        <f t="shared" si="9"/>
        <v>0</v>
      </c>
      <c r="U11" s="14">
        <f t="shared" si="10"/>
        <v>0</v>
      </c>
      <c r="V11" s="14">
        <f t="shared" si="11"/>
        <v>0</v>
      </c>
      <c r="W11" s="14">
        <f t="shared" si="12"/>
        <v>0</v>
      </c>
      <c r="X11" s="14">
        <f t="shared" si="13"/>
        <v>0</v>
      </c>
      <c r="Y11" s="14">
        <f t="shared" si="14"/>
        <v>0</v>
      </c>
      <c r="Z11" s="14">
        <f t="shared" si="15"/>
        <v>0</v>
      </c>
      <c r="AA11" s="14">
        <f t="shared" si="16"/>
        <v>0</v>
      </c>
      <c r="AB11" s="14">
        <f t="shared" si="17"/>
        <v>0</v>
      </c>
      <c r="AC11" s="14">
        <f t="shared" si="18"/>
        <v>0</v>
      </c>
      <c r="AD11" s="14">
        <f t="shared" si="19"/>
        <v>0</v>
      </c>
      <c r="AE11" s="14">
        <f t="shared" si="20"/>
        <v>0</v>
      </c>
      <c r="AF11" s="14">
        <f t="shared" si="21"/>
        <v>0</v>
      </c>
      <c r="AG11" s="14">
        <f t="shared" si="22"/>
        <v>0</v>
      </c>
      <c r="AH11" s="14">
        <f t="shared" si="23"/>
        <v>0</v>
      </c>
      <c r="AI11" s="14">
        <f t="shared" si="24"/>
        <v>0</v>
      </c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>
        <f t="shared" ref="CF11:CF39" si="25">SUM(AJ11:CE11)</f>
        <v>0</v>
      </c>
      <c r="CG11" s="3"/>
    </row>
    <row r="12" spans="2:86" ht="11" x14ac:dyDescent="0.2">
      <c r="B12" s="22"/>
      <c r="C12" s="22"/>
      <c r="D12" s="15"/>
      <c r="E12" s="16"/>
      <c r="F12" s="17"/>
      <c r="G12" s="16"/>
      <c r="H12" s="17"/>
      <c r="I12" s="18"/>
      <c r="J12" s="14" t="str">
        <f>IF(D12=0,"",SUM(CF9:CF39))</f>
        <v/>
      </c>
      <c r="K12" s="14">
        <f t="shared" si="0"/>
        <v>0</v>
      </c>
      <c r="L12" s="14">
        <f t="shared" si="1"/>
        <v>0</v>
      </c>
      <c r="M12" s="14">
        <f t="shared" si="2"/>
        <v>0</v>
      </c>
      <c r="N12" s="14">
        <f t="shared" si="3"/>
        <v>0</v>
      </c>
      <c r="O12" s="14">
        <f t="shared" si="4"/>
        <v>0</v>
      </c>
      <c r="P12" s="14">
        <f t="shared" si="5"/>
        <v>0</v>
      </c>
      <c r="Q12" s="14">
        <f t="shared" si="6"/>
        <v>0</v>
      </c>
      <c r="R12" s="14">
        <f t="shared" si="7"/>
        <v>0</v>
      </c>
      <c r="S12" s="14">
        <f t="shared" si="8"/>
        <v>0</v>
      </c>
      <c r="T12" s="14">
        <f t="shared" si="9"/>
        <v>0</v>
      </c>
      <c r="U12" s="14">
        <f t="shared" si="10"/>
        <v>0</v>
      </c>
      <c r="V12" s="14">
        <f t="shared" si="11"/>
        <v>0</v>
      </c>
      <c r="W12" s="14">
        <f t="shared" si="12"/>
        <v>0</v>
      </c>
      <c r="X12" s="14">
        <f t="shared" si="13"/>
        <v>0</v>
      </c>
      <c r="Y12" s="14">
        <f t="shared" si="14"/>
        <v>0</v>
      </c>
      <c r="Z12" s="14">
        <f t="shared" si="15"/>
        <v>0</v>
      </c>
      <c r="AA12" s="14">
        <f t="shared" si="16"/>
        <v>0</v>
      </c>
      <c r="AB12" s="14">
        <f t="shared" si="17"/>
        <v>0</v>
      </c>
      <c r="AC12" s="14">
        <f t="shared" si="18"/>
        <v>0</v>
      </c>
      <c r="AD12" s="14">
        <f t="shared" si="19"/>
        <v>0</v>
      </c>
      <c r="AE12" s="14">
        <f t="shared" si="20"/>
        <v>0</v>
      </c>
      <c r="AF12" s="14">
        <f t="shared" si="21"/>
        <v>0</v>
      </c>
      <c r="AG12" s="14">
        <f t="shared" si="22"/>
        <v>0</v>
      </c>
      <c r="AH12" s="14">
        <f t="shared" si="23"/>
        <v>0</v>
      </c>
      <c r="AI12" s="14">
        <f t="shared" si="24"/>
        <v>0</v>
      </c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>
        <f t="shared" si="25"/>
        <v>0</v>
      </c>
      <c r="CG12" s="3"/>
    </row>
    <row r="13" spans="2:86" ht="11" x14ac:dyDescent="0.2">
      <c r="B13" s="22"/>
      <c r="C13" s="22"/>
      <c r="D13" s="15"/>
      <c r="E13" s="16"/>
      <c r="F13" s="17"/>
      <c r="G13" s="16"/>
      <c r="H13" s="17"/>
      <c r="I13" s="18"/>
      <c r="J13" s="14" t="str">
        <f>IF(D13=0,"",SUM(CF9:CF39))</f>
        <v/>
      </c>
      <c r="K13" s="14">
        <f t="shared" si="0"/>
        <v>0</v>
      </c>
      <c r="L13" s="14">
        <f t="shared" si="1"/>
        <v>0</v>
      </c>
      <c r="M13" s="14">
        <f t="shared" si="2"/>
        <v>0</v>
      </c>
      <c r="N13" s="14">
        <f t="shared" si="3"/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4">
        <f t="shared" si="7"/>
        <v>0</v>
      </c>
      <c r="S13" s="14">
        <f t="shared" si="8"/>
        <v>0</v>
      </c>
      <c r="T13" s="14">
        <f t="shared" si="9"/>
        <v>0</v>
      </c>
      <c r="U13" s="14">
        <f t="shared" si="10"/>
        <v>0</v>
      </c>
      <c r="V13" s="14">
        <f t="shared" si="11"/>
        <v>0</v>
      </c>
      <c r="W13" s="14">
        <f t="shared" si="12"/>
        <v>0</v>
      </c>
      <c r="X13" s="14">
        <f t="shared" si="13"/>
        <v>0</v>
      </c>
      <c r="Y13" s="14">
        <f t="shared" si="14"/>
        <v>0</v>
      </c>
      <c r="Z13" s="14">
        <f t="shared" si="15"/>
        <v>0</v>
      </c>
      <c r="AA13" s="14">
        <f t="shared" si="16"/>
        <v>0</v>
      </c>
      <c r="AB13" s="14">
        <f t="shared" si="17"/>
        <v>0</v>
      </c>
      <c r="AC13" s="14">
        <f t="shared" si="18"/>
        <v>0</v>
      </c>
      <c r="AD13" s="14">
        <f t="shared" si="19"/>
        <v>0</v>
      </c>
      <c r="AE13" s="14">
        <f t="shared" si="20"/>
        <v>0</v>
      </c>
      <c r="AF13" s="14">
        <f t="shared" si="21"/>
        <v>0</v>
      </c>
      <c r="AG13" s="14">
        <f t="shared" si="22"/>
        <v>0</v>
      </c>
      <c r="AH13" s="14">
        <f t="shared" si="23"/>
        <v>0</v>
      </c>
      <c r="AI13" s="14">
        <f t="shared" si="24"/>
        <v>0</v>
      </c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>
        <f t="shared" si="25"/>
        <v>0</v>
      </c>
      <c r="CG13" s="3"/>
    </row>
    <row r="14" spans="2:86" ht="11" x14ac:dyDescent="0.2">
      <c r="B14" s="22"/>
      <c r="C14" s="22"/>
      <c r="D14" s="15"/>
      <c r="E14" s="16"/>
      <c r="F14" s="17"/>
      <c r="G14" s="16"/>
      <c r="H14" s="17"/>
      <c r="I14" s="18"/>
      <c r="J14" s="14" t="str">
        <f>IF(D14=0,"",SUM(CF9:CF39))</f>
        <v/>
      </c>
      <c r="K14" s="14">
        <f t="shared" si="0"/>
        <v>0</v>
      </c>
      <c r="L14" s="14">
        <f t="shared" si="1"/>
        <v>0</v>
      </c>
      <c r="M14" s="14">
        <f t="shared" si="2"/>
        <v>0</v>
      </c>
      <c r="N14" s="14">
        <f t="shared" si="3"/>
        <v>0</v>
      </c>
      <c r="O14" s="14">
        <f t="shared" si="4"/>
        <v>0</v>
      </c>
      <c r="P14" s="14">
        <f t="shared" si="5"/>
        <v>0</v>
      </c>
      <c r="Q14" s="14">
        <f t="shared" si="6"/>
        <v>0</v>
      </c>
      <c r="R14" s="14">
        <f t="shared" si="7"/>
        <v>0</v>
      </c>
      <c r="S14" s="14">
        <f t="shared" si="8"/>
        <v>0</v>
      </c>
      <c r="T14" s="14">
        <f t="shared" si="9"/>
        <v>0</v>
      </c>
      <c r="U14" s="14">
        <f t="shared" si="10"/>
        <v>0</v>
      </c>
      <c r="V14" s="14">
        <f t="shared" si="11"/>
        <v>0</v>
      </c>
      <c r="W14" s="14">
        <f t="shared" si="12"/>
        <v>0</v>
      </c>
      <c r="X14" s="14">
        <f t="shared" si="13"/>
        <v>0</v>
      </c>
      <c r="Y14" s="14">
        <f t="shared" si="14"/>
        <v>0</v>
      </c>
      <c r="Z14" s="14">
        <f t="shared" si="15"/>
        <v>0</v>
      </c>
      <c r="AA14" s="14">
        <f t="shared" si="16"/>
        <v>0</v>
      </c>
      <c r="AB14" s="14">
        <f t="shared" si="17"/>
        <v>0</v>
      </c>
      <c r="AC14" s="14">
        <f t="shared" si="18"/>
        <v>0</v>
      </c>
      <c r="AD14" s="14">
        <f t="shared" si="19"/>
        <v>0</v>
      </c>
      <c r="AE14" s="14">
        <f t="shared" si="20"/>
        <v>0</v>
      </c>
      <c r="AF14" s="14">
        <f t="shared" si="21"/>
        <v>0</v>
      </c>
      <c r="AG14" s="14">
        <f t="shared" si="22"/>
        <v>0</v>
      </c>
      <c r="AH14" s="14">
        <f t="shared" si="23"/>
        <v>0</v>
      </c>
      <c r="AI14" s="14">
        <f t="shared" si="24"/>
        <v>0</v>
      </c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>
        <f t="shared" si="25"/>
        <v>0</v>
      </c>
      <c r="CG14" s="3"/>
    </row>
    <row r="15" spans="2:86" ht="11" x14ac:dyDescent="0.2">
      <c r="B15" s="22"/>
      <c r="C15" s="22"/>
      <c r="D15" s="15"/>
      <c r="E15" s="16"/>
      <c r="F15" s="17"/>
      <c r="G15" s="16"/>
      <c r="H15" s="17"/>
      <c r="I15" s="18"/>
      <c r="J15" s="14" t="str">
        <f>IF(D15=0,"",SUM(CF9:CF39))</f>
        <v/>
      </c>
      <c r="K15" s="14">
        <f t="shared" si="0"/>
        <v>0</v>
      </c>
      <c r="L15" s="14">
        <f t="shared" si="1"/>
        <v>0</v>
      </c>
      <c r="M15" s="14">
        <f t="shared" si="2"/>
        <v>0</v>
      </c>
      <c r="N15" s="14">
        <f t="shared" si="3"/>
        <v>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4">
        <f t="shared" si="7"/>
        <v>0</v>
      </c>
      <c r="S15" s="14">
        <f t="shared" si="8"/>
        <v>0</v>
      </c>
      <c r="T15" s="14">
        <f t="shared" si="9"/>
        <v>0</v>
      </c>
      <c r="U15" s="14">
        <f t="shared" si="10"/>
        <v>0</v>
      </c>
      <c r="V15" s="14">
        <f t="shared" si="11"/>
        <v>0</v>
      </c>
      <c r="W15" s="14">
        <f t="shared" si="12"/>
        <v>0</v>
      </c>
      <c r="X15" s="14">
        <f t="shared" si="13"/>
        <v>0</v>
      </c>
      <c r="Y15" s="14">
        <f t="shared" si="14"/>
        <v>0</v>
      </c>
      <c r="Z15" s="14">
        <f t="shared" si="15"/>
        <v>0</v>
      </c>
      <c r="AA15" s="14">
        <f t="shared" si="16"/>
        <v>0</v>
      </c>
      <c r="AB15" s="14">
        <f t="shared" si="17"/>
        <v>0</v>
      </c>
      <c r="AC15" s="14">
        <f t="shared" si="18"/>
        <v>0</v>
      </c>
      <c r="AD15" s="14">
        <f t="shared" si="19"/>
        <v>0</v>
      </c>
      <c r="AE15" s="14">
        <f t="shared" si="20"/>
        <v>0</v>
      </c>
      <c r="AF15" s="14">
        <f t="shared" si="21"/>
        <v>0</v>
      </c>
      <c r="AG15" s="14">
        <f t="shared" si="22"/>
        <v>0</v>
      </c>
      <c r="AH15" s="14">
        <f t="shared" si="23"/>
        <v>0</v>
      </c>
      <c r="AI15" s="14">
        <f t="shared" si="24"/>
        <v>0</v>
      </c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>
        <f t="shared" si="25"/>
        <v>0</v>
      </c>
      <c r="CG15" s="3"/>
    </row>
    <row r="16" spans="2:86" ht="11" x14ac:dyDescent="0.2">
      <c r="B16" s="22"/>
      <c r="C16" s="22"/>
      <c r="D16" s="15"/>
      <c r="E16" s="16"/>
      <c r="F16" s="17"/>
      <c r="G16" s="16"/>
      <c r="H16" s="17"/>
      <c r="I16" s="18"/>
      <c r="J16" s="14" t="str">
        <f>IF(D16=0,"",SUM(CF9:CF39))</f>
        <v/>
      </c>
      <c r="K16" s="14">
        <f t="shared" si="0"/>
        <v>0</v>
      </c>
      <c r="L16" s="14">
        <f t="shared" si="1"/>
        <v>0</v>
      </c>
      <c r="M16" s="14">
        <f t="shared" si="2"/>
        <v>0</v>
      </c>
      <c r="N16" s="14">
        <f t="shared" si="3"/>
        <v>0</v>
      </c>
      <c r="O16" s="14">
        <f t="shared" si="4"/>
        <v>0</v>
      </c>
      <c r="P16" s="14">
        <f t="shared" si="5"/>
        <v>0</v>
      </c>
      <c r="Q16" s="14">
        <f t="shared" si="6"/>
        <v>0</v>
      </c>
      <c r="R16" s="14">
        <f t="shared" si="7"/>
        <v>0</v>
      </c>
      <c r="S16" s="14">
        <f t="shared" si="8"/>
        <v>0</v>
      </c>
      <c r="T16" s="14">
        <f t="shared" si="9"/>
        <v>0</v>
      </c>
      <c r="U16" s="14">
        <f t="shared" si="10"/>
        <v>0</v>
      </c>
      <c r="V16" s="14">
        <f t="shared" si="11"/>
        <v>0</v>
      </c>
      <c r="W16" s="14">
        <f t="shared" si="12"/>
        <v>0</v>
      </c>
      <c r="X16" s="14">
        <f t="shared" si="13"/>
        <v>0</v>
      </c>
      <c r="Y16" s="14">
        <f t="shared" si="14"/>
        <v>0</v>
      </c>
      <c r="Z16" s="14">
        <f t="shared" si="15"/>
        <v>0</v>
      </c>
      <c r="AA16" s="14">
        <f t="shared" si="16"/>
        <v>0</v>
      </c>
      <c r="AB16" s="14">
        <f t="shared" si="17"/>
        <v>0</v>
      </c>
      <c r="AC16" s="14">
        <f t="shared" si="18"/>
        <v>0</v>
      </c>
      <c r="AD16" s="14">
        <f t="shared" si="19"/>
        <v>0</v>
      </c>
      <c r="AE16" s="14">
        <f t="shared" si="20"/>
        <v>0</v>
      </c>
      <c r="AF16" s="14">
        <f t="shared" si="21"/>
        <v>0</v>
      </c>
      <c r="AG16" s="14">
        <f t="shared" si="22"/>
        <v>0</v>
      </c>
      <c r="AH16" s="14">
        <f t="shared" si="23"/>
        <v>0</v>
      </c>
      <c r="AI16" s="14">
        <f t="shared" si="24"/>
        <v>0</v>
      </c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>
        <f t="shared" si="25"/>
        <v>0</v>
      </c>
      <c r="CG16" s="3"/>
    </row>
    <row r="17" spans="2:85" ht="11" x14ac:dyDescent="0.2">
      <c r="B17" s="22"/>
      <c r="C17" s="22"/>
      <c r="D17" s="15"/>
      <c r="E17" s="16"/>
      <c r="F17" s="17"/>
      <c r="G17" s="16"/>
      <c r="H17" s="17"/>
      <c r="I17" s="18"/>
      <c r="J17" s="14" t="str">
        <f>IF(D17=0,"",SUM(CF9:CF39))</f>
        <v/>
      </c>
      <c r="K17" s="14">
        <f t="shared" si="0"/>
        <v>0</v>
      </c>
      <c r="L17" s="14">
        <f t="shared" si="1"/>
        <v>0</v>
      </c>
      <c r="M17" s="14">
        <f t="shared" si="2"/>
        <v>0</v>
      </c>
      <c r="N17" s="14">
        <f t="shared" si="3"/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4">
        <f t="shared" si="7"/>
        <v>0</v>
      </c>
      <c r="S17" s="14">
        <f t="shared" si="8"/>
        <v>0</v>
      </c>
      <c r="T17" s="14">
        <f t="shared" si="9"/>
        <v>0</v>
      </c>
      <c r="U17" s="14">
        <f t="shared" si="10"/>
        <v>0</v>
      </c>
      <c r="V17" s="14">
        <f t="shared" si="11"/>
        <v>0</v>
      </c>
      <c r="W17" s="14">
        <f t="shared" si="12"/>
        <v>0</v>
      </c>
      <c r="X17" s="14">
        <f t="shared" si="13"/>
        <v>0</v>
      </c>
      <c r="Y17" s="14">
        <f t="shared" si="14"/>
        <v>0</v>
      </c>
      <c r="Z17" s="14">
        <f t="shared" si="15"/>
        <v>0</v>
      </c>
      <c r="AA17" s="14">
        <f t="shared" si="16"/>
        <v>0</v>
      </c>
      <c r="AB17" s="14">
        <f t="shared" si="17"/>
        <v>0</v>
      </c>
      <c r="AC17" s="14">
        <f t="shared" si="18"/>
        <v>0</v>
      </c>
      <c r="AD17" s="14">
        <f t="shared" si="19"/>
        <v>0</v>
      </c>
      <c r="AE17" s="14">
        <f t="shared" si="20"/>
        <v>0</v>
      </c>
      <c r="AF17" s="14">
        <f t="shared" si="21"/>
        <v>0</v>
      </c>
      <c r="AG17" s="14">
        <f t="shared" si="22"/>
        <v>0</v>
      </c>
      <c r="AH17" s="14">
        <f t="shared" si="23"/>
        <v>0</v>
      </c>
      <c r="AI17" s="14">
        <f t="shared" si="24"/>
        <v>0</v>
      </c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>
        <f t="shared" si="25"/>
        <v>0</v>
      </c>
      <c r="CG17" s="3"/>
    </row>
    <row r="18" spans="2:85" ht="11" x14ac:dyDescent="0.2">
      <c r="B18" s="22"/>
      <c r="C18" s="22"/>
      <c r="D18" s="15"/>
      <c r="E18" s="16"/>
      <c r="F18" s="17"/>
      <c r="G18" s="16"/>
      <c r="H18" s="17"/>
      <c r="I18" s="18"/>
      <c r="J18" s="14" t="str">
        <f>IF(D18=0,"",SUM(CF9:CF39))</f>
        <v/>
      </c>
      <c r="K18" s="14">
        <f t="shared" si="0"/>
        <v>0</v>
      </c>
      <c r="L18" s="14">
        <f t="shared" si="1"/>
        <v>0</v>
      </c>
      <c r="M18" s="14">
        <f t="shared" si="2"/>
        <v>0</v>
      </c>
      <c r="N18" s="14">
        <f t="shared" si="3"/>
        <v>0</v>
      </c>
      <c r="O18" s="14">
        <f t="shared" si="4"/>
        <v>0</v>
      </c>
      <c r="P18" s="14">
        <f t="shared" si="5"/>
        <v>0</v>
      </c>
      <c r="Q18" s="14">
        <f t="shared" si="6"/>
        <v>0</v>
      </c>
      <c r="R18" s="14">
        <f t="shared" si="7"/>
        <v>0</v>
      </c>
      <c r="S18" s="14">
        <f t="shared" si="8"/>
        <v>0</v>
      </c>
      <c r="T18" s="14">
        <f t="shared" si="9"/>
        <v>0</v>
      </c>
      <c r="U18" s="14">
        <f t="shared" si="10"/>
        <v>0</v>
      </c>
      <c r="V18" s="14">
        <f t="shared" si="11"/>
        <v>0</v>
      </c>
      <c r="W18" s="14">
        <f t="shared" si="12"/>
        <v>0</v>
      </c>
      <c r="X18" s="14">
        <f t="shared" si="13"/>
        <v>0</v>
      </c>
      <c r="Y18" s="14">
        <f t="shared" si="14"/>
        <v>0</v>
      </c>
      <c r="Z18" s="14">
        <f t="shared" si="15"/>
        <v>0</v>
      </c>
      <c r="AA18" s="14">
        <f t="shared" si="16"/>
        <v>0</v>
      </c>
      <c r="AB18" s="14">
        <f t="shared" si="17"/>
        <v>0</v>
      </c>
      <c r="AC18" s="14">
        <f t="shared" si="18"/>
        <v>0</v>
      </c>
      <c r="AD18" s="14">
        <f t="shared" si="19"/>
        <v>0</v>
      </c>
      <c r="AE18" s="14">
        <f t="shared" si="20"/>
        <v>0</v>
      </c>
      <c r="AF18" s="14">
        <f t="shared" si="21"/>
        <v>0</v>
      </c>
      <c r="AG18" s="14">
        <f t="shared" si="22"/>
        <v>0</v>
      </c>
      <c r="AH18" s="14">
        <f t="shared" si="23"/>
        <v>0</v>
      </c>
      <c r="AI18" s="14">
        <f t="shared" si="24"/>
        <v>0</v>
      </c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>
        <f t="shared" si="25"/>
        <v>0</v>
      </c>
      <c r="CG18" s="3"/>
    </row>
    <row r="19" spans="2:85" ht="11" x14ac:dyDescent="0.2">
      <c r="B19" s="22"/>
      <c r="C19" s="22"/>
      <c r="D19" s="15"/>
      <c r="E19" s="16"/>
      <c r="F19" s="17"/>
      <c r="G19" s="16"/>
      <c r="H19" s="17"/>
      <c r="I19" s="18"/>
      <c r="J19" s="14" t="str">
        <f>IF(D19=0,"",SUM(CF9:CF39))</f>
        <v/>
      </c>
      <c r="K19" s="14">
        <f t="shared" si="0"/>
        <v>0</v>
      </c>
      <c r="L19" s="14">
        <f t="shared" si="1"/>
        <v>0</v>
      </c>
      <c r="M19" s="14">
        <f t="shared" si="2"/>
        <v>0</v>
      </c>
      <c r="N19" s="14">
        <f t="shared" si="3"/>
        <v>0</v>
      </c>
      <c r="O19" s="14">
        <f t="shared" si="4"/>
        <v>0</v>
      </c>
      <c r="P19" s="14">
        <f t="shared" si="5"/>
        <v>0</v>
      </c>
      <c r="Q19" s="14">
        <f t="shared" si="6"/>
        <v>0</v>
      </c>
      <c r="R19" s="14">
        <f t="shared" si="7"/>
        <v>0</v>
      </c>
      <c r="S19" s="14">
        <f t="shared" si="8"/>
        <v>0</v>
      </c>
      <c r="T19" s="14">
        <f t="shared" si="9"/>
        <v>0</v>
      </c>
      <c r="U19" s="14">
        <f t="shared" si="10"/>
        <v>0</v>
      </c>
      <c r="V19" s="14">
        <f t="shared" si="11"/>
        <v>0</v>
      </c>
      <c r="W19" s="14">
        <f t="shared" si="12"/>
        <v>0</v>
      </c>
      <c r="X19" s="14">
        <f t="shared" si="13"/>
        <v>0</v>
      </c>
      <c r="Y19" s="14">
        <f t="shared" si="14"/>
        <v>0</v>
      </c>
      <c r="Z19" s="14">
        <f t="shared" si="15"/>
        <v>0</v>
      </c>
      <c r="AA19" s="14">
        <f t="shared" si="16"/>
        <v>0</v>
      </c>
      <c r="AB19" s="14">
        <f t="shared" si="17"/>
        <v>0</v>
      </c>
      <c r="AC19" s="14">
        <f t="shared" si="18"/>
        <v>0</v>
      </c>
      <c r="AD19" s="14">
        <f t="shared" si="19"/>
        <v>0</v>
      </c>
      <c r="AE19" s="14">
        <f t="shared" si="20"/>
        <v>0</v>
      </c>
      <c r="AF19" s="14">
        <f t="shared" si="21"/>
        <v>0</v>
      </c>
      <c r="AG19" s="14">
        <f t="shared" si="22"/>
        <v>0</v>
      </c>
      <c r="AH19" s="14">
        <f t="shared" si="23"/>
        <v>0</v>
      </c>
      <c r="AI19" s="14">
        <f t="shared" si="24"/>
        <v>0</v>
      </c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>
        <f t="shared" si="25"/>
        <v>0</v>
      </c>
      <c r="CG19" s="3"/>
    </row>
    <row r="20" spans="2:85" ht="11" x14ac:dyDescent="0.2">
      <c r="B20" s="22"/>
      <c r="C20" s="22"/>
      <c r="D20" s="15"/>
      <c r="E20" s="16"/>
      <c r="F20" s="17"/>
      <c r="G20" s="16"/>
      <c r="H20" s="17"/>
      <c r="I20" s="18"/>
      <c r="J20" s="14" t="str">
        <f>IF(D20=0,"",SUM(CF9:CF39))</f>
        <v/>
      </c>
      <c r="K20" s="14">
        <f t="shared" si="0"/>
        <v>0</v>
      </c>
      <c r="L20" s="14">
        <f t="shared" si="1"/>
        <v>0</v>
      </c>
      <c r="M20" s="14">
        <f t="shared" si="2"/>
        <v>0</v>
      </c>
      <c r="N20" s="14">
        <f t="shared" si="3"/>
        <v>0</v>
      </c>
      <c r="O20" s="14">
        <f t="shared" si="4"/>
        <v>0</v>
      </c>
      <c r="P20" s="14">
        <f t="shared" si="5"/>
        <v>0</v>
      </c>
      <c r="Q20" s="14">
        <f t="shared" si="6"/>
        <v>0</v>
      </c>
      <c r="R20" s="14">
        <f t="shared" si="7"/>
        <v>0</v>
      </c>
      <c r="S20" s="14">
        <f t="shared" si="8"/>
        <v>0</v>
      </c>
      <c r="T20" s="14">
        <f t="shared" si="9"/>
        <v>0</v>
      </c>
      <c r="U20" s="14">
        <f t="shared" si="10"/>
        <v>0</v>
      </c>
      <c r="V20" s="14">
        <f t="shared" si="11"/>
        <v>0</v>
      </c>
      <c r="W20" s="14">
        <f t="shared" si="12"/>
        <v>0</v>
      </c>
      <c r="X20" s="14">
        <f t="shared" si="13"/>
        <v>0</v>
      </c>
      <c r="Y20" s="14">
        <f t="shared" si="14"/>
        <v>0</v>
      </c>
      <c r="Z20" s="14">
        <f t="shared" si="15"/>
        <v>0</v>
      </c>
      <c r="AA20" s="14">
        <f t="shared" si="16"/>
        <v>0</v>
      </c>
      <c r="AB20" s="14">
        <f t="shared" si="17"/>
        <v>0</v>
      </c>
      <c r="AC20" s="14">
        <f t="shared" si="18"/>
        <v>0</v>
      </c>
      <c r="AD20" s="14">
        <f t="shared" si="19"/>
        <v>0</v>
      </c>
      <c r="AE20" s="14">
        <f t="shared" si="20"/>
        <v>0</v>
      </c>
      <c r="AF20" s="14">
        <f t="shared" si="21"/>
        <v>0</v>
      </c>
      <c r="AG20" s="14">
        <f t="shared" si="22"/>
        <v>0</v>
      </c>
      <c r="AH20" s="14">
        <f t="shared" si="23"/>
        <v>0</v>
      </c>
      <c r="AI20" s="14">
        <f t="shared" si="24"/>
        <v>0</v>
      </c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>
        <f t="shared" si="25"/>
        <v>0</v>
      </c>
      <c r="CG20" s="3"/>
    </row>
    <row r="21" spans="2:85" ht="11" x14ac:dyDescent="0.2">
      <c r="B21" s="22"/>
      <c r="C21" s="22"/>
      <c r="D21" s="15"/>
      <c r="E21" s="16"/>
      <c r="F21" s="17"/>
      <c r="G21" s="16"/>
      <c r="H21" s="17"/>
      <c r="I21" s="18"/>
      <c r="J21" s="14" t="str">
        <f>IF(D21=0,"",SUM(CF9:CF39))</f>
        <v/>
      </c>
      <c r="K21" s="14">
        <f t="shared" si="0"/>
        <v>0</v>
      </c>
      <c r="L21" s="14">
        <f t="shared" si="1"/>
        <v>0</v>
      </c>
      <c r="M21" s="14">
        <f t="shared" si="2"/>
        <v>0</v>
      </c>
      <c r="N21" s="14">
        <f t="shared" si="3"/>
        <v>0</v>
      </c>
      <c r="O21" s="14">
        <f t="shared" si="4"/>
        <v>0</v>
      </c>
      <c r="P21" s="14">
        <f t="shared" si="5"/>
        <v>0</v>
      </c>
      <c r="Q21" s="14">
        <f t="shared" si="6"/>
        <v>0</v>
      </c>
      <c r="R21" s="14">
        <f t="shared" si="7"/>
        <v>0</v>
      </c>
      <c r="S21" s="14">
        <f t="shared" si="8"/>
        <v>0</v>
      </c>
      <c r="T21" s="14">
        <f t="shared" si="9"/>
        <v>0</v>
      </c>
      <c r="U21" s="14">
        <f t="shared" si="10"/>
        <v>0</v>
      </c>
      <c r="V21" s="14">
        <f t="shared" si="11"/>
        <v>0</v>
      </c>
      <c r="W21" s="14">
        <f t="shared" si="12"/>
        <v>0</v>
      </c>
      <c r="X21" s="14">
        <f t="shared" si="13"/>
        <v>0</v>
      </c>
      <c r="Y21" s="14">
        <f t="shared" si="14"/>
        <v>0</v>
      </c>
      <c r="Z21" s="14">
        <f t="shared" si="15"/>
        <v>0</v>
      </c>
      <c r="AA21" s="14">
        <f t="shared" si="16"/>
        <v>0</v>
      </c>
      <c r="AB21" s="14">
        <f t="shared" si="17"/>
        <v>0</v>
      </c>
      <c r="AC21" s="14">
        <f t="shared" si="18"/>
        <v>0</v>
      </c>
      <c r="AD21" s="14">
        <f t="shared" si="19"/>
        <v>0</v>
      </c>
      <c r="AE21" s="14">
        <f t="shared" si="20"/>
        <v>0</v>
      </c>
      <c r="AF21" s="14">
        <f t="shared" si="21"/>
        <v>0</v>
      </c>
      <c r="AG21" s="14">
        <f t="shared" si="22"/>
        <v>0</v>
      </c>
      <c r="AH21" s="14">
        <f t="shared" si="23"/>
        <v>0</v>
      </c>
      <c r="AI21" s="14">
        <f t="shared" si="24"/>
        <v>0</v>
      </c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>
        <f t="shared" si="25"/>
        <v>0</v>
      </c>
      <c r="CG21" s="3"/>
    </row>
    <row r="22" spans="2:85" ht="11" x14ac:dyDescent="0.2">
      <c r="B22" s="22"/>
      <c r="C22" s="22"/>
      <c r="D22" s="15"/>
      <c r="E22" s="16"/>
      <c r="F22" s="17"/>
      <c r="G22" s="16"/>
      <c r="H22" s="17"/>
      <c r="I22" s="18"/>
      <c r="J22" s="14" t="str">
        <f>IF(D22=0,"",SUM(CF9:CF39))</f>
        <v/>
      </c>
      <c r="K22" s="14">
        <f t="shared" si="0"/>
        <v>0</v>
      </c>
      <c r="L22" s="14">
        <f t="shared" si="1"/>
        <v>0</v>
      </c>
      <c r="M22" s="14">
        <f t="shared" si="2"/>
        <v>0</v>
      </c>
      <c r="N22" s="14">
        <f t="shared" si="3"/>
        <v>0</v>
      </c>
      <c r="O22" s="14">
        <f t="shared" si="4"/>
        <v>0</v>
      </c>
      <c r="P22" s="14">
        <f t="shared" si="5"/>
        <v>0</v>
      </c>
      <c r="Q22" s="14">
        <f t="shared" si="6"/>
        <v>0</v>
      </c>
      <c r="R22" s="14">
        <f t="shared" si="7"/>
        <v>0</v>
      </c>
      <c r="S22" s="14">
        <f t="shared" si="8"/>
        <v>0</v>
      </c>
      <c r="T22" s="14">
        <f t="shared" si="9"/>
        <v>0</v>
      </c>
      <c r="U22" s="14">
        <f t="shared" si="10"/>
        <v>0</v>
      </c>
      <c r="V22" s="14">
        <f t="shared" si="11"/>
        <v>0</v>
      </c>
      <c r="W22" s="14">
        <f t="shared" si="12"/>
        <v>0</v>
      </c>
      <c r="X22" s="14">
        <f t="shared" si="13"/>
        <v>0</v>
      </c>
      <c r="Y22" s="14">
        <f t="shared" si="14"/>
        <v>0</v>
      </c>
      <c r="Z22" s="14">
        <f t="shared" si="15"/>
        <v>0</v>
      </c>
      <c r="AA22" s="14">
        <f t="shared" si="16"/>
        <v>0</v>
      </c>
      <c r="AB22" s="14">
        <f t="shared" si="17"/>
        <v>0</v>
      </c>
      <c r="AC22" s="14">
        <f t="shared" si="18"/>
        <v>0</v>
      </c>
      <c r="AD22" s="14">
        <f t="shared" si="19"/>
        <v>0</v>
      </c>
      <c r="AE22" s="14">
        <f t="shared" si="20"/>
        <v>0</v>
      </c>
      <c r="AF22" s="14">
        <f t="shared" si="21"/>
        <v>0</v>
      </c>
      <c r="AG22" s="14">
        <f t="shared" si="22"/>
        <v>0</v>
      </c>
      <c r="AH22" s="14">
        <f t="shared" si="23"/>
        <v>0</v>
      </c>
      <c r="AI22" s="14">
        <f t="shared" si="24"/>
        <v>0</v>
      </c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>
        <f t="shared" si="25"/>
        <v>0</v>
      </c>
      <c r="CG22" s="3"/>
    </row>
    <row r="23" spans="2:85" ht="11" x14ac:dyDescent="0.2">
      <c r="B23" s="22"/>
      <c r="C23" s="22"/>
      <c r="D23" s="15"/>
      <c r="E23" s="16"/>
      <c r="F23" s="17"/>
      <c r="G23" s="16"/>
      <c r="H23" s="17"/>
      <c r="I23" s="18"/>
      <c r="J23" s="14" t="str">
        <f>IF(D23=0,"",SUM(CF9:CF39))</f>
        <v/>
      </c>
      <c r="K23" s="14">
        <f t="shared" si="0"/>
        <v>0</v>
      </c>
      <c r="L23" s="14">
        <f t="shared" si="1"/>
        <v>0</v>
      </c>
      <c r="M23" s="14">
        <f t="shared" si="2"/>
        <v>0</v>
      </c>
      <c r="N23" s="14">
        <f t="shared" si="3"/>
        <v>0</v>
      </c>
      <c r="O23" s="14">
        <f t="shared" si="4"/>
        <v>0</v>
      </c>
      <c r="P23" s="14">
        <f t="shared" si="5"/>
        <v>0</v>
      </c>
      <c r="Q23" s="14">
        <f t="shared" si="6"/>
        <v>0</v>
      </c>
      <c r="R23" s="14">
        <f t="shared" si="7"/>
        <v>0</v>
      </c>
      <c r="S23" s="14">
        <f t="shared" si="8"/>
        <v>0</v>
      </c>
      <c r="T23" s="14">
        <f t="shared" si="9"/>
        <v>0</v>
      </c>
      <c r="U23" s="14">
        <f t="shared" si="10"/>
        <v>0</v>
      </c>
      <c r="V23" s="14">
        <f t="shared" si="11"/>
        <v>0</v>
      </c>
      <c r="W23" s="14">
        <f t="shared" si="12"/>
        <v>0</v>
      </c>
      <c r="X23" s="14">
        <f t="shared" si="13"/>
        <v>0</v>
      </c>
      <c r="Y23" s="14">
        <f t="shared" si="14"/>
        <v>0</v>
      </c>
      <c r="Z23" s="14">
        <f t="shared" si="15"/>
        <v>0</v>
      </c>
      <c r="AA23" s="14">
        <f t="shared" si="16"/>
        <v>0</v>
      </c>
      <c r="AB23" s="14">
        <f t="shared" si="17"/>
        <v>0</v>
      </c>
      <c r="AC23" s="14">
        <f t="shared" si="18"/>
        <v>0</v>
      </c>
      <c r="AD23" s="14">
        <f t="shared" si="19"/>
        <v>0</v>
      </c>
      <c r="AE23" s="14">
        <f t="shared" si="20"/>
        <v>0</v>
      </c>
      <c r="AF23" s="14">
        <f t="shared" si="21"/>
        <v>0</v>
      </c>
      <c r="AG23" s="14">
        <f t="shared" si="22"/>
        <v>0</v>
      </c>
      <c r="AH23" s="14">
        <f t="shared" si="23"/>
        <v>0</v>
      </c>
      <c r="AI23" s="14">
        <f t="shared" si="24"/>
        <v>0</v>
      </c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>
        <f t="shared" si="25"/>
        <v>0</v>
      </c>
      <c r="CG23" s="3"/>
    </row>
    <row r="24" spans="2:85" ht="11" x14ac:dyDescent="0.2">
      <c r="B24" s="22"/>
      <c r="C24" s="22"/>
      <c r="D24" s="15"/>
      <c r="E24" s="16"/>
      <c r="F24" s="17"/>
      <c r="G24" s="16"/>
      <c r="H24" s="17"/>
      <c r="I24" s="18"/>
      <c r="J24" s="14" t="str">
        <f>IF(D24=0,"",SUM(CF9:CF39))</f>
        <v/>
      </c>
      <c r="K24" s="14">
        <f t="shared" si="0"/>
        <v>0</v>
      </c>
      <c r="L24" s="14">
        <f t="shared" si="1"/>
        <v>0</v>
      </c>
      <c r="M24" s="14">
        <f t="shared" si="2"/>
        <v>0</v>
      </c>
      <c r="N24" s="14">
        <f t="shared" si="3"/>
        <v>0</v>
      </c>
      <c r="O24" s="14">
        <f t="shared" si="4"/>
        <v>0</v>
      </c>
      <c r="P24" s="14">
        <f t="shared" si="5"/>
        <v>0</v>
      </c>
      <c r="Q24" s="14">
        <f t="shared" si="6"/>
        <v>0</v>
      </c>
      <c r="R24" s="14">
        <f t="shared" si="7"/>
        <v>0</v>
      </c>
      <c r="S24" s="14">
        <f t="shared" si="8"/>
        <v>0</v>
      </c>
      <c r="T24" s="14">
        <f t="shared" si="9"/>
        <v>0</v>
      </c>
      <c r="U24" s="14">
        <f t="shared" si="10"/>
        <v>0</v>
      </c>
      <c r="V24" s="14">
        <f t="shared" si="11"/>
        <v>0</v>
      </c>
      <c r="W24" s="14">
        <f t="shared" si="12"/>
        <v>0</v>
      </c>
      <c r="X24" s="14">
        <f t="shared" si="13"/>
        <v>0</v>
      </c>
      <c r="Y24" s="14">
        <f t="shared" si="14"/>
        <v>0</v>
      </c>
      <c r="Z24" s="14">
        <f t="shared" si="15"/>
        <v>0</v>
      </c>
      <c r="AA24" s="14">
        <f t="shared" si="16"/>
        <v>0</v>
      </c>
      <c r="AB24" s="14">
        <f t="shared" si="17"/>
        <v>0</v>
      </c>
      <c r="AC24" s="14">
        <f t="shared" si="18"/>
        <v>0</v>
      </c>
      <c r="AD24" s="14">
        <f t="shared" si="19"/>
        <v>0</v>
      </c>
      <c r="AE24" s="14">
        <f t="shared" si="20"/>
        <v>0</v>
      </c>
      <c r="AF24" s="14">
        <f t="shared" si="21"/>
        <v>0</v>
      </c>
      <c r="AG24" s="14">
        <f t="shared" si="22"/>
        <v>0</v>
      </c>
      <c r="AH24" s="14">
        <f t="shared" si="23"/>
        <v>0</v>
      </c>
      <c r="AI24" s="14">
        <f t="shared" si="24"/>
        <v>0</v>
      </c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>
        <f t="shared" si="25"/>
        <v>0</v>
      </c>
      <c r="CG24" s="3"/>
    </row>
    <row r="25" spans="2:85" ht="11" x14ac:dyDescent="0.2">
      <c r="B25" s="22"/>
      <c r="C25" s="22"/>
      <c r="D25" s="15"/>
      <c r="E25" s="16"/>
      <c r="F25" s="17"/>
      <c r="G25" s="16"/>
      <c r="H25" s="17"/>
      <c r="I25" s="18"/>
      <c r="J25" s="14" t="str">
        <f>IF(D25=0,"",SUM(CF9:CF39))</f>
        <v/>
      </c>
      <c r="K25" s="14">
        <f t="shared" si="0"/>
        <v>0</v>
      </c>
      <c r="L25" s="14">
        <f t="shared" si="1"/>
        <v>0</v>
      </c>
      <c r="M25" s="14">
        <f t="shared" si="2"/>
        <v>0</v>
      </c>
      <c r="N25" s="14">
        <f t="shared" si="3"/>
        <v>0</v>
      </c>
      <c r="O25" s="14">
        <f t="shared" si="4"/>
        <v>0</v>
      </c>
      <c r="P25" s="14">
        <f t="shared" si="5"/>
        <v>0</v>
      </c>
      <c r="Q25" s="14">
        <f t="shared" si="6"/>
        <v>0</v>
      </c>
      <c r="R25" s="14">
        <f t="shared" si="7"/>
        <v>0</v>
      </c>
      <c r="S25" s="14">
        <f t="shared" si="8"/>
        <v>0</v>
      </c>
      <c r="T25" s="14">
        <f t="shared" si="9"/>
        <v>0</v>
      </c>
      <c r="U25" s="14">
        <f t="shared" si="10"/>
        <v>0</v>
      </c>
      <c r="V25" s="14">
        <f t="shared" si="11"/>
        <v>0</v>
      </c>
      <c r="W25" s="14">
        <f t="shared" si="12"/>
        <v>0</v>
      </c>
      <c r="X25" s="14">
        <f t="shared" si="13"/>
        <v>0</v>
      </c>
      <c r="Y25" s="14">
        <f t="shared" si="14"/>
        <v>0</v>
      </c>
      <c r="Z25" s="14">
        <f t="shared" si="15"/>
        <v>0</v>
      </c>
      <c r="AA25" s="14">
        <f t="shared" si="16"/>
        <v>0</v>
      </c>
      <c r="AB25" s="14">
        <f t="shared" si="17"/>
        <v>0</v>
      </c>
      <c r="AC25" s="14">
        <f t="shared" si="18"/>
        <v>0</v>
      </c>
      <c r="AD25" s="14">
        <f t="shared" si="19"/>
        <v>0</v>
      </c>
      <c r="AE25" s="14">
        <f t="shared" si="20"/>
        <v>0</v>
      </c>
      <c r="AF25" s="14">
        <f t="shared" si="21"/>
        <v>0</v>
      </c>
      <c r="AG25" s="14">
        <f t="shared" si="22"/>
        <v>0</v>
      </c>
      <c r="AH25" s="14">
        <f t="shared" si="23"/>
        <v>0</v>
      </c>
      <c r="AI25" s="14">
        <f t="shared" si="24"/>
        <v>0</v>
      </c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>
        <f t="shared" si="25"/>
        <v>0</v>
      </c>
      <c r="CG25" s="3"/>
    </row>
    <row r="26" spans="2:85" ht="11" x14ac:dyDescent="0.2">
      <c r="B26" s="22"/>
      <c r="C26" s="22"/>
      <c r="D26" s="15"/>
      <c r="E26" s="16"/>
      <c r="F26" s="17"/>
      <c r="G26" s="16"/>
      <c r="H26" s="17"/>
      <c r="I26" s="18"/>
      <c r="J26" s="14" t="str">
        <f>IF(D26=0,"",SUM(CF9:CF39))</f>
        <v/>
      </c>
      <c r="K26" s="14">
        <f t="shared" si="0"/>
        <v>0</v>
      </c>
      <c r="L26" s="14">
        <f t="shared" si="1"/>
        <v>0</v>
      </c>
      <c r="M26" s="14">
        <f t="shared" si="2"/>
        <v>0</v>
      </c>
      <c r="N26" s="14">
        <f t="shared" si="3"/>
        <v>0</v>
      </c>
      <c r="O26" s="14">
        <f t="shared" si="4"/>
        <v>0</v>
      </c>
      <c r="P26" s="14">
        <f t="shared" si="5"/>
        <v>0</v>
      </c>
      <c r="Q26" s="14">
        <f t="shared" si="6"/>
        <v>0</v>
      </c>
      <c r="R26" s="14">
        <f t="shared" si="7"/>
        <v>0</v>
      </c>
      <c r="S26" s="14">
        <f t="shared" si="8"/>
        <v>0</v>
      </c>
      <c r="T26" s="14">
        <f t="shared" si="9"/>
        <v>0</v>
      </c>
      <c r="U26" s="14">
        <f t="shared" si="10"/>
        <v>0</v>
      </c>
      <c r="V26" s="14">
        <f t="shared" si="11"/>
        <v>0</v>
      </c>
      <c r="W26" s="14">
        <f t="shared" si="12"/>
        <v>0</v>
      </c>
      <c r="X26" s="14">
        <f t="shared" si="13"/>
        <v>0</v>
      </c>
      <c r="Y26" s="14">
        <f t="shared" si="14"/>
        <v>0</v>
      </c>
      <c r="Z26" s="14">
        <f t="shared" si="15"/>
        <v>0</v>
      </c>
      <c r="AA26" s="14">
        <f t="shared" si="16"/>
        <v>0</v>
      </c>
      <c r="AB26" s="14">
        <f t="shared" si="17"/>
        <v>0</v>
      </c>
      <c r="AC26" s="14">
        <f t="shared" si="18"/>
        <v>0</v>
      </c>
      <c r="AD26" s="14">
        <f t="shared" si="19"/>
        <v>0</v>
      </c>
      <c r="AE26" s="14">
        <f t="shared" si="20"/>
        <v>0</v>
      </c>
      <c r="AF26" s="14">
        <f t="shared" si="21"/>
        <v>0</v>
      </c>
      <c r="AG26" s="14">
        <f t="shared" si="22"/>
        <v>0</v>
      </c>
      <c r="AH26" s="14">
        <f t="shared" si="23"/>
        <v>0</v>
      </c>
      <c r="AI26" s="14">
        <f t="shared" si="24"/>
        <v>0</v>
      </c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>
        <f t="shared" si="25"/>
        <v>0</v>
      </c>
      <c r="CG26" s="3"/>
    </row>
    <row r="27" spans="2:85" ht="11" x14ac:dyDescent="0.2">
      <c r="B27" s="22"/>
      <c r="C27" s="22"/>
      <c r="D27" s="15"/>
      <c r="E27" s="16"/>
      <c r="F27" s="17"/>
      <c r="G27" s="16"/>
      <c r="H27" s="17"/>
      <c r="I27" s="18"/>
      <c r="J27" s="14" t="str">
        <f>IF(D27=0,"",SUM(CF9:CF39))</f>
        <v/>
      </c>
      <c r="K27" s="14">
        <f t="shared" si="0"/>
        <v>0</v>
      </c>
      <c r="L27" s="14">
        <f t="shared" si="1"/>
        <v>0</v>
      </c>
      <c r="M27" s="14">
        <f t="shared" si="2"/>
        <v>0</v>
      </c>
      <c r="N27" s="14">
        <f t="shared" si="3"/>
        <v>0</v>
      </c>
      <c r="O27" s="14">
        <f t="shared" si="4"/>
        <v>0</v>
      </c>
      <c r="P27" s="14">
        <f t="shared" si="5"/>
        <v>0</v>
      </c>
      <c r="Q27" s="14">
        <f t="shared" si="6"/>
        <v>0</v>
      </c>
      <c r="R27" s="14">
        <f t="shared" si="7"/>
        <v>0</v>
      </c>
      <c r="S27" s="14">
        <f t="shared" si="8"/>
        <v>0</v>
      </c>
      <c r="T27" s="14">
        <f t="shared" si="9"/>
        <v>0</v>
      </c>
      <c r="U27" s="14">
        <f t="shared" si="10"/>
        <v>0</v>
      </c>
      <c r="V27" s="14">
        <f t="shared" si="11"/>
        <v>0</v>
      </c>
      <c r="W27" s="14">
        <f t="shared" si="12"/>
        <v>0</v>
      </c>
      <c r="X27" s="14">
        <f t="shared" si="13"/>
        <v>0</v>
      </c>
      <c r="Y27" s="14">
        <f t="shared" si="14"/>
        <v>0</v>
      </c>
      <c r="Z27" s="14">
        <f t="shared" si="15"/>
        <v>0</v>
      </c>
      <c r="AA27" s="14">
        <f t="shared" si="16"/>
        <v>0</v>
      </c>
      <c r="AB27" s="14">
        <f t="shared" si="17"/>
        <v>0</v>
      </c>
      <c r="AC27" s="14">
        <f t="shared" si="18"/>
        <v>0</v>
      </c>
      <c r="AD27" s="14">
        <f t="shared" si="19"/>
        <v>0</v>
      </c>
      <c r="AE27" s="14">
        <f t="shared" si="20"/>
        <v>0</v>
      </c>
      <c r="AF27" s="14">
        <f t="shared" si="21"/>
        <v>0</v>
      </c>
      <c r="AG27" s="14">
        <f t="shared" si="22"/>
        <v>0</v>
      </c>
      <c r="AH27" s="14">
        <f t="shared" si="23"/>
        <v>0</v>
      </c>
      <c r="AI27" s="14">
        <f t="shared" si="24"/>
        <v>0</v>
      </c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>
        <f t="shared" si="25"/>
        <v>0</v>
      </c>
      <c r="CG27" s="3"/>
    </row>
    <row r="28" spans="2:85" ht="11" x14ac:dyDescent="0.2">
      <c r="B28" s="22"/>
      <c r="C28" s="22"/>
      <c r="D28" s="15"/>
      <c r="E28" s="16"/>
      <c r="F28" s="17"/>
      <c r="G28" s="16"/>
      <c r="H28" s="17"/>
      <c r="I28" s="18"/>
      <c r="J28" s="14" t="str">
        <f>IF(D28=0,"",SUM(CF9:CF39))</f>
        <v/>
      </c>
      <c r="K28" s="14">
        <f t="shared" si="0"/>
        <v>0</v>
      </c>
      <c r="L28" s="14">
        <f t="shared" si="1"/>
        <v>0</v>
      </c>
      <c r="M28" s="14">
        <f t="shared" si="2"/>
        <v>0</v>
      </c>
      <c r="N28" s="14">
        <f t="shared" si="3"/>
        <v>0</v>
      </c>
      <c r="O28" s="14">
        <f t="shared" si="4"/>
        <v>0</v>
      </c>
      <c r="P28" s="14">
        <f t="shared" si="5"/>
        <v>0</v>
      </c>
      <c r="Q28" s="14">
        <f t="shared" si="6"/>
        <v>0</v>
      </c>
      <c r="R28" s="14">
        <f t="shared" si="7"/>
        <v>0</v>
      </c>
      <c r="S28" s="14">
        <f t="shared" si="8"/>
        <v>0</v>
      </c>
      <c r="T28" s="14">
        <f t="shared" si="9"/>
        <v>0</v>
      </c>
      <c r="U28" s="14">
        <f t="shared" si="10"/>
        <v>0</v>
      </c>
      <c r="V28" s="14">
        <f t="shared" si="11"/>
        <v>0</v>
      </c>
      <c r="W28" s="14">
        <f t="shared" si="12"/>
        <v>0</v>
      </c>
      <c r="X28" s="14">
        <f t="shared" si="13"/>
        <v>0</v>
      </c>
      <c r="Y28" s="14">
        <f t="shared" si="14"/>
        <v>0</v>
      </c>
      <c r="Z28" s="14">
        <f t="shared" si="15"/>
        <v>0</v>
      </c>
      <c r="AA28" s="14">
        <f t="shared" si="16"/>
        <v>0</v>
      </c>
      <c r="AB28" s="14">
        <f t="shared" si="17"/>
        <v>0</v>
      </c>
      <c r="AC28" s="14">
        <f t="shared" si="18"/>
        <v>0</v>
      </c>
      <c r="AD28" s="14">
        <f t="shared" si="19"/>
        <v>0</v>
      </c>
      <c r="AE28" s="14">
        <f t="shared" si="20"/>
        <v>0</v>
      </c>
      <c r="AF28" s="14">
        <f t="shared" si="21"/>
        <v>0</v>
      </c>
      <c r="AG28" s="14">
        <f t="shared" si="22"/>
        <v>0</v>
      </c>
      <c r="AH28" s="14">
        <f t="shared" si="23"/>
        <v>0</v>
      </c>
      <c r="AI28" s="14">
        <f t="shared" si="24"/>
        <v>0</v>
      </c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>
        <f t="shared" si="25"/>
        <v>0</v>
      </c>
      <c r="CG28" s="3"/>
    </row>
    <row r="29" spans="2:85" ht="11" x14ac:dyDescent="0.2">
      <c r="B29" s="22"/>
      <c r="C29" s="22"/>
      <c r="D29" s="15"/>
      <c r="E29" s="16"/>
      <c r="F29" s="17"/>
      <c r="G29" s="16"/>
      <c r="H29" s="17"/>
      <c r="I29" s="18"/>
      <c r="J29" s="14" t="str">
        <f>IF(D29=0,"",SUM(CF9:CF39))</f>
        <v/>
      </c>
      <c r="K29" s="14">
        <f t="shared" si="0"/>
        <v>0</v>
      </c>
      <c r="L29" s="14">
        <f t="shared" si="1"/>
        <v>0</v>
      </c>
      <c r="M29" s="14">
        <f t="shared" si="2"/>
        <v>0</v>
      </c>
      <c r="N29" s="14">
        <f t="shared" si="3"/>
        <v>0</v>
      </c>
      <c r="O29" s="14">
        <f t="shared" si="4"/>
        <v>0</v>
      </c>
      <c r="P29" s="14">
        <f t="shared" si="5"/>
        <v>0</v>
      </c>
      <c r="Q29" s="14">
        <f t="shared" si="6"/>
        <v>0</v>
      </c>
      <c r="R29" s="14">
        <f t="shared" si="7"/>
        <v>0</v>
      </c>
      <c r="S29" s="14">
        <f t="shared" si="8"/>
        <v>0</v>
      </c>
      <c r="T29" s="14">
        <f t="shared" si="9"/>
        <v>0</v>
      </c>
      <c r="U29" s="14">
        <f t="shared" si="10"/>
        <v>0</v>
      </c>
      <c r="V29" s="14">
        <f t="shared" si="11"/>
        <v>0</v>
      </c>
      <c r="W29" s="14">
        <f t="shared" si="12"/>
        <v>0</v>
      </c>
      <c r="X29" s="14">
        <f t="shared" si="13"/>
        <v>0</v>
      </c>
      <c r="Y29" s="14">
        <f t="shared" si="14"/>
        <v>0</v>
      </c>
      <c r="Z29" s="14">
        <f t="shared" si="15"/>
        <v>0</v>
      </c>
      <c r="AA29" s="14">
        <f t="shared" si="16"/>
        <v>0</v>
      </c>
      <c r="AB29" s="14">
        <f t="shared" si="17"/>
        <v>0</v>
      </c>
      <c r="AC29" s="14">
        <f t="shared" si="18"/>
        <v>0</v>
      </c>
      <c r="AD29" s="14">
        <f t="shared" si="19"/>
        <v>0</v>
      </c>
      <c r="AE29" s="14">
        <f t="shared" si="20"/>
        <v>0</v>
      </c>
      <c r="AF29" s="14">
        <f t="shared" si="21"/>
        <v>0</v>
      </c>
      <c r="AG29" s="14">
        <f t="shared" si="22"/>
        <v>0</v>
      </c>
      <c r="AH29" s="14">
        <f t="shared" si="23"/>
        <v>0</v>
      </c>
      <c r="AI29" s="14">
        <f t="shared" si="24"/>
        <v>0</v>
      </c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>
        <f t="shared" si="25"/>
        <v>0</v>
      </c>
      <c r="CG29" s="3"/>
    </row>
    <row r="30" spans="2:85" ht="11" x14ac:dyDescent="0.2">
      <c r="B30" s="22"/>
      <c r="C30" s="22"/>
      <c r="D30" s="15"/>
      <c r="E30" s="16"/>
      <c r="F30" s="17"/>
      <c r="G30" s="16"/>
      <c r="H30" s="17"/>
      <c r="I30" s="18"/>
      <c r="J30" s="14" t="str">
        <f>IF(D30=0,"",SUM(CF9:CF39))</f>
        <v/>
      </c>
      <c r="K30" s="14">
        <f t="shared" si="0"/>
        <v>0</v>
      </c>
      <c r="L30" s="14">
        <f t="shared" si="1"/>
        <v>0</v>
      </c>
      <c r="M30" s="14">
        <f t="shared" si="2"/>
        <v>0</v>
      </c>
      <c r="N30" s="14">
        <f t="shared" si="3"/>
        <v>0</v>
      </c>
      <c r="O30" s="14">
        <f t="shared" si="4"/>
        <v>0</v>
      </c>
      <c r="P30" s="14">
        <f t="shared" si="5"/>
        <v>0</v>
      </c>
      <c r="Q30" s="14">
        <f t="shared" si="6"/>
        <v>0</v>
      </c>
      <c r="R30" s="14">
        <f t="shared" si="7"/>
        <v>0</v>
      </c>
      <c r="S30" s="14">
        <f t="shared" si="8"/>
        <v>0</v>
      </c>
      <c r="T30" s="14">
        <f t="shared" si="9"/>
        <v>0</v>
      </c>
      <c r="U30" s="14">
        <f t="shared" si="10"/>
        <v>0</v>
      </c>
      <c r="V30" s="14">
        <f t="shared" si="11"/>
        <v>0</v>
      </c>
      <c r="W30" s="14">
        <f t="shared" si="12"/>
        <v>0</v>
      </c>
      <c r="X30" s="14">
        <f t="shared" si="13"/>
        <v>0</v>
      </c>
      <c r="Y30" s="14">
        <f t="shared" si="14"/>
        <v>0</v>
      </c>
      <c r="Z30" s="14">
        <f t="shared" si="15"/>
        <v>0</v>
      </c>
      <c r="AA30" s="14">
        <f t="shared" si="16"/>
        <v>0</v>
      </c>
      <c r="AB30" s="14">
        <f t="shared" si="17"/>
        <v>0</v>
      </c>
      <c r="AC30" s="14">
        <f t="shared" si="18"/>
        <v>0</v>
      </c>
      <c r="AD30" s="14">
        <f t="shared" si="19"/>
        <v>0</v>
      </c>
      <c r="AE30" s="14">
        <f t="shared" si="20"/>
        <v>0</v>
      </c>
      <c r="AF30" s="14">
        <f t="shared" si="21"/>
        <v>0</v>
      </c>
      <c r="AG30" s="14">
        <f t="shared" si="22"/>
        <v>0</v>
      </c>
      <c r="AH30" s="14">
        <f t="shared" si="23"/>
        <v>0</v>
      </c>
      <c r="AI30" s="14">
        <f t="shared" si="24"/>
        <v>0</v>
      </c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>
        <f t="shared" si="25"/>
        <v>0</v>
      </c>
      <c r="CG30" s="3"/>
    </row>
    <row r="31" spans="2:85" ht="11" x14ac:dyDescent="0.2">
      <c r="B31" s="22"/>
      <c r="C31" s="22"/>
      <c r="D31" s="15"/>
      <c r="E31" s="16"/>
      <c r="F31" s="17"/>
      <c r="G31" s="16"/>
      <c r="H31" s="17"/>
      <c r="I31" s="18"/>
      <c r="J31" s="14" t="str">
        <f>IF(D31=0,"",SUM(CF9:CF39))</f>
        <v/>
      </c>
      <c r="K31" s="14">
        <f t="shared" si="0"/>
        <v>0</v>
      </c>
      <c r="L31" s="14">
        <f t="shared" si="1"/>
        <v>0</v>
      </c>
      <c r="M31" s="14">
        <f t="shared" si="2"/>
        <v>0</v>
      </c>
      <c r="N31" s="14">
        <f t="shared" si="3"/>
        <v>0</v>
      </c>
      <c r="O31" s="14">
        <f t="shared" si="4"/>
        <v>0</v>
      </c>
      <c r="P31" s="14">
        <f t="shared" si="5"/>
        <v>0</v>
      </c>
      <c r="Q31" s="14">
        <f t="shared" si="6"/>
        <v>0</v>
      </c>
      <c r="R31" s="14">
        <f t="shared" si="7"/>
        <v>0</v>
      </c>
      <c r="S31" s="14">
        <f t="shared" si="8"/>
        <v>0</v>
      </c>
      <c r="T31" s="14">
        <f t="shared" si="9"/>
        <v>0</v>
      </c>
      <c r="U31" s="14">
        <f t="shared" si="10"/>
        <v>0</v>
      </c>
      <c r="V31" s="14">
        <f t="shared" si="11"/>
        <v>0</v>
      </c>
      <c r="W31" s="14">
        <f t="shared" si="12"/>
        <v>0</v>
      </c>
      <c r="X31" s="14">
        <f t="shared" si="13"/>
        <v>0</v>
      </c>
      <c r="Y31" s="14">
        <f t="shared" si="14"/>
        <v>0</v>
      </c>
      <c r="Z31" s="14">
        <f t="shared" si="15"/>
        <v>0</v>
      </c>
      <c r="AA31" s="14">
        <f t="shared" si="16"/>
        <v>0</v>
      </c>
      <c r="AB31" s="14">
        <f t="shared" si="17"/>
        <v>0</v>
      </c>
      <c r="AC31" s="14">
        <f t="shared" si="18"/>
        <v>0</v>
      </c>
      <c r="AD31" s="14">
        <f t="shared" si="19"/>
        <v>0</v>
      </c>
      <c r="AE31" s="14">
        <f t="shared" si="20"/>
        <v>0</v>
      </c>
      <c r="AF31" s="14">
        <f t="shared" si="21"/>
        <v>0</v>
      </c>
      <c r="AG31" s="14">
        <f t="shared" si="22"/>
        <v>0</v>
      </c>
      <c r="AH31" s="14">
        <f t="shared" si="23"/>
        <v>0</v>
      </c>
      <c r="AI31" s="14">
        <f t="shared" si="24"/>
        <v>0</v>
      </c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>
        <f t="shared" si="25"/>
        <v>0</v>
      </c>
      <c r="CG31" s="3"/>
    </row>
    <row r="32" spans="2:85" ht="11" x14ac:dyDescent="0.2">
      <c r="B32" s="22"/>
      <c r="C32" s="22"/>
      <c r="D32" s="15"/>
      <c r="E32" s="16"/>
      <c r="F32" s="17"/>
      <c r="G32" s="16"/>
      <c r="H32" s="17"/>
      <c r="I32" s="18"/>
      <c r="J32" s="14" t="str">
        <f>IF(D32=0,"",SUM(CF9:CF39))</f>
        <v/>
      </c>
      <c r="K32" s="14">
        <f t="shared" si="0"/>
        <v>0</v>
      </c>
      <c r="L32" s="14">
        <f t="shared" si="1"/>
        <v>0</v>
      </c>
      <c r="M32" s="14">
        <f t="shared" si="2"/>
        <v>0</v>
      </c>
      <c r="N32" s="14">
        <f t="shared" si="3"/>
        <v>0</v>
      </c>
      <c r="O32" s="14">
        <f t="shared" si="4"/>
        <v>0</v>
      </c>
      <c r="P32" s="14">
        <f t="shared" si="5"/>
        <v>0</v>
      </c>
      <c r="Q32" s="14">
        <f t="shared" si="6"/>
        <v>0</v>
      </c>
      <c r="R32" s="14">
        <f t="shared" si="7"/>
        <v>0</v>
      </c>
      <c r="S32" s="14">
        <f t="shared" si="8"/>
        <v>0</v>
      </c>
      <c r="T32" s="14">
        <f t="shared" si="9"/>
        <v>0</v>
      </c>
      <c r="U32" s="14">
        <f t="shared" si="10"/>
        <v>0</v>
      </c>
      <c r="V32" s="14">
        <f t="shared" si="11"/>
        <v>0</v>
      </c>
      <c r="W32" s="14">
        <f t="shared" si="12"/>
        <v>0</v>
      </c>
      <c r="X32" s="14">
        <f t="shared" si="13"/>
        <v>0</v>
      </c>
      <c r="Y32" s="14">
        <f t="shared" si="14"/>
        <v>0</v>
      </c>
      <c r="Z32" s="14">
        <f t="shared" si="15"/>
        <v>0</v>
      </c>
      <c r="AA32" s="14">
        <f t="shared" si="16"/>
        <v>0</v>
      </c>
      <c r="AB32" s="14">
        <f t="shared" si="17"/>
        <v>0</v>
      </c>
      <c r="AC32" s="14">
        <f t="shared" si="18"/>
        <v>0</v>
      </c>
      <c r="AD32" s="14">
        <f t="shared" si="19"/>
        <v>0</v>
      </c>
      <c r="AE32" s="14">
        <f t="shared" si="20"/>
        <v>0</v>
      </c>
      <c r="AF32" s="14">
        <f t="shared" si="21"/>
        <v>0</v>
      </c>
      <c r="AG32" s="14">
        <f t="shared" si="22"/>
        <v>0</v>
      </c>
      <c r="AH32" s="14">
        <f t="shared" si="23"/>
        <v>0</v>
      </c>
      <c r="AI32" s="14">
        <f t="shared" si="24"/>
        <v>0</v>
      </c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>
        <f t="shared" si="25"/>
        <v>0</v>
      </c>
      <c r="CG32" s="3"/>
    </row>
    <row r="33" spans="2:85" ht="11" x14ac:dyDescent="0.2">
      <c r="B33" s="22"/>
      <c r="C33" s="22"/>
      <c r="D33" s="15"/>
      <c r="E33" s="16"/>
      <c r="F33" s="17"/>
      <c r="G33" s="16"/>
      <c r="H33" s="17"/>
      <c r="I33" s="18"/>
      <c r="J33" s="14" t="str">
        <f>IF(D33=0,"",SUM(CF9:CF39))</f>
        <v/>
      </c>
      <c r="K33" s="14">
        <f t="shared" si="0"/>
        <v>0</v>
      </c>
      <c r="L33" s="14">
        <f t="shared" si="1"/>
        <v>0</v>
      </c>
      <c r="M33" s="14">
        <f t="shared" si="2"/>
        <v>0</v>
      </c>
      <c r="N33" s="14">
        <f t="shared" si="3"/>
        <v>0</v>
      </c>
      <c r="O33" s="14">
        <f t="shared" si="4"/>
        <v>0</v>
      </c>
      <c r="P33" s="14">
        <f t="shared" si="5"/>
        <v>0</v>
      </c>
      <c r="Q33" s="14">
        <f t="shared" si="6"/>
        <v>0</v>
      </c>
      <c r="R33" s="14">
        <f t="shared" si="7"/>
        <v>0</v>
      </c>
      <c r="S33" s="14">
        <f t="shared" si="8"/>
        <v>0</v>
      </c>
      <c r="T33" s="14">
        <f t="shared" si="9"/>
        <v>0</v>
      </c>
      <c r="U33" s="14">
        <f t="shared" si="10"/>
        <v>0</v>
      </c>
      <c r="V33" s="14">
        <f t="shared" si="11"/>
        <v>0</v>
      </c>
      <c r="W33" s="14">
        <f t="shared" si="12"/>
        <v>0</v>
      </c>
      <c r="X33" s="14">
        <f t="shared" si="13"/>
        <v>0</v>
      </c>
      <c r="Y33" s="14">
        <f t="shared" si="14"/>
        <v>0</v>
      </c>
      <c r="Z33" s="14">
        <f t="shared" si="15"/>
        <v>0</v>
      </c>
      <c r="AA33" s="14">
        <f t="shared" si="16"/>
        <v>0</v>
      </c>
      <c r="AB33" s="14">
        <f t="shared" si="17"/>
        <v>0</v>
      </c>
      <c r="AC33" s="14">
        <f t="shared" si="18"/>
        <v>0</v>
      </c>
      <c r="AD33" s="14">
        <f t="shared" si="19"/>
        <v>0</v>
      </c>
      <c r="AE33" s="14">
        <f t="shared" si="20"/>
        <v>0</v>
      </c>
      <c r="AF33" s="14">
        <f t="shared" si="21"/>
        <v>0</v>
      </c>
      <c r="AG33" s="14">
        <f t="shared" si="22"/>
        <v>0</v>
      </c>
      <c r="AH33" s="14">
        <f t="shared" si="23"/>
        <v>0</v>
      </c>
      <c r="AI33" s="14">
        <f t="shared" si="24"/>
        <v>0</v>
      </c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>
        <f t="shared" si="25"/>
        <v>0</v>
      </c>
      <c r="CG33" s="3"/>
    </row>
    <row r="34" spans="2:85" ht="11" x14ac:dyDescent="0.2">
      <c r="B34" s="22"/>
      <c r="C34" s="22"/>
      <c r="D34" s="15"/>
      <c r="E34" s="16"/>
      <c r="F34" s="17"/>
      <c r="G34" s="16"/>
      <c r="H34" s="17"/>
      <c r="I34" s="18"/>
      <c r="J34" s="14" t="str">
        <f>IF(D34=0,"",SUM(CF9:CF39))</f>
        <v/>
      </c>
      <c r="K34" s="14">
        <f t="shared" si="0"/>
        <v>0</v>
      </c>
      <c r="L34" s="14">
        <f t="shared" si="1"/>
        <v>0</v>
      </c>
      <c r="M34" s="14">
        <f t="shared" si="2"/>
        <v>0</v>
      </c>
      <c r="N34" s="14">
        <f t="shared" si="3"/>
        <v>0</v>
      </c>
      <c r="O34" s="14">
        <f t="shared" si="4"/>
        <v>0</v>
      </c>
      <c r="P34" s="14">
        <f t="shared" si="5"/>
        <v>0</v>
      </c>
      <c r="Q34" s="14">
        <f t="shared" si="6"/>
        <v>0</v>
      </c>
      <c r="R34" s="14">
        <f t="shared" si="7"/>
        <v>0</v>
      </c>
      <c r="S34" s="14">
        <f t="shared" si="8"/>
        <v>0</v>
      </c>
      <c r="T34" s="14">
        <f t="shared" si="9"/>
        <v>0</v>
      </c>
      <c r="U34" s="14">
        <f t="shared" si="10"/>
        <v>0</v>
      </c>
      <c r="V34" s="14">
        <f t="shared" si="11"/>
        <v>0</v>
      </c>
      <c r="W34" s="14">
        <f t="shared" si="12"/>
        <v>0</v>
      </c>
      <c r="X34" s="14">
        <f t="shared" si="13"/>
        <v>0</v>
      </c>
      <c r="Y34" s="14">
        <f t="shared" si="14"/>
        <v>0</v>
      </c>
      <c r="Z34" s="14">
        <f t="shared" si="15"/>
        <v>0</v>
      </c>
      <c r="AA34" s="14">
        <f t="shared" si="16"/>
        <v>0</v>
      </c>
      <c r="AB34" s="14">
        <f t="shared" si="17"/>
        <v>0</v>
      </c>
      <c r="AC34" s="14">
        <f t="shared" si="18"/>
        <v>0</v>
      </c>
      <c r="AD34" s="14">
        <f t="shared" si="19"/>
        <v>0</v>
      </c>
      <c r="AE34" s="14">
        <f t="shared" si="20"/>
        <v>0</v>
      </c>
      <c r="AF34" s="14">
        <f t="shared" si="21"/>
        <v>0</v>
      </c>
      <c r="AG34" s="14">
        <f t="shared" si="22"/>
        <v>0</v>
      </c>
      <c r="AH34" s="14">
        <f t="shared" si="23"/>
        <v>0</v>
      </c>
      <c r="AI34" s="14">
        <f t="shared" si="24"/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>
        <f t="shared" si="25"/>
        <v>0</v>
      </c>
      <c r="CG34" s="3"/>
    </row>
    <row r="35" spans="2:85" ht="11" x14ac:dyDescent="0.2">
      <c r="B35" s="22"/>
      <c r="C35" s="22"/>
      <c r="D35" s="15"/>
      <c r="E35" s="16"/>
      <c r="F35" s="17"/>
      <c r="G35" s="16"/>
      <c r="H35" s="17"/>
      <c r="I35" s="18"/>
      <c r="J35" s="14" t="str">
        <f>IF(D35=0,"",SUM(CF9:CF39))</f>
        <v/>
      </c>
      <c r="K35" s="14">
        <f t="shared" si="0"/>
        <v>0</v>
      </c>
      <c r="L35" s="14">
        <f t="shared" si="1"/>
        <v>0</v>
      </c>
      <c r="M35" s="14">
        <f t="shared" si="2"/>
        <v>0</v>
      </c>
      <c r="N35" s="14">
        <f t="shared" si="3"/>
        <v>0</v>
      </c>
      <c r="O35" s="14">
        <f t="shared" si="4"/>
        <v>0</v>
      </c>
      <c r="P35" s="14">
        <f t="shared" si="5"/>
        <v>0</v>
      </c>
      <c r="Q35" s="14">
        <f t="shared" si="6"/>
        <v>0</v>
      </c>
      <c r="R35" s="14">
        <f t="shared" si="7"/>
        <v>0</v>
      </c>
      <c r="S35" s="14">
        <f t="shared" si="8"/>
        <v>0</v>
      </c>
      <c r="T35" s="14">
        <f t="shared" si="9"/>
        <v>0</v>
      </c>
      <c r="U35" s="14">
        <f t="shared" si="10"/>
        <v>0</v>
      </c>
      <c r="V35" s="14">
        <f t="shared" si="11"/>
        <v>0</v>
      </c>
      <c r="W35" s="14">
        <f t="shared" si="12"/>
        <v>0</v>
      </c>
      <c r="X35" s="14">
        <f t="shared" si="13"/>
        <v>0</v>
      </c>
      <c r="Y35" s="14">
        <f t="shared" si="14"/>
        <v>0</v>
      </c>
      <c r="Z35" s="14">
        <f t="shared" si="15"/>
        <v>0</v>
      </c>
      <c r="AA35" s="14">
        <f t="shared" si="16"/>
        <v>0</v>
      </c>
      <c r="AB35" s="14">
        <f t="shared" si="17"/>
        <v>0</v>
      </c>
      <c r="AC35" s="14">
        <f t="shared" si="18"/>
        <v>0</v>
      </c>
      <c r="AD35" s="14">
        <f t="shared" si="19"/>
        <v>0</v>
      </c>
      <c r="AE35" s="14">
        <f t="shared" si="20"/>
        <v>0</v>
      </c>
      <c r="AF35" s="14">
        <f t="shared" si="21"/>
        <v>0</v>
      </c>
      <c r="AG35" s="14">
        <f t="shared" si="22"/>
        <v>0</v>
      </c>
      <c r="AH35" s="14">
        <f t="shared" si="23"/>
        <v>0</v>
      </c>
      <c r="AI35" s="14">
        <f t="shared" si="24"/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>
        <f t="shared" si="25"/>
        <v>0</v>
      </c>
      <c r="CG35" s="3"/>
    </row>
    <row r="36" spans="2:85" ht="11" x14ac:dyDescent="0.2">
      <c r="B36" s="22"/>
      <c r="C36" s="22"/>
      <c r="D36" s="15"/>
      <c r="E36" s="16"/>
      <c r="F36" s="17"/>
      <c r="G36" s="16"/>
      <c r="H36" s="17"/>
      <c r="I36" s="18"/>
      <c r="J36" s="14" t="str">
        <f>IF(D36=0,"",SUM(CF9:CF39))</f>
        <v/>
      </c>
      <c r="K36" s="14">
        <f t="shared" si="0"/>
        <v>0</v>
      </c>
      <c r="L36" s="14">
        <f t="shared" si="1"/>
        <v>0</v>
      </c>
      <c r="M36" s="14">
        <f t="shared" si="2"/>
        <v>0</v>
      </c>
      <c r="N36" s="14">
        <f t="shared" si="3"/>
        <v>0</v>
      </c>
      <c r="O36" s="14">
        <f t="shared" si="4"/>
        <v>0</v>
      </c>
      <c r="P36" s="14">
        <f t="shared" si="5"/>
        <v>0</v>
      </c>
      <c r="Q36" s="14">
        <f t="shared" si="6"/>
        <v>0</v>
      </c>
      <c r="R36" s="14">
        <f t="shared" si="7"/>
        <v>0</v>
      </c>
      <c r="S36" s="14">
        <f t="shared" si="8"/>
        <v>0</v>
      </c>
      <c r="T36" s="14">
        <f t="shared" si="9"/>
        <v>0</v>
      </c>
      <c r="U36" s="14">
        <f t="shared" si="10"/>
        <v>0</v>
      </c>
      <c r="V36" s="14">
        <f t="shared" si="11"/>
        <v>0</v>
      </c>
      <c r="W36" s="14">
        <f t="shared" si="12"/>
        <v>0</v>
      </c>
      <c r="X36" s="14">
        <f t="shared" si="13"/>
        <v>0</v>
      </c>
      <c r="Y36" s="14">
        <f t="shared" si="14"/>
        <v>0</v>
      </c>
      <c r="Z36" s="14">
        <f t="shared" si="15"/>
        <v>0</v>
      </c>
      <c r="AA36" s="14">
        <f t="shared" si="16"/>
        <v>0</v>
      </c>
      <c r="AB36" s="14">
        <f t="shared" si="17"/>
        <v>0</v>
      </c>
      <c r="AC36" s="14">
        <f t="shared" si="18"/>
        <v>0</v>
      </c>
      <c r="AD36" s="14">
        <f t="shared" si="19"/>
        <v>0</v>
      </c>
      <c r="AE36" s="14">
        <f t="shared" si="20"/>
        <v>0</v>
      </c>
      <c r="AF36" s="14">
        <f t="shared" si="21"/>
        <v>0</v>
      </c>
      <c r="AG36" s="14">
        <f t="shared" si="22"/>
        <v>0</v>
      </c>
      <c r="AH36" s="14">
        <f t="shared" si="23"/>
        <v>0</v>
      </c>
      <c r="AI36" s="14">
        <f t="shared" si="24"/>
        <v>0</v>
      </c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>
        <f t="shared" si="25"/>
        <v>0</v>
      </c>
      <c r="CG36" s="3"/>
    </row>
    <row r="37" spans="2:85" ht="11" x14ac:dyDescent="0.2">
      <c r="B37" s="22"/>
      <c r="C37" s="22"/>
      <c r="D37" s="15"/>
      <c r="E37" s="16"/>
      <c r="F37" s="17"/>
      <c r="G37" s="16"/>
      <c r="H37" s="17"/>
      <c r="I37" s="18"/>
      <c r="J37" s="14" t="str">
        <f>IF(D37=0,"",SUM(CF9:CF39))</f>
        <v/>
      </c>
      <c r="K37" s="14">
        <f t="shared" si="0"/>
        <v>0</v>
      </c>
      <c r="L37" s="14">
        <f t="shared" si="1"/>
        <v>0</v>
      </c>
      <c r="M37" s="14">
        <f t="shared" si="2"/>
        <v>0</v>
      </c>
      <c r="N37" s="14">
        <f t="shared" si="3"/>
        <v>0</v>
      </c>
      <c r="O37" s="14">
        <f t="shared" si="4"/>
        <v>0</v>
      </c>
      <c r="P37" s="14">
        <f t="shared" si="5"/>
        <v>0</v>
      </c>
      <c r="Q37" s="14">
        <f t="shared" si="6"/>
        <v>0</v>
      </c>
      <c r="R37" s="14">
        <f t="shared" si="7"/>
        <v>0</v>
      </c>
      <c r="S37" s="14">
        <f t="shared" si="8"/>
        <v>0</v>
      </c>
      <c r="T37" s="14">
        <f t="shared" si="9"/>
        <v>0</v>
      </c>
      <c r="U37" s="14">
        <f t="shared" si="10"/>
        <v>0</v>
      </c>
      <c r="V37" s="14">
        <f t="shared" si="11"/>
        <v>0</v>
      </c>
      <c r="W37" s="14">
        <f t="shared" si="12"/>
        <v>0</v>
      </c>
      <c r="X37" s="14">
        <f t="shared" si="13"/>
        <v>0</v>
      </c>
      <c r="Y37" s="14">
        <f t="shared" si="14"/>
        <v>0</v>
      </c>
      <c r="Z37" s="14">
        <f t="shared" si="15"/>
        <v>0</v>
      </c>
      <c r="AA37" s="14">
        <f t="shared" si="16"/>
        <v>0</v>
      </c>
      <c r="AB37" s="14">
        <f t="shared" si="17"/>
        <v>0</v>
      </c>
      <c r="AC37" s="14">
        <f t="shared" si="18"/>
        <v>0</v>
      </c>
      <c r="AD37" s="14">
        <f t="shared" si="19"/>
        <v>0</v>
      </c>
      <c r="AE37" s="14">
        <f t="shared" si="20"/>
        <v>0</v>
      </c>
      <c r="AF37" s="14">
        <f t="shared" si="21"/>
        <v>0</v>
      </c>
      <c r="AG37" s="14">
        <f t="shared" si="22"/>
        <v>0</v>
      </c>
      <c r="AH37" s="14">
        <f t="shared" si="23"/>
        <v>0</v>
      </c>
      <c r="AI37" s="14">
        <f t="shared" si="24"/>
        <v>0</v>
      </c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>
        <f t="shared" si="25"/>
        <v>0</v>
      </c>
      <c r="CG37" s="3"/>
    </row>
    <row r="38" spans="2:85" ht="11" x14ac:dyDescent="0.2">
      <c r="B38" s="22"/>
      <c r="C38" s="22"/>
      <c r="D38" s="15"/>
      <c r="E38" s="16"/>
      <c r="F38" s="17"/>
      <c r="G38" s="16"/>
      <c r="H38" s="17"/>
      <c r="I38" s="18"/>
      <c r="J38" s="14" t="str">
        <f>IF(D38=0,"",SUM(CF9:CF39))</f>
        <v/>
      </c>
      <c r="K38" s="14">
        <f t="shared" si="0"/>
        <v>0</v>
      </c>
      <c r="L38" s="14">
        <f t="shared" si="1"/>
        <v>0</v>
      </c>
      <c r="M38" s="14">
        <f t="shared" si="2"/>
        <v>0</v>
      </c>
      <c r="N38" s="14">
        <f t="shared" si="3"/>
        <v>0</v>
      </c>
      <c r="O38" s="14">
        <f t="shared" si="4"/>
        <v>0</v>
      </c>
      <c r="P38" s="14">
        <f t="shared" si="5"/>
        <v>0</v>
      </c>
      <c r="Q38" s="14">
        <f t="shared" si="6"/>
        <v>0</v>
      </c>
      <c r="R38" s="14">
        <f t="shared" si="7"/>
        <v>0</v>
      </c>
      <c r="S38" s="14">
        <f t="shared" si="8"/>
        <v>0</v>
      </c>
      <c r="T38" s="14">
        <f t="shared" si="9"/>
        <v>0</v>
      </c>
      <c r="U38" s="14">
        <f t="shared" si="10"/>
        <v>0</v>
      </c>
      <c r="V38" s="14">
        <f t="shared" si="11"/>
        <v>0</v>
      </c>
      <c r="W38" s="14">
        <f t="shared" si="12"/>
        <v>0</v>
      </c>
      <c r="X38" s="14">
        <f t="shared" si="13"/>
        <v>0</v>
      </c>
      <c r="Y38" s="14">
        <f t="shared" si="14"/>
        <v>0</v>
      </c>
      <c r="Z38" s="14">
        <f t="shared" si="15"/>
        <v>0</v>
      </c>
      <c r="AA38" s="14">
        <f t="shared" si="16"/>
        <v>0</v>
      </c>
      <c r="AB38" s="14">
        <f t="shared" si="17"/>
        <v>0</v>
      </c>
      <c r="AC38" s="14">
        <f t="shared" si="18"/>
        <v>0</v>
      </c>
      <c r="AD38" s="14">
        <f t="shared" si="19"/>
        <v>0</v>
      </c>
      <c r="AE38" s="14">
        <f t="shared" si="20"/>
        <v>0</v>
      </c>
      <c r="AF38" s="14">
        <f t="shared" si="21"/>
        <v>0</v>
      </c>
      <c r="AG38" s="14">
        <f t="shared" si="22"/>
        <v>0</v>
      </c>
      <c r="AH38" s="14">
        <f t="shared" si="23"/>
        <v>0</v>
      </c>
      <c r="AI38" s="14">
        <f t="shared" si="24"/>
        <v>0</v>
      </c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>
        <f t="shared" si="25"/>
        <v>0</v>
      </c>
      <c r="CG38" s="3"/>
    </row>
    <row r="39" spans="2:85" ht="11" x14ac:dyDescent="0.2">
      <c r="B39" s="22"/>
      <c r="C39" s="22"/>
      <c r="D39" s="15"/>
      <c r="E39" s="16"/>
      <c r="F39" s="17"/>
      <c r="G39" s="16"/>
      <c r="H39" s="17"/>
      <c r="I39" s="18"/>
      <c r="J39" s="14" t="str">
        <f>IF(D39=0,"",SUM(CF9:CF39))</f>
        <v/>
      </c>
      <c r="K39" s="14">
        <f t="shared" si="0"/>
        <v>0</v>
      </c>
      <c r="L39" s="14">
        <f t="shared" si="1"/>
        <v>0</v>
      </c>
      <c r="M39" s="14">
        <f t="shared" si="2"/>
        <v>0</v>
      </c>
      <c r="N39" s="14">
        <f t="shared" si="3"/>
        <v>0</v>
      </c>
      <c r="O39" s="14">
        <f t="shared" si="4"/>
        <v>0</v>
      </c>
      <c r="P39" s="14">
        <f t="shared" si="5"/>
        <v>0</v>
      </c>
      <c r="Q39" s="14">
        <f t="shared" si="6"/>
        <v>0</v>
      </c>
      <c r="R39" s="14">
        <f t="shared" si="7"/>
        <v>0</v>
      </c>
      <c r="S39" s="14">
        <f t="shared" si="8"/>
        <v>0</v>
      </c>
      <c r="T39" s="14">
        <f t="shared" si="9"/>
        <v>0</v>
      </c>
      <c r="U39" s="14">
        <f t="shared" si="10"/>
        <v>0</v>
      </c>
      <c r="V39" s="14">
        <f t="shared" si="11"/>
        <v>0</v>
      </c>
      <c r="W39" s="14">
        <f t="shared" si="12"/>
        <v>0</v>
      </c>
      <c r="X39" s="14">
        <f t="shared" si="13"/>
        <v>0</v>
      </c>
      <c r="Y39" s="14">
        <f t="shared" si="14"/>
        <v>0</v>
      </c>
      <c r="Z39" s="14">
        <f t="shared" si="15"/>
        <v>0</v>
      </c>
      <c r="AA39" s="14">
        <f t="shared" si="16"/>
        <v>0</v>
      </c>
      <c r="AB39" s="14">
        <f t="shared" si="17"/>
        <v>0</v>
      </c>
      <c r="AC39" s="14">
        <f t="shared" si="18"/>
        <v>0</v>
      </c>
      <c r="AD39" s="14">
        <f t="shared" si="19"/>
        <v>0</v>
      </c>
      <c r="AE39" s="14">
        <f t="shared" si="20"/>
        <v>0</v>
      </c>
      <c r="AF39" s="14">
        <f t="shared" si="21"/>
        <v>0</v>
      </c>
      <c r="AG39" s="14">
        <f t="shared" si="22"/>
        <v>0</v>
      </c>
      <c r="AH39" s="14">
        <f t="shared" si="23"/>
        <v>0</v>
      </c>
      <c r="AI39" s="14">
        <f t="shared" si="24"/>
        <v>0</v>
      </c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>
        <f t="shared" si="25"/>
        <v>0</v>
      </c>
      <c r="CG39" s="3"/>
    </row>
    <row r="40" spans="2:85" ht="11" x14ac:dyDescent="0.2">
      <c r="B40" s="19"/>
      <c r="C40" s="19"/>
      <c r="D40" s="20"/>
      <c r="E40" s="21"/>
      <c r="F40" s="21"/>
      <c r="G40" s="21"/>
      <c r="H40" s="21"/>
      <c r="I40" s="21"/>
      <c r="J40" s="21"/>
      <c r="AI40" s="22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</row>
    <row r="41" spans="2:85" ht="11" x14ac:dyDescent="0.2">
      <c r="B41" s="19"/>
      <c r="C41" s="19"/>
      <c r="D41" s="23"/>
      <c r="E41" s="24"/>
      <c r="F41" s="24"/>
      <c r="G41" s="24"/>
      <c r="H41" s="24"/>
      <c r="I41" s="24"/>
      <c r="J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</row>
    <row r="42" spans="2:85" ht="11" x14ac:dyDescent="0.2">
      <c r="B42" s="19"/>
      <c r="C42" s="19"/>
      <c r="D42" s="25"/>
      <c r="E42" s="26"/>
      <c r="F42" s="26"/>
      <c r="G42" s="26"/>
      <c r="H42" s="26"/>
      <c r="I42" s="26"/>
      <c r="J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</row>
    <row r="43" spans="2:85" ht="11" x14ac:dyDescent="0.2">
      <c r="B43" s="19"/>
      <c r="C43" s="19"/>
      <c r="D43" s="25"/>
      <c r="E43" s="26"/>
      <c r="F43" s="26"/>
      <c r="G43" s="26"/>
      <c r="H43" s="26"/>
      <c r="I43" s="26"/>
      <c r="J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</row>
    <row r="44" spans="2:85" ht="11" x14ac:dyDescent="0.2">
      <c r="B44" s="19"/>
      <c r="C44" s="19"/>
      <c r="D44" s="25"/>
      <c r="E44" s="26"/>
      <c r="F44" s="26"/>
      <c r="G44" s="26"/>
      <c r="H44" s="26"/>
      <c r="I44" s="26"/>
      <c r="J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</row>
    <row r="45" spans="2:85" ht="11" x14ac:dyDescent="0.2">
      <c r="B45" s="19"/>
      <c r="C45" s="19"/>
    </row>
    <row r="46" spans="2:85" ht="11" x14ac:dyDescent="0.2">
      <c r="B46" s="19"/>
      <c r="C46" s="19"/>
      <c r="D46" s="27"/>
      <c r="E46" s="28"/>
      <c r="F46" s="28"/>
      <c r="G46" s="28"/>
      <c r="H46" s="28"/>
      <c r="I46" s="28"/>
      <c r="J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</row>
    <row r="47" spans="2:85" ht="11" x14ac:dyDescent="0.2">
      <c r="B47" s="29"/>
      <c r="C47" s="29"/>
    </row>
    <row r="48" spans="2:85" ht="11" x14ac:dyDescent="0.2">
      <c r="B48" s="29"/>
      <c r="C48" s="29"/>
    </row>
    <row r="49" spans="2:3" ht="11" x14ac:dyDescent="0.2">
      <c r="B49" s="29"/>
      <c r="C49" s="29"/>
    </row>
    <row r="50" spans="2:3" ht="11" x14ac:dyDescent="0.2">
      <c r="B50" s="29"/>
      <c r="C50" s="29"/>
    </row>
    <row r="51" spans="2:3" ht="11" x14ac:dyDescent="0.2">
      <c r="B51" s="29"/>
      <c r="C51" s="29"/>
    </row>
    <row r="52" spans="2:3" ht="11" x14ac:dyDescent="0.2">
      <c r="B52" s="29"/>
      <c r="C52" s="29"/>
    </row>
    <row r="53" spans="2:3" ht="11" x14ac:dyDescent="0.2">
      <c r="B53" s="29"/>
      <c r="C53" s="29"/>
    </row>
    <row r="54" spans="2:3" ht="11" x14ac:dyDescent="0.2">
      <c r="B54" s="29"/>
      <c r="C54" s="29"/>
    </row>
    <row r="55" spans="2:3" ht="11" x14ac:dyDescent="0.2">
      <c r="B55" s="29"/>
      <c r="C55" s="29"/>
    </row>
    <row r="56" spans="2:3" ht="11" x14ac:dyDescent="0.2">
      <c r="B56" s="29"/>
      <c r="C56" s="29"/>
    </row>
    <row r="57" spans="2:3" ht="11" x14ac:dyDescent="0.2">
      <c r="B57" s="29"/>
      <c r="C57" s="29"/>
    </row>
    <row r="58" spans="2:3" ht="11" x14ac:dyDescent="0.2">
      <c r="B58" s="29"/>
      <c r="C58" s="29"/>
    </row>
    <row r="59" spans="2:3" ht="11" x14ac:dyDescent="0.2">
      <c r="B59" s="29"/>
      <c r="C59" s="29"/>
    </row>
    <row r="60" spans="2:3" ht="11" x14ac:dyDescent="0.2">
      <c r="B60" s="29"/>
      <c r="C60" s="29"/>
    </row>
    <row r="61" spans="2:3" ht="11" x14ac:dyDescent="0.2">
      <c r="B61" s="29"/>
      <c r="C61" s="29"/>
    </row>
    <row r="62" spans="2:3" ht="11" x14ac:dyDescent="0.2">
      <c r="B62" s="29"/>
      <c r="C62" s="29"/>
    </row>
    <row r="63" spans="2:3" ht="11" x14ac:dyDescent="0.2">
      <c r="B63" s="29"/>
      <c r="C63" s="29"/>
    </row>
    <row r="64" spans="2:3" ht="11" x14ac:dyDescent="0.2">
      <c r="B64" s="29"/>
      <c r="C64" s="29"/>
    </row>
    <row r="65" spans="2:3" ht="11" x14ac:dyDescent="0.2">
      <c r="B65" s="29"/>
      <c r="C65" s="29"/>
    </row>
    <row r="66" spans="2:3" ht="11" x14ac:dyDescent="0.2">
      <c r="B66" s="29"/>
      <c r="C66" s="29"/>
    </row>
    <row r="67" spans="2:3" ht="11" x14ac:dyDescent="0.2">
      <c r="B67" s="29"/>
      <c r="C67" s="29"/>
    </row>
    <row r="68" spans="2:3" ht="11" x14ac:dyDescent="0.2">
      <c r="B68" s="29"/>
      <c r="C68" s="29"/>
    </row>
  </sheetData>
  <phoneticPr fontId="4"/>
  <pageMargins left="0.78740157480314965" right="0.78740157480314965" top="0.98425196850393704" bottom="0.98425196850393704" header="0.51181102362204722" footer="0.51181102362204722"/>
  <pageSetup paperSize="8" scale="46" orientation="landscape"/>
  <headerFooter alignWithMargins="0">
    <oddHeader>&amp;Lデマンド分析&amp;R&amp;D　&amp;T　P.&amp;P/&amp;N</oddHeader>
    <oddFooter>&amp;L《個人情報漏洩注意！会社の信頼失墜に繋がり、法令にも違反します》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254A-C4B6-443A-83CC-8839B11265AC}">
  <sheetPr codeName="Sheet78">
    <pageSetUpPr fitToPage="1"/>
  </sheetPr>
  <dimension ref="A3:AH71"/>
  <sheetViews>
    <sheetView showGridLines="0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defaultColWidth="14.54296875" defaultRowHeight="14.25" customHeight="1" x14ac:dyDescent="0.2"/>
  <cols>
    <col min="1" max="1" width="4.54296875" style="1" customWidth="1"/>
    <col min="2" max="256" width="14.54296875" style="1" customWidth="1"/>
    <col min="257" max="257" width="4.54296875" style="1" customWidth="1"/>
    <col min="258" max="512" width="14.54296875" style="1" customWidth="1"/>
    <col min="513" max="513" width="4.54296875" style="1" customWidth="1"/>
    <col min="514" max="768" width="14.54296875" style="1" customWidth="1"/>
    <col min="769" max="769" width="4.54296875" style="1" customWidth="1"/>
    <col min="770" max="1024" width="14.54296875" style="1" customWidth="1"/>
    <col min="1025" max="1025" width="4.54296875" style="1" customWidth="1"/>
    <col min="1026" max="1280" width="14.54296875" style="1" customWidth="1"/>
    <col min="1281" max="1281" width="4.54296875" style="1" customWidth="1"/>
    <col min="1282" max="1536" width="14.54296875" style="1" customWidth="1"/>
    <col min="1537" max="1537" width="4.54296875" style="1" customWidth="1"/>
    <col min="1538" max="1792" width="14.54296875" style="1" customWidth="1"/>
    <col min="1793" max="1793" width="4.54296875" style="1" customWidth="1"/>
    <col min="1794" max="2048" width="14.54296875" style="1" customWidth="1"/>
    <col min="2049" max="2049" width="4.54296875" style="1" customWidth="1"/>
    <col min="2050" max="2304" width="14.54296875" style="1" customWidth="1"/>
    <col min="2305" max="2305" width="4.54296875" style="1" customWidth="1"/>
    <col min="2306" max="2560" width="14.54296875" style="1" customWidth="1"/>
    <col min="2561" max="2561" width="4.54296875" style="1" customWidth="1"/>
    <col min="2562" max="2816" width="14.54296875" style="1" customWidth="1"/>
    <col min="2817" max="2817" width="4.54296875" style="1" customWidth="1"/>
    <col min="2818" max="3072" width="14.54296875" style="1" customWidth="1"/>
    <col min="3073" max="3073" width="4.54296875" style="1" customWidth="1"/>
    <col min="3074" max="3328" width="14.54296875" style="1" customWidth="1"/>
    <col min="3329" max="3329" width="4.54296875" style="1" customWidth="1"/>
    <col min="3330" max="3584" width="14.54296875" style="1" customWidth="1"/>
    <col min="3585" max="3585" width="4.54296875" style="1" customWidth="1"/>
    <col min="3586" max="3840" width="14.54296875" style="1" customWidth="1"/>
    <col min="3841" max="3841" width="4.54296875" style="1" customWidth="1"/>
    <col min="3842" max="4096" width="14.54296875" style="1" customWidth="1"/>
    <col min="4097" max="4097" width="4.54296875" style="1" customWidth="1"/>
    <col min="4098" max="4352" width="14.54296875" style="1" customWidth="1"/>
    <col min="4353" max="4353" width="4.54296875" style="1" customWidth="1"/>
    <col min="4354" max="4608" width="14.54296875" style="1" customWidth="1"/>
    <col min="4609" max="4609" width="4.54296875" style="1" customWidth="1"/>
    <col min="4610" max="4864" width="14.54296875" style="1" customWidth="1"/>
    <col min="4865" max="4865" width="4.54296875" style="1" customWidth="1"/>
    <col min="4866" max="5120" width="14.54296875" style="1" customWidth="1"/>
    <col min="5121" max="5121" width="4.54296875" style="1" customWidth="1"/>
    <col min="5122" max="5376" width="14.54296875" style="1" customWidth="1"/>
    <col min="5377" max="5377" width="4.54296875" style="1" customWidth="1"/>
    <col min="5378" max="5632" width="14.54296875" style="1" customWidth="1"/>
    <col min="5633" max="5633" width="4.54296875" style="1" customWidth="1"/>
    <col min="5634" max="5888" width="14.54296875" style="1" customWidth="1"/>
    <col min="5889" max="5889" width="4.54296875" style="1" customWidth="1"/>
    <col min="5890" max="6144" width="14.54296875" style="1" customWidth="1"/>
    <col min="6145" max="6145" width="4.54296875" style="1" customWidth="1"/>
    <col min="6146" max="6400" width="14.54296875" style="1" customWidth="1"/>
    <col min="6401" max="6401" width="4.54296875" style="1" customWidth="1"/>
    <col min="6402" max="6656" width="14.54296875" style="1" customWidth="1"/>
    <col min="6657" max="6657" width="4.54296875" style="1" customWidth="1"/>
    <col min="6658" max="6912" width="14.54296875" style="1" customWidth="1"/>
    <col min="6913" max="6913" width="4.54296875" style="1" customWidth="1"/>
    <col min="6914" max="7168" width="14.54296875" style="1" customWidth="1"/>
    <col min="7169" max="7169" width="4.54296875" style="1" customWidth="1"/>
    <col min="7170" max="7424" width="14.54296875" style="1" customWidth="1"/>
    <col min="7425" max="7425" width="4.54296875" style="1" customWidth="1"/>
    <col min="7426" max="7680" width="14.54296875" style="1" customWidth="1"/>
    <col min="7681" max="7681" width="4.54296875" style="1" customWidth="1"/>
    <col min="7682" max="7936" width="14.54296875" style="1" customWidth="1"/>
    <col min="7937" max="7937" width="4.54296875" style="1" customWidth="1"/>
    <col min="7938" max="8192" width="14.54296875" style="1" customWidth="1"/>
    <col min="8193" max="8193" width="4.54296875" style="1" customWidth="1"/>
    <col min="8194" max="8448" width="14.54296875" style="1" customWidth="1"/>
    <col min="8449" max="8449" width="4.54296875" style="1" customWidth="1"/>
    <col min="8450" max="8704" width="14.54296875" style="1" customWidth="1"/>
    <col min="8705" max="8705" width="4.54296875" style="1" customWidth="1"/>
    <col min="8706" max="8960" width="14.54296875" style="1" customWidth="1"/>
    <col min="8961" max="8961" width="4.54296875" style="1" customWidth="1"/>
    <col min="8962" max="9216" width="14.54296875" style="1" customWidth="1"/>
    <col min="9217" max="9217" width="4.54296875" style="1" customWidth="1"/>
    <col min="9218" max="9472" width="14.54296875" style="1" customWidth="1"/>
    <col min="9473" max="9473" width="4.54296875" style="1" customWidth="1"/>
    <col min="9474" max="9728" width="14.54296875" style="1" customWidth="1"/>
    <col min="9729" max="9729" width="4.54296875" style="1" customWidth="1"/>
    <col min="9730" max="9984" width="14.54296875" style="1" customWidth="1"/>
    <col min="9985" max="9985" width="4.54296875" style="1" customWidth="1"/>
    <col min="9986" max="10240" width="14.54296875" style="1" customWidth="1"/>
    <col min="10241" max="10241" width="4.54296875" style="1" customWidth="1"/>
    <col min="10242" max="10496" width="14.54296875" style="1" customWidth="1"/>
    <col min="10497" max="10497" width="4.54296875" style="1" customWidth="1"/>
    <col min="10498" max="10752" width="14.54296875" style="1" customWidth="1"/>
    <col min="10753" max="10753" width="4.54296875" style="1" customWidth="1"/>
    <col min="10754" max="11008" width="14.54296875" style="1" customWidth="1"/>
    <col min="11009" max="11009" width="4.54296875" style="1" customWidth="1"/>
    <col min="11010" max="11264" width="14.54296875" style="1" customWidth="1"/>
    <col min="11265" max="11265" width="4.54296875" style="1" customWidth="1"/>
    <col min="11266" max="11520" width="14.54296875" style="1" customWidth="1"/>
    <col min="11521" max="11521" width="4.54296875" style="1" customWidth="1"/>
    <col min="11522" max="11776" width="14.54296875" style="1" customWidth="1"/>
    <col min="11777" max="11777" width="4.54296875" style="1" customWidth="1"/>
    <col min="11778" max="12032" width="14.54296875" style="1" customWidth="1"/>
    <col min="12033" max="12033" width="4.54296875" style="1" customWidth="1"/>
    <col min="12034" max="12288" width="14.54296875" style="1" customWidth="1"/>
    <col min="12289" max="12289" width="4.54296875" style="1" customWidth="1"/>
    <col min="12290" max="12544" width="14.54296875" style="1" customWidth="1"/>
    <col min="12545" max="12545" width="4.54296875" style="1" customWidth="1"/>
    <col min="12546" max="12800" width="14.54296875" style="1" customWidth="1"/>
    <col min="12801" max="12801" width="4.54296875" style="1" customWidth="1"/>
    <col min="12802" max="13056" width="14.54296875" style="1" customWidth="1"/>
    <col min="13057" max="13057" width="4.54296875" style="1" customWidth="1"/>
    <col min="13058" max="13312" width="14.54296875" style="1" customWidth="1"/>
    <col min="13313" max="13313" width="4.54296875" style="1" customWidth="1"/>
    <col min="13314" max="13568" width="14.54296875" style="1" customWidth="1"/>
    <col min="13569" max="13569" width="4.54296875" style="1" customWidth="1"/>
    <col min="13570" max="13824" width="14.54296875" style="1" customWidth="1"/>
    <col min="13825" max="13825" width="4.54296875" style="1" customWidth="1"/>
    <col min="13826" max="14080" width="14.54296875" style="1" customWidth="1"/>
    <col min="14081" max="14081" width="4.54296875" style="1" customWidth="1"/>
    <col min="14082" max="14336" width="14.54296875" style="1" customWidth="1"/>
    <col min="14337" max="14337" width="4.54296875" style="1" customWidth="1"/>
    <col min="14338" max="14592" width="14.54296875" style="1" customWidth="1"/>
    <col min="14593" max="14593" width="4.54296875" style="1" customWidth="1"/>
    <col min="14594" max="14848" width="14.54296875" style="1" customWidth="1"/>
    <col min="14849" max="14849" width="4.54296875" style="1" customWidth="1"/>
    <col min="14850" max="15104" width="14.54296875" style="1" customWidth="1"/>
    <col min="15105" max="15105" width="4.54296875" style="1" customWidth="1"/>
    <col min="15106" max="15360" width="14.54296875" style="1" customWidth="1"/>
    <col min="15361" max="15361" width="4.54296875" style="1" customWidth="1"/>
    <col min="15362" max="15616" width="14.54296875" style="1" customWidth="1"/>
    <col min="15617" max="15617" width="4.54296875" style="1" customWidth="1"/>
    <col min="15618" max="15872" width="14.54296875" style="1" customWidth="1"/>
    <col min="15873" max="15873" width="4.54296875" style="1" customWidth="1"/>
    <col min="15874" max="16128" width="14.54296875" style="1" customWidth="1"/>
    <col min="16129" max="16129" width="4.54296875" style="1" customWidth="1"/>
    <col min="16130" max="16384" width="14.54296875" style="1" customWidth="1"/>
  </cols>
  <sheetData>
    <row r="3" spans="1:34" ht="14.25" customHeight="1" x14ac:dyDescent="0.2">
      <c r="J3" s="3"/>
      <c r="K3" s="3"/>
      <c r="L3" s="3"/>
      <c r="M3" s="3"/>
    </row>
    <row r="4" spans="1:34" ht="14.25" customHeight="1" x14ac:dyDescent="0.2">
      <c r="B4" s="1" t="s">
        <v>89</v>
      </c>
      <c r="C4" s="60" t="s">
        <v>90</v>
      </c>
      <c r="D4" s="61" t="s">
        <v>91</v>
      </c>
      <c r="E4" s="62" t="str">
        <f>IF(C13="","",TEXT(C13,"yyyy/MM/dd")&amp;"～"&amp;TEXT(MAX(C13:AG13),"yyyy/MM/dd"))</f>
        <v/>
      </c>
      <c r="F4" s="63"/>
      <c r="H4" s="64" t="s">
        <v>2</v>
      </c>
      <c r="I4" s="61" t="str">
        <f>IF(ISBLANK(時間別表!D9),"",時間別表!D9)</f>
        <v/>
      </c>
      <c r="J4" s="3"/>
      <c r="K4" s="3"/>
      <c r="L4" s="3"/>
      <c r="M4" s="3"/>
    </row>
    <row r="5" spans="1:34" ht="14.25" customHeight="1" x14ac:dyDescent="0.2">
      <c r="A5" s="65"/>
      <c r="C5" s="66"/>
      <c r="D5" s="67"/>
      <c r="F5" s="68"/>
      <c r="H5" s="69"/>
      <c r="I5" s="70"/>
      <c r="J5" s="3"/>
      <c r="K5" s="3"/>
      <c r="L5" s="3"/>
      <c r="M5" s="3"/>
    </row>
    <row r="6" spans="1:34" ht="14.25" customHeight="1" x14ac:dyDescent="0.2">
      <c r="A6" s="65"/>
      <c r="C6" s="71"/>
      <c r="D6" s="72"/>
      <c r="E6" s="73"/>
      <c r="F6" s="74"/>
      <c r="H6" s="60" t="s">
        <v>3</v>
      </c>
      <c r="I6" s="61" t="str">
        <f>IF(ISBLANK(時間別表!CG11),"",時間別表!CG11)</f>
        <v/>
      </c>
      <c r="J6" s="3"/>
      <c r="K6" s="3"/>
      <c r="L6" s="3"/>
      <c r="M6" s="3"/>
    </row>
    <row r="7" spans="1:34" ht="14.25" customHeight="1" x14ac:dyDescent="0.2">
      <c r="A7" s="65"/>
      <c r="C7" s="75" t="s">
        <v>92</v>
      </c>
      <c r="D7" s="76" t="s">
        <v>93</v>
      </c>
      <c r="E7" s="77" t="s">
        <v>94</v>
      </c>
      <c r="F7" s="78"/>
      <c r="H7" s="71"/>
      <c r="I7" s="72"/>
      <c r="J7" s="3"/>
      <c r="K7" s="3"/>
      <c r="L7" s="3"/>
      <c r="M7" s="3"/>
    </row>
    <row r="8" spans="1:34" ht="14.25" customHeight="1" x14ac:dyDescent="0.2">
      <c r="A8" s="65"/>
      <c r="C8" s="79"/>
      <c r="D8" s="79"/>
      <c r="E8" s="79"/>
      <c r="F8" s="79"/>
      <c r="J8" s="65"/>
    </row>
    <row r="9" spans="1:34" ht="14.25" customHeight="1" x14ac:dyDescent="0.2">
      <c r="A9" s="65"/>
      <c r="B9" s="1" t="s">
        <v>7</v>
      </c>
      <c r="J9" s="65"/>
    </row>
    <row r="10" spans="1:34" ht="14.25" customHeight="1" x14ac:dyDescent="0.2">
      <c r="B10" s="4" t="s">
        <v>2</v>
      </c>
      <c r="C10" s="6" t="s">
        <v>4</v>
      </c>
      <c r="D10" s="80"/>
      <c r="E10" s="6" t="s">
        <v>10</v>
      </c>
      <c r="F10" s="81"/>
      <c r="G10" s="7" t="s">
        <v>13</v>
      </c>
      <c r="H10" s="130" t="s">
        <v>12</v>
      </c>
      <c r="I10" s="131"/>
      <c r="J10" s="82"/>
      <c r="K10" s="30"/>
      <c r="L10" s="30"/>
    </row>
    <row r="11" spans="1:34" ht="14.25" customHeight="1" x14ac:dyDescent="0.2">
      <c r="B11" s="83" t="str">
        <f>IF(ISBLANK(時間別表!D9),"",時間別表!D9)</f>
        <v/>
      </c>
      <c r="C11" s="84" t="str">
        <f>IF(ISBLANK(時間別表!G9),"",時間別表!G9)</f>
        <v/>
      </c>
      <c r="D11" s="78"/>
      <c r="E11" s="76" t="str">
        <f>IF(ISBLANK(時間別表!E9),"",時間別表!E9)</f>
        <v/>
      </c>
      <c r="F11" s="78"/>
      <c r="G11" s="85" t="str">
        <f>IF(ISBLANK(時間別表!I9),"",時間別表!I9)</f>
        <v/>
      </c>
      <c r="H11" s="86" t="str">
        <f>IF(ISBLANK(時間別表!H9),"",時間別表!H9)</f>
        <v/>
      </c>
      <c r="I11" s="87"/>
      <c r="J11" s="88"/>
      <c r="K11" s="89"/>
      <c r="L11" s="90"/>
      <c r="M11" s="73"/>
    </row>
    <row r="12" spans="1:34" ht="14.25" customHeight="1" x14ac:dyDescent="0.2">
      <c r="B12" s="34" t="s">
        <v>9</v>
      </c>
      <c r="C12" s="31">
        <f>時間別表!C9</f>
        <v>0</v>
      </c>
      <c r="D12" s="31">
        <f>時間別表!C10</f>
        <v>0</v>
      </c>
      <c r="E12" s="31">
        <f>時間別表!C11</f>
        <v>0</v>
      </c>
      <c r="F12" s="31">
        <f>時間別表!C12</f>
        <v>0</v>
      </c>
      <c r="G12" s="31">
        <f>時間別表!C13</f>
        <v>0</v>
      </c>
      <c r="H12" s="31">
        <f>時間別表!C14</f>
        <v>0</v>
      </c>
      <c r="I12" s="31">
        <f>時間別表!C15</f>
        <v>0</v>
      </c>
      <c r="J12" s="31">
        <f>時間別表!C16</f>
        <v>0</v>
      </c>
      <c r="K12" s="31">
        <f>時間別表!C17</f>
        <v>0</v>
      </c>
      <c r="L12" s="31">
        <f>時間別表!C18</f>
        <v>0</v>
      </c>
      <c r="M12" s="31">
        <f>時間別表!C19</f>
        <v>0</v>
      </c>
      <c r="N12" s="31">
        <f>時間別表!C20</f>
        <v>0</v>
      </c>
      <c r="O12" s="31">
        <f>時間別表!C21</f>
        <v>0</v>
      </c>
      <c r="P12" s="31">
        <f>時間別表!C22</f>
        <v>0</v>
      </c>
      <c r="Q12" s="31">
        <f>時間別表!C23</f>
        <v>0</v>
      </c>
      <c r="R12" s="31">
        <f>時間別表!C24</f>
        <v>0</v>
      </c>
      <c r="S12" s="31">
        <f>時間別表!C25</f>
        <v>0</v>
      </c>
      <c r="T12" s="31">
        <f>時間別表!C26</f>
        <v>0</v>
      </c>
      <c r="U12" s="31">
        <f>時間別表!C27</f>
        <v>0</v>
      </c>
      <c r="V12" s="31">
        <f>時間別表!C28</f>
        <v>0</v>
      </c>
      <c r="W12" s="31">
        <f>時間別表!C29</f>
        <v>0</v>
      </c>
      <c r="X12" s="31">
        <f>時間別表!C30</f>
        <v>0</v>
      </c>
      <c r="Y12" s="31">
        <f>時間別表!C31</f>
        <v>0</v>
      </c>
      <c r="Z12" s="31">
        <f>時間別表!C32</f>
        <v>0</v>
      </c>
      <c r="AA12" s="31">
        <f>時間別表!C33</f>
        <v>0</v>
      </c>
      <c r="AB12" s="31">
        <f>時間別表!C34</f>
        <v>0</v>
      </c>
      <c r="AC12" s="31">
        <f>時間別表!C35</f>
        <v>0</v>
      </c>
      <c r="AD12" s="31">
        <f>時間別表!C36</f>
        <v>0</v>
      </c>
      <c r="AE12" s="31">
        <f>時間別表!C37</f>
        <v>0</v>
      </c>
      <c r="AF12" s="31">
        <f>時間別表!C38</f>
        <v>0</v>
      </c>
      <c r="AG12" s="31">
        <f>時間別表!C39</f>
        <v>0</v>
      </c>
    </row>
    <row r="13" spans="1:34" ht="14.25" customHeight="1" x14ac:dyDescent="0.2">
      <c r="B13" s="4" t="s">
        <v>95</v>
      </c>
      <c r="C13" s="91" t="str">
        <f>IF(時間別表!B9=0,"",DATE(LEFT(時間別表!B9,4),MID(時間別表!B9,5,2),RIGHT(時間別表!B9,2)))</f>
        <v/>
      </c>
      <c r="D13" s="91" t="str">
        <f>IF(時間別表!B10=0,"",DATE(LEFT(時間別表!B10,4),MID(時間別表!B10,5,2),RIGHT(時間別表!B10,2)))</f>
        <v/>
      </c>
      <c r="E13" s="91" t="str">
        <f>IF(時間別表!B11=0,"",DATE(LEFT(時間別表!B11,4),MID(時間別表!B11,5,2),RIGHT(時間別表!B11,2)))</f>
        <v/>
      </c>
      <c r="F13" s="91" t="str">
        <f>IF(時間別表!B12=0,"",DATE(LEFT(時間別表!B12,4),MID(時間別表!B12,5,2),RIGHT(時間別表!B12,2)))</f>
        <v/>
      </c>
      <c r="G13" s="91" t="str">
        <f>IF(時間別表!B13=0,"",DATE(LEFT(時間別表!B13,4),MID(時間別表!B13,5,2),RIGHT(時間別表!B13,2)))</f>
        <v/>
      </c>
      <c r="H13" s="91" t="str">
        <f>IF(時間別表!B14=0,"",DATE(LEFT(時間別表!B14,4),MID(時間別表!B14,5,2),RIGHT(時間別表!B14,2)))</f>
        <v/>
      </c>
      <c r="I13" s="91" t="str">
        <f>IF(時間別表!B15=0,"",DATE(LEFT(時間別表!B15,4),MID(時間別表!B15,5,2),RIGHT(時間別表!B15,2)))</f>
        <v/>
      </c>
      <c r="J13" s="92" t="str">
        <f>IF(時間別表!B16=0,"",DATE(LEFT(時間別表!B16,4),MID(時間別表!B16,5,2),RIGHT(時間別表!B16,2)))</f>
        <v/>
      </c>
      <c r="K13" s="91" t="str">
        <f>IF(時間別表!B17=0,"",DATE(LEFT(時間別表!B17,4),MID(時間別表!B17,5,2),RIGHT(時間別表!B17,2)))</f>
        <v/>
      </c>
      <c r="L13" s="91" t="str">
        <f>IF(時間別表!B18=0,"",DATE(LEFT(時間別表!B18,4),MID(時間別表!B18,5,2),RIGHT(時間別表!B18,2)))</f>
        <v/>
      </c>
      <c r="M13" s="91" t="str">
        <f>IF(時間別表!B19=0,"",DATE(LEFT(時間別表!B19,4),MID(時間別表!B19,5,2),RIGHT(時間別表!B19,2)))</f>
        <v/>
      </c>
      <c r="N13" s="91" t="str">
        <f>IF(時間別表!B20=0,"",DATE(LEFT(時間別表!B20,4),MID(時間別表!B20,5,2),RIGHT(時間別表!B20,2)))</f>
        <v/>
      </c>
      <c r="O13" s="91" t="str">
        <f>IF(時間別表!B21=0,"",DATE(LEFT(時間別表!B21,4),MID(時間別表!B21,5,2),RIGHT(時間別表!B21,2)))</f>
        <v/>
      </c>
      <c r="P13" s="91" t="str">
        <f>IF(時間別表!B22=0,"",DATE(LEFT(時間別表!B22,4),MID(時間別表!B22,5,2),RIGHT(時間別表!B22,2)))</f>
        <v/>
      </c>
      <c r="Q13" s="91" t="str">
        <f>IF(時間別表!B23=0,"",DATE(LEFT(時間別表!B23,4),MID(時間別表!B23,5,2),RIGHT(時間別表!B23,2)))</f>
        <v/>
      </c>
      <c r="R13" s="91" t="str">
        <f>IF(時間別表!B24=0,"",DATE(LEFT(時間別表!B24,4),MID(時間別表!B24,5,2),RIGHT(時間別表!B24,2)))</f>
        <v/>
      </c>
      <c r="S13" s="91" t="str">
        <f>IF(時間別表!B25=0,"",DATE(LEFT(時間別表!B25,4),MID(時間別表!B25,5,2),RIGHT(時間別表!B25,2)))</f>
        <v/>
      </c>
      <c r="T13" s="91" t="str">
        <f>IF(時間別表!B26=0,"",DATE(LEFT(時間別表!B26,4),MID(時間別表!B26,5,2),RIGHT(時間別表!B26,2)))</f>
        <v/>
      </c>
      <c r="U13" s="91" t="str">
        <f>IF(時間別表!B27=0,"",DATE(LEFT(時間別表!B27,4),MID(時間別表!B27,5,2),RIGHT(時間別表!B27,2)))</f>
        <v/>
      </c>
      <c r="V13" s="91" t="str">
        <f>IF(時間別表!B28=0,"",DATE(LEFT(時間別表!B28,4),MID(時間別表!B28,5,2),RIGHT(時間別表!B28,2)))</f>
        <v/>
      </c>
      <c r="W13" s="91" t="str">
        <f>IF(時間別表!B29=0,"",DATE(LEFT(時間別表!B29,4),MID(時間別表!B29,5,2),RIGHT(時間別表!B29,2)))</f>
        <v/>
      </c>
      <c r="X13" s="91" t="str">
        <f>IF(時間別表!B30=0,"",DATE(LEFT(時間別表!B30,4),MID(時間別表!B30,5,2),RIGHT(時間別表!B30,2)))</f>
        <v/>
      </c>
      <c r="Y13" s="91" t="str">
        <f>IF(時間別表!B31=0,"",DATE(LEFT(時間別表!B31,4),MID(時間別表!B31,5,2),RIGHT(時間別表!B31,2)))</f>
        <v/>
      </c>
      <c r="Z13" s="91" t="str">
        <f>IF(時間別表!B32=0,"",DATE(LEFT(時間別表!B32,4),MID(時間別表!B32,5,2),RIGHT(時間別表!B32,2)))</f>
        <v/>
      </c>
      <c r="AA13" s="91" t="str">
        <f>IF(時間別表!B33=0,"",DATE(LEFT(時間別表!B33,4),MID(時間別表!B33,5,2),RIGHT(時間別表!B33,2)))</f>
        <v/>
      </c>
      <c r="AB13" s="91" t="str">
        <f>IF(時間別表!B34=0,"",DATE(LEFT(時間別表!B34,4),MID(時間別表!B34,5,2),RIGHT(時間別表!B34,2)))</f>
        <v/>
      </c>
      <c r="AC13" s="91" t="str">
        <f>IF(時間別表!B35=0,"",DATE(LEFT(時間別表!B35,4),MID(時間別表!B35,5,2),RIGHT(時間別表!B35,2)))</f>
        <v/>
      </c>
      <c r="AD13" s="91" t="str">
        <f>IF(時間別表!B36=0,"",DATE(LEFT(時間別表!B36,4),MID(時間別表!B36,5,2),RIGHT(時間別表!B36,2)))</f>
        <v/>
      </c>
      <c r="AE13" s="91" t="str">
        <f>IF(時間別表!B37=0,"",DATE(LEFT(時間別表!B37,4),MID(時間別表!B37,5,2),RIGHT(時間別表!B37,2)))</f>
        <v/>
      </c>
      <c r="AF13" s="91" t="str">
        <f>IF(時間別表!B38=0,"",DATE(LEFT(時間別表!B38,4),MID(時間別表!B38,5,2),RIGHT(時間別表!B38,2)))</f>
        <v/>
      </c>
      <c r="AG13" s="91" t="str">
        <f>IF(時間別表!B39=0,"",DATE(LEFT(時間別表!B39,4),MID(時間別表!B39,5,2),RIGHT(時間別表!B39,2)))</f>
        <v/>
      </c>
      <c r="AH13" s="49" t="s">
        <v>96</v>
      </c>
    </row>
    <row r="14" spans="1:34" ht="14.25" customHeight="1" x14ac:dyDescent="0.2">
      <c r="B14" s="54" t="s">
        <v>97</v>
      </c>
      <c r="C14" s="31">
        <f>時間別表!K9</f>
        <v>0</v>
      </c>
      <c r="D14" s="31">
        <f>時間別表!K10</f>
        <v>0</v>
      </c>
      <c r="E14" s="31">
        <f>時間別表!K11</f>
        <v>0</v>
      </c>
      <c r="F14" s="31">
        <f>時間別表!K12</f>
        <v>0</v>
      </c>
      <c r="G14" s="31">
        <f>時間別表!K13</f>
        <v>0</v>
      </c>
      <c r="H14" s="31">
        <f>時間別表!K14</f>
        <v>0</v>
      </c>
      <c r="I14" s="31">
        <f>時間別表!K15</f>
        <v>0</v>
      </c>
      <c r="J14" s="31">
        <f>時間別表!K16</f>
        <v>0</v>
      </c>
      <c r="K14" s="31">
        <f>時間別表!K17</f>
        <v>0</v>
      </c>
      <c r="L14" s="31">
        <f>時間別表!K18</f>
        <v>0</v>
      </c>
      <c r="M14" s="31">
        <f>時間別表!K19</f>
        <v>0</v>
      </c>
      <c r="N14" s="31">
        <f>時間別表!K20</f>
        <v>0</v>
      </c>
      <c r="O14" s="31">
        <f>時間別表!K21</f>
        <v>0</v>
      </c>
      <c r="P14" s="31">
        <f>時間別表!K22</f>
        <v>0</v>
      </c>
      <c r="Q14" s="31">
        <f>時間別表!K23</f>
        <v>0</v>
      </c>
      <c r="R14" s="31">
        <f>時間別表!K24</f>
        <v>0</v>
      </c>
      <c r="S14" s="31">
        <f>時間別表!K25</f>
        <v>0</v>
      </c>
      <c r="T14" s="31">
        <f>時間別表!K26</f>
        <v>0</v>
      </c>
      <c r="U14" s="31">
        <f>時間別表!K27</f>
        <v>0</v>
      </c>
      <c r="V14" s="31">
        <f>時間別表!K28</f>
        <v>0</v>
      </c>
      <c r="W14" s="31">
        <f>時間別表!K29</f>
        <v>0</v>
      </c>
      <c r="X14" s="31">
        <f>時間別表!K30</f>
        <v>0</v>
      </c>
      <c r="Y14" s="31">
        <f>時間別表!K31</f>
        <v>0</v>
      </c>
      <c r="Z14" s="31">
        <f>時間別表!K32</f>
        <v>0</v>
      </c>
      <c r="AA14" s="31">
        <f>時間別表!K33</f>
        <v>0</v>
      </c>
      <c r="AB14" s="31">
        <f>時間別表!K34</f>
        <v>0</v>
      </c>
      <c r="AC14" s="31">
        <f>時間別表!K35</f>
        <v>0</v>
      </c>
      <c r="AD14" s="31">
        <f>時間別表!K36</f>
        <v>0</v>
      </c>
      <c r="AE14" s="31">
        <f>時間別表!K37</f>
        <v>0</v>
      </c>
      <c r="AF14" s="31">
        <f>時間別表!K38</f>
        <v>0</v>
      </c>
      <c r="AG14" s="31">
        <f>時間別表!K39</f>
        <v>0</v>
      </c>
      <c r="AH14" s="31">
        <f t="shared" ref="AH14:AH38" si="0">SUM(C14:AG14)</f>
        <v>0</v>
      </c>
    </row>
    <row r="15" spans="1:34" ht="14.25" customHeight="1" x14ac:dyDescent="0.2">
      <c r="B15" s="54" t="s">
        <v>98</v>
      </c>
      <c r="C15" s="31">
        <f>時間別表!L9</f>
        <v>0</v>
      </c>
      <c r="D15" s="31">
        <f>時間別表!L10</f>
        <v>0</v>
      </c>
      <c r="E15" s="31">
        <f>時間別表!L11</f>
        <v>0</v>
      </c>
      <c r="F15" s="31">
        <f>時間別表!L12</f>
        <v>0</v>
      </c>
      <c r="G15" s="31">
        <f>時間別表!L13</f>
        <v>0</v>
      </c>
      <c r="H15" s="31">
        <f>時間別表!L14</f>
        <v>0</v>
      </c>
      <c r="I15" s="31">
        <f>時間別表!L15</f>
        <v>0</v>
      </c>
      <c r="J15" s="31">
        <f>時間別表!L16</f>
        <v>0</v>
      </c>
      <c r="K15" s="31">
        <f>時間別表!L17</f>
        <v>0</v>
      </c>
      <c r="L15" s="31">
        <f>時間別表!L18</f>
        <v>0</v>
      </c>
      <c r="M15" s="31">
        <f>時間別表!L19</f>
        <v>0</v>
      </c>
      <c r="N15" s="31">
        <f>時間別表!L20</f>
        <v>0</v>
      </c>
      <c r="O15" s="31">
        <f>時間別表!L21</f>
        <v>0</v>
      </c>
      <c r="P15" s="31">
        <f>時間別表!L22</f>
        <v>0</v>
      </c>
      <c r="Q15" s="31">
        <f>時間別表!L23</f>
        <v>0</v>
      </c>
      <c r="R15" s="31">
        <f>時間別表!L24</f>
        <v>0</v>
      </c>
      <c r="S15" s="31">
        <f>時間別表!L25</f>
        <v>0</v>
      </c>
      <c r="T15" s="31">
        <f>時間別表!L26</f>
        <v>0</v>
      </c>
      <c r="U15" s="31">
        <f>時間別表!L27</f>
        <v>0</v>
      </c>
      <c r="V15" s="31">
        <f>時間別表!L28</f>
        <v>0</v>
      </c>
      <c r="W15" s="31">
        <f>時間別表!L29</f>
        <v>0</v>
      </c>
      <c r="X15" s="31">
        <f>時間別表!L30</f>
        <v>0</v>
      </c>
      <c r="Y15" s="31">
        <f>時間別表!L31</f>
        <v>0</v>
      </c>
      <c r="Z15" s="31">
        <f>時間別表!L32</f>
        <v>0</v>
      </c>
      <c r="AA15" s="31">
        <f>時間別表!L33</f>
        <v>0</v>
      </c>
      <c r="AB15" s="31">
        <f>時間別表!L34</f>
        <v>0</v>
      </c>
      <c r="AC15" s="31">
        <f>時間別表!L35</f>
        <v>0</v>
      </c>
      <c r="AD15" s="31">
        <f>時間別表!L36</f>
        <v>0</v>
      </c>
      <c r="AE15" s="31">
        <f>時間別表!L37</f>
        <v>0</v>
      </c>
      <c r="AF15" s="31">
        <f>時間別表!L38</f>
        <v>0</v>
      </c>
      <c r="AG15" s="31">
        <f>時間別表!L39</f>
        <v>0</v>
      </c>
      <c r="AH15" s="31">
        <f t="shared" si="0"/>
        <v>0</v>
      </c>
    </row>
    <row r="16" spans="1:34" ht="14.25" customHeight="1" x14ac:dyDescent="0.2">
      <c r="B16" s="54" t="s">
        <v>99</v>
      </c>
      <c r="C16" s="31">
        <f>時間別表!M9</f>
        <v>0</v>
      </c>
      <c r="D16" s="31">
        <f>時間別表!M10</f>
        <v>0</v>
      </c>
      <c r="E16" s="31">
        <f>時間別表!M11</f>
        <v>0</v>
      </c>
      <c r="F16" s="31">
        <f>時間別表!M12</f>
        <v>0</v>
      </c>
      <c r="G16" s="31">
        <f>時間別表!M13</f>
        <v>0</v>
      </c>
      <c r="H16" s="31">
        <f>時間別表!M14</f>
        <v>0</v>
      </c>
      <c r="I16" s="31">
        <f>時間別表!M15</f>
        <v>0</v>
      </c>
      <c r="J16" s="31">
        <f>時間別表!M16</f>
        <v>0</v>
      </c>
      <c r="K16" s="31">
        <f>時間別表!M17</f>
        <v>0</v>
      </c>
      <c r="L16" s="31">
        <f>時間別表!M18</f>
        <v>0</v>
      </c>
      <c r="M16" s="31">
        <f>時間別表!M19</f>
        <v>0</v>
      </c>
      <c r="N16" s="31">
        <f>時間別表!M20</f>
        <v>0</v>
      </c>
      <c r="O16" s="31">
        <f>時間別表!M21</f>
        <v>0</v>
      </c>
      <c r="P16" s="31">
        <f>時間別表!M22</f>
        <v>0</v>
      </c>
      <c r="Q16" s="31">
        <f>時間別表!M23</f>
        <v>0</v>
      </c>
      <c r="R16" s="31">
        <f>時間別表!M24</f>
        <v>0</v>
      </c>
      <c r="S16" s="31">
        <f>時間別表!M25</f>
        <v>0</v>
      </c>
      <c r="T16" s="31">
        <f>時間別表!M26</f>
        <v>0</v>
      </c>
      <c r="U16" s="31">
        <f>時間別表!M27</f>
        <v>0</v>
      </c>
      <c r="V16" s="31">
        <f>時間別表!M28</f>
        <v>0</v>
      </c>
      <c r="W16" s="31">
        <f>時間別表!M29</f>
        <v>0</v>
      </c>
      <c r="X16" s="31">
        <f>時間別表!M30</f>
        <v>0</v>
      </c>
      <c r="Y16" s="31">
        <f>時間別表!M31</f>
        <v>0</v>
      </c>
      <c r="Z16" s="31">
        <f>時間別表!M32</f>
        <v>0</v>
      </c>
      <c r="AA16" s="31">
        <f>時間別表!M33</f>
        <v>0</v>
      </c>
      <c r="AB16" s="31">
        <f>時間別表!M34</f>
        <v>0</v>
      </c>
      <c r="AC16" s="31">
        <f>時間別表!M35</f>
        <v>0</v>
      </c>
      <c r="AD16" s="31">
        <f>時間別表!M36</f>
        <v>0</v>
      </c>
      <c r="AE16" s="31">
        <f>時間別表!M37</f>
        <v>0</v>
      </c>
      <c r="AF16" s="31">
        <f>時間別表!M38</f>
        <v>0</v>
      </c>
      <c r="AG16" s="31">
        <f>時間別表!M39</f>
        <v>0</v>
      </c>
      <c r="AH16" s="31">
        <f t="shared" si="0"/>
        <v>0</v>
      </c>
    </row>
    <row r="17" spans="2:34" ht="14.25" customHeight="1" x14ac:dyDescent="0.2">
      <c r="B17" s="54" t="s">
        <v>100</v>
      </c>
      <c r="C17" s="31">
        <f>時間別表!N9</f>
        <v>0</v>
      </c>
      <c r="D17" s="31">
        <f>時間別表!N10</f>
        <v>0</v>
      </c>
      <c r="E17" s="31">
        <f>時間別表!N11</f>
        <v>0</v>
      </c>
      <c r="F17" s="31">
        <f>時間別表!N12</f>
        <v>0</v>
      </c>
      <c r="G17" s="31">
        <f>時間別表!N13</f>
        <v>0</v>
      </c>
      <c r="H17" s="31">
        <f>時間別表!N14</f>
        <v>0</v>
      </c>
      <c r="I17" s="31">
        <f>時間別表!N15</f>
        <v>0</v>
      </c>
      <c r="J17" s="31">
        <f>時間別表!N16</f>
        <v>0</v>
      </c>
      <c r="K17" s="31">
        <f>時間別表!N17</f>
        <v>0</v>
      </c>
      <c r="L17" s="31">
        <f>時間別表!N18</f>
        <v>0</v>
      </c>
      <c r="M17" s="31">
        <f>時間別表!N19</f>
        <v>0</v>
      </c>
      <c r="N17" s="31">
        <f>時間別表!N20</f>
        <v>0</v>
      </c>
      <c r="O17" s="31">
        <f>時間別表!N21</f>
        <v>0</v>
      </c>
      <c r="P17" s="31">
        <f>時間別表!N22</f>
        <v>0</v>
      </c>
      <c r="Q17" s="31">
        <f>時間別表!N23</f>
        <v>0</v>
      </c>
      <c r="R17" s="31">
        <f>時間別表!N24</f>
        <v>0</v>
      </c>
      <c r="S17" s="31">
        <f>時間別表!N25</f>
        <v>0</v>
      </c>
      <c r="T17" s="31">
        <f>時間別表!N26</f>
        <v>0</v>
      </c>
      <c r="U17" s="31">
        <f>時間別表!N27</f>
        <v>0</v>
      </c>
      <c r="V17" s="31">
        <f>時間別表!N28</f>
        <v>0</v>
      </c>
      <c r="W17" s="31">
        <f>時間別表!N29</f>
        <v>0</v>
      </c>
      <c r="X17" s="31">
        <f>時間別表!N30</f>
        <v>0</v>
      </c>
      <c r="Y17" s="31">
        <f>時間別表!N31</f>
        <v>0</v>
      </c>
      <c r="Z17" s="31">
        <f>時間別表!N32</f>
        <v>0</v>
      </c>
      <c r="AA17" s="31">
        <f>時間別表!N33</f>
        <v>0</v>
      </c>
      <c r="AB17" s="31">
        <f>時間別表!N34</f>
        <v>0</v>
      </c>
      <c r="AC17" s="31">
        <f>時間別表!N35</f>
        <v>0</v>
      </c>
      <c r="AD17" s="31">
        <f>時間別表!N36</f>
        <v>0</v>
      </c>
      <c r="AE17" s="31">
        <f>時間別表!N37</f>
        <v>0</v>
      </c>
      <c r="AF17" s="31">
        <f>時間別表!N38</f>
        <v>0</v>
      </c>
      <c r="AG17" s="31">
        <f>時間別表!N39</f>
        <v>0</v>
      </c>
      <c r="AH17" s="31">
        <f t="shared" si="0"/>
        <v>0</v>
      </c>
    </row>
    <row r="18" spans="2:34" ht="14.25" customHeight="1" x14ac:dyDescent="0.2">
      <c r="B18" s="54" t="s">
        <v>101</v>
      </c>
      <c r="C18" s="31">
        <f>時間別表!O9</f>
        <v>0</v>
      </c>
      <c r="D18" s="31">
        <f>時間別表!O10</f>
        <v>0</v>
      </c>
      <c r="E18" s="31">
        <f>時間別表!O11</f>
        <v>0</v>
      </c>
      <c r="F18" s="31">
        <f>時間別表!O12</f>
        <v>0</v>
      </c>
      <c r="G18" s="31">
        <f>時間別表!O13</f>
        <v>0</v>
      </c>
      <c r="H18" s="31">
        <f>時間別表!O14</f>
        <v>0</v>
      </c>
      <c r="I18" s="31">
        <f>時間別表!O15</f>
        <v>0</v>
      </c>
      <c r="J18" s="31">
        <f>時間別表!O16</f>
        <v>0</v>
      </c>
      <c r="K18" s="31">
        <f>時間別表!O17</f>
        <v>0</v>
      </c>
      <c r="L18" s="31">
        <f>時間別表!O18</f>
        <v>0</v>
      </c>
      <c r="M18" s="31">
        <f>時間別表!O19</f>
        <v>0</v>
      </c>
      <c r="N18" s="31">
        <f>時間別表!O20</f>
        <v>0</v>
      </c>
      <c r="O18" s="31">
        <f>時間別表!O21</f>
        <v>0</v>
      </c>
      <c r="P18" s="31">
        <f>時間別表!O22</f>
        <v>0</v>
      </c>
      <c r="Q18" s="31">
        <f>時間別表!O23</f>
        <v>0</v>
      </c>
      <c r="R18" s="31">
        <f>時間別表!O24</f>
        <v>0</v>
      </c>
      <c r="S18" s="31">
        <f>時間別表!O25</f>
        <v>0</v>
      </c>
      <c r="T18" s="31">
        <f>時間別表!O26</f>
        <v>0</v>
      </c>
      <c r="U18" s="31">
        <f>時間別表!O27</f>
        <v>0</v>
      </c>
      <c r="V18" s="31">
        <f>時間別表!O28</f>
        <v>0</v>
      </c>
      <c r="W18" s="31">
        <f>時間別表!O29</f>
        <v>0</v>
      </c>
      <c r="X18" s="31">
        <f>時間別表!O30</f>
        <v>0</v>
      </c>
      <c r="Y18" s="31">
        <f>時間別表!O31</f>
        <v>0</v>
      </c>
      <c r="Z18" s="31">
        <f>時間別表!O32</f>
        <v>0</v>
      </c>
      <c r="AA18" s="31">
        <f>時間別表!O33</f>
        <v>0</v>
      </c>
      <c r="AB18" s="31">
        <f>時間別表!O34</f>
        <v>0</v>
      </c>
      <c r="AC18" s="31">
        <f>時間別表!O35</f>
        <v>0</v>
      </c>
      <c r="AD18" s="31">
        <f>時間別表!O36</f>
        <v>0</v>
      </c>
      <c r="AE18" s="31">
        <f>時間別表!O37</f>
        <v>0</v>
      </c>
      <c r="AF18" s="31">
        <f>時間別表!O38</f>
        <v>0</v>
      </c>
      <c r="AG18" s="31">
        <f>時間別表!O39</f>
        <v>0</v>
      </c>
      <c r="AH18" s="31">
        <f t="shared" si="0"/>
        <v>0</v>
      </c>
    </row>
    <row r="19" spans="2:34" ht="14.25" customHeight="1" x14ac:dyDescent="0.2">
      <c r="B19" s="54" t="s">
        <v>102</v>
      </c>
      <c r="C19" s="31">
        <f>時間別表!P9</f>
        <v>0</v>
      </c>
      <c r="D19" s="31">
        <f>時間別表!P10</f>
        <v>0</v>
      </c>
      <c r="E19" s="31">
        <f>時間別表!P11</f>
        <v>0</v>
      </c>
      <c r="F19" s="31">
        <f>時間別表!P12</f>
        <v>0</v>
      </c>
      <c r="G19" s="31">
        <f>時間別表!P13</f>
        <v>0</v>
      </c>
      <c r="H19" s="31">
        <f>時間別表!P14</f>
        <v>0</v>
      </c>
      <c r="I19" s="31">
        <f>時間別表!P15</f>
        <v>0</v>
      </c>
      <c r="J19" s="31">
        <f>時間別表!P16</f>
        <v>0</v>
      </c>
      <c r="K19" s="31">
        <f>時間別表!P17</f>
        <v>0</v>
      </c>
      <c r="L19" s="31">
        <f>時間別表!P18</f>
        <v>0</v>
      </c>
      <c r="M19" s="31">
        <f>時間別表!P19</f>
        <v>0</v>
      </c>
      <c r="N19" s="31">
        <f>時間別表!P20</f>
        <v>0</v>
      </c>
      <c r="O19" s="31">
        <f>時間別表!P21</f>
        <v>0</v>
      </c>
      <c r="P19" s="31">
        <f>時間別表!P22</f>
        <v>0</v>
      </c>
      <c r="Q19" s="31">
        <f>時間別表!P23</f>
        <v>0</v>
      </c>
      <c r="R19" s="31">
        <f>時間別表!P24</f>
        <v>0</v>
      </c>
      <c r="S19" s="31">
        <f>時間別表!P25</f>
        <v>0</v>
      </c>
      <c r="T19" s="31">
        <f>時間別表!P26</f>
        <v>0</v>
      </c>
      <c r="U19" s="31">
        <f>時間別表!P27</f>
        <v>0</v>
      </c>
      <c r="V19" s="31">
        <f>時間別表!P28</f>
        <v>0</v>
      </c>
      <c r="W19" s="31">
        <f>時間別表!P29</f>
        <v>0</v>
      </c>
      <c r="X19" s="31">
        <f>時間別表!P30</f>
        <v>0</v>
      </c>
      <c r="Y19" s="31">
        <f>時間別表!P31</f>
        <v>0</v>
      </c>
      <c r="Z19" s="31">
        <f>時間別表!P32</f>
        <v>0</v>
      </c>
      <c r="AA19" s="31">
        <f>時間別表!P33</f>
        <v>0</v>
      </c>
      <c r="AB19" s="31">
        <f>時間別表!P34</f>
        <v>0</v>
      </c>
      <c r="AC19" s="31">
        <f>時間別表!P35</f>
        <v>0</v>
      </c>
      <c r="AD19" s="31">
        <f>時間別表!P36</f>
        <v>0</v>
      </c>
      <c r="AE19" s="31">
        <f>時間別表!P37</f>
        <v>0</v>
      </c>
      <c r="AF19" s="31">
        <f>時間別表!P38</f>
        <v>0</v>
      </c>
      <c r="AG19" s="31">
        <f>時間別表!P39</f>
        <v>0</v>
      </c>
      <c r="AH19" s="31">
        <f t="shared" si="0"/>
        <v>0</v>
      </c>
    </row>
    <row r="20" spans="2:34" ht="14.25" customHeight="1" x14ac:dyDescent="0.2">
      <c r="B20" s="54" t="s">
        <v>103</v>
      </c>
      <c r="C20" s="31">
        <f>時間別表!Q9</f>
        <v>0</v>
      </c>
      <c r="D20" s="31">
        <f>時間別表!Q10</f>
        <v>0</v>
      </c>
      <c r="E20" s="31">
        <f>時間別表!Q11</f>
        <v>0</v>
      </c>
      <c r="F20" s="31">
        <f>時間別表!Q12</f>
        <v>0</v>
      </c>
      <c r="G20" s="31">
        <f>時間別表!Q13</f>
        <v>0</v>
      </c>
      <c r="H20" s="31">
        <f>時間別表!Q14</f>
        <v>0</v>
      </c>
      <c r="I20" s="31">
        <f>時間別表!Q15</f>
        <v>0</v>
      </c>
      <c r="J20" s="31">
        <f>時間別表!Q16</f>
        <v>0</v>
      </c>
      <c r="K20" s="31">
        <f>時間別表!Q17</f>
        <v>0</v>
      </c>
      <c r="L20" s="31">
        <f>時間別表!Q18</f>
        <v>0</v>
      </c>
      <c r="M20" s="31">
        <f>時間別表!Q19</f>
        <v>0</v>
      </c>
      <c r="N20" s="31">
        <f>時間別表!Q20</f>
        <v>0</v>
      </c>
      <c r="O20" s="31">
        <f>時間別表!Q21</f>
        <v>0</v>
      </c>
      <c r="P20" s="31">
        <f>時間別表!Q22</f>
        <v>0</v>
      </c>
      <c r="Q20" s="31">
        <f>時間別表!Q23</f>
        <v>0</v>
      </c>
      <c r="R20" s="31">
        <f>時間別表!Q24</f>
        <v>0</v>
      </c>
      <c r="S20" s="31">
        <f>時間別表!Q25</f>
        <v>0</v>
      </c>
      <c r="T20" s="31">
        <f>時間別表!Q26</f>
        <v>0</v>
      </c>
      <c r="U20" s="31">
        <f>時間別表!Q27</f>
        <v>0</v>
      </c>
      <c r="V20" s="31">
        <f>時間別表!Q28</f>
        <v>0</v>
      </c>
      <c r="W20" s="31">
        <f>時間別表!Q29</f>
        <v>0</v>
      </c>
      <c r="X20" s="31">
        <f>時間別表!Q30</f>
        <v>0</v>
      </c>
      <c r="Y20" s="31">
        <f>時間別表!Q31</f>
        <v>0</v>
      </c>
      <c r="Z20" s="31">
        <f>時間別表!Q32</f>
        <v>0</v>
      </c>
      <c r="AA20" s="31">
        <f>時間別表!Q33</f>
        <v>0</v>
      </c>
      <c r="AB20" s="31">
        <f>時間別表!Q34</f>
        <v>0</v>
      </c>
      <c r="AC20" s="31">
        <f>時間別表!Q35</f>
        <v>0</v>
      </c>
      <c r="AD20" s="31">
        <f>時間別表!Q36</f>
        <v>0</v>
      </c>
      <c r="AE20" s="31">
        <f>時間別表!Q37</f>
        <v>0</v>
      </c>
      <c r="AF20" s="31">
        <f>時間別表!Q38</f>
        <v>0</v>
      </c>
      <c r="AG20" s="31">
        <f>時間別表!Q39</f>
        <v>0</v>
      </c>
      <c r="AH20" s="31">
        <f t="shared" si="0"/>
        <v>0</v>
      </c>
    </row>
    <row r="21" spans="2:34" ht="14.25" customHeight="1" x14ac:dyDescent="0.2">
      <c r="B21" s="54" t="s">
        <v>104</v>
      </c>
      <c r="C21" s="31">
        <f>時間別表!R9</f>
        <v>0</v>
      </c>
      <c r="D21" s="31">
        <f>時間別表!R10</f>
        <v>0</v>
      </c>
      <c r="E21" s="31">
        <f>時間別表!R11</f>
        <v>0</v>
      </c>
      <c r="F21" s="31">
        <f>時間別表!R12</f>
        <v>0</v>
      </c>
      <c r="G21" s="31">
        <f>時間別表!R13</f>
        <v>0</v>
      </c>
      <c r="H21" s="31">
        <f>時間別表!R14</f>
        <v>0</v>
      </c>
      <c r="I21" s="31">
        <f>時間別表!R15</f>
        <v>0</v>
      </c>
      <c r="J21" s="31">
        <f>時間別表!R16</f>
        <v>0</v>
      </c>
      <c r="K21" s="31">
        <f>時間別表!R17</f>
        <v>0</v>
      </c>
      <c r="L21" s="31">
        <f>時間別表!R18</f>
        <v>0</v>
      </c>
      <c r="M21" s="31">
        <f>時間別表!R19</f>
        <v>0</v>
      </c>
      <c r="N21" s="31">
        <f>時間別表!R20</f>
        <v>0</v>
      </c>
      <c r="O21" s="31">
        <f>時間別表!R21</f>
        <v>0</v>
      </c>
      <c r="P21" s="31">
        <f>時間別表!R22</f>
        <v>0</v>
      </c>
      <c r="Q21" s="31">
        <f>時間別表!R23</f>
        <v>0</v>
      </c>
      <c r="R21" s="31">
        <f>時間別表!R24</f>
        <v>0</v>
      </c>
      <c r="S21" s="31">
        <f>時間別表!R25</f>
        <v>0</v>
      </c>
      <c r="T21" s="31">
        <f>時間別表!R26</f>
        <v>0</v>
      </c>
      <c r="U21" s="31">
        <f>時間別表!R27</f>
        <v>0</v>
      </c>
      <c r="V21" s="31">
        <f>時間別表!R28</f>
        <v>0</v>
      </c>
      <c r="W21" s="31">
        <f>時間別表!R29</f>
        <v>0</v>
      </c>
      <c r="X21" s="31">
        <f>時間別表!R30</f>
        <v>0</v>
      </c>
      <c r="Y21" s="31">
        <f>時間別表!R31</f>
        <v>0</v>
      </c>
      <c r="Z21" s="31">
        <f>時間別表!R32</f>
        <v>0</v>
      </c>
      <c r="AA21" s="31">
        <f>時間別表!R33</f>
        <v>0</v>
      </c>
      <c r="AB21" s="31">
        <f>時間別表!R34</f>
        <v>0</v>
      </c>
      <c r="AC21" s="31">
        <f>時間別表!R35</f>
        <v>0</v>
      </c>
      <c r="AD21" s="31">
        <f>時間別表!R36</f>
        <v>0</v>
      </c>
      <c r="AE21" s="31">
        <f>時間別表!R37</f>
        <v>0</v>
      </c>
      <c r="AF21" s="31">
        <f>時間別表!R38</f>
        <v>0</v>
      </c>
      <c r="AG21" s="31">
        <f>時間別表!R39</f>
        <v>0</v>
      </c>
      <c r="AH21" s="31">
        <f t="shared" si="0"/>
        <v>0</v>
      </c>
    </row>
    <row r="22" spans="2:34" ht="14.25" customHeight="1" x14ac:dyDescent="0.2">
      <c r="B22" s="93" t="s">
        <v>105</v>
      </c>
      <c r="C22" s="31">
        <f>時間別表!S9</f>
        <v>0</v>
      </c>
      <c r="D22" s="31">
        <f>時間別表!S10</f>
        <v>0</v>
      </c>
      <c r="E22" s="31">
        <f>時間別表!S11</f>
        <v>0</v>
      </c>
      <c r="F22" s="31">
        <f>時間別表!S12</f>
        <v>0</v>
      </c>
      <c r="G22" s="31">
        <f>時間別表!S13</f>
        <v>0</v>
      </c>
      <c r="H22" s="31">
        <f>時間別表!S14</f>
        <v>0</v>
      </c>
      <c r="I22" s="31">
        <f>時間別表!S15</f>
        <v>0</v>
      </c>
      <c r="J22" s="31">
        <f>時間別表!S16</f>
        <v>0</v>
      </c>
      <c r="K22" s="31">
        <f>時間別表!S17</f>
        <v>0</v>
      </c>
      <c r="L22" s="31">
        <f>時間別表!S18</f>
        <v>0</v>
      </c>
      <c r="M22" s="31">
        <f>時間別表!S19</f>
        <v>0</v>
      </c>
      <c r="N22" s="31">
        <f>時間別表!S20</f>
        <v>0</v>
      </c>
      <c r="O22" s="31">
        <f>時間別表!S21</f>
        <v>0</v>
      </c>
      <c r="P22" s="31">
        <f>時間別表!S22</f>
        <v>0</v>
      </c>
      <c r="Q22" s="31">
        <f>時間別表!S23</f>
        <v>0</v>
      </c>
      <c r="R22" s="31">
        <f>時間別表!S24</f>
        <v>0</v>
      </c>
      <c r="S22" s="31">
        <f>時間別表!S25</f>
        <v>0</v>
      </c>
      <c r="T22" s="31">
        <f>時間別表!S26</f>
        <v>0</v>
      </c>
      <c r="U22" s="31">
        <f>時間別表!S27</f>
        <v>0</v>
      </c>
      <c r="V22" s="31">
        <f>時間別表!S28</f>
        <v>0</v>
      </c>
      <c r="W22" s="31">
        <f>時間別表!S29</f>
        <v>0</v>
      </c>
      <c r="X22" s="31">
        <f>時間別表!S30</f>
        <v>0</v>
      </c>
      <c r="Y22" s="31">
        <f>時間別表!S31</f>
        <v>0</v>
      </c>
      <c r="Z22" s="31">
        <f>時間別表!S32</f>
        <v>0</v>
      </c>
      <c r="AA22" s="31">
        <f>時間別表!S33</f>
        <v>0</v>
      </c>
      <c r="AB22" s="31">
        <f>時間別表!S34</f>
        <v>0</v>
      </c>
      <c r="AC22" s="31">
        <f>時間別表!S35</f>
        <v>0</v>
      </c>
      <c r="AD22" s="31">
        <f>時間別表!S36</f>
        <v>0</v>
      </c>
      <c r="AE22" s="31">
        <f>時間別表!S37</f>
        <v>0</v>
      </c>
      <c r="AF22" s="31">
        <f>時間別表!S38</f>
        <v>0</v>
      </c>
      <c r="AG22" s="31">
        <f>時間別表!S39</f>
        <v>0</v>
      </c>
      <c r="AH22" s="31">
        <f t="shared" si="0"/>
        <v>0</v>
      </c>
    </row>
    <row r="23" spans="2:34" ht="14.25" customHeight="1" x14ac:dyDescent="0.2">
      <c r="B23" s="54" t="s">
        <v>106</v>
      </c>
      <c r="C23" s="31">
        <f>時間別表!T9</f>
        <v>0</v>
      </c>
      <c r="D23" s="31">
        <f>時間別表!T10</f>
        <v>0</v>
      </c>
      <c r="E23" s="31">
        <f>時間別表!T11</f>
        <v>0</v>
      </c>
      <c r="F23" s="31">
        <f>時間別表!T12</f>
        <v>0</v>
      </c>
      <c r="G23" s="31">
        <f>時間別表!T13</f>
        <v>0</v>
      </c>
      <c r="H23" s="31">
        <f>時間別表!T14</f>
        <v>0</v>
      </c>
      <c r="I23" s="31">
        <f>時間別表!T15</f>
        <v>0</v>
      </c>
      <c r="J23" s="31">
        <f>時間別表!T16</f>
        <v>0</v>
      </c>
      <c r="K23" s="31">
        <f>時間別表!T17</f>
        <v>0</v>
      </c>
      <c r="L23" s="31">
        <f>時間別表!T18</f>
        <v>0</v>
      </c>
      <c r="M23" s="31">
        <f>時間別表!T19</f>
        <v>0</v>
      </c>
      <c r="N23" s="31">
        <f>時間別表!T20</f>
        <v>0</v>
      </c>
      <c r="O23" s="31">
        <f>時間別表!T21</f>
        <v>0</v>
      </c>
      <c r="P23" s="31">
        <f>時間別表!T22</f>
        <v>0</v>
      </c>
      <c r="Q23" s="31">
        <f>時間別表!T23</f>
        <v>0</v>
      </c>
      <c r="R23" s="31">
        <f>時間別表!T24</f>
        <v>0</v>
      </c>
      <c r="S23" s="31">
        <f>時間別表!T25</f>
        <v>0</v>
      </c>
      <c r="T23" s="31">
        <f>時間別表!T26</f>
        <v>0</v>
      </c>
      <c r="U23" s="31">
        <f>時間別表!T27</f>
        <v>0</v>
      </c>
      <c r="V23" s="31">
        <f>時間別表!T28</f>
        <v>0</v>
      </c>
      <c r="W23" s="31">
        <f>時間別表!T29</f>
        <v>0</v>
      </c>
      <c r="X23" s="31">
        <f>時間別表!T30</f>
        <v>0</v>
      </c>
      <c r="Y23" s="31">
        <f>時間別表!T31</f>
        <v>0</v>
      </c>
      <c r="Z23" s="31">
        <f>時間別表!T32</f>
        <v>0</v>
      </c>
      <c r="AA23" s="31">
        <f>時間別表!T33</f>
        <v>0</v>
      </c>
      <c r="AB23" s="31">
        <f>時間別表!T34</f>
        <v>0</v>
      </c>
      <c r="AC23" s="31">
        <f>時間別表!T35</f>
        <v>0</v>
      </c>
      <c r="AD23" s="31">
        <f>時間別表!T36</f>
        <v>0</v>
      </c>
      <c r="AE23" s="31">
        <f>時間別表!T37</f>
        <v>0</v>
      </c>
      <c r="AF23" s="31">
        <f>時間別表!T38</f>
        <v>0</v>
      </c>
      <c r="AG23" s="31">
        <f>時間別表!T39</f>
        <v>0</v>
      </c>
      <c r="AH23" s="31">
        <f t="shared" si="0"/>
        <v>0</v>
      </c>
    </row>
    <row r="24" spans="2:34" ht="14.25" customHeight="1" x14ac:dyDescent="0.2">
      <c r="B24" s="54" t="s">
        <v>107</v>
      </c>
      <c r="C24" s="31">
        <f>時間別表!U9</f>
        <v>0</v>
      </c>
      <c r="D24" s="31">
        <f>時間別表!U10</f>
        <v>0</v>
      </c>
      <c r="E24" s="31">
        <f>時間別表!U11</f>
        <v>0</v>
      </c>
      <c r="F24" s="31">
        <f>時間別表!U12</f>
        <v>0</v>
      </c>
      <c r="G24" s="31">
        <f>時間別表!U13</f>
        <v>0</v>
      </c>
      <c r="H24" s="31">
        <f>時間別表!U14</f>
        <v>0</v>
      </c>
      <c r="I24" s="31">
        <f>時間別表!U15</f>
        <v>0</v>
      </c>
      <c r="J24" s="31">
        <f>時間別表!U16</f>
        <v>0</v>
      </c>
      <c r="K24" s="31">
        <f>時間別表!U17</f>
        <v>0</v>
      </c>
      <c r="L24" s="31">
        <f>時間別表!U18</f>
        <v>0</v>
      </c>
      <c r="M24" s="31">
        <f>時間別表!U19</f>
        <v>0</v>
      </c>
      <c r="N24" s="31">
        <f>時間別表!U20</f>
        <v>0</v>
      </c>
      <c r="O24" s="31">
        <f>時間別表!U21</f>
        <v>0</v>
      </c>
      <c r="P24" s="31">
        <f>時間別表!U22</f>
        <v>0</v>
      </c>
      <c r="Q24" s="31">
        <f>時間別表!U23</f>
        <v>0</v>
      </c>
      <c r="R24" s="31">
        <f>時間別表!U24</f>
        <v>0</v>
      </c>
      <c r="S24" s="31">
        <f>時間別表!U25</f>
        <v>0</v>
      </c>
      <c r="T24" s="31">
        <f>時間別表!U26</f>
        <v>0</v>
      </c>
      <c r="U24" s="31">
        <f>時間別表!U27</f>
        <v>0</v>
      </c>
      <c r="V24" s="31">
        <f>時間別表!U28</f>
        <v>0</v>
      </c>
      <c r="W24" s="31">
        <f>時間別表!U29</f>
        <v>0</v>
      </c>
      <c r="X24" s="31">
        <f>時間別表!U30</f>
        <v>0</v>
      </c>
      <c r="Y24" s="31">
        <f>時間別表!U31</f>
        <v>0</v>
      </c>
      <c r="Z24" s="31">
        <f>時間別表!U32</f>
        <v>0</v>
      </c>
      <c r="AA24" s="31">
        <f>時間別表!U33</f>
        <v>0</v>
      </c>
      <c r="AB24" s="31">
        <f>時間別表!U34</f>
        <v>0</v>
      </c>
      <c r="AC24" s="31">
        <f>時間別表!U35</f>
        <v>0</v>
      </c>
      <c r="AD24" s="31">
        <f>時間別表!U36</f>
        <v>0</v>
      </c>
      <c r="AE24" s="31">
        <f>時間別表!U37</f>
        <v>0</v>
      </c>
      <c r="AF24" s="31">
        <f>時間別表!U38</f>
        <v>0</v>
      </c>
      <c r="AG24" s="31">
        <f>時間別表!U39</f>
        <v>0</v>
      </c>
      <c r="AH24" s="31">
        <f t="shared" si="0"/>
        <v>0</v>
      </c>
    </row>
    <row r="25" spans="2:34" ht="14.25" customHeight="1" x14ac:dyDescent="0.2">
      <c r="B25" s="54" t="s">
        <v>108</v>
      </c>
      <c r="C25" s="31">
        <f>時間別表!V9</f>
        <v>0</v>
      </c>
      <c r="D25" s="31">
        <f>時間別表!V10</f>
        <v>0</v>
      </c>
      <c r="E25" s="31">
        <f>時間別表!V11</f>
        <v>0</v>
      </c>
      <c r="F25" s="31">
        <f>時間別表!V12</f>
        <v>0</v>
      </c>
      <c r="G25" s="31">
        <f>時間別表!V13</f>
        <v>0</v>
      </c>
      <c r="H25" s="31">
        <f>時間別表!V14</f>
        <v>0</v>
      </c>
      <c r="I25" s="31">
        <f>時間別表!V15</f>
        <v>0</v>
      </c>
      <c r="J25" s="31">
        <f>時間別表!V16</f>
        <v>0</v>
      </c>
      <c r="K25" s="31">
        <f>時間別表!V17</f>
        <v>0</v>
      </c>
      <c r="L25" s="31">
        <f>時間別表!V18</f>
        <v>0</v>
      </c>
      <c r="M25" s="31">
        <f>時間別表!V19</f>
        <v>0</v>
      </c>
      <c r="N25" s="31">
        <f>時間別表!V20</f>
        <v>0</v>
      </c>
      <c r="O25" s="31">
        <f>時間別表!V21</f>
        <v>0</v>
      </c>
      <c r="P25" s="31">
        <f>時間別表!V22</f>
        <v>0</v>
      </c>
      <c r="Q25" s="31">
        <f>時間別表!V23</f>
        <v>0</v>
      </c>
      <c r="R25" s="31">
        <f>時間別表!V24</f>
        <v>0</v>
      </c>
      <c r="S25" s="31">
        <f>時間別表!V25</f>
        <v>0</v>
      </c>
      <c r="T25" s="31">
        <f>時間別表!V26</f>
        <v>0</v>
      </c>
      <c r="U25" s="31">
        <f>時間別表!V27</f>
        <v>0</v>
      </c>
      <c r="V25" s="31">
        <f>時間別表!V28</f>
        <v>0</v>
      </c>
      <c r="W25" s="31">
        <f>時間別表!V29</f>
        <v>0</v>
      </c>
      <c r="X25" s="31">
        <f>時間別表!V30</f>
        <v>0</v>
      </c>
      <c r="Y25" s="31">
        <f>時間別表!V31</f>
        <v>0</v>
      </c>
      <c r="Z25" s="31">
        <f>時間別表!V32</f>
        <v>0</v>
      </c>
      <c r="AA25" s="31">
        <f>時間別表!V33</f>
        <v>0</v>
      </c>
      <c r="AB25" s="31">
        <f>時間別表!V34</f>
        <v>0</v>
      </c>
      <c r="AC25" s="31">
        <f>時間別表!V35</f>
        <v>0</v>
      </c>
      <c r="AD25" s="31">
        <f>時間別表!V36</f>
        <v>0</v>
      </c>
      <c r="AE25" s="31">
        <f>時間別表!V37</f>
        <v>0</v>
      </c>
      <c r="AF25" s="31">
        <f>時間別表!V38</f>
        <v>0</v>
      </c>
      <c r="AG25" s="31">
        <f>時間別表!V39</f>
        <v>0</v>
      </c>
      <c r="AH25" s="31">
        <f t="shared" si="0"/>
        <v>0</v>
      </c>
    </row>
    <row r="26" spans="2:34" ht="14.25" customHeight="1" x14ac:dyDescent="0.2">
      <c r="B26" s="54" t="s">
        <v>109</v>
      </c>
      <c r="C26" s="31">
        <f>時間別表!W9</f>
        <v>0</v>
      </c>
      <c r="D26" s="31">
        <f>時間別表!W10</f>
        <v>0</v>
      </c>
      <c r="E26" s="31">
        <f>時間別表!W11</f>
        <v>0</v>
      </c>
      <c r="F26" s="31">
        <f>時間別表!W12</f>
        <v>0</v>
      </c>
      <c r="G26" s="31">
        <f>時間別表!W13</f>
        <v>0</v>
      </c>
      <c r="H26" s="31">
        <f>時間別表!W14</f>
        <v>0</v>
      </c>
      <c r="I26" s="31">
        <f>時間別表!W15</f>
        <v>0</v>
      </c>
      <c r="J26" s="31">
        <f>時間別表!W16</f>
        <v>0</v>
      </c>
      <c r="K26" s="31">
        <f>時間別表!W17</f>
        <v>0</v>
      </c>
      <c r="L26" s="31">
        <f>時間別表!W18</f>
        <v>0</v>
      </c>
      <c r="M26" s="31">
        <f>時間別表!W19</f>
        <v>0</v>
      </c>
      <c r="N26" s="31">
        <f>時間別表!W20</f>
        <v>0</v>
      </c>
      <c r="O26" s="31">
        <f>時間別表!W21</f>
        <v>0</v>
      </c>
      <c r="P26" s="31">
        <f>時間別表!W22</f>
        <v>0</v>
      </c>
      <c r="Q26" s="31">
        <f>時間別表!W23</f>
        <v>0</v>
      </c>
      <c r="R26" s="31">
        <f>時間別表!W24</f>
        <v>0</v>
      </c>
      <c r="S26" s="31">
        <f>時間別表!W25</f>
        <v>0</v>
      </c>
      <c r="T26" s="31">
        <f>時間別表!W26</f>
        <v>0</v>
      </c>
      <c r="U26" s="31">
        <f>時間別表!W27</f>
        <v>0</v>
      </c>
      <c r="V26" s="31">
        <f>時間別表!W28</f>
        <v>0</v>
      </c>
      <c r="W26" s="31">
        <f>時間別表!W29</f>
        <v>0</v>
      </c>
      <c r="X26" s="31">
        <f>時間別表!W30</f>
        <v>0</v>
      </c>
      <c r="Y26" s="31">
        <f>時間別表!W31</f>
        <v>0</v>
      </c>
      <c r="Z26" s="31">
        <f>時間別表!W32</f>
        <v>0</v>
      </c>
      <c r="AA26" s="31">
        <f>時間別表!W33</f>
        <v>0</v>
      </c>
      <c r="AB26" s="31">
        <f>時間別表!W34</f>
        <v>0</v>
      </c>
      <c r="AC26" s="31">
        <f>時間別表!W35</f>
        <v>0</v>
      </c>
      <c r="AD26" s="31">
        <f>時間別表!W36</f>
        <v>0</v>
      </c>
      <c r="AE26" s="31">
        <f>時間別表!W37</f>
        <v>0</v>
      </c>
      <c r="AF26" s="31">
        <f>時間別表!W38</f>
        <v>0</v>
      </c>
      <c r="AG26" s="31">
        <f>時間別表!W39</f>
        <v>0</v>
      </c>
      <c r="AH26" s="31">
        <f t="shared" si="0"/>
        <v>0</v>
      </c>
    </row>
    <row r="27" spans="2:34" ht="14.25" customHeight="1" x14ac:dyDescent="0.2">
      <c r="B27" s="54" t="s">
        <v>110</v>
      </c>
      <c r="C27" s="31">
        <f>時間別表!X9</f>
        <v>0</v>
      </c>
      <c r="D27" s="31">
        <f>時間別表!X10</f>
        <v>0</v>
      </c>
      <c r="E27" s="31">
        <f>時間別表!X11</f>
        <v>0</v>
      </c>
      <c r="F27" s="31">
        <f>時間別表!X12</f>
        <v>0</v>
      </c>
      <c r="G27" s="31">
        <f>時間別表!X13</f>
        <v>0</v>
      </c>
      <c r="H27" s="31">
        <f>時間別表!X14</f>
        <v>0</v>
      </c>
      <c r="I27" s="31">
        <f>時間別表!X15</f>
        <v>0</v>
      </c>
      <c r="J27" s="31">
        <f>時間別表!X16</f>
        <v>0</v>
      </c>
      <c r="K27" s="31">
        <f>時間別表!X17</f>
        <v>0</v>
      </c>
      <c r="L27" s="31">
        <f>時間別表!X18</f>
        <v>0</v>
      </c>
      <c r="M27" s="31">
        <f>時間別表!X19</f>
        <v>0</v>
      </c>
      <c r="N27" s="31">
        <f>時間別表!X20</f>
        <v>0</v>
      </c>
      <c r="O27" s="31">
        <f>時間別表!X21</f>
        <v>0</v>
      </c>
      <c r="P27" s="31">
        <f>時間別表!X22</f>
        <v>0</v>
      </c>
      <c r="Q27" s="31">
        <f>時間別表!X23</f>
        <v>0</v>
      </c>
      <c r="R27" s="31">
        <f>時間別表!X24</f>
        <v>0</v>
      </c>
      <c r="S27" s="31">
        <f>時間別表!X25</f>
        <v>0</v>
      </c>
      <c r="T27" s="31">
        <f>時間別表!X26</f>
        <v>0</v>
      </c>
      <c r="U27" s="31">
        <f>時間別表!X27</f>
        <v>0</v>
      </c>
      <c r="V27" s="31">
        <f>時間別表!X28</f>
        <v>0</v>
      </c>
      <c r="W27" s="31">
        <f>時間別表!X29</f>
        <v>0</v>
      </c>
      <c r="X27" s="31">
        <f>時間別表!X30</f>
        <v>0</v>
      </c>
      <c r="Y27" s="31">
        <f>時間別表!X31</f>
        <v>0</v>
      </c>
      <c r="Z27" s="31">
        <f>時間別表!X32</f>
        <v>0</v>
      </c>
      <c r="AA27" s="31">
        <f>時間別表!X33</f>
        <v>0</v>
      </c>
      <c r="AB27" s="31">
        <f>時間別表!X34</f>
        <v>0</v>
      </c>
      <c r="AC27" s="31">
        <f>時間別表!X35</f>
        <v>0</v>
      </c>
      <c r="AD27" s="31">
        <f>時間別表!X36</f>
        <v>0</v>
      </c>
      <c r="AE27" s="31">
        <f>時間別表!X37</f>
        <v>0</v>
      </c>
      <c r="AF27" s="31">
        <f>時間別表!X38</f>
        <v>0</v>
      </c>
      <c r="AG27" s="31">
        <f>時間別表!X39</f>
        <v>0</v>
      </c>
      <c r="AH27" s="31">
        <f t="shared" si="0"/>
        <v>0</v>
      </c>
    </row>
    <row r="28" spans="2:34" ht="14.25" customHeight="1" x14ac:dyDescent="0.2">
      <c r="B28" s="54" t="s">
        <v>111</v>
      </c>
      <c r="C28" s="31">
        <f>時間別表!Y9</f>
        <v>0</v>
      </c>
      <c r="D28" s="31">
        <f>時間別表!Y10</f>
        <v>0</v>
      </c>
      <c r="E28" s="31">
        <f>時間別表!Y11</f>
        <v>0</v>
      </c>
      <c r="F28" s="31">
        <f>時間別表!Y12</f>
        <v>0</v>
      </c>
      <c r="G28" s="31">
        <f>時間別表!Y13</f>
        <v>0</v>
      </c>
      <c r="H28" s="31">
        <f>時間別表!Y14</f>
        <v>0</v>
      </c>
      <c r="I28" s="31">
        <f>時間別表!Y15</f>
        <v>0</v>
      </c>
      <c r="J28" s="31">
        <f>時間別表!Y16</f>
        <v>0</v>
      </c>
      <c r="K28" s="31">
        <f>時間別表!Y17</f>
        <v>0</v>
      </c>
      <c r="L28" s="31">
        <f>時間別表!Y18</f>
        <v>0</v>
      </c>
      <c r="M28" s="31">
        <f>時間別表!Y19</f>
        <v>0</v>
      </c>
      <c r="N28" s="31">
        <f>時間別表!Y20</f>
        <v>0</v>
      </c>
      <c r="O28" s="31">
        <f>時間別表!Y21</f>
        <v>0</v>
      </c>
      <c r="P28" s="31">
        <f>時間別表!Y22</f>
        <v>0</v>
      </c>
      <c r="Q28" s="31">
        <f>時間別表!Y23</f>
        <v>0</v>
      </c>
      <c r="R28" s="31">
        <f>時間別表!Y24</f>
        <v>0</v>
      </c>
      <c r="S28" s="31">
        <f>時間別表!Y25</f>
        <v>0</v>
      </c>
      <c r="T28" s="31">
        <f>時間別表!Y26</f>
        <v>0</v>
      </c>
      <c r="U28" s="31">
        <f>時間別表!Y27</f>
        <v>0</v>
      </c>
      <c r="V28" s="31">
        <f>時間別表!Y28</f>
        <v>0</v>
      </c>
      <c r="W28" s="31">
        <f>時間別表!Y29</f>
        <v>0</v>
      </c>
      <c r="X28" s="31">
        <f>時間別表!Y30</f>
        <v>0</v>
      </c>
      <c r="Y28" s="31">
        <f>時間別表!Y31</f>
        <v>0</v>
      </c>
      <c r="Z28" s="31">
        <f>時間別表!Y32</f>
        <v>0</v>
      </c>
      <c r="AA28" s="31">
        <f>時間別表!Y33</f>
        <v>0</v>
      </c>
      <c r="AB28" s="31">
        <f>時間別表!Y34</f>
        <v>0</v>
      </c>
      <c r="AC28" s="31">
        <f>時間別表!Y35</f>
        <v>0</v>
      </c>
      <c r="AD28" s="31">
        <f>時間別表!Y36</f>
        <v>0</v>
      </c>
      <c r="AE28" s="31">
        <f>時間別表!Y37</f>
        <v>0</v>
      </c>
      <c r="AF28" s="31">
        <f>時間別表!Y38</f>
        <v>0</v>
      </c>
      <c r="AG28" s="31">
        <f>時間別表!Y39</f>
        <v>0</v>
      </c>
      <c r="AH28" s="31">
        <f t="shared" si="0"/>
        <v>0</v>
      </c>
    </row>
    <row r="29" spans="2:34" ht="14.25" customHeight="1" x14ac:dyDescent="0.2">
      <c r="B29" s="54" t="s">
        <v>112</v>
      </c>
      <c r="C29" s="31">
        <f>時間別表!Z9</f>
        <v>0</v>
      </c>
      <c r="D29" s="31">
        <f>時間別表!Z10</f>
        <v>0</v>
      </c>
      <c r="E29" s="31">
        <f>時間別表!Z11</f>
        <v>0</v>
      </c>
      <c r="F29" s="31">
        <f>時間別表!Z12</f>
        <v>0</v>
      </c>
      <c r="G29" s="31">
        <f>時間別表!Z13</f>
        <v>0</v>
      </c>
      <c r="H29" s="31">
        <f>時間別表!Z14</f>
        <v>0</v>
      </c>
      <c r="I29" s="31">
        <f>時間別表!Z15</f>
        <v>0</v>
      </c>
      <c r="J29" s="31">
        <f>時間別表!Z16</f>
        <v>0</v>
      </c>
      <c r="K29" s="31">
        <f>時間別表!Z17</f>
        <v>0</v>
      </c>
      <c r="L29" s="31">
        <f>時間別表!Z18</f>
        <v>0</v>
      </c>
      <c r="M29" s="31">
        <f>時間別表!Z19</f>
        <v>0</v>
      </c>
      <c r="N29" s="31">
        <f>時間別表!Z20</f>
        <v>0</v>
      </c>
      <c r="O29" s="31">
        <f>時間別表!Z21</f>
        <v>0</v>
      </c>
      <c r="P29" s="31">
        <f>時間別表!Z22</f>
        <v>0</v>
      </c>
      <c r="Q29" s="31">
        <f>時間別表!Z23</f>
        <v>0</v>
      </c>
      <c r="R29" s="31">
        <f>時間別表!Z24</f>
        <v>0</v>
      </c>
      <c r="S29" s="31">
        <f>時間別表!Z25</f>
        <v>0</v>
      </c>
      <c r="T29" s="31">
        <f>時間別表!Z26</f>
        <v>0</v>
      </c>
      <c r="U29" s="31">
        <f>時間別表!Z27</f>
        <v>0</v>
      </c>
      <c r="V29" s="31">
        <f>時間別表!Z28</f>
        <v>0</v>
      </c>
      <c r="W29" s="31">
        <f>時間別表!Z29</f>
        <v>0</v>
      </c>
      <c r="X29" s="31">
        <f>時間別表!Z30</f>
        <v>0</v>
      </c>
      <c r="Y29" s="31">
        <f>時間別表!Z31</f>
        <v>0</v>
      </c>
      <c r="Z29" s="31">
        <f>時間別表!Z32</f>
        <v>0</v>
      </c>
      <c r="AA29" s="31">
        <f>時間別表!Z33</f>
        <v>0</v>
      </c>
      <c r="AB29" s="31">
        <f>時間別表!Z34</f>
        <v>0</v>
      </c>
      <c r="AC29" s="31">
        <f>時間別表!Z35</f>
        <v>0</v>
      </c>
      <c r="AD29" s="31">
        <f>時間別表!Z36</f>
        <v>0</v>
      </c>
      <c r="AE29" s="31">
        <f>時間別表!Z37</f>
        <v>0</v>
      </c>
      <c r="AF29" s="31">
        <f>時間別表!Z38</f>
        <v>0</v>
      </c>
      <c r="AG29" s="31">
        <f>時間別表!Z39</f>
        <v>0</v>
      </c>
      <c r="AH29" s="31">
        <f t="shared" si="0"/>
        <v>0</v>
      </c>
    </row>
    <row r="30" spans="2:34" ht="14.25" customHeight="1" x14ac:dyDescent="0.2">
      <c r="B30" s="54" t="s">
        <v>113</v>
      </c>
      <c r="C30" s="31">
        <f>時間別表!AA9</f>
        <v>0</v>
      </c>
      <c r="D30" s="31">
        <f>時間別表!AA10</f>
        <v>0</v>
      </c>
      <c r="E30" s="31">
        <f>時間別表!AA11</f>
        <v>0</v>
      </c>
      <c r="F30" s="31">
        <f>時間別表!AA12</f>
        <v>0</v>
      </c>
      <c r="G30" s="31">
        <f>時間別表!AA13</f>
        <v>0</v>
      </c>
      <c r="H30" s="31">
        <f>時間別表!AA14</f>
        <v>0</v>
      </c>
      <c r="I30" s="31">
        <f>時間別表!AA15</f>
        <v>0</v>
      </c>
      <c r="J30" s="31">
        <f>時間別表!AA16</f>
        <v>0</v>
      </c>
      <c r="K30" s="31">
        <f>時間別表!AA17</f>
        <v>0</v>
      </c>
      <c r="L30" s="31">
        <f>時間別表!AA18</f>
        <v>0</v>
      </c>
      <c r="M30" s="31">
        <f>時間別表!AA19</f>
        <v>0</v>
      </c>
      <c r="N30" s="31">
        <f>時間別表!AA20</f>
        <v>0</v>
      </c>
      <c r="O30" s="31">
        <f>時間別表!AA21</f>
        <v>0</v>
      </c>
      <c r="P30" s="31">
        <f>時間別表!AA22</f>
        <v>0</v>
      </c>
      <c r="Q30" s="31">
        <f>時間別表!AA23</f>
        <v>0</v>
      </c>
      <c r="R30" s="31">
        <f>時間別表!AA24</f>
        <v>0</v>
      </c>
      <c r="S30" s="31">
        <f>時間別表!AA25</f>
        <v>0</v>
      </c>
      <c r="T30" s="31">
        <f>時間別表!AA26</f>
        <v>0</v>
      </c>
      <c r="U30" s="31">
        <f>時間別表!AA27</f>
        <v>0</v>
      </c>
      <c r="V30" s="31">
        <f>時間別表!AA28</f>
        <v>0</v>
      </c>
      <c r="W30" s="31">
        <f>時間別表!AA29</f>
        <v>0</v>
      </c>
      <c r="X30" s="31">
        <f>時間別表!AA30</f>
        <v>0</v>
      </c>
      <c r="Y30" s="31">
        <f>時間別表!AA31</f>
        <v>0</v>
      </c>
      <c r="Z30" s="31">
        <f>時間別表!AA32</f>
        <v>0</v>
      </c>
      <c r="AA30" s="31">
        <f>時間別表!AA33</f>
        <v>0</v>
      </c>
      <c r="AB30" s="31">
        <f>時間別表!AA34</f>
        <v>0</v>
      </c>
      <c r="AC30" s="31">
        <f>時間別表!AA35</f>
        <v>0</v>
      </c>
      <c r="AD30" s="31">
        <f>時間別表!AA36</f>
        <v>0</v>
      </c>
      <c r="AE30" s="31">
        <f>時間別表!AA37</f>
        <v>0</v>
      </c>
      <c r="AF30" s="31">
        <f>時間別表!AA38</f>
        <v>0</v>
      </c>
      <c r="AG30" s="31">
        <f>時間別表!AA39</f>
        <v>0</v>
      </c>
      <c r="AH30" s="31">
        <f t="shared" si="0"/>
        <v>0</v>
      </c>
    </row>
    <row r="31" spans="2:34" ht="14.25" customHeight="1" x14ac:dyDescent="0.2">
      <c r="B31" s="54" t="s">
        <v>114</v>
      </c>
      <c r="C31" s="31">
        <f>時間別表!AB9</f>
        <v>0</v>
      </c>
      <c r="D31" s="31">
        <f>時間別表!AB10</f>
        <v>0</v>
      </c>
      <c r="E31" s="31">
        <f>時間別表!AB11</f>
        <v>0</v>
      </c>
      <c r="F31" s="31">
        <f>時間別表!AB12</f>
        <v>0</v>
      </c>
      <c r="G31" s="31">
        <f>時間別表!AB13</f>
        <v>0</v>
      </c>
      <c r="H31" s="31">
        <f>時間別表!AB14</f>
        <v>0</v>
      </c>
      <c r="I31" s="31">
        <f>時間別表!AB15</f>
        <v>0</v>
      </c>
      <c r="J31" s="31">
        <f>時間別表!AB16</f>
        <v>0</v>
      </c>
      <c r="K31" s="31">
        <f>時間別表!AB17</f>
        <v>0</v>
      </c>
      <c r="L31" s="31">
        <f>時間別表!AB18</f>
        <v>0</v>
      </c>
      <c r="M31" s="31">
        <f>時間別表!AB19</f>
        <v>0</v>
      </c>
      <c r="N31" s="31">
        <f>時間別表!AB20</f>
        <v>0</v>
      </c>
      <c r="O31" s="31">
        <f>時間別表!AB21</f>
        <v>0</v>
      </c>
      <c r="P31" s="31">
        <f>時間別表!AB22</f>
        <v>0</v>
      </c>
      <c r="Q31" s="31">
        <f>時間別表!AB23</f>
        <v>0</v>
      </c>
      <c r="R31" s="31">
        <f>時間別表!AB24</f>
        <v>0</v>
      </c>
      <c r="S31" s="31">
        <f>時間別表!AB25</f>
        <v>0</v>
      </c>
      <c r="T31" s="31">
        <f>時間別表!AB26</f>
        <v>0</v>
      </c>
      <c r="U31" s="31">
        <f>時間別表!AB27</f>
        <v>0</v>
      </c>
      <c r="V31" s="31">
        <f>時間別表!AB28</f>
        <v>0</v>
      </c>
      <c r="W31" s="31">
        <f>時間別表!AB29</f>
        <v>0</v>
      </c>
      <c r="X31" s="31">
        <f>時間別表!AB30</f>
        <v>0</v>
      </c>
      <c r="Y31" s="31">
        <f>時間別表!AB31</f>
        <v>0</v>
      </c>
      <c r="Z31" s="31">
        <f>時間別表!AB32</f>
        <v>0</v>
      </c>
      <c r="AA31" s="31">
        <f>時間別表!AB33</f>
        <v>0</v>
      </c>
      <c r="AB31" s="31">
        <f>時間別表!AB34</f>
        <v>0</v>
      </c>
      <c r="AC31" s="31">
        <f>時間別表!AB35</f>
        <v>0</v>
      </c>
      <c r="AD31" s="31">
        <f>時間別表!AB36</f>
        <v>0</v>
      </c>
      <c r="AE31" s="31">
        <f>時間別表!AB37</f>
        <v>0</v>
      </c>
      <c r="AF31" s="31">
        <f>時間別表!AB38</f>
        <v>0</v>
      </c>
      <c r="AG31" s="31">
        <f>時間別表!AB39</f>
        <v>0</v>
      </c>
      <c r="AH31" s="31">
        <f t="shared" si="0"/>
        <v>0</v>
      </c>
    </row>
    <row r="32" spans="2:34" ht="14.25" customHeight="1" x14ac:dyDescent="0.2">
      <c r="B32" s="54" t="s">
        <v>115</v>
      </c>
      <c r="C32" s="31">
        <f>時間別表!AC9</f>
        <v>0</v>
      </c>
      <c r="D32" s="31">
        <f>時間別表!AC10</f>
        <v>0</v>
      </c>
      <c r="E32" s="31">
        <f>時間別表!AC11</f>
        <v>0</v>
      </c>
      <c r="F32" s="31">
        <f>時間別表!AC12</f>
        <v>0</v>
      </c>
      <c r="G32" s="31">
        <f>時間別表!AC13</f>
        <v>0</v>
      </c>
      <c r="H32" s="31">
        <f>時間別表!AC14</f>
        <v>0</v>
      </c>
      <c r="I32" s="31">
        <f>時間別表!AC15</f>
        <v>0</v>
      </c>
      <c r="J32" s="31">
        <f>時間別表!AC16</f>
        <v>0</v>
      </c>
      <c r="K32" s="31">
        <f>時間別表!AC17</f>
        <v>0</v>
      </c>
      <c r="L32" s="31">
        <f>時間別表!AC18</f>
        <v>0</v>
      </c>
      <c r="M32" s="31">
        <f>時間別表!AC19</f>
        <v>0</v>
      </c>
      <c r="N32" s="31">
        <f>時間別表!AC20</f>
        <v>0</v>
      </c>
      <c r="O32" s="31">
        <f>時間別表!AC21</f>
        <v>0</v>
      </c>
      <c r="P32" s="31">
        <f>時間別表!AC22</f>
        <v>0</v>
      </c>
      <c r="Q32" s="31">
        <f>時間別表!AC23</f>
        <v>0</v>
      </c>
      <c r="R32" s="31">
        <f>時間別表!AC24</f>
        <v>0</v>
      </c>
      <c r="S32" s="31">
        <f>時間別表!AC25</f>
        <v>0</v>
      </c>
      <c r="T32" s="31">
        <f>時間別表!AC26</f>
        <v>0</v>
      </c>
      <c r="U32" s="31">
        <f>時間別表!AC27</f>
        <v>0</v>
      </c>
      <c r="V32" s="31">
        <f>時間別表!AC28</f>
        <v>0</v>
      </c>
      <c r="W32" s="31">
        <f>時間別表!AC29</f>
        <v>0</v>
      </c>
      <c r="X32" s="31">
        <f>時間別表!AC30</f>
        <v>0</v>
      </c>
      <c r="Y32" s="31">
        <f>時間別表!AC31</f>
        <v>0</v>
      </c>
      <c r="Z32" s="31">
        <f>時間別表!AC32</f>
        <v>0</v>
      </c>
      <c r="AA32" s="31">
        <f>時間別表!AC33</f>
        <v>0</v>
      </c>
      <c r="AB32" s="31">
        <f>時間別表!AC34</f>
        <v>0</v>
      </c>
      <c r="AC32" s="31">
        <f>時間別表!AC35</f>
        <v>0</v>
      </c>
      <c r="AD32" s="31">
        <f>時間別表!AC36</f>
        <v>0</v>
      </c>
      <c r="AE32" s="31">
        <f>時間別表!AC37</f>
        <v>0</v>
      </c>
      <c r="AF32" s="31">
        <f>時間別表!AC38</f>
        <v>0</v>
      </c>
      <c r="AG32" s="31">
        <f>時間別表!AC39</f>
        <v>0</v>
      </c>
      <c r="AH32" s="31">
        <f t="shared" si="0"/>
        <v>0</v>
      </c>
    </row>
    <row r="33" spans="2:34" ht="14.25" customHeight="1" x14ac:dyDescent="0.2">
      <c r="B33" s="54" t="s">
        <v>116</v>
      </c>
      <c r="C33" s="31">
        <f>時間別表!AD9</f>
        <v>0</v>
      </c>
      <c r="D33" s="31">
        <f>時間別表!AD10</f>
        <v>0</v>
      </c>
      <c r="E33" s="31">
        <f>時間別表!AD11</f>
        <v>0</v>
      </c>
      <c r="F33" s="31">
        <f>時間別表!AD12</f>
        <v>0</v>
      </c>
      <c r="G33" s="31">
        <f>時間別表!AD13</f>
        <v>0</v>
      </c>
      <c r="H33" s="31">
        <f>時間別表!AD14</f>
        <v>0</v>
      </c>
      <c r="I33" s="31">
        <f>時間別表!AD15</f>
        <v>0</v>
      </c>
      <c r="J33" s="31">
        <f>時間別表!AD16</f>
        <v>0</v>
      </c>
      <c r="K33" s="31">
        <f>時間別表!AD17</f>
        <v>0</v>
      </c>
      <c r="L33" s="31">
        <f>時間別表!AD18</f>
        <v>0</v>
      </c>
      <c r="M33" s="31">
        <f>時間別表!AD19</f>
        <v>0</v>
      </c>
      <c r="N33" s="31">
        <f>時間別表!AD20</f>
        <v>0</v>
      </c>
      <c r="O33" s="31">
        <f>時間別表!AD21</f>
        <v>0</v>
      </c>
      <c r="P33" s="31">
        <f>時間別表!AD22</f>
        <v>0</v>
      </c>
      <c r="Q33" s="31">
        <f>時間別表!AD23</f>
        <v>0</v>
      </c>
      <c r="R33" s="31">
        <f>時間別表!AD24</f>
        <v>0</v>
      </c>
      <c r="S33" s="31">
        <f>時間別表!AD25</f>
        <v>0</v>
      </c>
      <c r="T33" s="31">
        <f>時間別表!AD26</f>
        <v>0</v>
      </c>
      <c r="U33" s="31">
        <f>時間別表!AD27</f>
        <v>0</v>
      </c>
      <c r="V33" s="31">
        <f>時間別表!AD28</f>
        <v>0</v>
      </c>
      <c r="W33" s="31">
        <f>時間別表!AD29</f>
        <v>0</v>
      </c>
      <c r="X33" s="31">
        <f>時間別表!AD30</f>
        <v>0</v>
      </c>
      <c r="Y33" s="31">
        <f>時間別表!AD31</f>
        <v>0</v>
      </c>
      <c r="Z33" s="31">
        <f>時間別表!AD32</f>
        <v>0</v>
      </c>
      <c r="AA33" s="31">
        <f>時間別表!AD33</f>
        <v>0</v>
      </c>
      <c r="AB33" s="31">
        <f>時間別表!AD34</f>
        <v>0</v>
      </c>
      <c r="AC33" s="31">
        <f>時間別表!AD35</f>
        <v>0</v>
      </c>
      <c r="AD33" s="31">
        <f>時間別表!AD36</f>
        <v>0</v>
      </c>
      <c r="AE33" s="31">
        <f>時間別表!AD37</f>
        <v>0</v>
      </c>
      <c r="AF33" s="31">
        <f>時間別表!AD38</f>
        <v>0</v>
      </c>
      <c r="AG33" s="31">
        <f>時間別表!AD39</f>
        <v>0</v>
      </c>
      <c r="AH33" s="31">
        <f t="shared" si="0"/>
        <v>0</v>
      </c>
    </row>
    <row r="34" spans="2:34" ht="14.25" customHeight="1" x14ac:dyDescent="0.2">
      <c r="B34" s="54" t="s">
        <v>117</v>
      </c>
      <c r="C34" s="31">
        <f>時間別表!AE9</f>
        <v>0</v>
      </c>
      <c r="D34" s="31">
        <f>時間別表!AE10</f>
        <v>0</v>
      </c>
      <c r="E34" s="31">
        <f>時間別表!AE11</f>
        <v>0</v>
      </c>
      <c r="F34" s="31">
        <f>時間別表!AE12</f>
        <v>0</v>
      </c>
      <c r="G34" s="31">
        <f>時間別表!AE13</f>
        <v>0</v>
      </c>
      <c r="H34" s="31">
        <f>時間別表!AE14</f>
        <v>0</v>
      </c>
      <c r="I34" s="31">
        <f>時間別表!AE15</f>
        <v>0</v>
      </c>
      <c r="J34" s="31">
        <f>時間別表!AE16</f>
        <v>0</v>
      </c>
      <c r="K34" s="31">
        <f>時間別表!AE17</f>
        <v>0</v>
      </c>
      <c r="L34" s="31">
        <f>時間別表!AE18</f>
        <v>0</v>
      </c>
      <c r="M34" s="31">
        <f>時間別表!AE19</f>
        <v>0</v>
      </c>
      <c r="N34" s="31">
        <f>時間別表!AE20</f>
        <v>0</v>
      </c>
      <c r="O34" s="31">
        <f>時間別表!AE21</f>
        <v>0</v>
      </c>
      <c r="P34" s="31">
        <f>時間別表!AE22</f>
        <v>0</v>
      </c>
      <c r="Q34" s="31">
        <f>時間別表!AE23</f>
        <v>0</v>
      </c>
      <c r="R34" s="31">
        <f>時間別表!AE24</f>
        <v>0</v>
      </c>
      <c r="S34" s="31">
        <f>時間別表!AE25</f>
        <v>0</v>
      </c>
      <c r="T34" s="31">
        <f>時間別表!AE26</f>
        <v>0</v>
      </c>
      <c r="U34" s="31">
        <f>時間別表!AE27</f>
        <v>0</v>
      </c>
      <c r="V34" s="31">
        <f>時間別表!AE28</f>
        <v>0</v>
      </c>
      <c r="W34" s="31">
        <f>時間別表!AE29</f>
        <v>0</v>
      </c>
      <c r="X34" s="31">
        <f>時間別表!AE30</f>
        <v>0</v>
      </c>
      <c r="Y34" s="31">
        <f>時間別表!AE31</f>
        <v>0</v>
      </c>
      <c r="Z34" s="31">
        <f>時間別表!AE32</f>
        <v>0</v>
      </c>
      <c r="AA34" s="31">
        <f>時間別表!AE33</f>
        <v>0</v>
      </c>
      <c r="AB34" s="31">
        <f>時間別表!AE34</f>
        <v>0</v>
      </c>
      <c r="AC34" s="31">
        <f>時間別表!AE35</f>
        <v>0</v>
      </c>
      <c r="AD34" s="31">
        <f>時間別表!AE36</f>
        <v>0</v>
      </c>
      <c r="AE34" s="31">
        <f>時間別表!AE37</f>
        <v>0</v>
      </c>
      <c r="AF34" s="31">
        <f>時間別表!AE38</f>
        <v>0</v>
      </c>
      <c r="AG34" s="31">
        <f>時間別表!AE39</f>
        <v>0</v>
      </c>
      <c r="AH34" s="31">
        <f t="shared" si="0"/>
        <v>0</v>
      </c>
    </row>
    <row r="35" spans="2:34" ht="14.25" customHeight="1" x14ac:dyDescent="0.2">
      <c r="B35" s="54" t="s">
        <v>118</v>
      </c>
      <c r="C35" s="31">
        <f>時間別表!AF9</f>
        <v>0</v>
      </c>
      <c r="D35" s="31">
        <f>時間別表!AF10</f>
        <v>0</v>
      </c>
      <c r="E35" s="31">
        <f>時間別表!AF11</f>
        <v>0</v>
      </c>
      <c r="F35" s="31">
        <f>時間別表!AF12</f>
        <v>0</v>
      </c>
      <c r="G35" s="31">
        <f>時間別表!AF13</f>
        <v>0</v>
      </c>
      <c r="H35" s="31">
        <f>時間別表!AF14</f>
        <v>0</v>
      </c>
      <c r="I35" s="31">
        <f>時間別表!AF15</f>
        <v>0</v>
      </c>
      <c r="J35" s="31">
        <f>時間別表!AF16</f>
        <v>0</v>
      </c>
      <c r="K35" s="31">
        <f>時間別表!AF17</f>
        <v>0</v>
      </c>
      <c r="L35" s="31">
        <f>時間別表!AF18</f>
        <v>0</v>
      </c>
      <c r="M35" s="31">
        <f>時間別表!AF19</f>
        <v>0</v>
      </c>
      <c r="N35" s="31">
        <f>時間別表!AF20</f>
        <v>0</v>
      </c>
      <c r="O35" s="31">
        <f>時間別表!AF21</f>
        <v>0</v>
      </c>
      <c r="P35" s="31">
        <f>時間別表!AF22</f>
        <v>0</v>
      </c>
      <c r="Q35" s="31">
        <f>時間別表!AF23</f>
        <v>0</v>
      </c>
      <c r="R35" s="31">
        <f>時間別表!AF24</f>
        <v>0</v>
      </c>
      <c r="S35" s="31">
        <f>時間別表!AF25</f>
        <v>0</v>
      </c>
      <c r="T35" s="31">
        <f>時間別表!AF26</f>
        <v>0</v>
      </c>
      <c r="U35" s="31">
        <f>時間別表!AF27</f>
        <v>0</v>
      </c>
      <c r="V35" s="31">
        <f>時間別表!AF28</f>
        <v>0</v>
      </c>
      <c r="W35" s="31">
        <f>時間別表!AF29</f>
        <v>0</v>
      </c>
      <c r="X35" s="31">
        <f>時間別表!AF30</f>
        <v>0</v>
      </c>
      <c r="Y35" s="31">
        <f>時間別表!AF31</f>
        <v>0</v>
      </c>
      <c r="Z35" s="31">
        <f>時間別表!AF32</f>
        <v>0</v>
      </c>
      <c r="AA35" s="31">
        <f>時間別表!AF33</f>
        <v>0</v>
      </c>
      <c r="AB35" s="31">
        <f>時間別表!AF34</f>
        <v>0</v>
      </c>
      <c r="AC35" s="31">
        <f>時間別表!AF35</f>
        <v>0</v>
      </c>
      <c r="AD35" s="31">
        <f>時間別表!AF36</f>
        <v>0</v>
      </c>
      <c r="AE35" s="31">
        <f>時間別表!AF37</f>
        <v>0</v>
      </c>
      <c r="AF35" s="31">
        <f>時間別表!AF38</f>
        <v>0</v>
      </c>
      <c r="AG35" s="31">
        <f>時間別表!AF39</f>
        <v>0</v>
      </c>
      <c r="AH35" s="31">
        <f t="shared" si="0"/>
        <v>0</v>
      </c>
    </row>
    <row r="36" spans="2:34" ht="14.25" customHeight="1" x14ac:dyDescent="0.2">
      <c r="B36" s="54" t="s">
        <v>119</v>
      </c>
      <c r="C36" s="31">
        <f>時間別表!AG9</f>
        <v>0</v>
      </c>
      <c r="D36" s="31">
        <f>時間別表!AG10</f>
        <v>0</v>
      </c>
      <c r="E36" s="31">
        <f>時間別表!AG11</f>
        <v>0</v>
      </c>
      <c r="F36" s="31">
        <f>時間別表!AG12</f>
        <v>0</v>
      </c>
      <c r="G36" s="31">
        <f>時間別表!AG13</f>
        <v>0</v>
      </c>
      <c r="H36" s="31">
        <f>時間別表!AG14</f>
        <v>0</v>
      </c>
      <c r="I36" s="31">
        <f>時間別表!AG15</f>
        <v>0</v>
      </c>
      <c r="J36" s="31">
        <f>時間別表!AG16</f>
        <v>0</v>
      </c>
      <c r="K36" s="31">
        <f>時間別表!AG17</f>
        <v>0</v>
      </c>
      <c r="L36" s="31">
        <f>時間別表!AG18</f>
        <v>0</v>
      </c>
      <c r="M36" s="31">
        <f>時間別表!AG19</f>
        <v>0</v>
      </c>
      <c r="N36" s="31">
        <f>時間別表!AG20</f>
        <v>0</v>
      </c>
      <c r="O36" s="31">
        <f>時間別表!AG21</f>
        <v>0</v>
      </c>
      <c r="P36" s="31">
        <f>時間別表!AG22</f>
        <v>0</v>
      </c>
      <c r="Q36" s="31">
        <f>時間別表!AG23</f>
        <v>0</v>
      </c>
      <c r="R36" s="31">
        <f>時間別表!AG24</f>
        <v>0</v>
      </c>
      <c r="S36" s="31">
        <f>時間別表!AG25</f>
        <v>0</v>
      </c>
      <c r="T36" s="31">
        <f>時間別表!AG26</f>
        <v>0</v>
      </c>
      <c r="U36" s="31">
        <f>時間別表!AG27</f>
        <v>0</v>
      </c>
      <c r="V36" s="31">
        <f>時間別表!AG28</f>
        <v>0</v>
      </c>
      <c r="W36" s="31">
        <f>時間別表!AG29</f>
        <v>0</v>
      </c>
      <c r="X36" s="31">
        <f>時間別表!AG30</f>
        <v>0</v>
      </c>
      <c r="Y36" s="31">
        <f>時間別表!AG31</f>
        <v>0</v>
      </c>
      <c r="Z36" s="31">
        <f>時間別表!AG32</f>
        <v>0</v>
      </c>
      <c r="AA36" s="31">
        <f>時間別表!AG33</f>
        <v>0</v>
      </c>
      <c r="AB36" s="31">
        <f>時間別表!AG34</f>
        <v>0</v>
      </c>
      <c r="AC36" s="31">
        <f>時間別表!AG35</f>
        <v>0</v>
      </c>
      <c r="AD36" s="31">
        <f>時間別表!AG36</f>
        <v>0</v>
      </c>
      <c r="AE36" s="31">
        <f>時間別表!AG37</f>
        <v>0</v>
      </c>
      <c r="AF36" s="31">
        <f>時間別表!AG38</f>
        <v>0</v>
      </c>
      <c r="AG36" s="31">
        <f>時間別表!AG39</f>
        <v>0</v>
      </c>
      <c r="AH36" s="31">
        <f t="shared" si="0"/>
        <v>0</v>
      </c>
    </row>
    <row r="37" spans="2:34" ht="14.25" customHeight="1" x14ac:dyDescent="0.2">
      <c r="B37" s="54" t="s">
        <v>120</v>
      </c>
      <c r="C37" s="31">
        <f>時間別表!AH9</f>
        <v>0</v>
      </c>
      <c r="D37" s="31">
        <f>時間別表!AH10</f>
        <v>0</v>
      </c>
      <c r="E37" s="31">
        <f>時間別表!AH11</f>
        <v>0</v>
      </c>
      <c r="F37" s="31">
        <f>時間別表!AH12</f>
        <v>0</v>
      </c>
      <c r="G37" s="31">
        <f>時間別表!AH13</f>
        <v>0</v>
      </c>
      <c r="H37" s="31">
        <f>時間別表!AH14</f>
        <v>0</v>
      </c>
      <c r="I37" s="31">
        <f>時間別表!AH15</f>
        <v>0</v>
      </c>
      <c r="J37" s="31">
        <f>時間別表!AH16</f>
        <v>0</v>
      </c>
      <c r="K37" s="31">
        <f>時間別表!AH17</f>
        <v>0</v>
      </c>
      <c r="L37" s="31">
        <f>時間別表!AH18</f>
        <v>0</v>
      </c>
      <c r="M37" s="31">
        <f>時間別表!AH19</f>
        <v>0</v>
      </c>
      <c r="N37" s="31">
        <f>時間別表!AH20</f>
        <v>0</v>
      </c>
      <c r="O37" s="31">
        <f>時間別表!AH21</f>
        <v>0</v>
      </c>
      <c r="P37" s="31">
        <f>時間別表!AH22</f>
        <v>0</v>
      </c>
      <c r="Q37" s="31">
        <f>時間別表!AH23</f>
        <v>0</v>
      </c>
      <c r="R37" s="31">
        <f>時間別表!AH24</f>
        <v>0</v>
      </c>
      <c r="S37" s="31">
        <f>時間別表!AH25</f>
        <v>0</v>
      </c>
      <c r="T37" s="31">
        <f>時間別表!AH26</f>
        <v>0</v>
      </c>
      <c r="U37" s="31">
        <f>時間別表!AH27</f>
        <v>0</v>
      </c>
      <c r="V37" s="31">
        <f>時間別表!AH28</f>
        <v>0</v>
      </c>
      <c r="W37" s="31">
        <f>時間別表!AH29</f>
        <v>0</v>
      </c>
      <c r="X37" s="31">
        <f>時間別表!AH30</f>
        <v>0</v>
      </c>
      <c r="Y37" s="31">
        <f>時間別表!AH31</f>
        <v>0</v>
      </c>
      <c r="Z37" s="31">
        <f>時間別表!AH32</f>
        <v>0</v>
      </c>
      <c r="AA37" s="31">
        <f>時間別表!AH33</f>
        <v>0</v>
      </c>
      <c r="AB37" s="31">
        <f>時間別表!AH34</f>
        <v>0</v>
      </c>
      <c r="AC37" s="31">
        <f>時間別表!AH35</f>
        <v>0</v>
      </c>
      <c r="AD37" s="31">
        <f>時間別表!AH36</f>
        <v>0</v>
      </c>
      <c r="AE37" s="31">
        <f>時間別表!AH37</f>
        <v>0</v>
      </c>
      <c r="AF37" s="31">
        <f>時間別表!AH38</f>
        <v>0</v>
      </c>
      <c r="AG37" s="31">
        <f>時間別表!AH39</f>
        <v>0</v>
      </c>
      <c r="AH37" s="31">
        <f t="shared" si="0"/>
        <v>0</v>
      </c>
    </row>
    <row r="38" spans="2:34" ht="14.25" customHeight="1" x14ac:dyDescent="0.2">
      <c r="B38" s="54" t="s">
        <v>96</v>
      </c>
      <c r="C38" s="31">
        <f>時間別表!AI9</f>
        <v>0</v>
      </c>
      <c r="D38" s="31">
        <f>時間別表!AI10</f>
        <v>0</v>
      </c>
      <c r="E38" s="31">
        <f>時間別表!AI11</f>
        <v>0</v>
      </c>
      <c r="F38" s="31">
        <f>時間別表!AI12</f>
        <v>0</v>
      </c>
      <c r="G38" s="31">
        <f>時間別表!AI13</f>
        <v>0</v>
      </c>
      <c r="H38" s="31">
        <f>時間別表!AI14</f>
        <v>0</v>
      </c>
      <c r="I38" s="31">
        <f>時間別表!AI15</f>
        <v>0</v>
      </c>
      <c r="J38" s="31">
        <f>時間別表!AI16</f>
        <v>0</v>
      </c>
      <c r="K38" s="31">
        <f>時間別表!AI17</f>
        <v>0</v>
      </c>
      <c r="L38" s="31">
        <f>時間別表!AI18</f>
        <v>0</v>
      </c>
      <c r="M38" s="31">
        <f>時間別表!AI19</f>
        <v>0</v>
      </c>
      <c r="N38" s="31">
        <f>時間別表!AI20</f>
        <v>0</v>
      </c>
      <c r="O38" s="31">
        <f>時間別表!AI21</f>
        <v>0</v>
      </c>
      <c r="P38" s="31">
        <f>時間別表!AI22</f>
        <v>0</v>
      </c>
      <c r="Q38" s="31">
        <f>時間別表!AI23</f>
        <v>0</v>
      </c>
      <c r="R38" s="31">
        <f>時間別表!AI24</f>
        <v>0</v>
      </c>
      <c r="S38" s="31">
        <f>時間別表!AI25</f>
        <v>0</v>
      </c>
      <c r="T38" s="31">
        <f>時間別表!AI26</f>
        <v>0</v>
      </c>
      <c r="U38" s="31">
        <f>時間別表!AI27</f>
        <v>0</v>
      </c>
      <c r="V38" s="31">
        <f>時間別表!AI28</f>
        <v>0</v>
      </c>
      <c r="W38" s="31">
        <f>時間別表!AI29</f>
        <v>0</v>
      </c>
      <c r="X38" s="31">
        <f>時間別表!AI30</f>
        <v>0</v>
      </c>
      <c r="Y38" s="31">
        <f>時間別表!AI31</f>
        <v>0</v>
      </c>
      <c r="Z38" s="31">
        <f>時間別表!AI32</f>
        <v>0</v>
      </c>
      <c r="AA38" s="31">
        <f>時間別表!AI33</f>
        <v>0</v>
      </c>
      <c r="AB38" s="31">
        <f>時間別表!AI34</f>
        <v>0</v>
      </c>
      <c r="AC38" s="31">
        <f>時間別表!AI35</f>
        <v>0</v>
      </c>
      <c r="AD38" s="31">
        <f>時間別表!AI36</f>
        <v>0</v>
      </c>
      <c r="AE38" s="31">
        <f>時間別表!AI37</f>
        <v>0</v>
      </c>
      <c r="AF38" s="31">
        <f>時間別表!AI38</f>
        <v>0</v>
      </c>
      <c r="AG38" s="31">
        <f>時間別表!AI39</f>
        <v>0</v>
      </c>
      <c r="AH38" s="31">
        <f t="shared" si="0"/>
        <v>0</v>
      </c>
    </row>
    <row r="39" spans="2:34" ht="14.25" customHeight="1" x14ac:dyDescent="0.2">
      <c r="B39" s="55" t="s">
        <v>121</v>
      </c>
      <c r="C39" s="94" t="str">
        <f>IF(C$38=0,"",C$38/24/C$41*100)</f>
        <v/>
      </c>
      <c r="D39" s="94" t="str">
        <f>IF(D$38=0,"",D$38/24/D$41*100)</f>
        <v/>
      </c>
      <c r="E39" s="94" t="str">
        <f t="shared" ref="E39:AH39" si="1">IF(E$38=0,"",E$38/24/E$41*100)</f>
        <v/>
      </c>
      <c r="F39" s="94" t="str">
        <f t="shared" si="1"/>
        <v/>
      </c>
      <c r="G39" s="94" t="str">
        <f t="shared" si="1"/>
        <v/>
      </c>
      <c r="H39" s="94" t="str">
        <f t="shared" si="1"/>
        <v/>
      </c>
      <c r="I39" s="94" t="str">
        <f t="shared" si="1"/>
        <v/>
      </c>
      <c r="J39" s="94" t="str">
        <f t="shared" si="1"/>
        <v/>
      </c>
      <c r="K39" s="94" t="str">
        <f t="shared" si="1"/>
        <v/>
      </c>
      <c r="L39" s="94" t="str">
        <f t="shared" si="1"/>
        <v/>
      </c>
      <c r="M39" s="94" t="str">
        <f t="shared" si="1"/>
        <v/>
      </c>
      <c r="N39" s="94" t="str">
        <f t="shared" si="1"/>
        <v/>
      </c>
      <c r="O39" s="94" t="str">
        <f t="shared" si="1"/>
        <v/>
      </c>
      <c r="P39" s="94" t="str">
        <f t="shared" si="1"/>
        <v/>
      </c>
      <c r="Q39" s="94" t="str">
        <f t="shared" si="1"/>
        <v/>
      </c>
      <c r="R39" s="94" t="str">
        <f t="shared" si="1"/>
        <v/>
      </c>
      <c r="S39" s="94" t="str">
        <f t="shared" si="1"/>
        <v/>
      </c>
      <c r="T39" s="94" t="str">
        <f t="shared" si="1"/>
        <v/>
      </c>
      <c r="U39" s="94" t="str">
        <f t="shared" si="1"/>
        <v/>
      </c>
      <c r="V39" s="94" t="str">
        <f t="shared" si="1"/>
        <v/>
      </c>
      <c r="W39" s="94" t="str">
        <f t="shared" si="1"/>
        <v/>
      </c>
      <c r="X39" s="94" t="str">
        <f t="shared" si="1"/>
        <v/>
      </c>
      <c r="Y39" s="94" t="str">
        <f t="shared" si="1"/>
        <v/>
      </c>
      <c r="Z39" s="94" t="str">
        <f t="shared" si="1"/>
        <v/>
      </c>
      <c r="AA39" s="94" t="str">
        <f t="shared" si="1"/>
        <v/>
      </c>
      <c r="AB39" s="94" t="str">
        <f t="shared" si="1"/>
        <v/>
      </c>
      <c r="AC39" s="94" t="str">
        <f t="shared" si="1"/>
        <v/>
      </c>
      <c r="AD39" s="94" t="str">
        <f t="shared" si="1"/>
        <v/>
      </c>
      <c r="AE39" s="94" t="str">
        <f t="shared" si="1"/>
        <v/>
      </c>
      <c r="AF39" s="94" t="str">
        <f t="shared" si="1"/>
        <v/>
      </c>
      <c r="AG39" s="94" t="str">
        <f t="shared" si="1"/>
        <v/>
      </c>
      <c r="AH39" s="94" t="str">
        <f t="shared" si="1"/>
        <v/>
      </c>
    </row>
    <row r="40" spans="2:34" ht="14.25" customHeight="1" x14ac:dyDescent="0.2">
      <c r="B40" s="55" t="s">
        <v>122</v>
      </c>
      <c r="C40" s="94" t="str">
        <f>IF(C$38=0,"",(SUM(C$14:C$21)+SUM(C$36:C$37))/C$38*100)</f>
        <v/>
      </c>
      <c r="D40" s="94" t="str">
        <f t="shared" ref="D40:AH40" si="2">IF(D$38=0,"",(SUM(D$14:D$21)+SUM(D$36:D$37))/D$38*100)</f>
        <v/>
      </c>
      <c r="E40" s="94" t="str">
        <f t="shared" si="2"/>
        <v/>
      </c>
      <c r="F40" s="94" t="str">
        <f t="shared" si="2"/>
        <v/>
      </c>
      <c r="G40" s="94" t="str">
        <f t="shared" si="2"/>
        <v/>
      </c>
      <c r="H40" s="94" t="str">
        <f t="shared" si="2"/>
        <v/>
      </c>
      <c r="I40" s="94" t="str">
        <f t="shared" si="2"/>
        <v/>
      </c>
      <c r="J40" s="94" t="str">
        <f t="shared" si="2"/>
        <v/>
      </c>
      <c r="K40" s="94" t="str">
        <f t="shared" si="2"/>
        <v/>
      </c>
      <c r="L40" s="94" t="str">
        <f t="shared" si="2"/>
        <v/>
      </c>
      <c r="M40" s="94" t="str">
        <f t="shared" si="2"/>
        <v/>
      </c>
      <c r="N40" s="94" t="str">
        <f t="shared" si="2"/>
        <v/>
      </c>
      <c r="O40" s="94" t="str">
        <f t="shared" si="2"/>
        <v/>
      </c>
      <c r="P40" s="94" t="str">
        <f t="shared" si="2"/>
        <v/>
      </c>
      <c r="Q40" s="94" t="str">
        <f t="shared" si="2"/>
        <v/>
      </c>
      <c r="R40" s="94" t="str">
        <f t="shared" si="2"/>
        <v/>
      </c>
      <c r="S40" s="94" t="str">
        <f t="shared" si="2"/>
        <v/>
      </c>
      <c r="T40" s="94" t="str">
        <f t="shared" si="2"/>
        <v/>
      </c>
      <c r="U40" s="94" t="str">
        <f t="shared" si="2"/>
        <v/>
      </c>
      <c r="V40" s="94" t="str">
        <f t="shared" si="2"/>
        <v/>
      </c>
      <c r="W40" s="94" t="str">
        <f t="shared" si="2"/>
        <v/>
      </c>
      <c r="X40" s="94" t="str">
        <f t="shared" si="2"/>
        <v/>
      </c>
      <c r="Y40" s="94" t="str">
        <f t="shared" si="2"/>
        <v/>
      </c>
      <c r="Z40" s="94" t="str">
        <f t="shared" si="2"/>
        <v/>
      </c>
      <c r="AA40" s="94" t="str">
        <f t="shared" si="2"/>
        <v/>
      </c>
      <c r="AB40" s="94" t="str">
        <f t="shared" si="2"/>
        <v/>
      </c>
      <c r="AC40" s="94" t="str">
        <f t="shared" si="2"/>
        <v/>
      </c>
      <c r="AD40" s="94" t="str">
        <f t="shared" si="2"/>
        <v/>
      </c>
      <c r="AE40" s="94" t="str">
        <f t="shared" si="2"/>
        <v/>
      </c>
      <c r="AF40" s="94" t="str">
        <f t="shared" si="2"/>
        <v/>
      </c>
      <c r="AG40" s="94" t="str">
        <f t="shared" si="2"/>
        <v/>
      </c>
      <c r="AH40" s="94" t="str">
        <f t="shared" si="2"/>
        <v/>
      </c>
    </row>
    <row r="41" spans="2:34" ht="14.25" customHeight="1" x14ac:dyDescent="0.2">
      <c r="B41" s="56" t="s">
        <v>123</v>
      </c>
      <c r="C41" s="51" t="str">
        <f t="shared" ref="C41:AH41" si="3">IF(MAX(C$14:C$37)=0,"",MAX(C$14:C$37))</f>
        <v/>
      </c>
      <c r="D41" s="51" t="str">
        <f t="shared" si="3"/>
        <v/>
      </c>
      <c r="E41" s="51" t="str">
        <f t="shared" si="3"/>
        <v/>
      </c>
      <c r="F41" s="51" t="str">
        <f t="shared" si="3"/>
        <v/>
      </c>
      <c r="G41" s="51" t="str">
        <f t="shared" si="3"/>
        <v/>
      </c>
      <c r="H41" s="51" t="str">
        <f t="shared" si="3"/>
        <v/>
      </c>
      <c r="I41" s="51" t="str">
        <f t="shared" si="3"/>
        <v/>
      </c>
      <c r="J41" s="51" t="str">
        <f t="shared" si="3"/>
        <v/>
      </c>
      <c r="K41" s="51" t="str">
        <f>IF(MAX(K$14:K$37)=0,"",MAX(K$14:K$37))</f>
        <v/>
      </c>
      <c r="L41" s="51" t="str">
        <f t="shared" si="3"/>
        <v/>
      </c>
      <c r="M41" s="51" t="str">
        <f t="shared" si="3"/>
        <v/>
      </c>
      <c r="N41" s="51" t="str">
        <f t="shared" si="3"/>
        <v/>
      </c>
      <c r="O41" s="51" t="str">
        <f>IF(MAX(O$14:O$37)=0,"",MAX(O$14:O$37))</f>
        <v/>
      </c>
      <c r="P41" s="51" t="str">
        <f>IF(MAX(P$14:P$37)=0,"",MAX(P$14:P$37))</f>
        <v/>
      </c>
      <c r="Q41" s="51" t="str">
        <f t="shared" si="3"/>
        <v/>
      </c>
      <c r="R41" s="51" t="str">
        <f t="shared" si="3"/>
        <v/>
      </c>
      <c r="S41" s="51" t="str">
        <f t="shared" si="3"/>
        <v/>
      </c>
      <c r="T41" s="51" t="str">
        <f t="shared" si="3"/>
        <v/>
      </c>
      <c r="U41" s="51" t="str">
        <f t="shared" si="3"/>
        <v/>
      </c>
      <c r="V41" s="51" t="str">
        <f t="shared" si="3"/>
        <v/>
      </c>
      <c r="W41" s="51" t="str">
        <f t="shared" si="3"/>
        <v/>
      </c>
      <c r="X41" s="51" t="str">
        <f t="shared" si="3"/>
        <v/>
      </c>
      <c r="Y41" s="51" t="str">
        <f t="shared" si="3"/>
        <v/>
      </c>
      <c r="Z41" s="51" t="str">
        <f t="shared" si="3"/>
        <v/>
      </c>
      <c r="AA41" s="51" t="str">
        <f t="shared" si="3"/>
        <v/>
      </c>
      <c r="AB41" s="51" t="str">
        <f t="shared" si="3"/>
        <v/>
      </c>
      <c r="AC41" s="51" t="str">
        <f t="shared" si="3"/>
        <v/>
      </c>
      <c r="AD41" s="51" t="str">
        <f t="shared" si="3"/>
        <v/>
      </c>
      <c r="AE41" s="51" t="str">
        <f t="shared" si="3"/>
        <v/>
      </c>
      <c r="AF41" s="51" t="str">
        <f t="shared" si="3"/>
        <v/>
      </c>
      <c r="AG41" s="51" t="str">
        <f t="shared" si="3"/>
        <v/>
      </c>
      <c r="AH41" s="51" t="str">
        <f t="shared" si="3"/>
        <v/>
      </c>
    </row>
    <row r="42" spans="2:34" ht="14.25" customHeight="1" x14ac:dyDescent="0.2">
      <c r="B42" s="57" t="s">
        <v>124</v>
      </c>
      <c r="C42" s="95" t="str">
        <f>IF(MAX(C$14:C$37)=0,"",INDEX($B14:$B37,MATCH(MAX(C$14:C$37),C$14:C$37,0)))</f>
        <v/>
      </c>
      <c r="D42" s="95" t="str">
        <f t="shared" ref="D42:AG42" si="4">IF(MAX(D$14:D$37)=0,"",INDEX($B14:$B37,MATCH(MAX(D$14:D$37),D$14:D$37,0)))</f>
        <v/>
      </c>
      <c r="E42" s="95" t="str">
        <f t="shared" si="4"/>
        <v/>
      </c>
      <c r="F42" s="95" t="str">
        <f t="shared" si="4"/>
        <v/>
      </c>
      <c r="G42" s="95" t="str">
        <f t="shared" si="4"/>
        <v/>
      </c>
      <c r="H42" s="95" t="str">
        <f t="shared" si="4"/>
        <v/>
      </c>
      <c r="I42" s="95" t="str">
        <f t="shared" si="4"/>
        <v/>
      </c>
      <c r="J42" s="95" t="str">
        <f t="shared" si="4"/>
        <v/>
      </c>
      <c r="K42" s="95" t="str">
        <f t="shared" si="4"/>
        <v/>
      </c>
      <c r="L42" s="95" t="str">
        <f t="shared" si="4"/>
        <v/>
      </c>
      <c r="M42" s="95" t="str">
        <f t="shared" si="4"/>
        <v/>
      </c>
      <c r="N42" s="95" t="str">
        <f t="shared" si="4"/>
        <v/>
      </c>
      <c r="O42" s="95" t="str">
        <f t="shared" si="4"/>
        <v/>
      </c>
      <c r="P42" s="95" t="str">
        <f t="shared" si="4"/>
        <v/>
      </c>
      <c r="Q42" s="95" t="str">
        <f t="shared" si="4"/>
        <v/>
      </c>
      <c r="R42" s="95" t="str">
        <f t="shared" si="4"/>
        <v/>
      </c>
      <c r="S42" s="95" t="str">
        <f t="shared" si="4"/>
        <v/>
      </c>
      <c r="T42" s="95" t="str">
        <f t="shared" si="4"/>
        <v/>
      </c>
      <c r="U42" s="95" t="str">
        <f t="shared" si="4"/>
        <v/>
      </c>
      <c r="V42" s="95" t="str">
        <f t="shared" si="4"/>
        <v/>
      </c>
      <c r="W42" s="95" t="str">
        <f t="shared" si="4"/>
        <v/>
      </c>
      <c r="X42" s="95" t="str">
        <f t="shared" si="4"/>
        <v/>
      </c>
      <c r="Y42" s="95" t="str">
        <f t="shared" si="4"/>
        <v/>
      </c>
      <c r="Z42" s="95" t="str">
        <f t="shared" si="4"/>
        <v/>
      </c>
      <c r="AA42" s="95" t="str">
        <f t="shared" si="4"/>
        <v/>
      </c>
      <c r="AB42" s="95" t="str">
        <f t="shared" si="4"/>
        <v/>
      </c>
      <c r="AC42" s="95" t="str">
        <f t="shared" si="4"/>
        <v/>
      </c>
      <c r="AD42" s="95" t="str">
        <f t="shared" si="4"/>
        <v/>
      </c>
      <c r="AE42" s="95" t="str">
        <f t="shared" si="4"/>
        <v/>
      </c>
      <c r="AF42" s="95" t="str">
        <f t="shared" si="4"/>
        <v/>
      </c>
      <c r="AG42" s="95" t="str">
        <f t="shared" si="4"/>
        <v/>
      </c>
      <c r="AH42" s="95" t="str">
        <f>IF(MAX(AH$14:AH$37)=0,"",INDEX($B14:$B37,MATCH(MAX(AH$14:AH$37),AH$14:AH$37,0)))</f>
        <v/>
      </c>
    </row>
    <row r="43" spans="2:34" ht="14.25" customHeight="1" x14ac:dyDescent="0.2">
      <c r="B43" s="58" t="s">
        <v>125</v>
      </c>
      <c r="C43" s="51" t="str">
        <f>IF(MIN(C$14:C$37)=0,"",MIN(C$14:C$37))</f>
        <v/>
      </c>
      <c r="D43" s="51" t="str">
        <f t="shared" ref="D43:AH43" si="5">IF(MIN(D$14:D$37)=0,"",MIN(D$14:D$37))</f>
        <v/>
      </c>
      <c r="E43" s="51" t="str">
        <f t="shared" si="5"/>
        <v/>
      </c>
      <c r="F43" s="51" t="str">
        <f t="shared" si="5"/>
        <v/>
      </c>
      <c r="G43" s="51" t="str">
        <f t="shared" si="5"/>
        <v/>
      </c>
      <c r="H43" s="51" t="str">
        <f t="shared" si="5"/>
        <v/>
      </c>
      <c r="I43" s="51" t="str">
        <f t="shared" si="5"/>
        <v/>
      </c>
      <c r="J43" s="51" t="str">
        <f t="shared" si="5"/>
        <v/>
      </c>
      <c r="K43" s="51" t="str">
        <f t="shared" si="5"/>
        <v/>
      </c>
      <c r="L43" s="51" t="str">
        <f t="shared" si="5"/>
        <v/>
      </c>
      <c r="M43" s="51" t="str">
        <f t="shared" si="5"/>
        <v/>
      </c>
      <c r="N43" s="51" t="str">
        <f t="shared" si="5"/>
        <v/>
      </c>
      <c r="O43" s="51" t="str">
        <f t="shared" si="5"/>
        <v/>
      </c>
      <c r="P43" s="51" t="str">
        <f t="shared" si="5"/>
        <v/>
      </c>
      <c r="Q43" s="51" t="str">
        <f t="shared" si="5"/>
        <v/>
      </c>
      <c r="R43" s="51" t="str">
        <f t="shared" si="5"/>
        <v/>
      </c>
      <c r="S43" s="51" t="str">
        <f t="shared" si="5"/>
        <v/>
      </c>
      <c r="T43" s="51" t="str">
        <f t="shared" si="5"/>
        <v/>
      </c>
      <c r="U43" s="51" t="str">
        <f t="shared" si="5"/>
        <v/>
      </c>
      <c r="V43" s="51" t="str">
        <f t="shared" si="5"/>
        <v/>
      </c>
      <c r="W43" s="51" t="str">
        <f t="shared" si="5"/>
        <v/>
      </c>
      <c r="X43" s="51" t="str">
        <f t="shared" si="5"/>
        <v/>
      </c>
      <c r="Y43" s="51" t="str">
        <f t="shared" si="5"/>
        <v/>
      </c>
      <c r="Z43" s="51" t="str">
        <f t="shared" si="5"/>
        <v/>
      </c>
      <c r="AA43" s="51" t="str">
        <f t="shared" si="5"/>
        <v/>
      </c>
      <c r="AB43" s="51" t="str">
        <f t="shared" si="5"/>
        <v/>
      </c>
      <c r="AC43" s="51" t="str">
        <f t="shared" si="5"/>
        <v/>
      </c>
      <c r="AD43" s="51" t="str">
        <f t="shared" si="5"/>
        <v/>
      </c>
      <c r="AE43" s="51" t="str">
        <f t="shared" si="5"/>
        <v/>
      </c>
      <c r="AF43" s="51" t="str">
        <f t="shared" si="5"/>
        <v/>
      </c>
      <c r="AG43" s="51" t="str">
        <f t="shared" si="5"/>
        <v/>
      </c>
      <c r="AH43" s="51" t="str">
        <f t="shared" si="5"/>
        <v/>
      </c>
    </row>
    <row r="44" spans="2:34" ht="14.25" customHeight="1" x14ac:dyDescent="0.2">
      <c r="B44" s="59" t="s">
        <v>124</v>
      </c>
      <c r="C44" s="96" t="str">
        <f>IF(MIN(C$14:C$37)=0,"",INDEX($B14:$B37,MATCH(MIN(C$14:C$37),C$14:C$37,0)))</f>
        <v/>
      </c>
      <c r="D44" s="96" t="str">
        <f t="shared" ref="D44:AG44" si="6">IF(MIN(D$14:D$37)=0,"",INDEX($B14:$B37,MATCH(MIN(D$14:D$37),D$14:D$37,0)))</f>
        <v/>
      </c>
      <c r="E44" s="96" t="str">
        <f t="shared" si="6"/>
        <v/>
      </c>
      <c r="F44" s="96" t="str">
        <f t="shared" si="6"/>
        <v/>
      </c>
      <c r="G44" s="96" t="str">
        <f t="shared" si="6"/>
        <v/>
      </c>
      <c r="H44" s="96" t="str">
        <f t="shared" si="6"/>
        <v/>
      </c>
      <c r="I44" s="96" t="str">
        <f t="shared" si="6"/>
        <v/>
      </c>
      <c r="J44" s="96" t="str">
        <f t="shared" si="6"/>
        <v/>
      </c>
      <c r="K44" s="96" t="str">
        <f t="shared" si="6"/>
        <v/>
      </c>
      <c r="L44" s="96" t="str">
        <f t="shared" si="6"/>
        <v/>
      </c>
      <c r="M44" s="96" t="str">
        <f t="shared" si="6"/>
        <v/>
      </c>
      <c r="N44" s="96" t="str">
        <f t="shared" si="6"/>
        <v/>
      </c>
      <c r="O44" s="96" t="str">
        <f t="shared" si="6"/>
        <v/>
      </c>
      <c r="P44" s="96" t="str">
        <f t="shared" si="6"/>
        <v/>
      </c>
      <c r="Q44" s="96" t="str">
        <f t="shared" si="6"/>
        <v/>
      </c>
      <c r="R44" s="96" t="str">
        <f t="shared" si="6"/>
        <v/>
      </c>
      <c r="S44" s="96" t="str">
        <f t="shared" si="6"/>
        <v/>
      </c>
      <c r="T44" s="96" t="str">
        <f t="shared" si="6"/>
        <v/>
      </c>
      <c r="U44" s="96" t="str">
        <f t="shared" si="6"/>
        <v/>
      </c>
      <c r="V44" s="96" t="str">
        <f t="shared" si="6"/>
        <v/>
      </c>
      <c r="W44" s="96" t="str">
        <f t="shared" si="6"/>
        <v/>
      </c>
      <c r="X44" s="96" t="str">
        <f t="shared" si="6"/>
        <v/>
      </c>
      <c r="Y44" s="96" t="str">
        <f t="shared" si="6"/>
        <v/>
      </c>
      <c r="Z44" s="96" t="str">
        <f t="shared" si="6"/>
        <v/>
      </c>
      <c r="AA44" s="96" t="str">
        <f t="shared" si="6"/>
        <v/>
      </c>
      <c r="AB44" s="96" t="str">
        <f t="shared" si="6"/>
        <v/>
      </c>
      <c r="AC44" s="96" t="str">
        <f t="shared" si="6"/>
        <v/>
      </c>
      <c r="AD44" s="96" t="str">
        <f t="shared" si="6"/>
        <v/>
      </c>
      <c r="AE44" s="96" t="str">
        <f t="shared" si="6"/>
        <v/>
      </c>
      <c r="AF44" s="96" t="str">
        <f t="shared" si="6"/>
        <v/>
      </c>
      <c r="AG44" s="96" t="str">
        <f t="shared" si="6"/>
        <v/>
      </c>
      <c r="AH44" s="96" t="str">
        <f>IF(MIN(AH$14:AH$37)=0,"",INDEX($B14:$B37,MATCH(MIN(AH$14:AH$37),AH$14:AH$37,0)))</f>
        <v/>
      </c>
    </row>
    <row r="45" spans="2:34" ht="14.25" customHeight="1" x14ac:dyDescent="0.2">
      <c r="B45" s="32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2:34" ht="14.25" customHeight="1" x14ac:dyDescent="0.2">
      <c r="B46" s="32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2:34" ht="14.25" customHeight="1" x14ac:dyDescent="0.2">
      <c r="B47" s="32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2:34" ht="11" x14ac:dyDescent="0.2">
      <c r="B48" s="30"/>
    </row>
    <row r="49" spans="2:34" ht="11" x14ac:dyDescent="0.2">
      <c r="B49" s="30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</row>
    <row r="50" spans="2:34" ht="11" x14ac:dyDescent="0.2">
      <c r="B50" s="32"/>
    </row>
    <row r="51" spans="2:34" ht="11" x14ac:dyDescent="0.2">
      <c r="B51" s="32"/>
    </row>
    <row r="52" spans="2:34" ht="11" x14ac:dyDescent="0.2">
      <c r="B52" s="32"/>
    </row>
    <row r="53" spans="2:34" ht="11" x14ac:dyDescent="0.2">
      <c r="B53" s="32"/>
    </row>
    <row r="54" spans="2:34" ht="11" x14ac:dyDescent="0.2">
      <c r="B54" s="32"/>
    </row>
    <row r="55" spans="2:34" ht="11" x14ac:dyDescent="0.2">
      <c r="B55" s="32"/>
    </row>
    <row r="56" spans="2:34" ht="11" x14ac:dyDescent="0.2">
      <c r="B56" s="32"/>
    </row>
    <row r="57" spans="2:34" ht="11" x14ac:dyDescent="0.2">
      <c r="B57" s="32"/>
    </row>
    <row r="58" spans="2:34" ht="11" x14ac:dyDescent="0.2">
      <c r="B58" s="32"/>
    </row>
    <row r="59" spans="2:34" ht="11" x14ac:dyDescent="0.2">
      <c r="B59" s="32"/>
    </row>
    <row r="60" spans="2:34" ht="11" x14ac:dyDescent="0.2">
      <c r="B60" s="32"/>
    </row>
    <row r="61" spans="2:34" ht="11" x14ac:dyDescent="0.2">
      <c r="B61" s="32"/>
    </row>
    <row r="62" spans="2:34" ht="11" x14ac:dyDescent="0.2">
      <c r="B62" s="32"/>
    </row>
    <row r="63" spans="2:34" ht="11" x14ac:dyDescent="0.2">
      <c r="B63" s="32"/>
    </row>
    <row r="64" spans="2:34" ht="11" x14ac:dyDescent="0.2">
      <c r="B64" s="32"/>
    </row>
    <row r="65" spans="2:2" ht="11" x14ac:dyDescent="0.2">
      <c r="B65" s="32"/>
    </row>
    <row r="66" spans="2:2" ht="11" x14ac:dyDescent="0.2">
      <c r="B66" s="32"/>
    </row>
    <row r="67" spans="2:2" ht="11" x14ac:dyDescent="0.2">
      <c r="B67" s="32"/>
    </row>
    <row r="68" spans="2:2" ht="11" x14ac:dyDescent="0.2">
      <c r="B68" s="32"/>
    </row>
    <row r="69" spans="2:2" ht="11" x14ac:dyDescent="0.2">
      <c r="B69" s="32"/>
    </row>
    <row r="70" spans="2:2" ht="11" x14ac:dyDescent="0.2">
      <c r="B70" s="32"/>
    </row>
    <row r="71" spans="2:2" ht="11" x14ac:dyDescent="0.2">
      <c r="B71" s="32"/>
    </row>
  </sheetData>
  <mergeCells count="1">
    <mergeCell ref="H10:I10"/>
  </mergeCells>
  <phoneticPr fontId="4"/>
  <conditionalFormatting sqref="C13:AG13">
    <cfRule type="expression" dxfId="14" priority="1">
      <formula>C$41=MAX($C$41:$AG$41)</formula>
    </cfRule>
  </conditionalFormatting>
  <conditionalFormatting sqref="C14:AG37">
    <cfRule type="expression" dxfId="13" priority="2">
      <formula>C14=MAX($C$41:$AG$41)</formula>
    </cfRule>
    <cfRule type="expression" dxfId="12" priority="3">
      <formula>C14=C$41</formula>
    </cfRule>
  </conditionalFormatting>
  <pageMargins left="0.78740157480314965" right="0.78740157480314965" top="0.98425196850393704" bottom="0.98425196850393704" header="0.51181102362204722" footer="0.51181102362204722"/>
  <pageSetup paperSize="8" scale="39" orientation="landscape"/>
  <headerFooter alignWithMargins="0">
    <oddHeader>&amp;Lデマンド分析&amp;R&amp;D　&amp;T　P.&amp;P/&amp;N</oddHeader>
    <oddFooter>&amp;L《個人情報漏洩注意！会社の信頼失墜に繋がり、法令にも違反します》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A9BA5-5F47-4598-9F37-1541D2DC5E94}">
  <sheetPr codeName="Sheet79"/>
  <dimension ref="A3:AH73"/>
  <sheetViews>
    <sheetView showGridLines="0" zoomScaleNormal="100" workbookViewId="0">
      <pane xSplit="2" ySplit="9" topLeftCell="C10" activePane="bottomRight" state="frozen"/>
      <selection pane="topRight"/>
      <selection pane="bottomLeft"/>
      <selection pane="bottomRight"/>
    </sheetView>
  </sheetViews>
  <sheetFormatPr defaultColWidth="14.54296875" defaultRowHeight="14.25" customHeight="1" x14ac:dyDescent="0.2"/>
  <cols>
    <col min="1" max="1" width="4.54296875" style="1" customWidth="1"/>
    <col min="2" max="256" width="14.54296875" style="1" customWidth="1"/>
    <col min="257" max="257" width="4.54296875" style="1" customWidth="1"/>
    <col min="258" max="512" width="14.54296875" style="1" customWidth="1"/>
    <col min="513" max="513" width="4.54296875" style="1" customWidth="1"/>
    <col min="514" max="768" width="14.54296875" style="1" customWidth="1"/>
    <col min="769" max="769" width="4.54296875" style="1" customWidth="1"/>
    <col min="770" max="1024" width="14.54296875" style="1" customWidth="1"/>
    <col min="1025" max="1025" width="4.54296875" style="1" customWidth="1"/>
    <col min="1026" max="1280" width="14.54296875" style="1" customWidth="1"/>
    <col min="1281" max="1281" width="4.54296875" style="1" customWidth="1"/>
    <col min="1282" max="1536" width="14.54296875" style="1" customWidth="1"/>
    <col min="1537" max="1537" width="4.54296875" style="1" customWidth="1"/>
    <col min="1538" max="1792" width="14.54296875" style="1" customWidth="1"/>
    <col min="1793" max="1793" width="4.54296875" style="1" customWidth="1"/>
    <col min="1794" max="2048" width="14.54296875" style="1" customWidth="1"/>
    <col min="2049" max="2049" width="4.54296875" style="1" customWidth="1"/>
    <col min="2050" max="2304" width="14.54296875" style="1" customWidth="1"/>
    <col min="2305" max="2305" width="4.54296875" style="1" customWidth="1"/>
    <col min="2306" max="2560" width="14.54296875" style="1" customWidth="1"/>
    <col min="2561" max="2561" width="4.54296875" style="1" customWidth="1"/>
    <col min="2562" max="2816" width="14.54296875" style="1" customWidth="1"/>
    <col min="2817" max="2817" width="4.54296875" style="1" customWidth="1"/>
    <col min="2818" max="3072" width="14.54296875" style="1" customWidth="1"/>
    <col min="3073" max="3073" width="4.54296875" style="1" customWidth="1"/>
    <col min="3074" max="3328" width="14.54296875" style="1" customWidth="1"/>
    <col min="3329" max="3329" width="4.54296875" style="1" customWidth="1"/>
    <col min="3330" max="3584" width="14.54296875" style="1" customWidth="1"/>
    <col min="3585" max="3585" width="4.54296875" style="1" customWidth="1"/>
    <col min="3586" max="3840" width="14.54296875" style="1" customWidth="1"/>
    <col min="3841" max="3841" width="4.54296875" style="1" customWidth="1"/>
    <col min="3842" max="4096" width="14.54296875" style="1" customWidth="1"/>
    <col min="4097" max="4097" width="4.54296875" style="1" customWidth="1"/>
    <col min="4098" max="4352" width="14.54296875" style="1" customWidth="1"/>
    <col min="4353" max="4353" width="4.54296875" style="1" customWidth="1"/>
    <col min="4354" max="4608" width="14.54296875" style="1" customWidth="1"/>
    <col min="4609" max="4609" width="4.54296875" style="1" customWidth="1"/>
    <col min="4610" max="4864" width="14.54296875" style="1" customWidth="1"/>
    <col min="4865" max="4865" width="4.54296875" style="1" customWidth="1"/>
    <col min="4866" max="5120" width="14.54296875" style="1" customWidth="1"/>
    <col min="5121" max="5121" width="4.54296875" style="1" customWidth="1"/>
    <col min="5122" max="5376" width="14.54296875" style="1" customWidth="1"/>
    <col min="5377" max="5377" width="4.54296875" style="1" customWidth="1"/>
    <col min="5378" max="5632" width="14.54296875" style="1" customWidth="1"/>
    <col min="5633" max="5633" width="4.54296875" style="1" customWidth="1"/>
    <col min="5634" max="5888" width="14.54296875" style="1" customWidth="1"/>
    <col min="5889" max="5889" width="4.54296875" style="1" customWidth="1"/>
    <col min="5890" max="6144" width="14.54296875" style="1" customWidth="1"/>
    <col min="6145" max="6145" width="4.54296875" style="1" customWidth="1"/>
    <col min="6146" max="6400" width="14.54296875" style="1" customWidth="1"/>
    <col min="6401" max="6401" width="4.54296875" style="1" customWidth="1"/>
    <col min="6402" max="6656" width="14.54296875" style="1" customWidth="1"/>
    <col min="6657" max="6657" width="4.54296875" style="1" customWidth="1"/>
    <col min="6658" max="6912" width="14.54296875" style="1" customWidth="1"/>
    <col min="6913" max="6913" width="4.54296875" style="1" customWidth="1"/>
    <col min="6914" max="7168" width="14.54296875" style="1" customWidth="1"/>
    <col min="7169" max="7169" width="4.54296875" style="1" customWidth="1"/>
    <col min="7170" max="7424" width="14.54296875" style="1" customWidth="1"/>
    <col min="7425" max="7425" width="4.54296875" style="1" customWidth="1"/>
    <col min="7426" max="7680" width="14.54296875" style="1" customWidth="1"/>
    <col min="7681" max="7681" width="4.54296875" style="1" customWidth="1"/>
    <col min="7682" max="7936" width="14.54296875" style="1" customWidth="1"/>
    <col min="7937" max="7937" width="4.54296875" style="1" customWidth="1"/>
    <col min="7938" max="8192" width="14.54296875" style="1" customWidth="1"/>
    <col min="8193" max="8193" width="4.54296875" style="1" customWidth="1"/>
    <col min="8194" max="8448" width="14.54296875" style="1" customWidth="1"/>
    <col min="8449" max="8449" width="4.54296875" style="1" customWidth="1"/>
    <col min="8450" max="8704" width="14.54296875" style="1" customWidth="1"/>
    <col min="8705" max="8705" width="4.54296875" style="1" customWidth="1"/>
    <col min="8706" max="8960" width="14.54296875" style="1" customWidth="1"/>
    <col min="8961" max="8961" width="4.54296875" style="1" customWidth="1"/>
    <col min="8962" max="9216" width="14.54296875" style="1" customWidth="1"/>
    <col min="9217" max="9217" width="4.54296875" style="1" customWidth="1"/>
    <col min="9218" max="9472" width="14.54296875" style="1" customWidth="1"/>
    <col min="9473" max="9473" width="4.54296875" style="1" customWidth="1"/>
    <col min="9474" max="9728" width="14.54296875" style="1" customWidth="1"/>
    <col min="9729" max="9729" width="4.54296875" style="1" customWidth="1"/>
    <col min="9730" max="9984" width="14.54296875" style="1" customWidth="1"/>
    <col min="9985" max="9985" width="4.54296875" style="1" customWidth="1"/>
    <col min="9986" max="10240" width="14.54296875" style="1" customWidth="1"/>
    <col min="10241" max="10241" width="4.54296875" style="1" customWidth="1"/>
    <col min="10242" max="10496" width="14.54296875" style="1" customWidth="1"/>
    <col min="10497" max="10497" width="4.54296875" style="1" customWidth="1"/>
    <col min="10498" max="10752" width="14.54296875" style="1" customWidth="1"/>
    <col min="10753" max="10753" width="4.54296875" style="1" customWidth="1"/>
    <col min="10754" max="11008" width="14.54296875" style="1" customWidth="1"/>
    <col min="11009" max="11009" width="4.54296875" style="1" customWidth="1"/>
    <col min="11010" max="11264" width="14.54296875" style="1" customWidth="1"/>
    <col min="11265" max="11265" width="4.54296875" style="1" customWidth="1"/>
    <col min="11266" max="11520" width="14.54296875" style="1" customWidth="1"/>
    <col min="11521" max="11521" width="4.54296875" style="1" customWidth="1"/>
    <col min="11522" max="11776" width="14.54296875" style="1" customWidth="1"/>
    <col min="11777" max="11777" width="4.54296875" style="1" customWidth="1"/>
    <col min="11778" max="12032" width="14.54296875" style="1" customWidth="1"/>
    <col min="12033" max="12033" width="4.54296875" style="1" customWidth="1"/>
    <col min="12034" max="12288" width="14.54296875" style="1" customWidth="1"/>
    <col min="12289" max="12289" width="4.54296875" style="1" customWidth="1"/>
    <col min="12290" max="12544" width="14.54296875" style="1" customWidth="1"/>
    <col min="12545" max="12545" width="4.54296875" style="1" customWidth="1"/>
    <col min="12546" max="12800" width="14.54296875" style="1" customWidth="1"/>
    <col min="12801" max="12801" width="4.54296875" style="1" customWidth="1"/>
    <col min="12802" max="13056" width="14.54296875" style="1" customWidth="1"/>
    <col min="13057" max="13057" width="4.54296875" style="1" customWidth="1"/>
    <col min="13058" max="13312" width="14.54296875" style="1" customWidth="1"/>
    <col min="13313" max="13313" width="4.54296875" style="1" customWidth="1"/>
    <col min="13314" max="13568" width="14.54296875" style="1" customWidth="1"/>
    <col min="13569" max="13569" width="4.54296875" style="1" customWidth="1"/>
    <col min="13570" max="13824" width="14.54296875" style="1" customWidth="1"/>
    <col min="13825" max="13825" width="4.54296875" style="1" customWidth="1"/>
    <col min="13826" max="14080" width="14.54296875" style="1" customWidth="1"/>
    <col min="14081" max="14081" width="4.54296875" style="1" customWidth="1"/>
    <col min="14082" max="14336" width="14.54296875" style="1" customWidth="1"/>
    <col min="14337" max="14337" width="4.54296875" style="1" customWidth="1"/>
    <col min="14338" max="14592" width="14.54296875" style="1" customWidth="1"/>
    <col min="14593" max="14593" width="4.54296875" style="1" customWidth="1"/>
    <col min="14594" max="14848" width="14.54296875" style="1" customWidth="1"/>
    <col min="14849" max="14849" width="4.54296875" style="1" customWidth="1"/>
    <col min="14850" max="15104" width="14.54296875" style="1" customWidth="1"/>
    <col min="15105" max="15105" width="4.54296875" style="1" customWidth="1"/>
    <col min="15106" max="15360" width="14.54296875" style="1" customWidth="1"/>
    <col min="15361" max="15361" width="4.54296875" style="1" customWidth="1"/>
    <col min="15362" max="15616" width="14.54296875" style="1" customWidth="1"/>
    <col min="15617" max="15617" width="4.54296875" style="1" customWidth="1"/>
    <col min="15618" max="15872" width="14.54296875" style="1" customWidth="1"/>
    <col min="15873" max="15873" width="4.54296875" style="1" customWidth="1"/>
    <col min="15874" max="16128" width="14.54296875" style="1" customWidth="1"/>
    <col min="16129" max="16129" width="4.54296875" style="1" customWidth="1"/>
    <col min="16130" max="16384" width="14.54296875" style="1" customWidth="1"/>
  </cols>
  <sheetData>
    <row r="3" spans="1:34" ht="14.25" customHeight="1" x14ac:dyDescent="0.2">
      <c r="J3" s="3"/>
      <c r="K3" s="3"/>
      <c r="L3" s="3"/>
      <c r="M3" s="3"/>
    </row>
    <row r="4" spans="1:34" ht="14.25" customHeight="1" x14ac:dyDescent="0.2">
      <c r="B4" s="1" t="s">
        <v>89</v>
      </c>
      <c r="C4" s="60" t="s">
        <v>90</v>
      </c>
      <c r="D4" s="61" t="s">
        <v>91</v>
      </c>
      <c r="E4" s="62" t="str">
        <f>IF(C13="","",TEXT(C13,"yyyy/MM/dd")&amp;"～"&amp;TEXT(MAX(C13:AG13),"yyyy/MM/dd"))</f>
        <v/>
      </c>
      <c r="F4" s="63"/>
      <c r="H4" s="64" t="s">
        <v>2</v>
      </c>
      <c r="I4" s="61" t="str">
        <f>IF(ISBLANK(時間別表!D9),"",時間別表!D9)</f>
        <v/>
      </c>
      <c r="J4" s="3"/>
      <c r="K4" s="3"/>
      <c r="L4" s="3"/>
      <c r="M4" s="3"/>
    </row>
    <row r="5" spans="1:34" ht="14.25" customHeight="1" x14ac:dyDescent="0.2">
      <c r="A5" s="65"/>
      <c r="C5" s="66"/>
      <c r="D5" s="67"/>
      <c r="F5" s="68"/>
      <c r="H5" s="97"/>
      <c r="I5" s="70"/>
      <c r="J5" s="3"/>
      <c r="K5" s="3"/>
      <c r="L5" s="3"/>
      <c r="M5" s="3"/>
    </row>
    <row r="6" spans="1:34" ht="14.25" customHeight="1" x14ac:dyDescent="0.2">
      <c r="A6" s="65"/>
      <c r="C6" s="71"/>
      <c r="D6" s="72"/>
      <c r="E6" s="73"/>
      <c r="F6" s="74"/>
      <c r="H6" s="64" t="s">
        <v>3</v>
      </c>
      <c r="I6" s="61" t="str">
        <f>IF(ISBLANK(時間別表!CG11),"",時間別表!CG11)</f>
        <v/>
      </c>
      <c r="J6" s="3"/>
      <c r="K6" s="3"/>
      <c r="L6" s="3"/>
      <c r="M6" s="3"/>
    </row>
    <row r="7" spans="1:34" ht="14.25" customHeight="1" x14ac:dyDescent="0.2">
      <c r="A7" s="65"/>
      <c r="C7" s="75" t="s">
        <v>92</v>
      </c>
      <c r="D7" s="76" t="s">
        <v>126</v>
      </c>
      <c r="E7" s="77" t="s">
        <v>94</v>
      </c>
      <c r="F7" s="78"/>
      <c r="H7" s="71"/>
      <c r="I7" s="72"/>
      <c r="J7" s="3"/>
      <c r="K7" s="3"/>
      <c r="L7" s="3"/>
      <c r="M7" s="3"/>
    </row>
    <row r="8" spans="1:34" ht="14.25" customHeight="1" x14ac:dyDescent="0.2">
      <c r="A8" s="65"/>
      <c r="C8" s="79"/>
      <c r="D8" s="79"/>
      <c r="E8" s="79"/>
      <c r="F8" s="79"/>
      <c r="J8" s="65"/>
    </row>
    <row r="9" spans="1:34" ht="14.25" customHeight="1" x14ac:dyDescent="0.2">
      <c r="A9" s="65"/>
      <c r="B9" s="1" t="s">
        <v>7</v>
      </c>
      <c r="J9" s="65"/>
    </row>
    <row r="10" spans="1:34" ht="14.25" customHeight="1" x14ac:dyDescent="0.2">
      <c r="B10" s="4" t="s">
        <v>2</v>
      </c>
      <c r="C10" s="6" t="s">
        <v>4</v>
      </c>
      <c r="D10" s="80"/>
      <c r="E10" s="6" t="s">
        <v>10</v>
      </c>
      <c r="F10" s="80"/>
      <c r="G10" s="7" t="s">
        <v>13</v>
      </c>
      <c r="H10" s="130" t="s">
        <v>12</v>
      </c>
      <c r="I10" s="131"/>
      <c r="J10" s="82"/>
      <c r="K10" s="30"/>
      <c r="L10" s="30"/>
    </row>
    <row r="11" spans="1:34" ht="14.25" customHeight="1" x14ac:dyDescent="0.2">
      <c r="B11" s="98" t="str">
        <f>IF(ISBLANK(時間別表!D9),"",時間別表!D9)</f>
        <v/>
      </c>
      <c r="C11" s="84" t="str">
        <f>IF(ISBLANK(時間別表!G9),"",時間別表!G9)</f>
        <v/>
      </c>
      <c r="D11" s="99"/>
      <c r="E11" s="84" t="str">
        <f>IF(ISBLANK(時間別表!E9),"",時間別表!E9)</f>
        <v/>
      </c>
      <c r="F11" s="99"/>
      <c r="G11" s="100" t="str">
        <f>IF(ISBLANK(時間別表!I9),"",時間別表!I9)</f>
        <v/>
      </c>
      <c r="H11" s="101" t="str">
        <f>IF(ISBLANK(時間別表!H9),"",時間別表!H9)</f>
        <v/>
      </c>
      <c r="I11" s="87"/>
      <c r="J11" s="89"/>
      <c r="K11" s="89"/>
      <c r="L11" s="90"/>
    </row>
    <row r="12" spans="1:34" ht="14.25" customHeight="1" x14ac:dyDescent="0.2">
      <c r="B12" s="34" t="s">
        <v>9</v>
      </c>
      <c r="C12" s="31">
        <f>時間別表!C9</f>
        <v>0</v>
      </c>
      <c r="D12" s="31">
        <f>時間別表!C10</f>
        <v>0</v>
      </c>
      <c r="E12" s="31">
        <f>時間別表!C11</f>
        <v>0</v>
      </c>
      <c r="F12" s="31">
        <f>時間別表!C12</f>
        <v>0</v>
      </c>
      <c r="G12" s="31">
        <f>時間別表!C13</f>
        <v>0</v>
      </c>
      <c r="H12" s="31">
        <f>時間別表!C14</f>
        <v>0</v>
      </c>
      <c r="I12" s="31">
        <f>時間別表!C15</f>
        <v>0</v>
      </c>
      <c r="J12" s="31">
        <f>時間別表!C16</f>
        <v>0</v>
      </c>
      <c r="K12" s="31">
        <f>時間別表!C17</f>
        <v>0</v>
      </c>
      <c r="L12" s="31">
        <f>時間別表!C18</f>
        <v>0</v>
      </c>
      <c r="M12" s="31">
        <f>時間別表!C19</f>
        <v>0</v>
      </c>
      <c r="N12" s="31">
        <f>時間別表!C20</f>
        <v>0</v>
      </c>
      <c r="O12" s="31">
        <f>時間別表!C21</f>
        <v>0</v>
      </c>
      <c r="P12" s="31">
        <f>時間別表!C22</f>
        <v>0</v>
      </c>
      <c r="Q12" s="31">
        <f>時間別表!C23</f>
        <v>0</v>
      </c>
      <c r="R12" s="31">
        <f>時間別表!C24</f>
        <v>0</v>
      </c>
      <c r="S12" s="31">
        <f>時間別表!C25</f>
        <v>0</v>
      </c>
      <c r="T12" s="31">
        <f>時間別表!C26</f>
        <v>0</v>
      </c>
      <c r="U12" s="31">
        <f>時間別表!C27</f>
        <v>0</v>
      </c>
      <c r="V12" s="31">
        <f>時間別表!C28</f>
        <v>0</v>
      </c>
      <c r="W12" s="31">
        <f>時間別表!C29</f>
        <v>0</v>
      </c>
      <c r="X12" s="31">
        <f>時間別表!C30</f>
        <v>0</v>
      </c>
      <c r="Y12" s="31">
        <f>時間別表!C31</f>
        <v>0</v>
      </c>
      <c r="Z12" s="31">
        <f>時間別表!C32</f>
        <v>0</v>
      </c>
      <c r="AA12" s="31">
        <f>時間別表!C33</f>
        <v>0</v>
      </c>
      <c r="AB12" s="31">
        <f>時間別表!C34</f>
        <v>0</v>
      </c>
      <c r="AC12" s="31">
        <f>時間別表!C35</f>
        <v>0</v>
      </c>
      <c r="AD12" s="31">
        <f>時間別表!C36</f>
        <v>0</v>
      </c>
      <c r="AE12" s="31">
        <f>時間別表!C37</f>
        <v>0</v>
      </c>
      <c r="AF12" s="31">
        <f>時間別表!C38</f>
        <v>0</v>
      </c>
      <c r="AG12" s="31">
        <f>時間別表!C39</f>
        <v>0</v>
      </c>
    </row>
    <row r="13" spans="1:34" ht="14.25" customHeight="1" x14ac:dyDescent="0.2">
      <c r="B13" s="102" t="s">
        <v>95</v>
      </c>
      <c r="C13" s="91" t="str">
        <f>IF(時間別表!B9=0,"",DATE(LEFT(時間別表!B9,4),MID(時間別表!B9,5,2),RIGHT(時間別表!B9,2)))</f>
        <v/>
      </c>
      <c r="D13" s="91" t="str">
        <f>IF(時間別表!B10=0,"",DATE(LEFT(時間別表!B10,4),MID(時間別表!B10,5,2),RIGHT(時間別表!B10,2)))</f>
        <v/>
      </c>
      <c r="E13" s="91" t="str">
        <f>IF(時間別表!B11=0,"",DATE(LEFT(時間別表!B11,4),MID(時間別表!B11,5,2),RIGHT(時間別表!B11,2)))</f>
        <v/>
      </c>
      <c r="F13" s="91" t="str">
        <f>IF(時間別表!B12=0,"",DATE(LEFT(時間別表!B12,4),MID(時間別表!B12,5,2),RIGHT(時間別表!B12,2)))</f>
        <v/>
      </c>
      <c r="G13" s="91" t="str">
        <f>IF(時間別表!B13=0,"",DATE(LEFT(時間別表!B13,4),MID(時間別表!B13,5,2),RIGHT(時間別表!B13,2)))</f>
        <v/>
      </c>
      <c r="H13" s="91" t="str">
        <f>IF(時間別表!B14=0,"",DATE(LEFT(時間別表!B14,4),MID(時間別表!B14,5,2),RIGHT(時間別表!B14,2)))</f>
        <v/>
      </c>
      <c r="I13" s="91" t="str">
        <f>IF(時間別表!B15=0,"",DATE(LEFT(時間別表!B15,4),MID(時間別表!B15,5,2),RIGHT(時間別表!B15,2)))</f>
        <v/>
      </c>
      <c r="J13" s="92" t="str">
        <f>IF(時間別表!B16=0,"",DATE(LEFT(時間別表!B16,4),MID(時間別表!B16,5,2),RIGHT(時間別表!B16,2)))</f>
        <v/>
      </c>
      <c r="K13" s="91" t="str">
        <f>IF(時間別表!B17=0,"",DATE(LEFT(時間別表!B17,4),MID(時間別表!B17,5,2),RIGHT(時間別表!B17,2)))</f>
        <v/>
      </c>
      <c r="L13" s="91" t="str">
        <f>IF(時間別表!B18=0,"",DATE(LEFT(時間別表!B18,4),MID(時間別表!B18,5,2),RIGHT(時間別表!B18,2)))</f>
        <v/>
      </c>
      <c r="M13" s="91" t="str">
        <f>IF(時間別表!B19=0,"",DATE(LEFT(時間別表!B19,4),MID(時間別表!B19,5,2),RIGHT(時間別表!B19,2)))</f>
        <v/>
      </c>
      <c r="N13" s="91" t="str">
        <f>IF(時間別表!B20=0,"",DATE(LEFT(時間別表!B20,4),MID(時間別表!B20,5,2),RIGHT(時間別表!B20,2)))</f>
        <v/>
      </c>
      <c r="O13" s="91" t="str">
        <f>IF(時間別表!B21=0,"",DATE(LEFT(時間別表!B21,4),MID(時間別表!B21,5,2),RIGHT(時間別表!B21,2)))</f>
        <v/>
      </c>
      <c r="P13" s="91" t="str">
        <f>IF(時間別表!B22=0,"",DATE(LEFT(時間別表!B22,4),MID(時間別表!B22,5,2),RIGHT(時間別表!B22,2)))</f>
        <v/>
      </c>
      <c r="Q13" s="91" t="str">
        <f>IF(時間別表!B23=0,"",DATE(LEFT(時間別表!B23,4),MID(時間別表!B23,5,2),RIGHT(時間別表!B23,2)))</f>
        <v/>
      </c>
      <c r="R13" s="91" t="str">
        <f>IF(時間別表!B24=0,"",DATE(LEFT(時間別表!B24,4),MID(時間別表!B24,5,2),RIGHT(時間別表!B24,2)))</f>
        <v/>
      </c>
      <c r="S13" s="91" t="str">
        <f>IF(時間別表!B25=0,"",DATE(LEFT(時間別表!B25,4),MID(時間別表!B25,5,2),RIGHT(時間別表!B25,2)))</f>
        <v/>
      </c>
      <c r="T13" s="91" t="str">
        <f>IF(時間別表!B26=0,"",DATE(LEFT(時間別表!B26,4),MID(時間別表!B26,5,2),RIGHT(時間別表!B26,2)))</f>
        <v/>
      </c>
      <c r="U13" s="91" t="str">
        <f>IF(時間別表!B27=0,"",DATE(LEFT(時間別表!B27,4),MID(時間別表!B27,5,2),RIGHT(時間別表!B27,2)))</f>
        <v/>
      </c>
      <c r="V13" s="91" t="str">
        <f>IF(時間別表!B28=0,"",DATE(LEFT(時間別表!B28,4),MID(時間別表!B28,5,2),RIGHT(時間別表!B28,2)))</f>
        <v/>
      </c>
      <c r="W13" s="91" t="str">
        <f>IF(時間別表!B29=0,"",DATE(LEFT(時間別表!B29,4),MID(時間別表!B29,5,2),RIGHT(時間別表!B29,2)))</f>
        <v/>
      </c>
      <c r="X13" s="91" t="str">
        <f>IF(時間別表!B30=0,"",DATE(LEFT(時間別表!B30,4),MID(時間別表!B30,5,2),RIGHT(時間別表!B30,2)))</f>
        <v/>
      </c>
      <c r="Y13" s="91" t="str">
        <f>IF(時間別表!B31=0,"",DATE(LEFT(時間別表!B31,4),MID(時間別表!B31,5,2),RIGHT(時間別表!B31,2)))</f>
        <v/>
      </c>
      <c r="Z13" s="91" t="str">
        <f>IF(時間別表!B32=0,"",DATE(LEFT(時間別表!B32,4),MID(時間別表!B32,5,2),RIGHT(時間別表!B32,2)))</f>
        <v/>
      </c>
      <c r="AA13" s="91" t="str">
        <f>IF(時間別表!B33=0,"",DATE(LEFT(時間別表!B33,4),MID(時間別表!B33,5,2),RIGHT(時間別表!B33,2)))</f>
        <v/>
      </c>
      <c r="AB13" s="91" t="str">
        <f>IF(時間別表!B34=0,"",DATE(LEFT(時間別表!B34,4),MID(時間別表!B34,5,2),RIGHT(時間別表!B34,2)))</f>
        <v/>
      </c>
      <c r="AC13" s="91" t="str">
        <f>IF(時間別表!B35=0,"",DATE(LEFT(時間別表!B35,4),MID(時間別表!B35,5,2),RIGHT(時間別表!B35,2)))</f>
        <v/>
      </c>
      <c r="AD13" s="91" t="str">
        <f>IF(時間別表!B36=0,"",DATE(LEFT(時間別表!B36,4),MID(時間別表!B36,5,2),RIGHT(時間別表!B36,2)))</f>
        <v/>
      </c>
      <c r="AE13" s="91" t="str">
        <f>IF(時間別表!B37=0,"",DATE(LEFT(時間別表!B37,4),MID(時間別表!B37,5,2),RIGHT(時間別表!B37,2)))</f>
        <v/>
      </c>
      <c r="AF13" s="91" t="str">
        <f>IF(時間別表!B38=0,"",DATE(LEFT(時間別表!B38,4),MID(時間別表!B38,5,2),RIGHT(時間別表!B38,2)))</f>
        <v/>
      </c>
      <c r="AG13" s="91" t="str">
        <f>IF(時間別表!B39=0,"",DATE(LEFT(時間別表!B39,4),MID(時間別表!B39,5,2),RIGHT(時間別表!B39,2)))</f>
        <v/>
      </c>
      <c r="AH13" s="49" t="s">
        <v>96</v>
      </c>
    </row>
    <row r="14" spans="1:34" ht="14.25" customHeight="1" x14ac:dyDescent="0.2">
      <c r="B14" s="103" t="s">
        <v>127</v>
      </c>
      <c r="C14" s="31">
        <f>時間別表!AJ9</f>
        <v>0</v>
      </c>
      <c r="D14" s="31">
        <f>時間別表!AJ10</f>
        <v>0</v>
      </c>
      <c r="E14" s="31">
        <f>時間別表!AJ11</f>
        <v>0</v>
      </c>
      <c r="F14" s="31">
        <f>時間別表!AJ12</f>
        <v>0</v>
      </c>
      <c r="G14" s="31">
        <f>時間別表!AJ13</f>
        <v>0</v>
      </c>
      <c r="H14" s="31">
        <f>時間別表!AJ14</f>
        <v>0</v>
      </c>
      <c r="I14" s="31">
        <f>時間別表!AJ15</f>
        <v>0</v>
      </c>
      <c r="J14" s="31">
        <f>時間別表!AJ16</f>
        <v>0</v>
      </c>
      <c r="K14" s="31">
        <f>時間別表!AJ17</f>
        <v>0</v>
      </c>
      <c r="L14" s="31">
        <f>時間別表!AJ18</f>
        <v>0</v>
      </c>
      <c r="M14" s="31">
        <f>時間別表!AJ19</f>
        <v>0</v>
      </c>
      <c r="N14" s="31">
        <f>時間別表!AJ20</f>
        <v>0</v>
      </c>
      <c r="O14" s="31">
        <f>時間別表!AJ21</f>
        <v>0</v>
      </c>
      <c r="P14" s="31">
        <f>時間別表!AJ22</f>
        <v>0</v>
      </c>
      <c r="Q14" s="31">
        <f>時間別表!AJ23</f>
        <v>0</v>
      </c>
      <c r="R14" s="31">
        <f>時間別表!AJ24</f>
        <v>0</v>
      </c>
      <c r="S14" s="31">
        <f>時間別表!AJ25</f>
        <v>0</v>
      </c>
      <c r="T14" s="31">
        <f>時間別表!AJ26</f>
        <v>0</v>
      </c>
      <c r="U14" s="31">
        <f>時間別表!AJ27</f>
        <v>0</v>
      </c>
      <c r="V14" s="31">
        <f>時間別表!AJ28</f>
        <v>0</v>
      </c>
      <c r="W14" s="31">
        <f>時間別表!AJ29</f>
        <v>0</v>
      </c>
      <c r="X14" s="31">
        <f>時間別表!AJ30</f>
        <v>0</v>
      </c>
      <c r="Y14" s="31">
        <f>時間別表!AJ31</f>
        <v>0</v>
      </c>
      <c r="Z14" s="31">
        <f>時間別表!AJ32</f>
        <v>0</v>
      </c>
      <c r="AA14" s="31">
        <f>時間別表!AJ33</f>
        <v>0</v>
      </c>
      <c r="AB14" s="31">
        <f>時間別表!AJ34</f>
        <v>0</v>
      </c>
      <c r="AC14" s="31">
        <f>時間別表!AJ35</f>
        <v>0</v>
      </c>
      <c r="AD14" s="31">
        <f>時間別表!AJ36</f>
        <v>0</v>
      </c>
      <c r="AE14" s="31">
        <f>時間別表!AJ37</f>
        <v>0</v>
      </c>
      <c r="AF14" s="31">
        <f>時間別表!AJ38</f>
        <v>0</v>
      </c>
      <c r="AG14" s="31">
        <f>時間別表!AJ39</f>
        <v>0</v>
      </c>
      <c r="AH14" s="31">
        <f>SUM(C14:AG14)</f>
        <v>0</v>
      </c>
    </row>
    <row r="15" spans="1:34" ht="14.25" customHeight="1" x14ac:dyDescent="0.2">
      <c r="B15" s="104" t="s">
        <v>128</v>
      </c>
      <c r="C15" s="31">
        <f>時間別表!AK9</f>
        <v>0</v>
      </c>
      <c r="D15" s="31">
        <f>時間別表!AK10</f>
        <v>0</v>
      </c>
      <c r="E15" s="31">
        <f>時間別表!AK11</f>
        <v>0</v>
      </c>
      <c r="F15" s="31">
        <f>時間別表!AK12</f>
        <v>0</v>
      </c>
      <c r="G15" s="31">
        <f>時間別表!AK13</f>
        <v>0</v>
      </c>
      <c r="H15" s="31">
        <f>時間別表!AK14</f>
        <v>0</v>
      </c>
      <c r="I15" s="31">
        <f>時間別表!AK15</f>
        <v>0</v>
      </c>
      <c r="J15" s="31">
        <f>時間別表!AK16</f>
        <v>0</v>
      </c>
      <c r="K15" s="31">
        <f>時間別表!AK17</f>
        <v>0</v>
      </c>
      <c r="L15" s="31">
        <f>時間別表!AK18</f>
        <v>0</v>
      </c>
      <c r="M15" s="31">
        <f>時間別表!AK19</f>
        <v>0</v>
      </c>
      <c r="N15" s="31">
        <f>時間別表!AK20</f>
        <v>0</v>
      </c>
      <c r="O15" s="31">
        <f>時間別表!AK21</f>
        <v>0</v>
      </c>
      <c r="P15" s="31">
        <f>時間別表!AK22</f>
        <v>0</v>
      </c>
      <c r="Q15" s="31">
        <f>時間別表!AK23</f>
        <v>0</v>
      </c>
      <c r="R15" s="31">
        <f>時間別表!AK24</f>
        <v>0</v>
      </c>
      <c r="S15" s="31">
        <f>時間別表!AK25</f>
        <v>0</v>
      </c>
      <c r="T15" s="31">
        <f>時間別表!AK26</f>
        <v>0</v>
      </c>
      <c r="U15" s="31">
        <f>時間別表!AK27</f>
        <v>0</v>
      </c>
      <c r="V15" s="31">
        <f>時間別表!AK28</f>
        <v>0</v>
      </c>
      <c r="W15" s="31">
        <f>時間別表!AK29</f>
        <v>0</v>
      </c>
      <c r="X15" s="31">
        <f>時間別表!AK30</f>
        <v>0</v>
      </c>
      <c r="Y15" s="31">
        <f>時間別表!AK31</f>
        <v>0</v>
      </c>
      <c r="Z15" s="31">
        <f>時間別表!AK32</f>
        <v>0</v>
      </c>
      <c r="AA15" s="31">
        <f>時間別表!AK33</f>
        <v>0</v>
      </c>
      <c r="AB15" s="31">
        <f>時間別表!AK34</f>
        <v>0</v>
      </c>
      <c r="AC15" s="31">
        <f>時間別表!AK35</f>
        <v>0</v>
      </c>
      <c r="AD15" s="31">
        <f>時間別表!AK36</f>
        <v>0</v>
      </c>
      <c r="AE15" s="31">
        <f>時間別表!AK37</f>
        <v>0</v>
      </c>
      <c r="AF15" s="31">
        <f>時間別表!AK38</f>
        <v>0</v>
      </c>
      <c r="AG15" s="31">
        <f>時間別表!AK39</f>
        <v>0</v>
      </c>
      <c r="AH15" s="31">
        <f>SUM(C15:AG15)</f>
        <v>0</v>
      </c>
    </row>
    <row r="16" spans="1:34" ht="14.25" customHeight="1" x14ac:dyDescent="0.2">
      <c r="B16" s="103" t="s">
        <v>129</v>
      </c>
      <c r="C16" s="31">
        <f>時間別表!AL9</f>
        <v>0</v>
      </c>
      <c r="D16" s="31">
        <f>時間別表!AL10</f>
        <v>0</v>
      </c>
      <c r="E16" s="31">
        <f>時間別表!AL11</f>
        <v>0</v>
      </c>
      <c r="F16" s="31">
        <f>時間別表!AL12</f>
        <v>0</v>
      </c>
      <c r="G16" s="31">
        <f>時間別表!AL13</f>
        <v>0</v>
      </c>
      <c r="H16" s="31">
        <f>時間別表!AL14</f>
        <v>0</v>
      </c>
      <c r="I16" s="31">
        <f>時間別表!AL15</f>
        <v>0</v>
      </c>
      <c r="J16" s="31">
        <f>時間別表!AL16</f>
        <v>0</v>
      </c>
      <c r="K16" s="31">
        <f>時間別表!AL17</f>
        <v>0</v>
      </c>
      <c r="L16" s="31">
        <f>時間別表!AL18</f>
        <v>0</v>
      </c>
      <c r="M16" s="31">
        <f>時間別表!AL19</f>
        <v>0</v>
      </c>
      <c r="N16" s="31">
        <f>時間別表!AL20</f>
        <v>0</v>
      </c>
      <c r="O16" s="31">
        <f>時間別表!AL21</f>
        <v>0</v>
      </c>
      <c r="P16" s="31">
        <f>時間別表!AL22</f>
        <v>0</v>
      </c>
      <c r="Q16" s="31">
        <f>時間別表!AL23</f>
        <v>0</v>
      </c>
      <c r="R16" s="31">
        <f>時間別表!AL24</f>
        <v>0</v>
      </c>
      <c r="S16" s="31">
        <f>時間別表!AL25</f>
        <v>0</v>
      </c>
      <c r="T16" s="31">
        <f>時間別表!AL26</f>
        <v>0</v>
      </c>
      <c r="U16" s="31">
        <f>時間別表!AL27</f>
        <v>0</v>
      </c>
      <c r="V16" s="31">
        <f>時間別表!AL28</f>
        <v>0</v>
      </c>
      <c r="W16" s="31">
        <f>時間別表!AL29</f>
        <v>0</v>
      </c>
      <c r="X16" s="31">
        <f>時間別表!AL30</f>
        <v>0</v>
      </c>
      <c r="Y16" s="31">
        <f>時間別表!AL31</f>
        <v>0</v>
      </c>
      <c r="Z16" s="31">
        <f>時間別表!AL32</f>
        <v>0</v>
      </c>
      <c r="AA16" s="31">
        <f>時間別表!AL33</f>
        <v>0</v>
      </c>
      <c r="AB16" s="31">
        <f>時間別表!AL34</f>
        <v>0</v>
      </c>
      <c r="AC16" s="31">
        <f>時間別表!AL35</f>
        <v>0</v>
      </c>
      <c r="AD16" s="31">
        <f>時間別表!AL36</f>
        <v>0</v>
      </c>
      <c r="AE16" s="31">
        <f>時間別表!AL37</f>
        <v>0</v>
      </c>
      <c r="AF16" s="31">
        <f>時間別表!AL38</f>
        <v>0</v>
      </c>
      <c r="AG16" s="31">
        <f>時間別表!AL39</f>
        <v>0</v>
      </c>
      <c r="AH16" s="31">
        <f t="shared" ref="AH16:AH62" si="0">SUM(C16:AG16)</f>
        <v>0</v>
      </c>
    </row>
    <row r="17" spans="2:34" ht="14.25" customHeight="1" x14ac:dyDescent="0.2">
      <c r="B17" s="104" t="s">
        <v>130</v>
      </c>
      <c r="C17" s="31">
        <f>時間別表!AM9</f>
        <v>0</v>
      </c>
      <c r="D17" s="31">
        <f>時間別表!AM10</f>
        <v>0</v>
      </c>
      <c r="E17" s="31">
        <f>時間別表!AM11</f>
        <v>0</v>
      </c>
      <c r="F17" s="31">
        <f>時間別表!AM12</f>
        <v>0</v>
      </c>
      <c r="G17" s="31">
        <f>時間別表!AM13</f>
        <v>0</v>
      </c>
      <c r="H17" s="31">
        <f>時間別表!AM14</f>
        <v>0</v>
      </c>
      <c r="I17" s="31">
        <f>時間別表!AM15</f>
        <v>0</v>
      </c>
      <c r="J17" s="31">
        <f>時間別表!AM16</f>
        <v>0</v>
      </c>
      <c r="K17" s="31">
        <f>時間別表!AM17</f>
        <v>0</v>
      </c>
      <c r="L17" s="31">
        <f>時間別表!AM18</f>
        <v>0</v>
      </c>
      <c r="M17" s="31">
        <f>時間別表!AM19</f>
        <v>0</v>
      </c>
      <c r="N17" s="31">
        <f>時間別表!AM20</f>
        <v>0</v>
      </c>
      <c r="O17" s="31">
        <f>時間別表!AM21</f>
        <v>0</v>
      </c>
      <c r="P17" s="31">
        <f>時間別表!AM22</f>
        <v>0</v>
      </c>
      <c r="Q17" s="31">
        <f>時間別表!AM23</f>
        <v>0</v>
      </c>
      <c r="R17" s="31">
        <f>時間別表!AM24</f>
        <v>0</v>
      </c>
      <c r="S17" s="31">
        <f>時間別表!AM25</f>
        <v>0</v>
      </c>
      <c r="T17" s="31">
        <f>時間別表!AM26</f>
        <v>0</v>
      </c>
      <c r="U17" s="31">
        <f>時間別表!AM27</f>
        <v>0</v>
      </c>
      <c r="V17" s="31">
        <f>時間別表!AM28</f>
        <v>0</v>
      </c>
      <c r="W17" s="31">
        <f>時間別表!AM29</f>
        <v>0</v>
      </c>
      <c r="X17" s="31">
        <f>時間別表!AM30</f>
        <v>0</v>
      </c>
      <c r="Y17" s="31">
        <f>時間別表!AM31</f>
        <v>0</v>
      </c>
      <c r="Z17" s="31">
        <f>時間別表!AM32</f>
        <v>0</v>
      </c>
      <c r="AA17" s="31">
        <f>時間別表!AM33</f>
        <v>0</v>
      </c>
      <c r="AB17" s="31">
        <f>時間別表!AM34</f>
        <v>0</v>
      </c>
      <c r="AC17" s="31">
        <f>時間別表!AM35</f>
        <v>0</v>
      </c>
      <c r="AD17" s="31">
        <f>時間別表!AM36</f>
        <v>0</v>
      </c>
      <c r="AE17" s="31">
        <f>時間別表!AM37</f>
        <v>0</v>
      </c>
      <c r="AF17" s="31">
        <f>時間別表!AM38</f>
        <v>0</v>
      </c>
      <c r="AG17" s="31">
        <f>時間別表!AM39</f>
        <v>0</v>
      </c>
      <c r="AH17" s="31">
        <f t="shared" si="0"/>
        <v>0</v>
      </c>
    </row>
    <row r="18" spans="2:34" ht="14.25" customHeight="1" x14ac:dyDescent="0.2">
      <c r="B18" s="103" t="s">
        <v>131</v>
      </c>
      <c r="C18" s="31">
        <f>時間別表!AN9</f>
        <v>0</v>
      </c>
      <c r="D18" s="31">
        <f>時間別表!AN10</f>
        <v>0</v>
      </c>
      <c r="E18" s="31">
        <f>時間別表!AN11</f>
        <v>0</v>
      </c>
      <c r="F18" s="31">
        <f>時間別表!AN12</f>
        <v>0</v>
      </c>
      <c r="G18" s="31">
        <f>時間別表!AN13</f>
        <v>0</v>
      </c>
      <c r="H18" s="31">
        <f>時間別表!AN14</f>
        <v>0</v>
      </c>
      <c r="I18" s="31">
        <f>時間別表!AN15</f>
        <v>0</v>
      </c>
      <c r="J18" s="31">
        <f>時間別表!AN16</f>
        <v>0</v>
      </c>
      <c r="K18" s="31">
        <f>時間別表!AN17</f>
        <v>0</v>
      </c>
      <c r="L18" s="31">
        <f>時間別表!AN18</f>
        <v>0</v>
      </c>
      <c r="M18" s="31">
        <f>時間別表!AN19</f>
        <v>0</v>
      </c>
      <c r="N18" s="31">
        <f>時間別表!AN20</f>
        <v>0</v>
      </c>
      <c r="O18" s="31">
        <f>時間別表!AN21</f>
        <v>0</v>
      </c>
      <c r="P18" s="31">
        <f>時間別表!AN22</f>
        <v>0</v>
      </c>
      <c r="Q18" s="31">
        <f>時間別表!AN23</f>
        <v>0</v>
      </c>
      <c r="R18" s="31">
        <f>時間別表!AN24</f>
        <v>0</v>
      </c>
      <c r="S18" s="31">
        <f>時間別表!AN25</f>
        <v>0</v>
      </c>
      <c r="T18" s="31">
        <f>時間別表!AN26</f>
        <v>0</v>
      </c>
      <c r="U18" s="31">
        <f>時間別表!AN27</f>
        <v>0</v>
      </c>
      <c r="V18" s="31">
        <f>時間別表!AN28</f>
        <v>0</v>
      </c>
      <c r="W18" s="31">
        <f>時間別表!AN29</f>
        <v>0</v>
      </c>
      <c r="X18" s="31">
        <f>時間別表!AN30</f>
        <v>0</v>
      </c>
      <c r="Y18" s="31">
        <f>時間別表!AN31</f>
        <v>0</v>
      </c>
      <c r="Z18" s="31">
        <f>時間別表!AN32</f>
        <v>0</v>
      </c>
      <c r="AA18" s="31">
        <f>時間別表!AN33</f>
        <v>0</v>
      </c>
      <c r="AB18" s="31">
        <f>時間別表!AN34</f>
        <v>0</v>
      </c>
      <c r="AC18" s="31">
        <f>時間別表!AN35</f>
        <v>0</v>
      </c>
      <c r="AD18" s="31">
        <f>時間別表!AN36</f>
        <v>0</v>
      </c>
      <c r="AE18" s="31">
        <f>時間別表!AN37</f>
        <v>0</v>
      </c>
      <c r="AF18" s="31">
        <f>時間別表!AN38</f>
        <v>0</v>
      </c>
      <c r="AG18" s="31">
        <f>時間別表!AN39</f>
        <v>0</v>
      </c>
      <c r="AH18" s="31">
        <f t="shared" si="0"/>
        <v>0</v>
      </c>
    </row>
    <row r="19" spans="2:34" ht="14.25" customHeight="1" x14ac:dyDescent="0.2">
      <c r="B19" s="104" t="s">
        <v>132</v>
      </c>
      <c r="C19" s="31">
        <f>時間別表!AO9</f>
        <v>0</v>
      </c>
      <c r="D19" s="31">
        <f>時間別表!AO10</f>
        <v>0</v>
      </c>
      <c r="E19" s="31">
        <f>時間別表!AO11</f>
        <v>0</v>
      </c>
      <c r="F19" s="31">
        <f>時間別表!AO12</f>
        <v>0</v>
      </c>
      <c r="G19" s="31">
        <f>時間別表!AO13</f>
        <v>0</v>
      </c>
      <c r="H19" s="31">
        <f>時間別表!AO14</f>
        <v>0</v>
      </c>
      <c r="I19" s="31">
        <f>時間別表!AO15</f>
        <v>0</v>
      </c>
      <c r="J19" s="31">
        <f>時間別表!AO16</f>
        <v>0</v>
      </c>
      <c r="K19" s="31">
        <f>時間別表!AO17</f>
        <v>0</v>
      </c>
      <c r="L19" s="31">
        <f>時間別表!AO18</f>
        <v>0</v>
      </c>
      <c r="M19" s="31">
        <f>時間別表!AO19</f>
        <v>0</v>
      </c>
      <c r="N19" s="31">
        <f>時間別表!AO20</f>
        <v>0</v>
      </c>
      <c r="O19" s="31">
        <f>時間別表!AO21</f>
        <v>0</v>
      </c>
      <c r="P19" s="31">
        <f>時間別表!AO22</f>
        <v>0</v>
      </c>
      <c r="Q19" s="31">
        <f>時間別表!AO23</f>
        <v>0</v>
      </c>
      <c r="R19" s="31">
        <f>時間別表!AO24</f>
        <v>0</v>
      </c>
      <c r="S19" s="31">
        <f>時間別表!AO25</f>
        <v>0</v>
      </c>
      <c r="T19" s="31">
        <f>時間別表!AO26</f>
        <v>0</v>
      </c>
      <c r="U19" s="31">
        <f>時間別表!AO27</f>
        <v>0</v>
      </c>
      <c r="V19" s="31">
        <f>時間別表!AO28</f>
        <v>0</v>
      </c>
      <c r="W19" s="31">
        <f>時間別表!AO29</f>
        <v>0</v>
      </c>
      <c r="X19" s="31">
        <f>時間別表!AO30</f>
        <v>0</v>
      </c>
      <c r="Y19" s="31">
        <f>時間別表!AO31</f>
        <v>0</v>
      </c>
      <c r="Z19" s="31">
        <f>時間別表!AO32</f>
        <v>0</v>
      </c>
      <c r="AA19" s="31">
        <f>時間別表!AO33</f>
        <v>0</v>
      </c>
      <c r="AB19" s="31">
        <f>時間別表!AO34</f>
        <v>0</v>
      </c>
      <c r="AC19" s="31">
        <f>時間別表!AO35</f>
        <v>0</v>
      </c>
      <c r="AD19" s="31">
        <f>時間別表!AO36</f>
        <v>0</v>
      </c>
      <c r="AE19" s="31">
        <f>時間別表!AO37</f>
        <v>0</v>
      </c>
      <c r="AF19" s="31">
        <f>時間別表!AO38</f>
        <v>0</v>
      </c>
      <c r="AG19" s="31">
        <f>時間別表!AO39</f>
        <v>0</v>
      </c>
      <c r="AH19" s="31">
        <f t="shared" si="0"/>
        <v>0</v>
      </c>
    </row>
    <row r="20" spans="2:34" ht="14.25" customHeight="1" x14ac:dyDescent="0.2">
      <c r="B20" s="103" t="s">
        <v>133</v>
      </c>
      <c r="C20" s="31">
        <f>時間別表!AP9</f>
        <v>0</v>
      </c>
      <c r="D20" s="31">
        <f>時間別表!AP10</f>
        <v>0</v>
      </c>
      <c r="E20" s="31">
        <f>時間別表!AP11</f>
        <v>0</v>
      </c>
      <c r="F20" s="31">
        <f>時間別表!AP12</f>
        <v>0</v>
      </c>
      <c r="G20" s="31">
        <f>時間別表!AP13</f>
        <v>0</v>
      </c>
      <c r="H20" s="31">
        <f>時間別表!AP14</f>
        <v>0</v>
      </c>
      <c r="I20" s="31">
        <f>時間別表!AP15</f>
        <v>0</v>
      </c>
      <c r="J20" s="31">
        <f>時間別表!AP16</f>
        <v>0</v>
      </c>
      <c r="K20" s="31">
        <f>時間別表!AP17</f>
        <v>0</v>
      </c>
      <c r="L20" s="31">
        <f>時間別表!AP18</f>
        <v>0</v>
      </c>
      <c r="M20" s="31">
        <f>時間別表!AP19</f>
        <v>0</v>
      </c>
      <c r="N20" s="31">
        <f>時間別表!AP20</f>
        <v>0</v>
      </c>
      <c r="O20" s="31">
        <f>時間別表!AP21</f>
        <v>0</v>
      </c>
      <c r="P20" s="31">
        <f>時間別表!AP22</f>
        <v>0</v>
      </c>
      <c r="Q20" s="31">
        <f>時間別表!AP23</f>
        <v>0</v>
      </c>
      <c r="R20" s="31">
        <f>時間別表!AP24</f>
        <v>0</v>
      </c>
      <c r="S20" s="31">
        <f>時間別表!AP25</f>
        <v>0</v>
      </c>
      <c r="T20" s="31">
        <f>時間別表!AP26</f>
        <v>0</v>
      </c>
      <c r="U20" s="31">
        <f>時間別表!AP27</f>
        <v>0</v>
      </c>
      <c r="V20" s="31">
        <f>時間別表!AP28</f>
        <v>0</v>
      </c>
      <c r="W20" s="31">
        <f>時間別表!AP29</f>
        <v>0</v>
      </c>
      <c r="X20" s="31">
        <f>時間別表!AP30</f>
        <v>0</v>
      </c>
      <c r="Y20" s="31">
        <f>時間別表!AP31</f>
        <v>0</v>
      </c>
      <c r="Z20" s="31">
        <f>時間別表!AP32</f>
        <v>0</v>
      </c>
      <c r="AA20" s="31">
        <f>時間別表!AP33</f>
        <v>0</v>
      </c>
      <c r="AB20" s="31">
        <f>時間別表!AP34</f>
        <v>0</v>
      </c>
      <c r="AC20" s="31">
        <f>時間別表!AP35</f>
        <v>0</v>
      </c>
      <c r="AD20" s="31">
        <f>時間別表!AP36</f>
        <v>0</v>
      </c>
      <c r="AE20" s="31">
        <f>時間別表!AP37</f>
        <v>0</v>
      </c>
      <c r="AF20" s="31">
        <f>時間別表!AP38</f>
        <v>0</v>
      </c>
      <c r="AG20" s="31">
        <f>時間別表!AP39</f>
        <v>0</v>
      </c>
      <c r="AH20" s="31">
        <f t="shared" si="0"/>
        <v>0</v>
      </c>
    </row>
    <row r="21" spans="2:34" ht="14.25" customHeight="1" x14ac:dyDescent="0.2">
      <c r="B21" s="104" t="s">
        <v>134</v>
      </c>
      <c r="C21" s="31">
        <f>時間別表!AQ9</f>
        <v>0</v>
      </c>
      <c r="D21" s="31">
        <f>時間別表!AQ10</f>
        <v>0</v>
      </c>
      <c r="E21" s="31">
        <f>時間別表!AQ11</f>
        <v>0</v>
      </c>
      <c r="F21" s="31">
        <f>時間別表!AQ12</f>
        <v>0</v>
      </c>
      <c r="G21" s="31">
        <f>時間別表!AQ13</f>
        <v>0</v>
      </c>
      <c r="H21" s="31">
        <f>時間別表!AQ14</f>
        <v>0</v>
      </c>
      <c r="I21" s="31">
        <f>時間別表!AQ15</f>
        <v>0</v>
      </c>
      <c r="J21" s="31">
        <f>時間別表!AQ16</f>
        <v>0</v>
      </c>
      <c r="K21" s="31">
        <f>時間別表!AQ17</f>
        <v>0</v>
      </c>
      <c r="L21" s="31">
        <f>時間別表!AQ18</f>
        <v>0</v>
      </c>
      <c r="M21" s="31">
        <f>時間別表!AQ19</f>
        <v>0</v>
      </c>
      <c r="N21" s="31">
        <f>時間別表!AQ20</f>
        <v>0</v>
      </c>
      <c r="O21" s="31">
        <f>時間別表!AQ21</f>
        <v>0</v>
      </c>
      <c r="P21" s="31">
        <f>時間別表!AQ22</f>
        <v>0</v>
      </c>
      <c r="Q21" s="31">
        <f>時間別表!AQ23</f>
        <v>0</v>
      </c>
      <c r="R21" s="31">
        <f>時間別表!AQ24</f>
        <v>0</v>
      </c>
      <c r="S21" s="31">
        <f>時間別表!AQ25</f>
        <v>0</v>
      </c>
      <c r="T21" s="31">
        <f>時間別表!AQ26</f>
        <v>0</v>
      </c>
      <c r="U21" s="31">
        <f>時間別表!AQ27</f>
        <v>0</v>
      </c>
      <c r="V21" s="31">
        <f>時間別表!AQ28</f>
        <v>0</v>
      </c>
      <c r="W21" s="31">
        <f>時間別表!AQ29</f>
        <v>0</v>
      </c>
      <c r="X21" s="31">
        <f>時間別表!AQ30</f>
        <v>0</v>
      </c>
      <c r="Y21" s="31">
        <f>時間別表!AQ31</f>
        <v>0</v>
      </c>
      <c r="Z21" s="31">
        <f>時間別表!AQ32</f>
        <v>0</v>
      </c>
      <c r="AA21" s="31">
        <f>時間別表!AQ33</f>
        <v>0</v>
      </c>
      <c r="AB21" s="31">
        <f>時間別表!AQ34</f>
        <v>0</v>
      </c>
      <c r="AC21" s="31">
        <f>時間別表!AQ35</f>
        <v>0</v>
      </c>
      <c r="AD21" s="31">
        <f>時間別表!AQ36</f>
        <v>0</v>
      </c>
      <c r="AE21" s="31">
        <f>時間別表!AQ37</f>
        <v>0</v>
      </c>
      <c r="AF21" s="31">
        <f>時間別表!AQ38</f>
        <v>0</v>
      </c>
      <c r="AG21" s="31">
        <f>時間別表!AQ39</f>
        <v>0</v>
      </c>
      <c r="AH21" s="31">
        <f t="shared" si="0"/>
        <v>0</v>
      </c>
    </row>
    <row r="22" spans="2:34" ht="14.25" customHeight="1" x14ac:dyDescent="0.2">
      <c r="B22" s="103" t="s">
        <v>135</v>
      </c>
      <c r="C22" s="31">
        <f>時間別表!AR9</f>
        <v>0</v>
      </c>
      <c r="D22" s="31">
        <f>時間別表!AR10</f>
        <v>0</v>
      </c>
      <c r="E22" s="31">
        <f>時間別表!AR11</f>
        <v>0</v>
      </c>
      <c r="F22" s="31">
        <f>時間別表!AR12</f>
        <v>0</v>
      </c>
      <c r="G22" s="31">
        <f>時間別表!AR13</f>
        <v>0</v>
      </c>
      <c r="H22" s="31">
        <f>時間別表!AR14</f>
        <v>0</v>
      </c>
      <c r="I22" s="31">
        <f>時間別表!AR15</f>
        <v>0</v>
      </c>
      <c r="J22" s="31">
        <f>時間別表!AR16</f>
        <v>0</v>
      </c>
      <c r="K22" s="31">
        <f>時間別表!AR17</f>
        <v>0</v>
      </c>
      <c r="L22" s="31">
        <f>時間別表!AR18</f>
        <v>0</v>
      </c>
      <c r="M22" s="31">
        <f>時間別表!AR19</f>
        <v>0</v>
      </c>
      <c r="N22" s="31">
        <f>時間別表!AR20</f>
        <v>0</v>
      </c>
      <c r="O22" s="31">
        <f>時間別表!AR21</f>
        <v>0</v>
      </c>
      <c r="P22" s="31">
        <f>時間別表!AR22</f>
        <v>0</v>
      </c>
      <c r="Q22" s="31">
        <f>時間別表!AR23</f>
        <v>0</v>
      </c>
      <c r="R22" s="31">
        <f>時間別表!AR24</f>
        <v>0</v>
      </c>
      <c r="S22" s="31">
        <f>時間別表!AR25</f>
        <v>0</v>
      </c>
      <c r="T22" s="31">
        <f>時間別表!AR26</f>
        <v>0</v>
      </c>
      <c r="U22" s="31">
        <f>時間別表!AR27</f>
        <v>0</v>
      </c>
      <c r="V22" s="31">
        <f>時間別表!AR28</f>
        <v>0</v>
      </c>
      <c r="W22" s="31">
        <f>時間別表!AR29</f>
        <v>0</v>
      </c>
      <c r="X22" s="31">
        <f>時間別表!AR30</f>
        <v>0</v>
      </c>
      <c r="Y22" s="31">
        <f>時間別表!AR31</f>
        <v>0</v>
      </c>
      <c r="Z22" s="31">
        <f>時間別表!AR32</f>
        <v>0</v>
      </c>
      <c r="AA22" s="31">
        <f>時間別表!AR33</f>
        <v>0</v>
      </c>
      <c r="AB22" s="31">
        <f>時間別表!AR34</f>
        <v>0</v>
      </c>
      <c r="AC22" s="31">
        <f>時間別表!AR35</f>
        <v>0</v>
      </c>
      <c r="AD22" s="31">
        <f>時間別表!AR36</f>
        <v>0</v>
      </c>
      <c r="AE22" s="31">
        <f>時間別表!AR37</f>
        <v>0</v>
      </c>
      <c r="AF22" s="31">
        <f>時間別表!AR38</f>
        <v>0</v>
      </c>
      <c r="AG22" s="31">
        <f>時間別表!AR39</f>
        <v>0</v>
      </c>
      <c r="AH22" s="31">
        <f t="shared" si="0"/>
        <v>0</v>
      </c>
    </row>
    <row r="23" spans="2:34" ht="14.25" customHeight="1" x14ac:dyDescent="0.2">
      <c r="B23" s="104" t="s">
        <v>136</v>
      </c>
      <c r="C23" s="31">
        <f>時間別表!AS9</f>
        <v>0</v>
      </c>
      <c r="D23" s="31">
        <f>時間別表!AS10</f>
        <v>0</v>
      </c>
      <c r="E23" s="31">
        <f>時間別表!AS11</f>
        <v>0</v>
      </c>
      <c r="F23" s="31">
        <f>時間別表!AS12</f>
        <v>0</v>
      </c>
      <c r="G23" s="31">
        <f>時間別表!AS13</f>
        <v>0</v>
      </c>
      <c r="H23" s="31">
        <f>時間別表!AS14</f>
        <v>0</v>
      </c>
      <c r="I23" s="31">
        <f>時間別表!AS15</f>
        <v>0</v>
      </c>
      <c r="J23" s="31">
        <f>時間別表!AS16</f>
        <v>0</v>
      </c>
      <c r="K23" s="31">
        <f>時間別表!AS17</f>
        <v>0</v>
      </c>
      <c r="L23" s="31">
        <f>時間別表!AS18</f>
        <v>0</v>
      </c>
      <c r="M23" s="31">
        <f>時間別表!AS19</f>
        <v>0</v>
      </c>
      <c r="N23" s="31">
        <f>時間別表!AS20</f>
        <v>0</v>
      </c>
      <c r="O23" s="31">
        <f>時間別表!AS21</f>
        <v>0</v>
      </c>
      <c r="P23" s="31">
        <f>時間別表!AS22</f>
        <v>0</v>
      </c>
      <c r="Q23" s="31">
        <f>時間別表!AS23</f>
        <v>0</v>
      </c>
      <c r="R23" s="31">
        <f>時間別表!AS24</f>
        <v>0</v>
      </c>
      <c r="S23" s="31">
        <f>時間別表!AS25</f>
        <v>0</v>
      </c>
      <c r="T23" s="31">
        <f>時間別表!AS26</f>
        <v>0</v>
      </c>
      <c r="U23" s="31">
        <f>時間別表!AS27</f>
        <v>0</v>
      </c>
      <c r="V23" s="31">
        <f>時間別表!AS28</f>
        <v>0</v>
      </c>
      <c r="W23" s="31">
        <f>時間別表!AS29</f>
        <v>0</v>
      </c>
      <c r="X23" s="31">
        <f>時間別表!AS30</f>
        <v>0</v>
      </c>
      <c r="Y23" s="31">
        <f>時間別表!AS31</f>
        <v>0</v>
      </c>
      <c r="Z23" s="31">
        <f>時間別表!AS32</f>
        <v>0</v>
      </c>
      <c r="AA23" s="31">
        <f>時間別表!AS33</f>
        <v>0</v>
      </c>
      <c r="AB23" s="31">
        <f>時間別表!AS34</f>
        <v>0</v>
      </c>
      <c r="AC23" s="31">
        <f>時間別表!AS35</f>
        <v>0</v>
      </c>
      <c r="AD23" s="31">
        <f>時間別表!AS36</f>
        <v>0</v>
      </c>
      <c r="AE23" s="31">
        <f>時間別表!AS37</f>
        <v>0</v>
      </c>
      <c r="AF23" s="31">
        <f>時間別表!AS38</f>
        <v>0</v>
      </c>
      <c r="AG23" s="31">
        <f>時間別表!AS39</f>
        <v>0</v>
      </c>
      <c r="AH23" s="31">
        <f t="shared" si="0"/>
        <v>0</v>
      </c>
    </row>
    <row r="24" spans="2:34" ht="14.25" customHeight="1" x14ac:dyDescent="0.2">
      <c r="B24" s="103" t="s">
        <v>137</v>
      </c>
      <c r="C24" s="31">
        <f>時間別表!AT9</f>
        <v>0</v>
      </c>
      <c r="D24" s="31">
        <f>時間別表!AT10</f>
        <v>0</v>
      </c>
      <c r="E24" s="31">
        <f>時間別表!AT11</f>
        <v>0</v>
      </c>
      <c r="F24" s="31">
        <f>時間別表!AT12</f>
        <v>0</v>
      </c>
      <c r="G24" s="31">
        <f>時間別表!AT13</f>
        <v>0</v>
      </c>
      <c r="H24" s="31">
        <f>時間別表!AT14</f>
        <v>0</v>
      </c>
      <c r="I24" s="31">
        <f>時間別表!AT15</f>
        <v>0</v>
      </c>
      <c r="J24" s="31">
        <f>時間別表!AT16</f>
        <v>0</v>
      </c>
      <c r="K24" s="31">
        <f>時間別表!AT17</f>
        <v>0</v>
      </c>
      <c r="L24" s="31">
        <f>時間別表!AT18</f>
        <v>0</v>
      </c>
      <c r="M24" s="31">
        <f>時間別表!AT19</f>
        <v>0</v>
      </c>
      <c r="N24" s="31">
        <f>時間別表!AT20</f>
        <v>0</v>
      </c>
      <c r="O24" s="31">
        <f>時間別表!AT21</f>
        <v>0</v>
      </c>
      <c r="P24" s="31">
        <f>時間別表!AT22</f>
        <v>0</v>
      </c>
      <c r="Q24" s="31">
        <f>時間別表!AT23</f>
        <v>0</v>
      </c>
      <c r="R24" s="31">
        <f>時間別表!AT24</f>
        <v>0</v>
      </c>
      <c r="S24" s="31">
        <f>時間別表!AT25</f>
        <v>0</v>
      </c>
      <c r="T24" s="31">
        <f>時間別表!AT26</f>
        <v>0</v>
      </c>
      <c r="U24" s="31">
        <f>時間別表!AT27</f>
        <v>0</v>
      </c>
      <c r="V24" s="31">
        <f>時間別表!AT28</f>
        <v>0</v>
      </c>
      <c r="W24" s="31">
        <f>時間別表!AT29</f>
        <v>0</v>
      </c>
      <c r="X24" s="31">
        <f>時間別表!AT30</f>
        <v>0</v>
      </c>
      <c r="Y24" s="31">
        <f>時間別表!AT31</f>
        <v>0</v>
      </c>
      <c r="Z24" s="31">
        <f>時間別表!AT32</f>
        <v>0</v>
      </c>
      <c r="AA24" s="31">
        <f>時間別表!AT33</f>
        <v>0</v>
      </c>
      <c r="AB24" s="31">
        <f>時間別表!AT34</f>
        <v>0</v>
      </c>
      <c r="AC24" s="31">
        <f>時間別表!AT35</f>
        <v>0</v>
      </c>
      <c r="AD24" s="31">
        <f>時間別表!AT36</f>
        <v>0</v>
      </c>
      <c r="AE24" s="31">
        <f>時間別表!AT37</f>
        <v>0</v>
      </c>
      <c r="AF24" s="31">
        <f>時間別表!AT38</f>
        <v>0</v>
      </c>
      <c r="AG24" s="31">
        <f>時間別表!AT39</f>
        <v>0</v>
      </c>
      <c r="AH24" s="31">
        <f t="shared" si="0"/>
        <v>0</v>
      </c>
    </row>
    <row r="25" spans="2:34" ht="14.25" customHeight="1" x14ac:dyDescent="0.2">
      <c r="B25" s="104" t="s">
        <v>138</v>
      </c>
      <c r="C25" s="31">
        <f>時間別表!AU9</f>
        <v>0</v>
      </c>
      <c r="D25" s="31">
        <f>時間別表!AU10</f>
        <v>0</v>
      </c>
      <c r="E25" s="31">
        <f>時間別表!AU11</f>
        <v>0</v>
      </c>
      <c r="F25" s="31">
        <f>時間別表!AU12</f>
        <v>0</v>
      </c>
      <c r="G25" s="31">
        <f>時間別表!AU13</f>
        <v>0</v>
      </c>
      <c r="H25" s="31">
        <f>時間別表!AU14</f>
        <v>0</v>
      </c>
      <c r="I25" s="31">
        <f>時間別表!AU15</f>
        <v>0</v>
      </c>
      <c r="J25" s="31">
        <f>時間別表!AU16</f>
        <v>0</v>
      </c>
      <c r="K25" s="31">
        <f>時間別表!AU17</f>
        <v>0</v>
      </c>
      <c r="L25" s="31">
        <f>時間別表!AU18</f>
        <v>0</v>
      </c>
      <c r="M25" s="31">
        <f>時間別表!AU19</f>
        <v>0</v>
      </c>
      <c r="N25" s="31">
        <f>時間別表!AU20</f>
        <v>0</v>
      </c>
      <c r="O25" s="31">
        <f>時間別表!AU21</f>
        <v>0</v>
      </c>
      <c r="P25" s="31">
        <f>時間別表!AU22</f>
        <v>0</v>
      </c>
      <c r="Q25" s="31">
        <f>時間別表!AU23</f>
        <v>0</v>
      </c>
      <c r="R25" s="31">
        <f>時間別表!AU24</f>
        <v>0</v>
      </c>
      <c r="S25" s="31">
        <f>時間別表!AU25</f>
        <v>0</v>
      </c>
      <c r="T25" s="31">
        <f>時間別表!AU26</f>
        <v>0</v>
      </c>
      <c r="U25" s="31">
        <f>時間別表!AU27</f>
        <v>0</v>
      </c>
      <c r="V25" s="31">
        <f>時間別表!AU28</f>
        <v>0</v>
      </c>
      <c r="W25" s="31">
        <f>時間別表!AU29</f>
        <v>0</v>
      </c>
      <c r="X25" s="31">
        <f>時間別表!AU30</f>
        <v>0</v>
      </c>
      <c r="Y25" s="31">
        <f>時間別表!AU31</f>
        <v>0</v>
      </c>
      <c r="Z25" s="31">
        <f>時間別表!AU32</f>
        <v>0</v>
      </c>
      <c r="AA25" s="31">
        <f>時間別表!AU33</f>
        <v>0</v>
      </c>
      <c r="AB25" s="31">
        <f>時間別表!AU34</f>
        <v>0</v>
      </c>
      <c r="AC25" s="31">
        <f>時間別表!AU35</f>
        <v>0</v>
      </c>
      <c r="AD25" s="31">
        <f>時間別表!AU36</f>
        <v>0</v>
      </c>
      <c r="AE25" s="31">
        <f>時間別表!AU37</f>
        <v>0</v>
      </c>
      <c r="AF25" s="31">
        <f>時間別表!AU38</f>
        <v>0</v>
      </c>
      <c r="AG25" s="31">
        <f>時間別表!AU39</f>
        <v>0</v>
      </c>
      <c r="AH25" s="31">
        <f t="shared" si="0"/>
        <v>0</v>
      </c>
    </row>
    <row r="26" spans="2:34" ht="14.25" customHeight="1" x14ac:dyDescent="0.2">
      <c r="B26" s="103" t="s">
        <v>139</v>
      </c>
      <c r="C26" s="31">
        <f>時間別表!AV9</f>
        <v>0</v>
      </c>
      <c r="D26" s="31">
        <f>時間別表!AV10</f>
        <v>0</v>
      </c>
      <c r="E26" s="31">
        <f>時間別表!AV11</f>
        <v>0</v>
      </c>
      <c r="F26" s="31">
        <f>時間別表!AV12</f>
        <v>0</v>
      </c>
      <c r="G26" s="31">
        <f>時間別表!AV13</f>
        <v>0</v>
      </c>
      <c r="H26" s="31">
        <f>時間別表!AV14</f>
        <v>0</v>
      </c>
      <c r="I26" s="31">
        <f>時間別表!AV15</f>
        <v>0</v>
      </c>
      <c r="J26" s="31">
        <f>時間別表!AV16</f>
        <v>0</v>
      </c>
      <c r="K26" s="31">
        <f>時間別表!AV17</f>
        <v>0</v>
      </c>
      <c r="L26" s="31">
        <f>時間別表!AV18</f>
        <v>0</v>
      </c>
      <c r="M26" s="31">
        <f>時間別表!AV19</f>
        <v>0</v>
      </c>
      <c r="N26" s="31">
        <f>時間別表!AV20</f>
        <v>0</v>
      </c>
      <c r="O26" s="31">
        <f>時間別表!AV21</f>
        <v>0</v>
      </c>
      <c r="P26" s="31">
        <f>時間別表!AV22</f>
        <v>0</v>
      </c>
      <c r="Q26" s="31">
        <f>時間別表!AV23</f>
        <v>0</v>
      </c>
      <c r="R26" s="31">
        <f>時間別表!AV24</f>
        <v>0</v>
      </c>
      <c r="S26" s="31">
        <f>時間別表!AV25</f>
        <v>0</v>
      </c>
      <c r="T26" s="31">
        <f>時間別表!AV26</f>
        <v>0</v>
      </c>
      <c r="U26" s="31">
        <f>時間別表!AV27</f>
        <v>0</v>
      </c>
      <c r="V26" s="31">
        <f>時間別表!AV28</f>
        <v>0</v>
      </c>
      <c r="W26" s="31">
        <f>時間別表!AV29</f>
        <v>0</v>
      </c>
      <c r="X26" s="31">
        <f>時間別表!AV30</f>
        <v>0</v>
      </c>
      <c r="Y26" s="31">
        <f>時間別表!AV31</f>
        <v>0</v>
      </c>
      <c r="Z26" s="31">
        <f>時間別表!AV32</f>
        <v>0</v>
      </c>
      <c r="AA26" s="31">
        <f>時間別表!AV33</f>
        <v>0</v>
      </c>
      <c r="AB26" s="31">
        <f>時間別表!AV34</f>
        <v>0</v>
      </c>
      <c r="AC26" s="31">
        <f>時間別表!AV35</f>
        <v>0</v>
      </c>
      <c r="AD26" s="31">
        <f>時間別表!AV36</f>
        <v>0</v>
      </c>
      <c r="AE26" s="31">
        <f>時間別表!AV37</f>
        <v>0</v>
      </c>
      <c r="AF26" s="31">
        <f>時間別表!AV38</f>
        <v>0</v>
      </c>
      <c r="AG26" s="31">
        <f>時間別表!AV39</f>
        <v>0</v>
      </c>
      <c r="AH26" s="31">
        <f t="shared" si="0"/>
        <v>0</v>
      </c>
    </row>
    <row r="27" spans="2:34" ht="14.25" customHeight="1" x14ac:dyDescent="0.2">
      <c r="B27" s="104" t="s">
        <v>140</v>
      </c>
      <c r="C27" s="31">
        <f>時間別表!AW9</f>
        <v>0</v>
      </c>
      <c r="D27" s="31">
        <f>時間別表!AW10</f>
        <v>0</v>
      </c>
      <c r="E27" s="31">
        <f>時間別表!AW11</f>
        <v>0</v>
      </c>
      <c r="F27" s="31">
        <f>時間別表!AW12</f>
        <v>0</v>
      </c>
      <c r="G27" s="31">
        <f>時間別表!AW13</f>
        <v>0</v>
      </c>
      <c r="H27" s="31">
        <f>時間別表!AW14</f>
        <v>0</v>
      </c>
      <c r="I27" s="31">
        <f>時間別表!AW15</f>
        <v>0</v>
      </c>
      <c r="J27" s="31">
        <f>時間別表!AW16</f>
        <v>0</v>
      </c>
      <c r="K27" s="31">
        <f>時間別表!AW17</f>
        <v>0</v>
      </c>
      <c r="L27" s="31">
        <f>時間別表!AW18</f>
        <v>0</v>
      </c>
      <c r="M27" s="31">
        <f>時間別表!AW19</f>
        <v>0</v>
      </c>
      <c r="N27" s="31">
        <f>時間別表!AW20</f>
        <v>0</v>
      </c>
      <c r="O27" s="31">
        <f>時間別表!AW21</f>
        <v>0</v>
      </c>
      <c r="P27" s="31">
        <f>時間別表!AW22</f>
        <v>0</v>
      </c>
      <c r="Q27" s="31">
        <f>時間別表!AW23</f>
        <v>0</v>
      </c>
      <c r="R27" s="31">
        <f>時間別表!AW24</f>
        <v>0</v>
      </c>
      <c r="S27" s="31">
        <f>時間別表!AW25</f>
        <v>0</v>
      </c>
      <c r="T27" s="31">
        <f>時間別表!AW26</f>
        <v>0</v>
      </c>
      <c r="U27" s="31">
        <f>時間別表!AW27</f>
        <v>0</v>
      </c>
      <c r="V27" s="31">
        <f>時間別表!AW28</f>
        <v>0</v>
      </c>
      <c r="W27" s="31">
        <f>時間別表!AW29</f>
        <v>0</v>
      </c>
      <c r="X27" s="31">
        <f>時間別表!AW30</f>
        <v>0</v>
      </c>
      <c r="Y27" s="31">
        <f>時間別表!AW31</f>
        <v>0</v>
      </c>
      <c r="Z27" s="31">
        <f>時間別表!AW32</f>
        <v>0</v>
      </c>
      <c r="AA27" s="31">
        <f>時間別表!AW33</f>
        <v>0</v>
      </c>
      <c r="AB27" s="31">
        <f>時間別表!AW34</f>
        <v>0</v>
      </c>
      <c r="AC27" s="31">
        <f>時間別表!AW35</f>
        <v>0</v>
      </c>
      <c r="AD27" s="31">
        <f>時間別表!AW36</f>
        <v>0</v>
      </c>
      <c r="AE27" s="31">
        <f>時間別表!AW37</f>
        <v>0</v>
      </c>
      <c r="AF27" s="31">
        <f>時間別表!AW38</f>
        <v>0</v>
      </c>
      <c r="AG27" s="31">
        <f>時間別表!AW39</f>
        <v>0</v>
      </c>
      <c r="AH27" s="31">
        <f t="shared" si="0"/>
        <v>0</v>
      </c>
    </row>
    <row r="28" spans="2:34" ht="14.25" customHeight="1" x14ac:dyDescent="0.2">
      <c r="B28" s="103" t="s">
        <v>141</v>
      </c>
      <c r="C28" s="31">
        <f>時間別表!AX9</f>
        <v>0</v>
      </c>
      <c r="D28" s="31">
        <f>時間別表!AX10</f>
        <v>0</v>
      </c>
      <c r="E28" s="31">
        <f>時間別表!AX11</f>
        <v>0</v>
      </c>
      <c r="F28" s="31">
        <f>時間別表!AX12</f>
        <v>0</v>
      </c>
      <c r="G28" s="31">
        <f>時間別表!AX13</f>
        <v>0</v>
      </c>
      <c r="H28" s="31">
        <f>時間別表!AX14</f>
        <v>0</v>
      </c>
      <c r="I28" s="31">
        <f>時間別表!AX15</f>
        <v>0</v>
      </c>
      <c r="J28" s="31">
        <f>時間別表!AX16</f>
        <v>0</v>
      </c>
      <c r="K28" s="31">
        <f>時間別表!AX17</f>
        <v>0</v>
      </c>
      <c r="L28" s="31">
        <f>時間別表!AX18</f>
        <v>0</v>
      </c>
      <c r="M28" s="31">
        <f>時間別表!AX19</f>
        <v>0</v>
      </c>
      <c r="N28" s="31">
        <f>時間別表!AX20</f>
        <v>0</v>
      </c>
      <c r="O28" s="31">
        <f>時間別表!AX21</f>
        <v>0</v>
      </c>
      <c r="P28" s="31">
        <f>時間別表!AX22</f>
        <v>0</v>
      </c>
      <c r="Q28" s="31">
        <f>時間別表!AX23</f>
        <v>0</v>
      </c>
      <c r="R28" s="31">
        <f>時間別表!AX24</f>
        <v>0</v>
      </c>
      <c r="S28" s="31">
        <f>時間別表!AX25</f>
        <v>0</v>
      </c>
      <c r="T28" s="31">
        <f>時間別表!AX26</f>
        <v>0</v>
      </c>
      <c r="U28" s="31">
        <f>時間別表!AX27</f>
        <v>0</v>
      </c>
      <c r="V28" s="31">
        <f>時間別表!AX28</f>
        <v>0</v>
      </c>
      <c r="W28" s="31">
        <f>時間別表!AX29</f>
        <v>0</v>
      </c>
      <c r="X28" s="31">
        <f>時間別表!AX30</f>
        <v>0</v>
      </c>
      <c r="Y28" s="31">
        <f>時間別表!AX31</f>
        <v>0</v>
      </c>
      <c r="Z28" s="31">
        <f>時間別表!AX32</f>
        <v>0</v>
      </c>
      <c r="AA28" s="31">
        <f>時間別表!AX33</f>
        <v>0</v>
      </c>
      <c r="AB28" s="31">
        <f>時間別表!AX34</f>
        <v>0</v>
      </c>
      <c r="AC28" s="31">
        <f>時間別表!AX35</f>
        <v>0</v>
      </c>
      <c r="AD28" s="31">
        <f>時間別表!AX36</f>
        <v>0</v>
      </c>
      <c r="AE28" s="31">
        <f>時間別表!AX37</f>
        <v>0</v>
      </c>
      <c r="AF28" s="31">
        <f>時間別表!AX38</f>
        <v>0</v>
      </c>
      <c r="AG28" s="31">
        <f>時間別表!AX39</f>
        <v>0</v>
      </c>
      <c r="AH28" s="31">
        <f t="shared" si="0"/>
        <v>0</v>
      </c>
    </row>
    <row r="29" spans="2:34" ht="14.25" customHeight="1" x14ac:dyDescent="0.2">
      <c r="B29" s="104" t="s">
        <v>142</v>
      </c>
      <c r="C29" s="31">
        <f>時間別表!AY9</f>
        <v>0</v>
      </c>
      <c r="D29" s="31">
        <f>時間別表!AY10</f>
        <v>0</v>
      </c>
      <c r="E29" s="31">
        <f>時間別表!AY11</f>
        <v>0</v>
      </c>
      <c r="F29" s="31">
        <f>時間別表!AY12</f>
        <v>0</v>
      </c>
      <c r="G29" s="31">
        <f>時間別表!AY13</f>
        <v>0</v>
      </c>
      <c r="H29" s="31">
        <f>時間別表!AY14</f>
        <v>0</v>
      </c>
      <c r="I29" s="31">
        <f>時間別表!AY15</f>
        <v>0</v>
      </c>
      <c r="J29" s="31">
        <f>時間別表!AY16</f>
        <v>0</v>
      </c>
      <c r="K29" s="31">
        <f>時間別表!AY17</f>
        <v>0</v>
      </c>
      <c r="L29" s="31">
        <f>時間別表!AY18</f>
        <v>0</v>
      </c>
      <c r="M29" s="31">
        <f>時間別表!AY19</f>
        <v>0</v>
      </c>
      <c r="N29" s="31">
        <f>時間別表!AY20</f>
        <v>0</v>
      </c>
      <c r="O29" s="31">
        <f>時間別表!AY21</f>
        <v>0</v>
      </c>
      <c r="P29" s="31">
        <f>時間別表!AY22</f>
        <v>0</v>
      </c>
      <c r="Q29" s="31">
        <f>時間別表!AY23</f>
        <v>0</v>
      </c>
      <c r="R29" s="31">
        <f>時間別表!AY24</f>
        <v>0</v>
      </c>
      <c r="S29" s="31">
        <f>時間別表!AY25</f>
        <v>0</v>
      </c>
      <c r="T29" s="31">
        <f>時間別表!AY26</f>
        <v>0</v>
      </c>
      <c r="U29" s="31">
        <f>時間別表!AY27</f>
        <v>0</v>
      </c>
      <c r="V29" s="31">
        <f>時間別表!AY28</f>
        <v>0</v>
      </c>
      <c r="W29" s="31">
        <f>時間別表!AY29</f>
        <v>0</v>
      </c>
      <c r="X29" s="31">
        <f>時間別表!AY30</f>
        <v>0</v>
      </c>
      <c r="Y29" s="31">
        <f>時間別表!AY31</f>
        <v>0</v>
      </c>
      <c r="Z29" s="31">
        <f>時間別表!AY32</f>
        <v>0</v>
      </c>
      <c r="AA29" s="31">
        <f>時間別表!AY33</f>
        <v>0</v>
      </c>
      <c r="AB29" s="31">
        <f>時間別表!AY34</f>
        <v>0</v>
      </c>
      <c r="AC29" s="31">
        <f>時間別表!AY35</f>
        <v>0</v>
      </c>
      <c r="AD29" s="31">
        <f>時間別表!AY36</f>
        <v>0</v>
      </c>
      <c r="AE29" s="31">
        <f>時間別表!AY37</f>
        <v>0</v>
      </c>
      <c r="AF29" s="31">
        <f>時間別表!AY38</f>
        <v>0</v>
      </c>
      <c r="AG29" s="31">
        <f>時間別表!AY39</f>
        <v>0</v>
      </c>
      <c r="AH29" s="31">
        <f t="shared" si="0"/>
        <v>0</v>
      </c>
    </row>
    <row r="30" spans="2:34" ht="14.25" customHeight="1" x14ac:dyDescent="0.2">
      <c r="B30" s="103" t="s">
        <v>143</v>
      </c>
      <c r="C30" s="31">
        <f>時間別表!AZ9</f>
        <v>0</v>
      </c>
      <c r="D30" s="31">
        <f>時間別表!AZ10</f>
        <v>0</v>
      </c>
      <c r="E30" s="31">
        <f>時間別表!AZ11</f>
        <v>0</v>
      </c>
      <c r="F30" s="31">
        <f>時間別表!AZ12</f>
        <v>0</v>
      </c>
      <c r="G30" s="31">
        <f>時間別表!AZ13</f>
        <v>0</v>
      </c>
      <c r="H30" s="31">
        <f>時間別表!AZ14</f>
        <v>0</v>
      </c>
      <c r="I30" s="31">
        <f>時間別表!AZ15</f>
        <v>0</v>
      </c>
      <c r="J30" s="31">
        <f>時間別表!AZ16</f>
        <v>0</v>
      </c>
      <c r="K30" s="31">
        <f>時間別表!AZ17</f>
        <v>0</v>
      </c>
      <c r="L30" s="31">
        <f>時間別表!AZ18</f>
        <v>0</v>
      </c>
      <c r="M30" s="31">
        <f>時間別表!AZ19</f>
        <v>0</v>
      </c>
      <c r="N30" s="31">
        <f>時間別表!AZ20</f>
        <v>0</v>
      </c>
      <c r="O30" s="31">
        <f>時間別表!AZ21</f>
        <v>0</v>
      </c>
      <c r="P30" s="31">
        <f>時間別表!AZ22</f>
        <v>0</v>
      </c>
      <c r="Q30" s="31">
        <f>時間別表!AZ23</f>
        <v>0</v>
      </c>
      <c r="R30" s="31">
        <f>時間別表!AZ24</f>
        <v>0</v>
      </c>
      <c r="S30" s="31">
        <f>時間別表!AZ25</f>
        <v>0</v>
      </c>
      <c r="T30" s="31">
        <f>時間別表!AZ26</f>
        <v>0</v>
      </c>
      <c r="U30" s="31">
        <f>時間別表!AZ27</f>
        <v>0</v>
      </c>
      <c r="V30" s="31">
        <f>時間別表!AZ28</f>
        <v>0</v>
      </c>
      <c r="W30" s="31">
        <f>時間別表!AZ29</f>
        <v>0</v>
      </c>
      <c r="X30" s="31">
        <f>時間別表!AZ30</f>
        <v>0</v>
      </c>
      <c r="Y30" s="31">
        <f>時間別表!AZ31</f>
        <v>0</v>
      </c>
      <c r="Z30" s="31">
        <f>時間別表!AZ32</f>
        <v>0</v>
      </c>
      <c r="AA30" s="31">
        <f>時間別表!AZ33</f>
        <v>0</v>
      </c>
      <c r="AB30" s="31">
        <f>時間別表!AZ34</f>
        <v>0</v>
      </c>
      <c r="AC30" s="31">
        <f>時間別表!AZ35</f>
        <v>0</v>
      </c>
      <c r="AD30" s="31">
        <f>時間別表!AZ36</f>
        <v>0</v>
      </c>
      <c r="AE30" s="31">
        <f>時間別表!AZ37</f>
        <v>0</v>
      </c>
      <c r="AF30" s="31">
        <f>時間別表!AZ38</f>
        <v>0</v>
      </c>
      <c r="AG30" s="31">
        <f>時間別表!AZ39</f>
        <v>0</v>
      </c>
      <c r="AH30" s="31">
        <f t="shared" si="0"/>
        <v>0</v>
      </c>
    </row>
    <row r="31" spans="2:34" ht="14.25" customHeight="1" x14ac:dyDescent="0.2">
      <c r="B31" s="104" t="s">
        <v>144</v>
      </c>
      <c r="C31" s="31">
        <f>時間別表!BA9</f>
        <v>0</v>
      </c>
      <c r="D31" s="31">
        <f>時間別表!BA10</f>
        <v>0</v>
      </c>
      <c r="E31" s="31">
        <f>時間別表!BA11</f>
        <v>0</v>
      </c>
      <c r="F31" s="31">
        <f>時間別表!BA12</f>
        <v>0</v>
      </c>
      <c r="G31" s="31">
        <f>時間別表!BA13</f>
        <v>0</v>
      </c>
      <c r="H31" s="31">
        <f>時間別表!BA14</f>
        <v>0</v>
      </c>
      <c r="I31" s="31">
        <f>時間別表!BA15</f>
        <v>0</v>
      </c>
      <c r="J31" s="31">
        <f>時間別表!BA16</f>
        <v>0</v>
      </c>
      <c r="K31" s="31">
        <f>時間別表!BA17</f>
        <v>0</v>
      </c>
      <c r="L31" s="31">
        <f>時間別表!BA18</f>
        <v>0</v>
      </c>
      <c r="M31" s="31">
        <f>時間別表!BA19</f>
        <v>0</v>
      </c>
      <c r="N31" s="31">
        <f>時間別表!BA20</f>
        <v>0</v>
      </c>
      <c r="O31" s="31">
        <f>時間別表!BA21</f>
        <v>0</v>
      </c>
      <c r="P31" s="31">
        <f>時間別表!BA22</f>
        <v>0</v>
      </c>
      <c r="Q31" s="31">
        <f>時間別表!BA23</f>
        <v>0</v>
      </c>
      <c r="R31" s="31">
        <f>時間別表!BA24</f>
        <v>0</v>
      </c>
      <c r="S31" s="31">
        <f>時間別表!BA25</f>
        <v>0</v>
      </c>
      <c r="T31" s="31">
        <f>時間別表!BA26</f>
        <v>0</v>
      </c>
      <c r="U31" s="31">
        <f>時間別表!BA27</f>
        <v>0</v>
      </c>
      <c r="V31" s="31">
        <f>時間別表!BA28</f>
        <v>0</v>
      </c>
      <c r="W31" s="31">
        <f>時間別表!BA29</f>
        <v>0</v>
      </c>
      <c r="X31" s="31">
        <f>時間別表!BA30</f>
        <v>0</v>
      </c>
      <c r="Y31" s="31">
        <f>時間別表!BA31</f>
        <v>0</v>
      </c>
      <c r="Z31" s="31">
        <f>時間別表!BA32</f>
        <v>0</v>
      </c>
      <c r="AA31" s="31">
        <f>時間別表!BA33</f>
        <v>0</v>
      </c>
      <c r="AB31" s="31">
        <f>時間別表!BA34</f>
        <v>0</v>
      </c>
      <c r="AC31" s="31">
        <f>時間別表!BA35</f>
        <v>0</v>
      </c>
      <c r="AD31" s="31">
        <f>時間別表!BA36</f>
        <v>0</v>
      </c>
      <c r="AE31" s="31">
        <f>時間別表!BA37</f>
        <v>0</v>
      </c>
      <c r="AF31" s="31">
        <f>時間別表!BA38</f>
        <v>0</v>
      </c>
      <c r="AG31" s="31">
        <f>時間別表!BA39</f>
        <v>0</v>
      </c>
      <c r="AH31" s="31">
        <f t="shared" si="0"/>
        <v>0</v>
      </c>
    </row>
    <row r="32" spans="2:34" ht="14.25" customHeight="1" x14ac:dyDescent="0.2">
      <c r="B32" s="103" t="s">
        <v>145</v>
      </c>
      <c r="C32" s="31">
        <f>時間別表!BB9</f>
        <v>0</v>
      </c>
      <c r="D32" s="31">
        <f>時間別表!BB10</f>
        <v>0</v>
      </c>
      <c r="E32" s="31">
        <f>時間別表!BB11</f>
        <v>0</v>
      </c>
      <c r="F32" s="31">
        <f>時間別表!BB12</f>
        <v>0</v>
      </c>
      <c r="G32" s="31">
        <f>時間別表!BB13</f>
        <v>0</v>
      </c>
      <c r="H32" s="31">
        <f>時間別表!BB14</f>
        <v>0</v>
      </c>
      <c r="I32" s="31">
        <f>時間別表!BB15</f>
        <v>0</v>
      </c>
      <c r="J32" s="31">
        <f>時間別表!BB16</f>
        <v>0</v>
      </c>
      <c r="K32" s="31">
        <f>時間別表!BB17</f>
        <v>0</v>
      </c>
      <c r="L32" s="31">
        <f>時間別表!BB18</f>
        <v>0</v>
      </c>
      <c r="M32" s="31">
        <f>時間別表!BB19</f>
        <v>0</v>
      </c>
      <c r="N32" s="31">
        <f>時間別表!BB20</f>
        <v>0</v>
      </c>
      <c r="O32" s="31">
        <f>時間別表!BB21</f>
        <v>0</v>
      </c>
      <c r="P32" s="31">
        <f>時間別表!BB22</f>
        <v>0</v>
      </c>
      <c r="Q32" s="31">
        <f>時間別表!BB23</f>
        <v>0</v>
      </c>
      <c r="R32" s="31">
        <f>時間別表!BB24</f>
        <v>0</v>
      </c>
      <c r="S32" s="31">
        <f>時間別表!BB25</f>
        <v>0</v>
      </c>
      <c r="T32" s="31">
        <f>時間別表!BB26</f>
        <v>0</v>
      </c>
      <c r="U32" s="31">
        <f>時間別表!BB27</f>
        <v>0</v>
      </c>
      <c r="V32" s="31">
        <f>時間別表!BB28</f>
        <v>0</v>
      </c>
      <c r="W32" s="31">
        <f>時間別表!BB29</f>
        <v>0</v>
      </c>
      <c r="X32" s="31">
        <f>時間別表!BB30</f>
        <v>0</v>
      </c>
      <c r="Y32" s="31">
        <f>時間別表!BB31</f>
        <v>0</v>
      </c>
      <c r="Z32" s="31">
        <f>時間別表!BB32</f>
        <v>0</v>
      </c>
      <c r="AA32" s="31">
        <f>時間別表!BB33</f>
        <v>0</v>
      </c>
      <c r="AB32" s="31">
        <f>時間別表!BB34</f>
        <v>0</v>
      </c>
      <c r="AC32" s="31">
        <f>時間別表!BB35</f>
        <v>0</v>
      </c>
      <c r="AD32" s="31">
        <f>時間別表!BB36</f>
        <v>0</v>
      </c>
      <c r="AE32" s="31">
        <f>時間別表!BB37</f>
        <v>0</v>
      </c>
      <c r="AF32" s="31">
        <f>時間別表!BB38</f>
        <v>0</v>
      </c>
      <c r="AG32" s="31">
        <f>時間別表!BB39</f>
        <v>0</v>
      </c>
      <c r="AH32" s="31">
        <f t="shared" si="0"/>
        <v>0</v>
      </c>
    </row>
    <row r="33" spans="2:34" ht="14.25" customHeight="1" x14ac:dyDescent="0.2">
      <c r="B33" s="104" t="s">
        <v>146</v>
      </c>
      <c r="C33" s="31">
        <f>時間別表!BC9</f>
        <v>0</v>
      </c>
      <c r="D33" s="31">
        <f>時間別表!BC10</f>
        <v>0</v>
      </c>
      <c r="E33" s="31">
        <f>時間別表!BC11</f>
        <v>0</v>
      </c>
      <c r="F33" s="31">
        <f>時間別表!BC12</f>
        <v>0</v>
      </c>
      <c r="G33" s="31">
        <f>時間別表!BC13</f>
        <v>0</v>
      </c>
      <c r="H33" s="31">
        <f>時間別表!BC14</f>
        <v>0</v>
      </c>
      <c r="I33" s="31">
        <f>時間別表!BC15</f>
        <v>0</v>
      </c>
      <c r="J33" s="31">
        <f>時間別表!BC16</f>
        <v>0</v>
      </c>
      <c r="K33" s="31">
        <f>時間別表!BC17</f>
        <v>0</v>
      </c>
      <c r="L33" s="31">
        <f>時間別表!BC18</f>
        <v>0</v>
      </c>
      <c r="M33" s="31">
        <f>時間別表!BC19</f>
        <v>0</v>
      </c>
      <c r="N33" s="31">
        <f>時間別表!BC20</f>
        <v>0</v>
      </c>
      <c r="O33" s="31">
        <f>時間別表!BC21</f>
        <v>0</v>
      </c>
      <c r="P33" s="31">
        <f>時間別表!BC22</f>
        <v>0</v>
      </c>
      <c r="Q33" s="31">
        <f>時間別表!BC23</f>
        <v>0</v>
      </c>
      <c r="R33" s="31">
        <f>時間別表!BC24</f>
        <v>0</v>
      </c>
      <c r="S33" s="31">
        <f>時間別表!BC25</f>
        <v>0</v>
      </c>
      <c r="T33" s="31">
        <f>時間別表!BC26</f>
        <v>0</v>
      </c>
      <c r="U33" s="31">
        <f>時間別表!BC27</f>
        <v>0</v>
      </c>
      <c r="V33" s="31">
        <f>時間別表!BC28</f>
        <v>0</v>
      </c>
      <c r="W33" s="31">
        <f>時間別表!BC29</f>
        <v>0</v>
      </c>
      <c r="X33" s="31">
        <f>時間別表!BC30</f>
        <v>0</v>
      </c>
      <c r="Y33" s="31">
        <f>時間別表!BC31</f>
        <v>0</v>
      </c>
      <c r="Z33" s="31">
        <f>時間別表!BC32</f>
        <v>0</v>
      </c>
      <c r="AA33" s="31">
        <f>時間別表!BC33</f>
        <v>0</v>
      </c>
      <c r="AB33" s="31">
        <f>時間別表!BC34</f>
        <v>0</v>
      </c>
      <c r="AC33" s="31">
        <f>時間別表!BC35</f>
        <v>0</v>
      </c>
      <c r="AD33" s="31">
        <f>時間別表!BC36</f>
        <v>0</v>
      </c>
      <c r="AE33" s="31">
        <f>時間別表!BC37</f>
        <v>0</v>
      </c>
      <c r="AF33" s="31">
        <f>時間別表!BC38</f>
        <v>0</v>
      </c>
      <c r="AG33" s="31">
        <f>時間別表!BC39</f>
        <v>0</v>
      </c>
      <c r="AH33" s="31">
        <f t="shared" si="0"/>
        <v>0</v>
      </c>
    </row>
    <row r="34" spans="2:34" ht="14.25" customHeight="1" x14ac:dyDescent="0.2">
      <c r="B34" s="103" t="s">
        <v>147</v>
      </c>
      <c r="C34" s="31">
        <f>時間別表!BD9</f>
        <v>0</v>
      </c>
      <c r="D34" s="31">
        <f>時間別表!BD10</f>
        <v>0</v>
      </c>
      <c r="E34" s="31">
        <f>時間別表!BD11</f>
        <v>0</v>
      </c>
      <c r="F34" s="31">
        <f>時間別表!BD12</f>
        <v>0</v>
      </c>
      <c r="G34" s="31">
        <f>時間別表!BD13</f>
        <v>0</v>
      </c>
      <c r="H34" s="31">
        <f>時間別表!BD14</f>
        <v>0</v>
      </c>
      <c r="I34" s="31">
        <f>時間別表!BD15</f>
        <v>0</v>
      </c>
      <c r="J34" s="31">
        <f>時間別表!BD16</f>
        <v>0</v>
      </c>
      <c r="K34" s="31">
        <f>時間別表!BD17</f>
        <v>0</v>
      </c>
      <c r="L34" s="31">
        <f>時間別表!BD18</f>
        <v>0</v>
      </c>
      <c r="M34" s="31">
        <f>時間別表!BD19</f>
        <v>0</v>
      </c>
      <c r="N34" s="31">
        <f>時間別表!BD20</f>
        <v>0</v>
      </c>
      <c r="O34" s="31">
        <f>時間別表!BD21</f>
        <v>0</v>
      </c>
      <c r="P34" s="31">
        <f>時間別表!BD22</f>
        <v>0</v>
      </c>
      <c r="Q34" s="31">
        <f>時間別表!BD23</f>
        <v>0</v>
      </c>
      <c r="R34" s="31">
        <f>時間別表!BD24</f>
        <v>0</v>
      </c>
      <c r="S34" s="31">
        <f>時間別表!BD25</f>
        <v>0</v>
      </c>
      <c r="T34" s="31">
        <f>時間別表!BD26</f>
        <v>0</v>
      </c>
      <c r="U34" s="31">
        <f>時間別表!BD27</f>
        <v>0</v>
      </c>
      <c r="V34" s="31">
        <f>時間別表!BD28</f>
        <v>0</v>
      </c>
      <c r="W34" s="31">
        <f>時間別表!BD29</f>
        <v>0</v>
      </c>
      <c r="X34" s="31">
        <f>時間別表!BD30</f>
        <v>0</v>
      </c>
      <c r="Y34" s="31">
        <f>時間別表!BD31</f>
        <v>0</v>
      </c>
      <c r="Z34" s="31">
        <f>時間別表!BD32</f>
        <v>0</v>
      </c>
      <c r="AA34" s="31">
        <f>時間別表!BD33</f>
        <v>0</v>
      </c>
      <c r="AB34" s="31">
        <f>時間別表!BD34</f>
        <v>0</v>
      </c>
      <c r="AC34" s="31">
        <f>時間別表!BD35</f>
        <v>0</v>
      </c>
      <c r="AD34" s="31">
        <f>時間別表!BD36</f>
        <v>0</v>
      </c>
      <c r="AE34" s="31">
        <f>時間別表!BD37</f>
        <v>0</v>
      </c>
      <c r="AF34" s="31">
        <f>時間別表!BD38</f>
        <v>0</v>
      </c>
      <c r="AG34" s="31">
        <f>時間別表!BD39</f>
        <v>0</v>
      </c>
      <c r="AH34" s="31">
        <f t="shared" si="0"/>
        <v>0</v>
      </c>
    </row>
    <row r="35" spans="2:34" ht="14.25" customHeight="1" x14ac:dyDescent="0.2">
      <c r="B35" s="104" t="s">
        <v>148</v>
      </c>
      <c r="C35" s="31">
        <f>時間別表!BE9</f>
        <v>0</v>
      </c>
      <c r="D35" s="31">
        <f>時間別表!BE10</f>
        <v>0</v>
      </c>
      <c r="E35" s="31">
        <f>時間別表!BE11</f>
        <v>0</v>
      </c>
      <c r="F35" s="31">
        <f>時間別表!BE12</f>
        <v>0</v>
      </c>
      <c r="G35" s="31">
        <f>時間別表!BE13</f>
        <v>0</v>
      </c>
      <c r="H35" s="31">
        <f>時間別表!BE14</f>
        <v>0</v>
      </c>
      <c r="I35" s="31">
        <f>時間別表!BE15</f>
        <v>0</v>
      </c>
      <c r="J35" s="31">
        <f>時間別表!BE16</f>
        <v>0</v>
      </c>
      <c r="K35" s="31">
        <f>時間別表!BE17</f>
        <v>0</v>
      </c>
      <c r="L35" s="31">
        <f>時間別表!BE18</f>
        <v>0</v>
      </c>
      <c r="M35" s="31">
        <f>時間別表!BE19</f>
        <v>0</v>
      </c>
      <c r="N35" s="31">
        <f>時間別表!BE20</f>
        <v>0</v>
      </c>
      <c r="O35" s="31">
        <f>時間別表!BE21</f>
        <v>0</v>
      </c>
      <c r="P35" s="31">
        <f>時間別表!BE22</f>
        <v>0</v>
      </c>
      <c r="Q35" s="31">
        <f>時間別表!BE23</f>
        <v>0</v>
      </c>
      <c r="R35" s="31">
        <f>時間別表!BE24</f>
        <v>0</v>
      </c>
      <c r="S35" s="31">
        <f>時間別表!BE25</f>
        <v>0</v>
      </c>
      <c r="T35" s="31">
        <f>時間別表!BE26</f>
        <v>0</v>
      </c>
      <c r="U35" s="31">
        <f>時間別表!BE27</f>
        <v>0</v>
      </c>
      <c r="V35" s="31">
        <f>時間別表!BE28</f>
        <v>0</v>
      </c>
      <c r="W35" s="31">
        <f>時間別表!BE29</f>
        <v>0</v>
      </c>
      <c r="X35" s="31">
        <f>時間別表!BE30</f>
        <v>0</v>
      </c>
      <c r="Y35" s="31">
        <f>時間別表!BE31</f>
        <v>0</v>
      </c>
      <c r="Z35" s="31">
        <f>時間別表!BE32</f>
        <v>0</v>
      </c>
      <c r="AA35" s="31">
        <f>時間別表!BE33</f>
        <v>0</v>
      </c>
      <c r="AB35" s="31">
        <f>時間別表!BE34</f>
        <v>0</v>
      </c>
      <c r="AC35" s="31">
        <f>時間別表!BE35</f>
        <v>0</v>
      </c>
      <c r="AD35" s="31">
        <f>時間別表!BE36</f>
        <v>0</v>
      </c>
      <c r="AE35" s="31">
        <f>時間別表!BE37</f>
        <v>0</v>
      </c>
      <c r="AF35" s="31">
        <f>時間別表!BE38</f>
        <v>0</v>
      </c>
      <c r="AG35" s="31">
        <f>時間別表!BE39</f>
        <v>0</v>
      </c>
      <c r="AH35" s="31">
        <f t="shared" si="0"/>
        <v>0</v>
      </c>
    </row>
    <row r="36" spans="2:34" ht="14.25" customHeight="1" x14ac:dyDescent="0.2">
      <c r="B36" s="103" t="s">
        <v>149</v>
      </c>
      <c r="C36" s="31">
        <f>時間別表!BF9</f>
        <v>0</v>
      </c>
      <c r="D36" s="31">
        <f>時間別表!BF10</f>
        <v>0</v>
      </c>
      <c r="E36" s="31">
        <f>時間別表!BF11</f>
        <v>0</v>
      </c>
      <c r="F36" s="31">
        <f>時間別表!BF12</f>
        <v>0</v>
      </c>
      <c r="G36" s="31">
        <f>時間別表!BF13</f>
        <v>0</v>
      </c>
      <c r="H36" s="31">
        <f>時間別表!BF14</f>
        <v>0</v>
      </c>
      <c r="I36" s="31">
        <f>時間別表!BF15</f>
        <v>0</v>
      </c>
      <c r="J36" s="31">
        <f>時間別表!BF16</f>
        <v>0</v>
      </c>
      <c r="K36" s="31">
        <f>時間別表!BF17</f>
        <v>0</v>
      </c>
      <c r="L36" s="31">
        <f>時間別表!BF18</f>
        <v>0</v>
      </c>
      <c r="M36" s="31">
        <f>時間別表!BF19</f>
        <v>0</v>
      </c>
      <c r="N36" s="31">
        <f>時間別表!BF20</f>
        <v>0</v>
      </c>
      <c r="O36" s="31">
        <f>時間別表!BF21</f>
        <v>0</v>
      </c>
      <c r="P36" s="31">
        <f>時間別表!BF22</f>
        <v>0</v>
      </c>
      <c r="Q36" s="31">
        <f>時間別表!BF23</f>
        <v>0</v>
      </c>
      <c r="R36" s="31">
        <f>時間別表!BF24</f>
        <v>0</v>
      </c>
      <c r="S36" s="31">
        <f>時間別表!BF25</f>
        <v>0</v>
      </c>
      <c r="T36" s="31">
        <f>時間別表!BF26</f>
        <v>0</v>
      </c>
      <c r="U36" s="31">
        <f>時間別表!BF27</f>
        <v>0</v>
      </c>
      <c r="V36" s="31">
        <f>時間別表!BF28</f>
        <v>0</v>
      </c>
      <c r="W36" s="31">
        <f>時間別表!BF29</f>
        <v>0</v>
      </c>
      <c r="X36" s="31">
        <f>時間別表!BF30</f>
        <v>0</v>
      </c>
      <c r="Y36" s="31">
        <f>時間別表!BF31</f>
        <v>0</v>
      </c>
      <c r="Z36" s="31">
        <f>時間別表!BF32</f>
        <v>0</v>
      </c>
      <c r="AA36" s="31">
        <f>時間別表!BF33</f>
        <v>0</v>
      </c>
      <c r="AB36" s="31">
        <f>時間別表!BF34</f>
        <v>0</v>
      </c>
      <c r="AC36" s="31">
        <f>時間別表!BF35</f>
        <v>0</v>
      </c>
      <c r="AD36" s="31">
        <f>時間別表!BF36</f>
        <v>0</v>
      </c>
      <c r="AE36" s="31">
        <f>時間別表!BF37</f>
        <v>0</v>
      </c>
      <c r="AF36" s="31">
        <f>時間別表!BF38</f>
        <v>0</v>
      </c>
      <c r="AG36" s="31">
        <f>時間別表!BF39</f>
        <v>0</v>
      </c>
      <c r="AH36" s="31">
        <f t="shared" si="0"/>
        <v>0</v>
      </c>
    </row>
    <row r="37" spans="2:34" ht="14.25" customHeight="1" x14ac:dyDescent="0.2">
      <c r="B37" s="104" t="s">
        <v>150</v>
      </c>
      <c r="C37" s="31">
        <f>時間別表!BG9</f>
        <v>0</v>
      </c>
      <c r="D37" s="31">
        <f>時間別表!BG10</f>
        <v>0</v>
      </c>
      <c r="E37" s="31">
        <f>時間別表!BG11</f>
        <v>0</v>
      </c>
      <c r="F37" s="31">
        <f>時間別表!BG12</f>
        <v>0</v>
      </c>
      <c r="G37" s="31">
        <f>時間別表!BG13</f>
        <v>0</v>
      </c>
      <c r="H37" s="31">
        <f>時間別表!BG14</f>
        <v>0</v>
      </c>
      <c r="I37" s="31">
        <f>時間別表!BG15</f>
        <v>0</v>
      </c>
      <c r="J37" s="31">
        <f>時間別表!BG16</f>
        <v>0</v>
      </c>
      <c r="K37" s="31">
        <f>時間別表!BG17</f>
        <v>0</v>
      </c>
      <c r="L37" s="31">
        <f>時間別表!BG18</f>
        <v>0</v>
      </c>
      <c r="M37" s="31">
        <f>時間別表!BG19</f>
        <v>0</v>
      </c>
      <c r="N37" s="31">
        <f>時間別表!BG20</f>
        <v>0</v>
      </c>
      <c r="O37" s="31">
        <f>時間別表!BG21</f>
        <v>0</v>
      </c>
      <c r="P37" s="31">
        <f>時間別表!BG22</f>
        <v>0</v>
      </c>
      <c r="Q37" s="31">
        <f>時間別表!BG23</f>
        <v>0</v>
      </c>
      <c r="R37" s="31">
        <f>時間別表!BG24</f>
        <v>0</v>
      </c>
      <c r="S37" s="31">
        <f>時間別表!BG25</f>
        <v>0</v>
      </c>
      <c r="T37" s="31">
        <f>時間別表!BG26</f>
        <v>0</v>
      </c>
      <c r="U37" s="31">
        <f>時間別表!BG27</f>
        <v>0</v>
      </c>
      <c r="V37" s="31">
        <f>時間別表!BG28</f>
        <v>0</v>
      </c>
      <c r="W37" s="31">
        <f>時間別表!BG29</f>
        <v>0</v>
      </c>
      <c r="X37" s="31">
        <f>時間別表!BG30</f>
        <v>0</v>
      </c>
      <c r="Y37" s="31">
        <f>時間別表!BG31</f>
        <v>0</v>
      </c>
      <c r="Z37" s="31">
        <f>時間別表!BG32</f>
        <v>0</v>
      </c>
      <c r="AA37" s="31">
        <f>時間別表!BG33</f>
        <v>0</v>
      </c>
      <c r="AB37" s="31">
        <f>時間別表!BG34</f>
        <v>0</v>
      </c>
      <c r="AC37" s="31">
        <f>時間別表!BG35</f>
        <v>0</v>
      </c>
      <c r="AD37" s="31">
        <f>時間別表!BG36</f>
        <v>0</v>
      </c>
      <c r="AE37" s="31">
        <f>時間別表!BG37</f>
        <v>0</v>
      </c>
      <c r="AF37" s="31">
        <f>時間別表!BG38</f>
        <v>0</v>
      </c>
      <c r="AG37" s="31">
        <f>時間別表!BG39</f>
        <v>0</v>
      </c>
      <c r="AH37" s="31">
        <f t="shared" si="0"/>
        <v>0</v>
      </c>
    </row>
    <row r="38" spans="2:34" ht="14.25" customHeight="1" x14ac:dyDescent="0.2">
      <c r="B38" s="103" t="s">
        <v>151</v>
      </c>
      <c r="C38" s="31">
        <f>時間別表!BH9</f>
        <v>0</v>
      </c>
      <c r="D38" s="31">
        <f>時間別表!BH10</f>
        <v>0</v>
      </c>
      <c r="E38" s="31">
        <f>時間別表!BH11</f>
        <v>0</v>
      </c>
      <c r="F38" s="31">
        <f>時間別表!BH12</f>
        <v>0</v>
      </c>
      <c r="G38" s="31">
        <f>時間別表!BH13</f>
        <v>0</v>
      </c>
      <c r="H38" s="31">
        <f>時間別表!BH14</f>
        <v>0</v>
      </c>
      <c r="I38" s="31">
        <f>時間別表!BH15</f>
        <v>0</v>
      </c>
      <c r="J38" s="31">
        <f>時間別表!BH16</f>
        <v>0</v>
      </c>
      <c r="K38" s="31">
        <f>時間別表!BH17</f>
        <v>0</v>
      </c>
      <c r="L38" s="31">
        <f>時間別表!BH18</f>
        <v>0</v>
      </c>
      <c r="M38" s="31">
        <f>時間別表!BH19</f>
        <v>0</v>
      </c>
      <c r="N38" s="31">
        <f>時間別表!BH20</f>
        <v>0</v>
      </c>
      <c r="O38" s="31">
        <f>時間別表!BH21</f>
        <v>0</v>
      </c>
      <c r="P38" s="31">
        <f>時間別表!BH22</f>
        <v>0</v>
      </c>
      <c r="Q38" s="31">
        <f>時間別表!BH23</f>
        <v>0</v>
      </c>
      <c r="R38" s="31">
        <f>時間別表!BH24</f>
        <v>0</v>
      </c>
      <c r="S38" s="31">
        <f>時間別表!BH25</f>
        <v>0</v>
      </c>
      <c r="T38" s="31">
        <f>時間別表!BH26</f>
        <v>0</v>
      </c>
      <c r="U38" s="31">
        <f>時間別表!BH27</f>
        <v>0</v>
      </c>
      <c r="V38" s="31">
        <f>時間別表!BH28</f>
        <v>0</v>
      </c>
      <c r="W38" s="31">
        <f>時間別表!BH29</f>
        <v>0</v>
      </c>
      <c r="X38" s="31">
        <f>時間別表!BH30</f>
        <v>0</v>
      </c>
      <c r="Y38" s="31">
        <f>時間別表!BH31</f>
        <v>0</v>
      </c>
      <c r="Z38" s="31">
        <f>時間別表!BH32</f>
        <v>0</v>
      </c>
      <c r="AA38" s="31">
        <f>時間別表!BH33</f>
        <v>0</v>
      </c>
      <c r="AB38" s="31">
        <f>時間別表!BH34</f>
        <v>0</v>
      </c>
      <c r="AC38" s="31">
        <f>時間別表!BH35</f>
        <v>0</v>
      </c>
      <c r="AD38" s="31">
        <f>時間別表!BH36</f>
        <v>0</v>
      </c>
      <c r="AE38" s="31">
        <f>時間別表!BH37</f>
        <v>0</v>
      </c>
      <c r="AF38" s="31">
        <f>時間別表!BH38</f>
        <v>0</v>
      </c>
      <c r="AG38" s="31">
        <f>時間別表!BH39</f>
        <v>0</v>
      </c>
      <c r="AH38" s="31">
        <f t="shared" si="0"/>
        <v>0</v>
      </c>
    </row>
    <row r="39" spans="2:34" ht="14.25" customHeight="1" x14ac:dyDescent="0.2">
      <c r="B39" s="104" t="s">
        <v>152</v>
      </c>
      <c r="C39" s="31">
        <f>時間別表!BI9</f>
        <v>0</v>
      </c>
      <c r="D39" s="31">
        <f>時間別表!BI10</f>
        <v>0</v>
      </c>
      <c r="E39" s="31">
        <f>時間別表!BI11</f>
        <v>0</v>
      </c>
      <c r="F39" s="31">
        <f>時間別表!BI12</f>
        <v>0</v>
      </c>
      <c r="G39" s="31">
        <f>時間別表!BI13</f>
        <v>0</v>
      </c>
      <c r="H39" s="31">
        <f>時間別表!BI14</f>
        <v>0</v>
      </c>
      <c r="I39" s="31">
        <f>時間別表!BI15</f>
        <v>0</v>
      </c>
      <c r="J39" s="31">
        <f>時間別表!BI16</f>
        <v>0</v>
      </c>
      <c r="K39" s="31">
        <f>時間別表!BI17</f>
        <v>0</v>
      </c>
      <c r="L39" s="31">
        <f>時間別表!BI18</f>
        <v>0</v>
      </c>
      <c r="M39" s="31">
        <f>時間別表!BI19</f>
        <v>0</v>
      </c>
      <c r="N39" s="31">
        <f>時間別表!BI20</f>
        <v>0</v>
      </c>
      <c r="O39" s="31">
        <f>時間別表!BI21</f>
        <v>0</v>
      </c>
      <c r="P39" s="31">
        <f>時間別表!BI22</f>
        <v>0</v>
      </c>
      <c r="Q39" s="31">
        <f>時間別表!BI23</f>
        <v>0</v>
      </c>
      <c r="R39" s="31">
        <f>時間別表!BI24</f>
        <v>0</v>
      </c>
      <c r="S39" s="31">
        <f>時間別表!BI25</f>
        <v>0</v>
      </c>
      <c r="T39" s="31">
        <f>時間別表!BI26</f>
        <v>0</v>
      </c>
      <c r="U39" s="31">
        <f>時間別表!BI27</f>
        <v>0</v>
      </c>
      <c r="V39" s="31">
        <f>時間別表!BI28</f>
        <v>0</v>
      </c>
      <c r="W39" s="31">
        <f>時間別表!BI29</f>
        <v>0</v>
      </c>
      <c r="X39" s="31">
        <f>時間別表!BI30</f>
        <v>0</v>
      </c>
      <c r="Y39" s="31">
        <f>時間別表!BI31</f>
        <v>0</v>
      </c>
      <c r="Z39" s="31">
        <f>時間別表!BI32</f>
        <v>0</v>
      </c>
      <c r="AA39" s="31">
        <f>時間別表!BI33</f>
        <v>0</v>
      </c>
      <c r="AB39" s="31">
        <f>時間別表!BI34</f>
        <v>0</v>
      </c>
      <c r="AC39" s="31">
        <f>時間別表!BI35</f>
        <v>0</v>
      </c>
      <c r="AD39" s="31">
        <f>時間別表!BI36</f>
        <v>0</v>
      </c>
      <c r="AE39" s="31">
        <f>時間別表!BI37</f>
        <v>0</v>
      </c>
      <c r="AF39" s="31">
        <f>時間別表!BI38</f>
        <v>0</v>
      </c>
      <c r="AG39" s="31">
        <f>時間別表!BI39</f>
        <v>0</v>
      </c>
      <c r="AH39" s="31">
        <f t="shared" si="0"/>
        <v>0</v>
      </c>
    </row>
    <row r="40" spans="2:34" ht="14.25" customHeight="1" x14ac:dyDescent="0.2">
      <c r="B40" s="103" t="s">
        <v>153</v>
      </c>
      <c r="C40" s="31">
        <f>時間別表!BJ9</f>
        <v>0</v>
      </c>
      <c r="D40" s="31">
        <f>時間別表!BJ10</f>
        <v>0</v>
      </c>
      <c r="E40" s="31">
        <f>時間別表!BJ11</f>
        <v>0</v>
      </c>
      <c r="F40" s="31">
        <f>時間別表!BJ12</f>
        <v>0</v>
      </c>
      <c r="G40" s="31">
        <f>時間別表!BJ13</f>
        <v>0</v>
      </c>
      <c r="H40" s="31">
        <f>時間別表!BJ14</f>
        <v>0</v>
      </c>
      <c r="I40" s="31">
        <f>時間別表!BJ15</f>
        <v>0</v>
      </c>
      <c r="J40" s="31">
        <f>時間別表!BJ16</f>
        <v>0</v>
      </c>
      <c r="K40" s="31">
        <f>時間別表!BJ17</f>
        <v>0</v>
      </c>
      <c r="L40" s="31">
        <f>時間別表!BJ18</f>
        <v>0</v>
      </c>
      <c r="M40" s="31">
        <f>時間別表!BJ19</f>
        <v>0</v>
      </c>
      <c r="N40" s="31">
        <f>時間別表!BJ20</f>
        <v>0</v>
      </c>
      <c r="O40" s="31">
        <f>時間別表!BJ21</f>
        <v>0</v>
      </c>
      <c r="P40" s="31">
        <f>時間別表!BJ22</f>
        <v>0</v>
      </c>
      <c r="Q40" s="31">
        <f>時間別表!BJ23</f>
        <v>0</v>
      </c>
      <c r="R40" s="31">
        <f>時間別表!BJ24</f>
        <v>0</v>
      </c>
      <c r="S40" s="31">
        <f>時間別表!BJ25</f>
        <v>0</v>
      </c>
      <c r="T40" s="31">
        <f>時間別表!BJ26</f>
        <v>0</v>
      </c>
      <c r="U40" s="31">
        <f>時間別表!BJ27</f>
        <v>0</v>
      </c>
      <c r="V40" s="31">
        <f>時間別表!BJ28</f>
        <v>0</v>
      </c>
      <c r="W40" s="31">
        <f>時間別表!BJ29</f>
        <v>0</v>
      </c>
      <c r="X40" s="31">
        <f>時間別表!BJ30</f>
        <v>0</v>
      </c>
      <c r="Y40" s="31">
        <f>時間別表!BJ31</f>
        <v>0</v>
      </c>
      <c r="Z40" s="31">
        <f>時間別表!BJ32</f>
        <v>0</v>
      </c>
      <c r="AA40" s="31">
        <f>時間別表!BJ33</f>
        <v>0</v>
      </c>
      <c r="AB40" s="31">
        <f>時間別表!BJ34</f>
        <v>0</v>
      </c>
      <c r="AC40" s="31">
        <f>時間別表!BJ35</f>
        <v>0</v>
      </c>
      <c r="AD40" s="31">
        <f>時間別表!BJ36</f>
        <v>0</v>
      </c>
      <c r="AE40" s="31">
        <f>時間別表!BJ37</f>
        <v>0</v>
      </c>
      <c r="AF40" s="31">
        <f>時間別表!BJ38</f>
        <v>0</v>
      </c>
      <c r="AG40" s="31">
        <f>時間別表!BJ39</f>
        <v>0</v>
      </c>
      <c r="AH40" s="31">
        <f t="shared" si="0"/>
        <v>0</v>
      </c>
    </row>
    <row r="41" spans="2:34" ht="14.25" customHeight="1" x14ac:dyDescent="0.2">
      <c r="B41" s="104" t="s">
        <v>154</v>
      </c>
      <c r="C41" s="31">
        <f>時間別表!BK9</f>
        <v>0</v>
      </c>
      <c r="D41" s="31">
        <f>時間別表!BK10</f>
        <v>0</v>
      </c>
      <c r="E41" s="31">
        <f>時間別表!BK11</f>
        <v>0</v>
      </c>
      <c r="F41" s="31">
        <f>時間別表!BK12</f>
        <v>0</v>
      </c>
      <c r="G41" s="31">
        <f>時間別表!BK13</f>
        <v>0</v>
      </c>
      <c r="H41" s="31">
        <f>時間別表!BK14</f>
        <v>0</v>
      </c>
      <c r="I41" s="31">
        <f>時間別表!BK15</f>
        <v>0</v>
      </c>
      <c r="J41" s="31">
        <f>時間別表!BK16</f>
        <v>0</v>
      </c>
      <c r="K41" s="31">
        <f>時間別表!BK17</f>
        <v>0</v>
      </c>
      <c r="L41" s="31">
        <f>時間別表!BK18</f>
        <v>0</v>
      </c>
      <c r="M41" s="31">
        <f>時間別表!BK19</f>
        <v>0</v>
      </c>
      <c r="N41" s="31">
        <f>時間別表!BK20</f>
        <v>0</v>
      </c>
      <c r="O41" s="31">
        <f>時間別表!BK21</f>
        <v>0</v>
      </c>
      <c r="P41" s="31">
        <f>時間別表!BK22</f>
        <v>0</v>
      </c>
      <c r="Q41" s="31">
        <f>時間別表!BK23</f>
        <v>0</v>
      </c>
      <c r="R41" s="31">
        <f>時間別表!BK24</f>
        <v>0</v>
      </c>
      <c r="S41" s="31">
        <f>時間別表!BK25</f>
        <v>0</v>
      </c>
      <c r="T41" s="31">
        <f>時間別表!BK26</f>
        <v>0</v>
      </c>
      <c r="U41" s="31">
        <f>時間別表!BK27</f>
        <v>0</v>
      </c>
      <c r="V41" s="31">
        <f>時間別表!BK28</f>
        <v>0</v>
      </c>
      <c r="W41" s="31">
        <f>時間別表!BK29</f>
        <v>0</v>
      </c>
      <c r="X41" s="31">
        <f>時間別表!BK30</f>
        <v>0</v>
      </c>
      <c r="Y41" s="31">
        <f>時間別表!BK31</f>
        <v>0</v>
      </c>
      <c r="Z41" s="31">
        <f>時間別表!BK32</f>
        <v>0</v>
      </c>
      <c r="AA41" s="31">
        <f>時間別表!BK33</f>
        <v>0</v>
      </c>
      <c r="AB41" s="31">
        <f>時間別表!BK34</f>
        <v>0</v>
      </c>
      <c r="AC41" s="31">
        <f>時間別表!BK35</f>
        <v>0</v>
      </c>
      <c r="AD41" s="31">
        <f>時間別表!BK36</f>
        <v>0</v>
      </c>
      <c r="AE41" s="31">
        <f>時間別表!BK37</f>
        <v>0</v>
      </c>
      <c r="AF41" s="31">
        <f>時間別表!BK38</f>
        <v>0</v>
      </c>
      <c r="AG41" s="31">
        <f>時間別表!BK39</f>
        <v>0</v>
      </c>
      <c r="AH41" s="31">
        <f t="shared" si="0"/>
        <v>0</v>
      </c>
    </row>
    <row r="42" spans="2:34" ht="14.25" customHeight="1" x14ac:dyDescent="0.2">
      <c r="B42" s="103" t="s">
        <v>155</v>
      </c>
      <c r="C42" s="31">
        <f>時間別表!BL9</f>
        <v>0</v>
      </c>
      <c r="D42" s="31">
        <f>時間別表!BL10</f>
        <v>0</v>
      </c>
      <c r="E42" s="31">
        <f>時間別表!BL11</f>
        <v>0</v>
      </c>
      <c r="F42" s="31">
        <f>時間別表!BL12</f>
        <v>0</v>
      </c>
      <c r="G42" s="31">
        <f>時間別表!BL13</f>
        <v>0</v>
      </c>
      <c r="H42" s="31">
        <f>時間別表!BL14</f>
        <v>0</v>
      </c>
      <c r="I42" s="31">
        <f>時間別表!BL15</f>
        <v>0</v>
      </c>
      <c r="J42" s="31">
        <f>時間別表!BL16</f>
        <v>0</v>
      </c>
      <c r="K42" s="31">
        <f>時間別表!BL17</f>
        <v>0</v>
      </c>
      <c r="L42" s="31">
        <f>時間別表!BL18</f>
        <v>0</v>
      </c>
      <c r="M42" s="31">
        <f>時間別表!BL19</f>
        <v>0</v>
      </c>
      <c r="N42" s="31">
        <f>時間別表!BL20</f>
        <v>0</v>
      </c>
      <c r="O42" s="31">
        <f>時間別表!BL21</f>
        <v>0</v>
      </c>
      <c r="P42" s="31">
        <f>時間別表!BL22</f>
        <v>0</v>
      </c>
      <c r="Q42" s="31">
        <f>時間別表!BL23</f>
        <v>0</v>
      </c>
      <c r="R42" s="31">
        <f>時間別表!BL24</f>
        <v>0</v>
      </c>
      <c r="S42" s="31">
        <f>時間別表!BL25</f>
        <v>0</v>
      </c>
      <c r="T42" s="31">
        <f>時間別表!BL26</f>
        <v>0</v>
      </c>
      <c r="U42" s="31">
        <f>時間別表!BL27</f>
        <v>0</v>
      </c>
      <c r="V42" s="31">
        <f>時間別表!BL28</f>
        <v>0</v>
      </c>
      <c r="W42" s="31">
        <f>時間別表!BL29</f>
        <v>0</v>
      </c>
      <c r="X42" s="31">
        <f>時間別表!BL30</f>
        <v>0</v>
      </c>
      <c r="Y42" s="31">
        <f>時間別表!BL31</f>
        <v>0</v>
      </c>
      <c r="Z42" s="31">
        <f>時間別表!BL32</f>
        <v>0</v>
      </c>
      <c r="AA42" s="31">
        <f>時間別表!BL33</f>
        <v>0</v>
      </c>
      <c r="AB42" s="31">
        <f>時間別表!BL34</f>
        <v>0</v>
      </c>
      <c r="AC42" s="31">
        <f>時間別表!BL35</f>
        <v>0</v>
      </c>
      <c r="AD42" s="31">
        <f>時間別表!BL36</f>
        <v>0</v>
      </c>
      <c r="AE42" s="31">
        <f>時間別表!BL37</f>
        <v>0</v>
      </c>
      <c r="AF42" s="31">
        <f>時間別表!BL38</f>
        <v>0</v>
      </c>
      <c r="AG42" s="31">
        <f>時間別表!BL39</f>
        <v>0</v>
      </c>
      <c r="AH42" s="31">
        <f t="shared" si="0"/>
        <v>0</v>
      </c>
    </row>
    <row r="43" spans="2:34" ht="14.25" customHeight="1" x14ac:dyDescent="0.2">
      <c r="B43" s="104" t="s">
        <v>156</v>
      </c>
      <c r="C43" s="31">
        <f>時間別表!BM9</f>
        <v>0</v>
      </c>
      <c r="D43" s="31">
        <f>時間別表!BM10</f>
        <v>0</v>
      </c>
      <c r="E43" s="31">
        <f>時間別表!BM11</f>
        <v>0</v>
      </c>
      <c r="F43" s="31">
        <f>時間別表!BM12</f>
        <v>0</v>
      </c>
      <c r="G43" s="31">
        <f>時間別表!BM13</f>
        <v>0</v>
      </c>
      <c r="H43" s="31">
        <f>時間別表!BM14</f>
        <v>0</v>
      </c>
      <c r="I43" s="31">
        <f>時間別表!BM15</f>
        <v>0</v>
      </c>
      <c r="J43" s="31">
        <f>時間別表!BM16</f>
        <v>0</v>
      </c>
      <c r="K43" s="31">
        <f>時間別表!BM17</f>
        <v>0</v>
      </c>
      <c r="L43" s="31">
        <f>時間別表!BM18</f>
        <v>0</v>
      </c>
      <c r="M43" s="31">
        <f>時間別表!BM19</f>
        <v>0</v>
      </c>
      <c r="N43" s="31">
        <f>時間別表!BM20</f>
        <v>0</v>
      </c>
      <c r="O43" s="31">
        <f>時間別表!BM21</f>
        <v>0</v>
      </c>
      <c r="P43" s="31">
        <f>時間別表!BM22</f>
        <v>0</v>
      </c>
      <c r="Q43" s="31">
        <f>時間別表!BM23</f>
        <v>0</v>
      </c>
      <c r="R43" s="31">
        <f>時間別表!BM24</f>
        <v>0</v>
      </c>
      <c r="S43" s="31">
        <f>時間別表!BM25</f>
        <v>0</v>
      </c>
      <c r="T43" s="31">
        <f>時間別表!BM26</f>
        <v>0</v>
      </c>
      <c r="U43" s="31">
        <f>時間別表!BM27</f>
        <v>0</v>
      </c>
      <c r="V43" s="31">
        <f>時間別表!BM28</f>
        <v>0</v>
      </c>
      <c r="W43" s="31">
        <f>時間別表!BM29</f>
        <v>0</v>
      </c>
      <c r="X43" s="31">
        <f>時間別表!BM30</f>
        <v>0</v>
      </c>
      <c r="Y43" s="31">
        <f>時間別表!BM31</f>
        <v>0</v>
      </c>
      <c r="Z43" s="31">
        <f>時間別表!BM32</f>
        <v>0</v>
      </c>
      <c r="AA43" s="31">
        <f>時間別表!BM33</f>
        <v>0</v>
      </c>
      <c r="AB43" s="31">
        <f>時間別表!BM34</f>
        <v>0</v>
      </c>
      <c r="AC43" s="31">
        <f>時間別表!BM35</f>
        <v>0</v>
      </c>
      <c r="AD43" s="31">
        <f>時間別表!BM36</f>
        <v>0</v>
      </c>
      <c r="AE43" s="31">
        <f>時間別表!BM37</f>
        <v>0</v>
      </c>
      <c r="AF43" s="31">
        <f>時間別表!BM38</f>
        <v>0</v>
      </c>
      <c r="AG43" s="31">
        <f>時間別表!BM39</f>
        <v>0</v>
      </c>
      <c r="AH43" s="31">
        <f t="shared" si="0"/>
        <v>0</v>
      </c>
    </row>
    <row r="44" spans="2:34" ht="14.25" customHeight="1" x14ac:dyDescent="0.2">
      <c r="B44" s="103" t="s">
        <v>157</v>
      </c>
      <c r="C44" s="31">
        <f>時間別表!BN9</f>
        <v>0</v>
      </c>
      <c r="D44" s="31">
        <f>時間別表!BN10</f>
        <v>0</v>
      </c>
      <c r="E44" s="31">
        <f>時間別表!BN11</f>
        <v>0</v>
      </c>
      <c r="F44" s="31">
        <f>時間別表!BN12</f>
        <v>0</v>
      </c>
      <c r="G44" s="31">
        <f>時間別表!BN13</f>
        <v>0</v>
      </c>
      <c r="H44" s="31">
        <f>時間別表!BN14</f>
        <v>0</v>
      </c>
      <c r="I44" s="31">
        <f>時間別表!BN15</f>
        <v>0</v>
      </c>
      <c r="J44" s="31">
        <f>時間別表!BN16</f>
        <v>0</v>
      </c>
      <c r="K44" s="31">
        <f>時間別表!BN17</f>
        <v>0</v>
      </c>
      <c r="L44" s="31">
        <f>時間別表!BN18</f>
        <v>0</v>
      </c>
      <c r="M44" s="31">
        <f>時間別表!BN19</f>
        <v>0</v>
      </c>
      <c r="N44" s="31">
        <f>時間別表!BN20</f>
        <v>0</v>
      </c>
      <c r="O44" s="31">
        <f>時間別表!BN21</f>
        <v>0</v>
      </c>
      <c r="P44" s="31">
        <f>時間別表!BN22</f>
        <v>0</v>
      </c>
      <c r="Q44" s="31">
        <f>時間別表!BN23</f>
        <v>0</v>
      </c>
      <c r="R44" s="31">
        <f>時間別表!BN24</f>
        <v>0</v>
      </c>
      <c r="S44" s="31">
        <f>時間別表!BN25</f>
        <v>0</v>
      </c>
      <c r="T44" s="31">
        <f>時間別表!BN26</f>
        <v>0</v>
      </c>
      <c r="U44" s="31">
        <f>時間別表!BN27</f>
        <v>0</v>
      </c>
      <c r="V44" s="31">
        <f>時間別表!BN28</f>
        <v>0</v>
      </c>
      <c r="W44" s="31">
        <f>時間別表!BN29</f>
        <v>0</v>
      </c>
      <c r="X44" s="31">
        <f>時間別表!BN30</f>
        <v>0</v>
      </c>
      <c r="Y44" s="31">
        <f>時間別表!BN31</f>
        <v>0</v>
      </c>
      <c r="Z44" s="31">
        <f>時間別表!BN32</f>
        <v>0</v>
      </c>
      <c r="AA44" s="31">
        <f>時間別表!BN33</f>
        <v>0</v>
      </c>
      <c r="AB44" s="31">
        <f>時間別表!BN34</f>
        <v>0</v>
      </c>
      <c r="AC44" s="31">
        <f>時間別表!BN35</f>
        <v>0</v>
      </c>
      <c r="AD44" s="31">
        <f>時間別表!BN36</f>
        <v>0</v>
      </c>
      <c r="AE44" s="31">
        <f>時間別表!BN37</f>
        <v>0</v>
      </c>
      <c r="AF44" s="31">
        <f>時間別表!BN38</f>
        <v>0</v>
      </c>
      <c r="AG44" s="31">
        <f>時間別表!BN39</f>
        <v>0</v>
      </c>
      <c r="AH44" s="31">
        <f t="shared" si="0"/>
        <v>0</v>
      </c>
    </row>
    <row r="45" spans="2:34" ht="14.25" customHeight="1" x14ac:dyDescent="0.2">
      <c r="B45" s="104" t="s">
        <v>158</v>
      </c>
      <c r="C45" s="31">
        <f>時間別表!BO9</f>
        <v>0</v>
      </c>
      <c r="D45" s="31">
        <f>時間別表!BO10</f>
        <v>0</v>
      </c>
      <c r="E45" s="31">
        <f>時間別表!BO11</f>
        <v>0</v>
      </c>
      <c r="F45" s="31">
        <f>時間別表!BO12</f>
        <v>0</v>
      </c>
      <c r="G45" s="31">
        <f>時間別表!BO13</f>
        <v>0</v>
      </c>
      <c r="H45" s="31">
        <f>時間別表!BO14</f>
        <v>0</v>
      </c>
      <c r="I45" s="31">
        <f>時間別表!BO15</f>
        <v>0</v>
      </c>
      <c r="J45" s="31">
        <f>時間別表!BO16</f>
        <v>0</v>
      </c>
      <c r="K45" s="31">
        <f>時間別表!BO17</f>
        <v>0</v>
      </c>
      <c r="L45" s="31">
        <f>時間別表!BO18</f>
        <v>0</v>
      </c>
      <c r="M45" s="31">
        <f>時間別表!BO19</f>
        <v>0</v>
      </c>
      <c r="N45" s="31">
        <f>時間別表!BO20</f>
        <v>0</v>
      </c>
      <c r="O45" s="31">
        <f>時間別表!BO21</f>
        <v>0</v>
      </c>
      <c r="P45" s="31">
        <f>時間別表!BO22</f>
        <v>0</v>
      </c>
      <c r="Q45" s="31">
        <f>時間別表!BO23</f>
        <v>0</v>
      </c>
      <c r="R45" s="31">
        <f>時間別表!BO24</f>
        <v>0</v>
      </c>
      <c r="S45" s="31">
        <f>時間別表!BO25</f>
        <v>0</v>
      </c>
      <c r="T45" s="31">
        <f>時間別表!BO26</f>
        <v>0</v>
      </c>
      <c r="U45" s="31">
        <f>時間別表!BO27</f>
        <v>0</v>
      </c>
      <c r="V45" s="31">
        <f>時間別表!BO28</f>
        <v>0</v>
      </c>
      <c r="W45" s="31">
        <f>時間別表!BO29</f>
        <v>0</v>
      </c>
      <c r="X45" s="31">
        <f>時間別表!BO30</f>
        <v>0</v>
      </c>
      <c r="Y45" s="31">
        <f>時間別表!BO31</f>
        <v>0</v>
      </c>
      <c r="Z45" s="31">
        <f>時間別表!BO32</f>
        <v>0</v>
      </c>
      <c r="AA45" s="31">
        <f>時間別表!BO33</f>
        <v>0</v>
      </c>
      <c r="AB45" s="31">
        <f>時間別表!BO34</f>
        <v>0</v>
      </c>
      <c r="AC45" s="31">
        <f>時間別表!BO35</f>
        <v>0</v>
      </c>
      <c r="AD45" s="31">
        <f>時間別表!BO36</f>
        <v>0</v>
      </c>
      <c r="AE45" s="31">
        <f>時間別表!BO37</f>
        <v>0</v>
      </c>
      <c r="AF45" s="31">
        <f>時間別表!BO38</f>
        <v>0</v>
      </c>
      <c r="AG45" s="31">
        <f>時間別表!BO39</f>
        <v>0</v>
      </c>
      <c r="AH45" s="31">
        <f t="shared" si="0"/>
        <v>0</v>
      </c>
    </row>
    <row r="46" spans="2:34" ht="14.25" customHeight="1" x14ac:dyDescent="0.2">
      <c r="B46" s="103" t="s">
        <v>159</v>
      </c>
      <c r="C46" s="31">
        <f>時間別表!BP9</f>
        <v>0</v>
      </c>
      <c r="D46" s="31">
        <f>時間別表!BP10</f>
        <v>0</v>
      </c>
      <c r="E46" s="31">
        <f>時間別表!BP11</f>
        <v>0</v>
      </c>
      <c r="F46" s="31">
        <f>時間別表!BP12</f>
        <v>0</v>
      </c>
      <c r="G46" s="31">
        <f>時間別表!BP13</f>
        <v>0</v>
      </c>
      <c r="H46" s="31">
        <f>時間別表!BP14</f>
        <v>0</v>
      </c>
      <c r="I46" s="31">
        <f>時間別表!BP15</f>
        <v>0</v>
      </c>
      <c r="J46" s="31">
        <f>時間別表!BP16</f>
        <v>0</v>
      </c>
      <c r="K46" s="31">
        <f>時間別表!BP17</f>
        <v>0</v>
      </c>
      <c r="L46" s="31">
        <f>時間別表!BP18</f>
        <v>0</v>
      </c>
      <c r="M46" s="31">
        <f>時間別表!BP19</f>
        <v>0</v>
      </c>
      <c r="N46" s="31">
        <f>時間別表!BP20</f>
        <v>0</v>
      </c>
      <c r="O46" s="31">
        <f>時間別表!BP21</f>
        <v>0</v>
      </c>
      <c r="P46" s="31">
        <f>時間別表!BP22</f>
        <v>0</v>
      </c>
      <c r="Q46" s="31">
        <f>時間別表!BP23</f>
        <v>0</v>
      </c>
      <c r="R46" s="31">
        <f>時間別表!BP24</f>
        <v>0</v>
      </c>
      <c r="S46" s="31">
        <f>時間別表!BP25</f>
        <v>0</v>
      </c>
      <c r="T46" s="31">
        <f>時間別表!BP26</f>
        <v>0</v>
      </c>
      <c r="U46" s="31">
        <f>時間別表!BP27</f>
        <v>0</v>
      </c>
      <c r="V46" s="31">
        <f>時間別表!BP28</f>
        <v>0</v>
      </c>
      <c r="W46" s="31">
        <f>時間別表!BP29</f>
        <v>0</v>
      </c>
      <c r="X46" s="31">
        <f>時間別表!BP30</f>
        <v>0</v>
      </c>
      <c r="Y46" s="31">
        <f>時間別表!BP31</f>
        <v>0</v>
      </c>
      <c r="Z46" s="31">
        <f>時間別表!BP32</f>
        <v>0</v>
      </c>
      <c r="AA46" s="31">
        <f>時間別表!BP33</f>
        <v>0</v>
      </c>
      <c r="AB46" s="31">
        <f>時間別表!BP34</f>
        <v>0</v>
      </c>
      <c r="AC46" s="31">
        <f>時間別表!BP35</f>
        <v>0</v>
      </c>
      <c r="AD46" s="31">
        <f>時間別表!BP36</f>
        <v>0</v>
      </c>
      <c r="AE46" s="31">
        <f>時間別表!BP37</f>
        <v>0</v>
      </c>
      <c r="AF46" s="31">
        <f>時間別表!BP38</f>
        <v>0</v>
      </c>
      <c r="AG46" s="31">
        <f>時間別表!BP39</f>
        <v>0</v>
      </c>
      <c r="AH46" s="31">
        <f t="shared" si="0"/>
        <v>0</v>
      </c>
    </row>
    <row r="47" spans="2:34" ht="14.25" customHeight="1" x14ac:dyDescent="0.2">
      <c r="B47" s="104" t="s">
        <v>160</v>
      </c>
      <c r="C47" s="31">
        <f>時間別表!BQ9</f>
        <v>0</v>
      </c>
      <c r="D47" s="31">
        <f>時間別表!BQ10</f>
        <v>0</v>
      </c>
      <c r="E47" s="31">
        <f>時間別表!BQ11</f>
        <v>0</v>
      </c>
      <c r="F47" s="31">
        <f>時間別表!BQ12</f>
        <v>0</v>
      </c>
      <c r="G47" s="31">
        <f>時間別表!BQ13</f>
        <v>0</v>
      </c>
      <c r="H47" s="31">
        <f>時間別表!BQ14</f>
        <v>0</v>
      </c>
      <c r="I47" s="31">
        <f>時間別表!BQ15</f>
        <v>0</v>
      </c>
      <c r="J47" s="31">
        <f>時間別表!BQ16</f>
        <v>0</v>
      </c>
      <c r="K47" s="31">
        <f>時間別表!BQ17</f>
        <v>0</v>
      </c>
      <c r="L47" s="31">
        <f>時間別表!BQ18</f>
        <v>0</v>
      </c>
      <c r="M47" s="31">
        <f>時間別表!BQ19</f>
        <v>0</v>
      </c>
      <c r="N47" s="31">
        <f>時間別表!BQ20</f>
        <v>0</v>
      </c>
      <c r="O47" s="31">
        <f>時間別表!BQ21</f>
        <v>0</v>
      </c>
      <c r="P47" s="31">
        <f>時間別表!BQ22</f>
        <v>0</v>
      </c>
      <c r="Q47" s="31">
        <f>時間別表!BQ23</f>
        <v>0</v>
      </c>
      <c r="R47" s="31">
        <f>時間別表!BQ24</f>
        <v>0</v>
      </c>
      <c r="S47" s="31">
        <f>時間別表!BQ25</f>
        <v>0</v>
      </c>
      <c r="T47" s="31">
        <f>時間別表!BQ26</f>
        <v>0</v>
      </c>
      <c r="U47" s="31">
        <f>時間別表!BQ27</f>
        <v>0</v>
      </c>
      <c r="V47" s="31">
        <f>時間別表!BQ28</f>
        <v>0</v>
      </c>
      <c r="W47" s="31">
        <f>時間別表!BQ29</f>
        <v>0</v>
      </c>
      <c r="X47" s="31">
        <f>時間別表!BQ30</f>
        <v>0</v>
      </c>
      <c r="Y47" s="31">
        <f>時間別表!BQ31</f>
        <v>0</v>
      </c>
      <c r="Z47" s="31">
        <f>時間別表!BQ32</f>
        <v>0</v>
      </c>
      <c r="AA47" s="31">
        <f>時間別表!BQ33</f>
        <v>0</v>
      </c>
      <c r="AB47" s="31">
        <f>時間別表!BQ34</f>
        <v>0</v>
      </c>
      <c r="AC47" s="31">
        <f>時間別表!BQ35</f>
        <v>0</v>
      </c>
      <c r="AD47" s="31">
        <f>時間別表!BQ36</f>
        <v>0</v>
      </c>
      <c r="AE47" s="31">
        <f>時間別表!BQ37</f>
        <v>0</v>
      </c>
      <c r="AF47" s="31">
        <f>時間別表!BQ38</f>
        <v>0</v>
      </c>
      <c r="AG47" s="31">
        <f>時間別表!BQ39</f>
        <v>0</v>
      </c>
      <c r="AH47" s="31">
        <f t="shared" si="0"/>
        <v>0</v>
      </c>
    </row>
    <row r="48" spans="2:34" ht="11" x14ac:dyDescent="0.2">
      <c r="B48" s="105" t="s">
        <v>161</v>
      </c>
      <c r="C48" s="31">
        <f>時間別表!BR9</f>
        <v>0</v>
      </c>
      <c r="D48" s="31">
        <f>時間別表!BR10</f>
        <v>0</v>
      </c>
      <c r="E48" s="31">
        <f>時間別表!BR11</f>
        <v>0</v>
      </c>
      <c r="F48" s="31">
        <f>時間別表!BR12</f>
        <v>0</v>
      </c>
      <c r="G48" s="31">
        <f>時間別表!BR13</f>
        <v>0</v>
      </c>
      <c r="H48" s="31">
        <f>時間別表!BR14</f>
        <v>0</v>
      </c>
      <c r="I48" s="31">
        <f>時間別表!BR15</f>
        <v>0</v>
      </c>
      <c r="J48" s="31">
        <f>時間別表!BR16</f>
        <v>0</v>
      </c>
      <c r="K48" s="31">
        <f>時間別表!BR17</f>
        <v>0</v>
      </c>
      <c r="L48" s="31">
        <f>時間別表!BR18</f>
        <v>0</v>
      </c>
      <c r="M48" s="31">
        <f>時間別表!BR19</f>
        <v>0</v>
      </c>
      <c r="N48" s="31">
        <f>時間別表!BR20</f>
        <v>0</v>
      </c>
      <c r="O48" s="31">
        <f>時間別表!BR21</f>
        <v>0</v>
      </c>
      <c r="P48" s="31">
        <f>時間別表!BR22</f>
        <v>0</v>
      </c>
      <c r="Q48" s="31">
        <f>時間別表!BR23</f>
        <v>0</v>
      </c>
      <c r="R48" s="31">
        <f>時間別表!BR24</f>
        <v>0</v>
      </c>
      <c r="S48" s="31">
        <f>時間別表!BR25</f>
        <v>0</v>
      </c>
      <c r="T48" s="31">
        <f>時間別表!BR26</f>
        <v>0</v>
      </c>
      <c r="U48" s="31">
        <f>時間別表!BR27</f>
        <v>0</v>
      </c>
      <c r="V48" s="31">
        <f>時間別表!BR28</f>
        <v>0</v>
      </c>
      <c r="W48" s="31">
        <f>時間別表!BR29</f>
        <v>0</v>
      </c>
      <c r="X48" s="31">
        <f>時間別表!BR30</f>
        <v>0</v>
      </c>
      <c r="Y48" s="31">
        <f>時間別表!BR31</f>
        <v>0</v>
      </c>
      <c r="Z48" s="31">
        <f>時間別表!BR32</f>
        <v>0</v>
      </c>
      <c r="AA48" s="31">
        <f>時間別表!BR33</f>
        <v>0</v>
      </c>
      <c r="AB48" s="31">
        <f>時間別表!BR34</f>
        <v>0</v>
      </c>
      <c r="AC48" s="31">
        <f>時間別表!BR35</f>
        <v>0</v>
      </c>
      <c r="AD48" s="31">
        <f>時間別表!BR36</f>
        <v>0</v>
      </c>
      <c r="AE48" s="31">
        <f>時間別表!BR37</f>
        <v>0</v>
      </c>
      <c r="AF48" s="31">
        <f>時間別表!BR38</f>
        <v>0</v>
      </c>
      <c r="AG48" s="31">
        <f>時間別表!BR39</f>
        <v>0</v>
      </c>
      <c r="AH48" s="31">
        <f t="shared" si="0"/>
        <v>0</v>
      </c>
    </row>
    <row r="49" spans="2:34" ht="11" x14ac:dyDescent="0.2">
      <c r="B49" s="104" t="s">
        <v>162</v>
      </c>
      <c r="C49" s="31">
        <f>時間別表!BS9</f>
        <v>0</v>
      </c>
      <c r="D49" s="31">
        <f>時間別表!BS10</f>
        <v>0</v>
      </c>
      <c r="E49" s="31">
        <f>時間別表!BS11</f>
        <v>0</v>
      </c>
      <c r="F49" s="31">
        <f>時間別表!BS12</f>
        <v>0</v>
      </c>
      <c r="G49" s="31">
        <f>時間別表!BS13</f>
        <v>0</v>
      </c>
      <c r="H49" s="31">
        <f>時間別表!BS14</f>
        <v>0</v>
      </c>
      <c r="I49" s="31">
        <f>時間別表!BS15</f>
        <v>0</v>
      </c>
      <c r="J49" s="31">
        <f>時間別表!BS16</f>
        <v>0</v>
      </c>
      <c r="K49" s="31">
        <f>時間別表!BS17</f>
        <v>0</v>
      </c>
      <c r="L49" s="31">
        <f>時間別表!BS18</f>
        <v>0</v>
      </c>
      <c r="M49" s="31">
        <f>時間別表!BS19</f>
        <v>0</v>
      </c>
      <c r="N49" s="31">
        <f>時間別表!BS20</f>
        <v>0</v>
      </c>
      <c r="O49" s="31">
        <f>時間別表!BS21</f>
        <v>0</v>
      </c>
      <c r="P49" s="31">
        <f>時間別表!BS22</f>
        <v>0</v>
      </c>
      <c r="Q49" s="31">
        <f>時間別表!BS23</f>
        <v>0</v>
      </c>
      <c r="R49" s="31">
        <f>時間別表!BS24</f>
        <v>0</v>
      </c>
      <c r="S49" s="31">
        <f>時間別表!BS25</f>
        <v>0</v>
      </c>
      <c r="T49" s="31">
        <f>時間別表!BS26</f>
        <v>0</v>
      </c>
      <c r="U49" s="31">
        <f>時間別表!BS27</f>
        <v>0</v>
      </c>
      <c r="V49" s="31">
        <f>時間別表!BS28</f>
        <v>0</v>
      </c>
      <c r="W49" s="31">
        <f>時間別表!BS29</f>
        <v>0</v>
      </c>
      <c r="X49" s="31">
        <f>時間別表!BS30</f>
        <v>0</v>
      </c>
      <c r="Y49" s="31">
        <f>時間別表!BS31</f>
        <v>0</v>
      </c>
      <c r="Z49" s="31">
        <f>時間別表!BS32</f>
        <v>0</v>
      </c>
      <c r="AA49" s="31">
        <f>時間別表!BS33</f>
        <v>0</v>
      </c>
      <c r="AB49" s="31">
        <f>時間別表!BS34</f>
        <v>0</v>
      </c>
      <c r="AC49" s="31">
        <f>時間別表!BS35</f>
        <v>0</v>
      </c>
      <c r="AD49" s="31">
        <f>時間別表!BS36</f>
        <v>0</v>
      </c>
      <c r="AE49" s="31">
        <f>時間別表!BS37</f>
        <v>0</v>
      </c>
      <c r="AF49" s="31">
        <f>時間別表!BS38</f>
        <v>0</v>
      </c>
      <c r="AG49" s="31">
        <f>時間別表!BS39</f>
        <v>0</v>
      </c>
      <c r="AH49" s="31">
        <f t="shared" si="0"/>
        <v>0</v>
      </c>
    </row>
    <row r="50" spans="2:34" ht="11" x14ac:dyDescent="0.2">
      <c r="B50" s="103" t="s">
        <v>163</v>
      </c>
      <c r="C50" s="31">
        <f>時間別表!BT9</f>
        <v>0</v>
      </c>
      <c r="D50" s="31">
        <f>時間別表!BT10</f>
        <v>0</v>
      </c>
      <c r="E50" s="31">
        <f>時間別表!BT11</f>
        <v>0</v>
      </c>
      <c r="F50" s="31">
        <f>時間別表!BT12</f>
        <v>0</v>
      </c>
      <c r="G50" s="31">
        <f>時間別表!BT13</f>
        <v>0</v>
      </c>
      <c r="H50" s="31">
        <f>時間別表!BT14</f>
        <v>0</v>
      </c>
      <c r="I50" s="31">
        <f>時間別表!BT15</f>
        <v>0</v>
      </c>
      <c r="J50" s="31">
        <f>時間別表!BT16</f>
        <v>0</v>
      </c>
      <c r="K50" s="31">
        <f>時間別表!BT17</f>
        <v>0</v>
      </c>
      <c r="L50" s="31">
        <f>時間別表!BT18</f>
        <v>0</v>
      </c>
      <c r="M50" s="31">
        <f>時間別表!BT19</f>
        <v>0</v>
      </c>
      <c r="N50" s="31">
        <f>時間別表!BT20</f>
        <v>0</v>
      </c>
      <c r="O50" s="31">
        <f>時間別表!BT21</f>
        <v>0</v>
      </c>
      <c r="P50" s="31">
        <f>時間別表!BT22</f>
        <v>0</v>
      </c>
      <c r="Q50" s="31">
        <f>時間別表!BT23</f>
        <v>0</v>
      </c>
      <c r="R50" s="31">
        <f>時間別表!BT24</f>
        <v>0</v>
      </c>
      <c r="S50" s="31">
        <f>時間別表!BT25</f>
        <v>0</v>
      </c>
      <c r="T50" s="31">
        <f>時間別表!BT26</f>
        <v>0</v>
      </c>
      <c r="U50" s="31">
        <f>時間別表!BT27</f>
        <v>0</v>
      </c>
      <c r="V50" s="31">
        <f>時間別表!BT28</f>
        <v>0</v>
      </c>
      <c r="W50" s="31">
        <f>時間別表!BT29</f>
        <v>0</v>
      </c>
      <c r="X50" s="31">
        <f>時間別表!BT30</f>
        <v>0</v>
      </c>
      <c r="Y50" s="31">
        <f>時間別表!BT31</f>
        <v>0</v>
      </c>
      <c r="Z50" s="31">
        <f>時間別表!BT32</f>
        <v>0</v>
      </c>
      <c r="AA50" s="31">
        <f>時間別表!BT33</f>
        <v>0</v>
      </c>
      <c r="AB50" s="31">
        <f>時間別表!BT34</f>
        <v>0</v>
      </c>
      <c r="AC50" s="31">
        <f>時間別表!BT35</f>
        <v>0</v>
      </c>
      <c r="AD50" s="31">
        <f>時間別表!BT36</f>
        <v>0</v>
      </c>
      <c r="AE50" s="31">
        <f>時間別表!BT37</f>
        <v>0</v>
      </c>
      <c r="AF50" s="31">
        <f>時間別表!BT38</f>
        <v>0</v>
      </c>
      <c r="AG50" s="31">
        <f>時間別表!BT39</f>
        <v>0</v>
      </c>
      <c r="AH50" s="31">
        <f t="shared" si="0"/>
        <v>0</v>
      </c>
    </row>
    <row r="51" spans="2:34" ht="11" x14ac:dyDescent="0.2">
      <c r="B51" s="104" t="s">
        <v>164</v>
      </c>
      <c r="C51" s="31">
        <f>時間別表!BU9</f>
        <v>0</v>
      </c>
      <c r="D51" s="31">
        <f>時間別表!BU10</f>
        <v>0</v>
      </c>
      <c r="E51" s="31">
        <f>時間別表!BU11</f>
        <v>0</v>
      </c>
      <c r="F51" s="31">
        <f>時間別表!BU12</f>
        <v>0</v>
      </c>
      <c r="G51" s="31">
        <f>時間別表!BU13</f>
        <v>0</v>
      </c>
      <c r="H51" s="31">
        <f>時間別表!BU14</f>
        <v>0</v>
      </c>
      <c r="I51" s="31">
        <f>時間別表!BU15</f>
        <v>0</v>
      </c>
      <c r="J51" s="31">
        <f>時間別表!BU16</f>
        <v>0</v>
      </c>
      <c r="K51" s="31">
        <f>時間別表!BU17</f>
        <v>0</v>
      </c>
      <c r="L51" s="31">
        <f>時間別表!BU18</f>
        <v>0</v>
      </c>
      <c r="M51" s="31">
        <f>時間別表!BU19</f>
        <v>0</v>
      </c>
      <c r="N51" s="31">
        <f>時間別表!BU20</f>
        <v>0</v>
      </c>
      <c r="O51" s="31">
        <f>時間別表!BU21</f>
        <v>0</v>
      </c>
      <c r="P51" s="31">
        <f>時間別表!BU22</f>
        <v>0</v>
      </c>
      <c r="Q51" s="31">
        <f>時間別表!BU23</f>
        <v>0</v>
      </c>
      <c r="R51" s="31">
        <f>時間別表!BU24</f>
        <v>0</v>
      </c>
      <c r="S51" s="31">
        <f>時間別表!BU25</f>
        <v>0</v>
      </c>
      <c r="T51" s="31">
        <f>時間別表!BU26</f>
        <v>0</v>
      </c>
      <c r="U51" s="31">
        <f>時間別表!BU27</f>
        <v>0</v>
      </c>
      <c r="V51" s="31">
        <f>時間別表!BU28</f>
        <v>0</v>
      </c>
      <c r="W51" s="31">
        <f>時間別表!BU29</f>
        <v>0</v>
      </c>
      <c r="X51" s="31">
        <f>時間別表!BU30</f>
        <v>0</v>
      </c>
      <c r="Y51" s="31">
        <f>時間別表!BU31</f>
        <v>0</v>
      </c>
      <c r="Z51" s="31">
        <f>時間別表!BU32</f>
        <v>0</v>
      </c>
      <c r="AA51" s="31">
        <f>時間別表!BU33</f>
        <v>0</v>
      </c>
      <c r="AB51" s="31">
        <f>時間別表!BU34</f>
        <v>0</v>
      </c>
      <c r="AC51" s="31">
        <f>時間別表!BU35</f>
        <v>0</v>
      </c>
      <c r="AD51" s="31">
        <f>時間別表!BU36</f>
        <v>0</v>
      </c>
      <c r="AE51" s="31">
        <f>時間別表!BU37</f>
        <v>0</v>
      </c>
      <c r="AF51" s="31">
        <f>時間別表!BU38</f>
        <v>0</v>
      </c>
      <c r="AG51" s="31">
        <f>時間別表!BU39</f>
        <v>0</v>
      </c>
      <c r="AH51" s="31">
        <f t="shared" si="0"/>
        <v>0</v>
      </c>
    </row>
    <row r="52" spans="2:34" ht="11" x14ac:dyDescent="0.2">
      <c r="B52" s="103" t="s">
        <v>165</v>
      </c>
      <c r="C52" s="31">
        <f>時間別表!BV9</f>
        <v>0</v>
      </c>
      <c r="D52" s="31">
        <f>時間別表!BV10</f>
        <v>0</v>
      </c>
      <c r="E52" s="31">
        <f>時間別表!BV11</f>
        <v>0</v>
      </c>
      <c r="F52" s="31">
        <f>時間別表!BV12</f>
        <v>0</v>
      </c>
      <c r="G52" s="31">
        <f>時間別表!BV13</f>
        <v>0</v>
      </c>
      <c r="H52" s="31">
        <f>時間別表!BV14</f>
        <v>0</v>
      </c>
      <c r="I52" s="31">
        <f>時間別表!BV15</f>
        <v>0</v>
      </c>
      <c r="J52" s="31">
        <f>時間別表!BV16</f>
        <v>0</v>
      </c>
      <c r="K52" s="31">
        <f>時間別表!BV17</f>
        <v>0</v>
      </c>
      <c r="L52" s="31">
        <f>時間別表!BV18</f>
        <v>0</v>
      </c>
      <c r="M52" s="31">
        <f>時間別表!BV19</f>
        <v>0</v>
      </c>
      <c r="N52" s="31">
        <f>時間別表!BV20</f>
        <v>0</v>
      </c>
      <c r="O52" s="31">
        <f>時間別表!BV21</f>
        <v>0</v>
      </c>
      <c r="P52" s="31">
        <f>時間別表!BV22</f>
        <v>0</v>
      </c>
      <c r="Q52" s="31">
        <f>時間別表!BV23</f>
        <v>0</v>
      </c>
      <c r="R52" s="31">
        <f>時間別表!BV24</f>
        <v>0</v>
      </c>
      <c r="S52" s="31">
        <f>時間別表!BV25</f>
        <v>0</v>
      </c>
      <c r="T52" s="31">
        <f>時間別表!BV26</f>
        <v>0</v>
      </c>
      <c r="U52" s="31">
        <f>時間別表!BV27</f>
        <v>0</v>
      </c>
      <c r="V52" s="31">
        <f>時間別表!BV28</f>
        <v>0</v>
      </c>
      <c r="W52" s="31">
        <f>時間別表!BV29</f>
        <v>0</v>
      </c>
      <c r="X52" s="31">
        <f>時間別表!BV30</f>
        <v>0</v>
      </c>
      <c r="Y52" s="31">
        <f>時間別表!BV31</f>
        <v>0</v>
      </c>
      <c r="Z52" s="31">
        <f>時間別表!BV32</f>
        <v>0</v>
      </c>
      <c r="AA52" s="31">
        <f>時間別表!BV33</f>
        <v>0</v>
      </c>
      <c r="AB52" s="31">
        <f>時間別表!BV34</f>
        <v>0</v>
      </c>
      <c r="AC52" s="31">
        <f>時間別表!BV35</f>
        <v>0</v>
      </c>
      <c r="AD52" s="31">
        <f>時間別表!BV36</f>
        <v>0</v>
      </c>
      <c r="AE52" s="31">
        <f>時間別表!BV37</f>
        <v>0</v>
      </c>
      <c r="AF52" s="31">
        <f>時間別表!BV38</f>
        <v>0</v>
      </c>
      <c r="AG52" s="31">
        <f>時間別表!BV39</f>
        <v>0</v>
      </c>
      <c r="AH52" s="31">
        <f t="shared" si="0"/>
        <v>0</v>
      </c>
    </row>
    <row r="53" spans="2:34" ht="11" x14ac:dyDescent="0.2">
      <c r="B53" s="104" t="s">
        <v>166</v>
      </c>
      <c r="C53" s="31">
        <f>時間別表!BW9</f>
        <v>0</v>
      </c>
      <c r="D53" s="31">
        <f>時間別表!BW10</f>
        <v>0</v>
      </c>
      <c r="E53" s="31">
        <f>時間別表!BW11</f>
        <v>0</v>
      </c>
      <c r="F53" s="31">
        <f>時間別表!BW12</f>
        <v>0</v>
      </c>
      <c r="G53" s="31">
        <f>時間別表!BW13</f>
        <v>0</v>
      </c>
      <c r="H53" s="31">
        <f>時間別表!BW14</f>
        <v>0</v>
      </c>
      <c r="I53" s="31">
        <f>時間別表!BW15</f>
        <v>0</v>
      </c>
      <c r="J53" s="31">
        <f>時間別表!BW16</f>
        <v>0</v>
      </c>
      <c r="K53" s="31">
        <f>時間別表!BW17</f>
        <v>0</v>
      </c>
      <c r="L53" s="31">
        <f>時間別表!BW18</f>
        <v>0</v>
      </c>
      <c r="M53" s="31">
        <f>時間別表!BW19</f>
        <v>0</v>
      </c>
      <c r="N53" s="31">
        <f>時間別表!BW20</f>
        <v>0</v>
      </c>
      <c r="O53" s="31">
        <f>時間別表!BW21</f>
        <v>0</v>
      </c>
      <c r="P53" s="31">
        <f>時間別表!BW22</f>
        <v>0</v>
      </c>
      <c r="Q53" s="31">
        <f>時間別表!BW23</f>
        <v>0</v>
      </c>
      <c r="R53" s="31">
        <f>時間別表!BW24</f>
        <v>0</v>
      </c>
      <c r="S53" s="31">
        <f>時間別表!BW25</f>
        <v>0</v>
      </c>
      <c r="T53" s="31">
        <f>時間別表!BW26</f>
        <v>0</v>
      </c>
      <c r="U53" s="31">
        <f>時間別表!BW27</f>
        <v>0</v>
      </c>
      <c r="V53" s="31">
        <f>時間別表!BW28</f>
        <v>0</v>
      </c>
      <c r="W53" s="31">
        <f>時間別表!BW29</f>
        <v>0</v>
      </c>
      <c r="X53" s="31">
        <f>時間別表!BW30</f>
        <v>0</v>
      </c>
      <c r="Y53" s="31">
        <f>時間別表!BW31</f>
        <v>0</v>
      </c>
      <c r="Z53" s="31">
        <f>時間別表!BW32</f>
        <v>0</v>
      </c>
      <c r="AA53" s="31">
        <f>時間別表!BW33</f>
        <v>0</v>
      </c>
      <c r="AB53" s="31">
        <f>時間別表!BW34</f>
        <v>0</v>
      </c>
      <c r="AC53" s="31">
        <f>時間別表!BW35</f>
        <v>0</v>
      </c>
      <c r="AD53" s="31">
        <f>時間別表!BW36</f>
        <v>0</v>
      </c>
      <c r="AE53" s="31">
        <f>時間別表!BW37</f>
        <v>0</v>
      </c>
      <c r="AF53" s="31">
        <f>時間別表!BW38</f>
        <v>0</v>
      </c>
      <c r="AG53" s="31">
        <f>時間別表!BW39</f>
        <v>0</v>
      </c>
      <c r="AH53" s="31">
        <f t="shared" si="0"/>
        <v>0</v>
      </c>
    </row>
    <row r="54" spans="2:34" ht="11" x14ac:dyDescent="0.2">
      <c r="B54" s="103" t="s">
        <v>167</v>
      </c>
      <c r="C54" s="31">
        <f>時間別表!BX9</f>
        <v>0</v>
      </c>
      <c r="D54" s="31">
        <f>時間別表!BX10</f>
        <v>0</v>
      </c>
      <c r="E54" s="31">
        <f>時間別表!BX11</f>
        <v>0</v>
      </c>
      <c r="F54" s="31">
        <f>時間別表!BX12</f>
        <v>0</v>
      </c>
      <c r="G54" s="31">
        <f>時間別表!BX13</f>
        <v>0</v>
      </c>
      <c r="H54" s="31">
        <f>時間別表!BX14</f>
        <v>0</v>
      </c>
      <c r="I54" s="31">
        <f>時間別表!BX15</f>
        <v>0</v>
      </c>
      <c r="J54" s="31">
        <f>時間別表!BX16</f>
        <v>0</v>
      </c>
      <c r="K54" s="31">
        <f>時間別表!BX17</f>
        <v>0</v>
      </c>
      <c r="L54" s="31">
        <f>時間別表!BX18</f>
        <v>0</v>
      </c>
      <c r="M54" s="31">
        <f>時間別表!BX19</f>
        <v>0</v>
      </c>
      <c r="N54" s="31">
        <f>時間別表!BX20</f>
        <v>0</v>
      </c>
      <c r="O54" s="31">
        <f>時間別表!BX21</f>
        <v>0</v>
      </c>
      <c r="P54" s="31">
        <f>時間別表!BX22</f>
        <v>0</v>
      </c>
      <c r="Q54" s="31">
        <f>時間別表!BX23</f>
        <v>0</v>
      </c>
      <c r="R54" s="31">
        <f>時間別表!BX24</f>
        <v>0</v>
      </c>
      <c r="S54" s="31">
        <f>時間別表!BX25</f>
        <v>0</v>
      </c>
      <c r="T54" s="31">
        <f>時間別表!BX26</f>
        <v>0</v>
      </c>
      <c r="U54" s="31">
        <f>時間別表!BX27</f>
        <v>0</v>
      </c>
      <c r="V54" s="31">
        <f>時間別表!BX28</f>
        <v>0</v>
      </c>
      <c r="W54" s="31">
        <f>時間別表!BX29</f>
        <v>0</v>
      </c>
      <c r="X54" s="31">
        <f>時間別表!BX30</f>
        <v>0</v>
      </c>
      <c r="Y54" s="31">
        <f>時間別表!BX31</f>
        <v>0</v>
      </c>
      <c r="Z54" s="31">
        <f>時間別表!BX32</f>
        <v>0</v>
      </c>
      <c r="AA54" s="31">
        <f>時間別表!BX33</f>
        <v>0</v>
      </c>
      <c r="AB54" s="31">
        <f>時間別表!BX34</f>
        <v>0</v>
      </c>
      <c r="AC54" s="31">
        <f>時間別表!BX35</f>
        <v>0</v>
      </c>
      <c r="AD54" s="31">
        <f>時間別表!BX36</f>
        <v>0</v>
      </c>
      <c r="AE54" s="31">
        <f>時間別表!BX37</f>
        <v>0</v>
      </c>
      <c r="AF54" s="31">
        <f>時間別表!BX38</f>
        <v>0</v>
      </c>
      <c r="AG54" s="31">
        <f>時間別表!BX39</f>
        <v>0</v>
      </c>
      <c r="AH54" s="31">
        <f t="shared" si="0"/>
        <v>0</v>
      </c>
    </row>
    <row r="55" spans="2:34" ht="11" x14ac:dyDescent="0.2">
      <c r="B55" s="104" t="s">
        <v>168</v>
      </c>
      <c r="C55" s="31">
        <f>時間別表!BY9</f>
        <v>0</v>
      </c>
      <c r="D55" s="31">
        <f>時間別表!BY10</f>
        <v>0</v>
      </c>
      <c r="E55" s="31">
        <f>時間別表!BY11</f>
        <v>0</v>
      </c>
      <c r="F55" s="31">
        <f>時間別表!BY12</f>
        <v>0</v>
      </c>
      <c r="G55" s="31">
        <f>時間別表!BY13</f>
        <v>0</v>
      </c>
      <c r="H55" s="31">
        <f>時間別表!BY14</f>
        <v>0</v>
      </c>
      <c r="I55" s="31">
        <f>時間別表!BY15</f>
        <v>0</v>
      </c>
      <c r="J55" s="31">
        <f>時間別表!BY16</f>
        <v>0</v>
      </c>
      <c r="K55" s="31">
        <f>時間別表!BY17</f>
        <v>0</v>
      </c>
      <c r="L55" s="31">
        <f>時間別表!BY18</f>
        <v>0</v>
      </c>
      <c r="M55" s="31">
        <f>時間別表!BY19</f>
        <v>0</v>
      </c>
      <c r="N55" s="31">
        <f>時間別表!BY20</f>
        <v>0</v>
      </c>
      <c r="O55" s="31">
        <f>時間別表!BY21</f>
        <v>0</v>
      </c>
      <c r="P55" s="31">
        <f>時間別表!BY22</f>
        <v>0</v>
      </c>
      <c r="Q55" s="31">
        <f>時間別表!BY23</f>
        <v>0</v>
      </c>
      <c r="R55" s="31">
        <f>時間別表!BY24</f>
        <v>0</v>
      </c>
      <c r="S55" s="31">
        <f>時間別表!BY25</f>
        <v>0</v>
      </c>
      <c r="T55" s="31">
        <f>時間別表!BY26</f>
        <v>0</v>
      </c>
      <c r="U55" s="31">
        <f>時間別表!BY27</f>
        <v>0</v>
      </c>
      <c r="V55" s="31">
        <f>時間別表!BY28</f>
        <v>0</v>
      </c>
      <c r="W55" s="31">
        <f>時間別表!BY29</f>
        <v>0</v>
      </c>
      <c r="X55" s="31">
        <f>時間別表!BY30</f>
        <v>0</v>
      </c>
      <c r="Y55" s="31">
        <f>時間別表!BY31</f>
        <v>0</v>
      </c>
      <c r="Z55" s="31">
        <f>時間別表!BY32</f>
        <v>0</v>
      </c>
      <c r="AA55" s="31">
        <f>時間別表!BY33</f>
        <v>0</v>
      </c>
      <c r="AB55" s="31">
        <f>時間別表!BY34</f>
        <v>0</v>
      </c>
      <c r="AC55" s="31">
        <f>時間別表!BY35</f>
        <v>0</v>
      </c>
      <c r="AD55" s="31">
        <f>時間別表!BY36</f>
        <v>0</v>
      </c>
      <c r="AE55" s="31">
        <f>時間別表!BY37</f>
        <v>0</v>
      </c>
      <c r="AF55" s="31">
        <f>時間別表!BY38</f>
        <v>0</v>
      </c>
      <c r="AG55" s="31">
        <f>時間別表!BY39</f>
        <v>0</v>
      </c>
      <c r="AH55" s="31">
        <f t="shared" si="0"/>
        <v>0</v>
      </c>
    </row>
    <row r="56" spans="2:34" ht="11" x14ac:dyDescent="0.2">
      <c r="B56" s="103" t="s">
        <v>169</v>
      </c>
      <c r="C56" s="31">
        <f>時間別表!BZ9</f>
        <v>0</v>
      </c>
      <c r="D56" s="31">
        <f>時間別表!BZ10</f>
        <v>0</v>
      </c>
      <c r="E56" s="31">
        <f>時間別表!BZ11</f>
        <v>0</v>
      </c>
      <c r="F56" s="31">
        <f>時間別表!BZ12</f>
        <v>0</v>
      </c>
      <c r="G56" s="31">
        <f>時間別表!BZ13</f>
        <v>0</v>
      </c>
      <c r="H56" s="31">
        <f>時間別表!BZ14</f>
        <v>0</v>
      </c>
      <c r="I56" s="31">
        <f>時間別表!BZ15</f>
        <v>0</v>
      </c>
      <c r="J56" s="31">
        <f>時間別表!BZ16</f>
        <v>0</v>
      </c>
      <c r="K56" s="31">
        <f>時間別表!BZ17</f>
        <v>0</v>
      </c>
      <c r="L56" s="31">
        <f>時間別表!BZ18</f>
        <v>0</v>
      </c>
      <c r="M56" s="31">
        <f>時間別表!BZ19</f>
        <v>0</v>
      </c>
      <c r="N56" s="31">
        <f>時間別表!BZ20</f>
        <v>0</v>
      </c>
      <c r="O56" s="31">
        <f>時間別表!BZ21</f>
        <v>0</v>
      </c>
      <c r="P56" s="31">
        <f>時間別表!BZ22</f>
        <v>0</v>
      </c>
      <c r="Q56" s="31">
        <f>時間別表!BZ23</f>
        <v>0</v>
      </c>
      <c r="R56" s="31">
        <f>時間別表!BZ24</f>
        <v>0</v>
      </c>
      <c r="S56" s="31">
        <f>時間別表!BZ25</f>
        <v>0</v>
      </c>
      <c r="T56" s="31">
        <f>時間別表!BZ26</f>
        <v>0</v>
      </c>
      <c r="U56" s="31">
        <f>時間別表!BZ27</f>
        <v>0</v>
      </c>
      <c r="V56" s="31">
        <f>時間別表!BZ28</f>
        <v>0</v>
      </c>
      <c r="W56" s="31">
        <f>時間別表!BZ29</f>
        <v>0</v>
      </c>
      <c r="X56" s="31">
        <f>時間別表!BZ30</f>
        <v>0</v>
      </c>
      <c r="Y56" s="31">
        <f>時間別表!BZ31</f>
        <v>0</v>
      </c>
      <c r="Z56" s="31">
        <f>時間別表!BZ32</f>
        <v>0</v>
      </c>
      <c r="AA56" s="31">
        <f>時間別表!BZ33</f>
        <v>0</v>
      </c>
      <c r="AB56" s="31">
        <f>時間別表!BZ34</f>
        <v>0</v>
      </c>
      <c r="AC56" s="31">
        <f>時間別表!BZ35</f>
        <v>0</v>
      </c>
      <c r="AD56" s="31">
        <f>時間別表!BZ36</f>
        <v>0</v>
      </c>
      <c r="AE56" s="31">
        <f>時間別表!BZ37</f>
        <v>0</v>
      </c>
      <c r="AF56" s="31">
        <f>時間別表!BZ38</f>
        <v>0</v>
      </c>
      <c r="AG56" s="31">
        <f>時間別表!BZ39</f>
        <v>0</v>
      </c>
      <c r="AH56" s="31">
        <f t="shared" si="0"/>
        <v>0</v>
      </c>
    </row>
    <row r="57" spans="2:34" ht="11" x14ac:dyDescent="0.2">
      <c r="B57" s="104" t="s">
        <v>170</v>
      </c>
      <c r="C57" s="31">
        <f>時間別表!CA9</f>
        <v>0</v>
      </c>
      <c r="D57" s="31">
        <f>時間別表!CA10</f>
        <v>0</v>
      </c>
      <c r="E57" s="31">
        <f>時間別表!CA11</f>
        <v>0</v>
      </c>
      <c r="F57" s="31">
        <f>時間別表!CA12</f>
        <v>0</v>
      </c>
      <c r="G57" s="31">
        <f>時間別表!CA13</f>
        <v>0</v>
      </c>
      <c r="H57" s="31">
        <f>時間別表!CA14</f>
        <v>0</v>
      </c>
      <c r="I57" s="31">
        <f>時間別表!CA15</f>
        <v>0</v>
      </c>
      <c r="J57" s="31">
        <f>時間別表!CA16</f>
        <v>0</v>
      </c>
      <c r="K57" s="31">
        <f>時間別表!CA17</f>
        <v>0</v>
      </c>
      <c r="L57" s="31">
        <f>時間別表!CA18</f>
        <v>0</v>
      </c>
      <c r="M57" s="31">
        <f>時間別表!CA19</f>
        <v>0</v>
      </c>
      <c r="N57" s="31">
        <f>時間別表!CA20</f>
        <v>0</v>
      </c>
      <c r="O57" s="31">
        <f>時間別表!CA21</f>
        <v>0</v>
      </c>
      <c r="P57" s="31">
        <f>時間別表!CA22</f>
        <v>0</v>
      </c>
      <c r="Q57" s="31">
        <f>時間別表!CA23</f>
        <v>0</v>
      </c>
      <c r="R57" s="31">
        <f>時間別表!CA24</f>
        <v>0</v>
      </c>
      <c r="S57" s="31">
        <f>時間別表!CA25</f>
        <v>0</v>
      </c>
      <c r="T57" s="31">
        <f>時間別表!CA26</f>
        <v>0</v>
      </c>
      <c r="U57" s="31">
        <f>時間別表!CA27</f>
        <v>0</v>
      </c>
      <c r="V57" s="31">
        <f>時間別表!CA28</f>
        <v>0</v>
      </c>
      <c r="W57" s="31">
        <f>時間別表!CA29</f>
        <v>0</v>
      </c>
      <c r="X57" s="31">
        <f>時間別表!CA30</f>
        <v>0</v>
      </c>
      <c r="Y57" s="31">
        <f>時間別表!CA31</f>
        <v>0</v>
      </c>
      <c r="Z57" s="31">
        <f>時間別表!CA32</f>
        <v>0</v>
      </c>
      <c r="AA57" s="31">
        <f>時間別表!CA33</f>
        <v>0</v>
      </c>
      <c r="AB57" s="31">
        <f>時間別表!CA34</f>
        <v>0</v>
      </c>
      <c r="AC57" s="31">
        <f>時間別表!CA35</f>
        <v>0</v>
      </c>
      <c r="AD57" s="31">
        <f>時間別表!CA36</f>
        <v>0</v>
      </c>
      <c r="AE57" s="31">
        <f>時間別表!CA37</f>
        <v>0</v>
      </c>
      <c r="AF57" s="31">
        <f>時間別表!CA38</f>
        <v>0</v>
      </c>
      <c r="AG57" s="31">
        <f>時間別表!CA39</f>
        <v>0</v>
      </c>
      <c r="AH57" s="31">
        <f t="shared" si="0"/>
        <v>0</v>
      </c>
    </row>
    <row r="58" spans="2:34" ht="11" x14ac:dyDescent="0.2">
      <c r="B58" s="103" t="s">
        <v>171</v>
      </c>
      <c r="C58" s="31">
        <f>時間別表!CB9</f>
        <v>0</v>
      </c>
      <c r="D58" s="31">
        <f>時間別表!CB10</f>
        <v>0</v>
      </c>
      <c r="E58" s="31">
        <f>時間別表!CB11</f>
        <v>0</v>
      </c>
      <c r="F58" s="31">
        <f>時間別表!CB12</f>
        <v>0</v>
      </c>
      <c r="G58" s="31">
        <f>時間別表!CB13</f>
        <v>0</v>
      </c>
      <c r="H58" s="31">
        <f>時間別表!CB14</f>
        <v>0</v>
      </c>
      <c r="I58" s="31">
        <f>時間別表!CB15</f>
        <v>0</v>
      </c>
      <c r="J58" s="31">
        <f>時間別表!CB16</f>
        <v>0</v>
      </c>
      <c r="K58" s="31">
        <f>時間別表!CB17</f>
        <v>0</v>
      </c>
      <c r="L58" s="31">
        <f>時間別表!CB18</f>
        <v>0</v>
      </c>
      <c r="M58" s="31">
        <f>時間別表!CB19</f>
        <v>0</v>
      </c>
      <c r="N58" s="31">
        <f>時間別表!CB20</f>
        <v>0</v>
      </c>
      <c r="O58" s="31">
        <f>時間別表!CB21</f>
        <v>0</v>
      </c>
      <c r="P58" s="31">
        <f>時間別表!CB22</f>
        <v>0</v>
      </c>
      <c r="Q58" s="31">
        <f>時間別表!CB23</f>
        <v>0</v>
      </c>
      <c r="R58" s="31">
        <f>時間別表!CB24</f>
        <v>0</v>
      </c>
      <c r="S58" s="31">
        <f>時間別表!CB25</f>
        <v>0</v>
      </c>
      <c r="T58" s="31">
        <f>時間別表!CB26</f>
        <v>0</v>
      </c>
      <c r="U58" s="31">
        <f>時間別表!CB27</f>
        <v>0</v>
      </c>
      <c r="V58" s="31">
        <f>時間別表!CB28</f>
        <v>0</v>
      </c>
      <c r="W58" s="31">
        <f>時間別表!CB29</f>
        <v>0</v>
      </c>
      <c r="X58" s="31">
        <f>時間別表!CB30</f>
        <v>0</v>
      </c>
      <c r="Y58" s="31">
        <f>時間別表!CB31</f>
        <v>0</v>
      </c>
      <c r="Z58" s="31">
        <f>時間別表!CB32</f>
        <v>0</v>
      </c>
      <c r="AA58" s="31">
        <f>時間別表!CB33</f>
        <v>0</v>
      </c>
      <c r="AB58" s="31">
        <f>時間別表!CB34</f>
        <v>0</v>
      </c>
      <c r="AC58" s="31">
        <f>時間別表!CB35</f>
        <v>0</v>
      </c>
      <c r="AD58" s="31">
        <f>時間別表!CB36</f>
        <v>0</v>
      </c>
      <c r="AE58" s="31">
        <f>時間別表!CB37</f>
        <v>0</v>
      </c>
      <c r="AF58" s="31">
        <f>時間別表!CB38</f>
        <v>0</v>
      </c>
      <c r="AG58" s="31">
        <f>時間別表!CB39</f>
        <v>0</v>
      </c>
      <c r="AH58" s="31">
        <f t="shared" si="0"/>
        <v>0</v>
      </c>
    </row>
    <row r="59" spans="2:34" ht="11" x14ac:dyDescent="0.2">
      <c r="B59" s="104" t="s">
        <v>172</v>
      </c>
      <c r="C59" s="31">
        <f>時間別表!CC9</f>
        <v>0</v>
      </c>
      <c r="D59" s="31">
        <f>時間別表!CC10</f>
        <v>0</v>
      </c>
      <c r="E59" s="31">
        <f>時間別表!CC11</f>
        <v>0</v>
      </c>
      <c r="F59" s="31">
        <f>時間別表!CC12</f>
        <v>0</v>
      </c>
      <c r="G59" s="31">
        <f>時間別表!CC13</f>
        <v>0</v>
      </c>
      <c r="H59" s="31">
        <f>時間別表!CC14</f>
        <v>0</v>
      </c>
      <c r="I59" s="31">
        <f>時間別表!CC15</f>
        <v>0</v>
      </c>
      <c r="J59" s="31">
        <f>時間別表!CC16</f>
        <v>0</v>
      </c>
      <c r="K59" s="31">
        <f>時間別表!CC17</f>
        <v>0</v>
      </c>
      <c r="L59" s="31">
        <f>時間別表!CC18</f>
        <v>0</v>
      </c>
      <c r="M59" s="31">
        <f>時間別表!CC19</f>
        <v>0</v>
      </c>
      <c r="N59" s="31">
        <f>時間別表!CC20</f>
        <v>0</v>
      </c>
      <c r="O59" s="31">
        <f>時間別表!CC21</f>
        <v>0</v>
      </c>
      <c r="P59" s="31">
        <f>時間別表!CC22</f>
        <v>0</v>
      </c>
      <c r="Q59" s="31">
        <f>時間別表!CC23</f>
        <v>0</v>
      </c>
      <c r="R59" s="31">
        <f>時間別表!CC24</f>
        <v>0</v>
      </c>
      <c r="S59" s="31">
        <f>時間別表!CC25</f>
        <v>0</v>
      </c>
      <c r="T59" s="31">
        <f>時間別表!CC26</f>
        <v>0</v>
      </c>
      <c r="U59" s="31">
        <f>時間別表!CC27</f>
        <v>0</v>
      </c>
      <c r="V59" s="31">
        <f>時間別表!CC28</f>
        <v>0</v>
      </c>
      <c r="W59" s="31">
        <f>時間別表!CC29</f>
        <v>0</v>
      </c>
      <c r="X59" s="31">
        <f>時間別表!CC30</f>
        <v>0</v>
      </c>
      <c r="Y59" s="31">
        <f>時間別表!CC31</f>
        <v>0</v>
      </c>
      <c r="Z59" s="31">
        <f>時間別表!CC32</f>
        <v>0</v>
      </c>
      <c r="AA59" s="31">
        <f>時間別表!CC33</f>
        <v>0</v>
      </c>
      <c r="AB59" s="31">
        <f>時間別表!CC34</f>
        <v>0</v>
      </c>
      <c r="AC59" s="31">
        <f>時間別表!CC35</f>
        <v>0</v>
      </c>
      <c r="AD59" s="31">
        <f>時間別表!CC36</f>
        <v>0</v>
      </c>
      <c r="AE59" s="31">
        <f>時間別表!CC37</f>
        <v>0</v>
      </c>
      <c r="AF59" s="31">
        <f>時間別表!CC38</f>
        <v>0</v>
      </c>
      <c r="AG59" s="31">
        <f>時間別表!CC39</f>
        <v>0</v>
      </c>
      <c r="AH59" s="31">
        <f t="shared" si="0"/>
        <v>0</v>
      </c>
    </row>
    <row r="60" spans="2:34" ht="11" x14ac:dyDescent="0.2">
      <c r="B60" s="103" t="s">
        <v>173</v>
      </c>
      <c r="C60" s="31">
        <f>時間別表!CD9</f>
        <v>0</v>
      </c>
      <c r="D60" s="31">
        <f>時間別表!CD10</f>
        <v>0</v>
      </c>
      <c r="E60" s="31">
        <f>時間別表!CD11</f>
        <v>0</v>
      </c>
      <c r="F60" s="31">
        <f>時間別表!CD12</f>
        <v>0</v>
      </c>
      <c r="G60" s="31">
        <f>時間別表!CD13</f>
        <v>0</v>
      </c>
      <c r="H60" s="31">
        <f>時間別表!CD14</f>
        <v>0</v>
      </c>
      <c r="I60" s="31">
        <f>時間別表!CD15</f>
        <v>0</v>
      </c>
      <c r="J60" s="31">
        <f>時間別表!CD16</f>
        <v>0</v>
      </c>
      <c r="K60" s="31">
        <f>時間別表!CD17</f>
        <v>0</v>
      </c>
      <c r="L60" s="31">
        <f>時間別表!CD18</f>
        <v>0</v>
      </c>
      <c r="M60" s="31">
        <f>時間別表!CD19</f>
        <v>0</v>
      </c>
      <c r="N60" s="31">
        <f>時間別表!CD20</f>
        <v>0</v>
      </c>
      <c r="O60" s="31">
        <f>時間別表!CD21</f>
        <v>0</v>
      </c>
      <c r="P60" s="31">
        <f>時間別表!CD22</f>
        <v>0</v>
      </c>
      <c r="Q60" s="31">
        <f>時間別表!CD23</f>
        <v>0</v>
      </c>
      <c r="R60" s="31">
        <f>時間別表!CD24</f>
        <v>0</v>
      </c>
      <c r="S60" s="31">
        <f>時間別表!CD25</f>
        <v>0</v>
      </c>
      <c r="T60" s="31">
        <f>時間別表!CD26</f>
        <v>0</v>
      </c>
      <c r="U60" s="31">
        <f>時間別表!CD27</f>
        <v>0</v>
      </c>
      <c r="V60" s="31">
        <f>時間別表!CD28</f>
        <v>0</v>
      </c>
      <c r="W60" s="31">
        <f>時間別表!CD29</f>
        <v>0</v>
      </c>
      <c r="X60" s="31">
        <f>時間別表!CD30</f>
        <v>0</v>
      </c>
      <c r="Y60" s="31">
        <f>時間別表!CD31</f>
        <v>0</v>
      </c>
      <c r="Z60" s="31">
        <f>時間別表!CD32</f>
        <v>0</v>
      </c>
      <c r="AA60" s="31">
        <f>時間別表!CD33</f>
        <v>0</v>
      </c>
      <c r="AB60" s="31">
        <f>時間別表!CD34</f>
        <v>0</v>
      </c>
      <c r="AC60" s="31">
        <f>時間別表!CD35</f>
        <v>0</v>
      </c>
      <c r="AD60" s="31">
        <f>時間別表!CD36</f>
        <v>0</v>
      </c>
      <c r="AE60" s="31">
        <f>時間別表!CD37</f>
        <v>0</v>
      </c>
      <c r="AF60" s="31">
        <f>時間別表!CD38</f>
        <v>0</v>
      </c>
      <c r="AG60" s="31">
        <f>時間別表!CD39</f>
        <v>0</v>
      </c>
      <c r="AH60" s="31">
        <f t="shared" si="0"/>
        <v>0</v>
      </c>
    </row>
    <row r="61" spans="2:34" ht="11" x14ac:dyDescent="0.2">
      <c r="B61" s="104" t="s">
        <v>174</v>
      </c>
      <c r="C61" s="31">
        <f>時間別表!CE9</f>
        <v>0</v>
      </c>
      <c r="D61" s="31">
        <f>時間別表!CE10</f>
        <v>0</v>
      </c>
      <c r="E61" s="31">
        <f>時間別表!CE11</f>
        <v>0</v>
      </c>
      <c r="F61" s="31">
        <f>時間別表!CE12</f>
        <v>0</v>
      </c>
      <c r="G61" s="31">
        <f>時間別表!CE13</f>
        <v>0</v>
      </c>
      <c r="H61" s="31">
        <f>時間別表!CE14</f>
        <v>0</v>
      </c>
      <c r="I61" s="31">
        <f>時間別表!CE15</f>
        <v>0</v>
      </c>
      <c r="J61" s="31">
        <f>時間別表!CE16</f>
        <v>0</v>
      </c>
      <c r="K61" s="31">
        <f>時間別表!CE17</f>
        <v>0</v>
      </c>
      <c r="L61" s="31">
        <f>時間別表!CE18</f>
        <v>0</v>
      </c>
      <c r="M61" s="31">
        <f>時間別表!CE19</f>
        <v>0</v>
      </c>
      <c r="N61" s="31">
        <f>時間別表!CE20</f>
        <v>0</v>
      </c>
      <c r="O61" s="31">
        <f>時間別表!CE21</f>
        <v>0</v>
      </c>
      <c r="P61" s="31">
        <f>時間別表!CE22</f>
        <v>0</v>
      </c>
      <c r="Q61" s="31">
        <f>時間別表!CE23</f>
        <v>0</v>
      </c>
      <c r="R61" s="31">
        <f>時間別表!CE24</f>
        <v>0</v>
      </c>
      <c r="S61" s="31">
        <f>時間別表!CE25</f>
        <v>0</v>
      </c>
      <c r="T61" s="31">
        <f>時間別表!CE26</f>
        <v>0</v>
      </c>
      <c r="U61" s="31">
        <f>時間別表!CE27</f>
        <v>0</v>
      </c>
      <c r="V61" s="31">
        <f>時間別表!CE28</f>
        <v>0</v>
      </c>
      <c r="W61" s="31">
        <f>時間別表!CE29</f>
        <v>0</v>
      </c>
      <c r="X61" s="31">
        <f>時間別表!CE30</f>
        <v>0</v>
      </c>
      <c r="Y61" s="31">
        <f>時間別表!CE31</f>
        <v>0</v>
      </c>
      <c r="Z61" s="31">
        <f>時間別表!CE32</f>
        <v>0</v>
      </c>
      <c r="AA61" s="31">
        <f>時間別表!CE33</f>
        <v>0</v>
      </c>
      <c r="AB61" s="31">
        <f>時間別表!CE34</f>
        <v>0</v>
      </c>
      <c r="AC61" s="31">
        <f>時間別表!CE35</f>
        <v>0</v>
      </c>
      <c r="AD61" s="31">
        <f>時間別表!CE36</f>
        <v>0</v>
      </c>
      <c r="AE61" s="31">
        <f>時間別表!CE37</f>
        <v>0</v>
      </c>
      <c r="AF61" s="31">
        <f>時間別表!CE38</f>
        <v>0</v>
      </c>
      <c r="AG61" s="31">
        <f>時間別表!CE39</f>
        <v>0</v>
      </c>
      <c r="AH61" s="31">
        <f t="shared" si="0"/>
        <v>0</v>
      </c>
    </row>
    <row r="62" spans="2:34" ht="11" x14ac:dyDescent="0.2">
      <c r="B62" s="54" t="s">
        <v>96</v>
      </c>
      <c r="C62" s="31">
        <f>時間別表!CF9</f>
        <v>0</v>
      </c>
      <c r="D62" s="31">
        <f>時間別表!CF10</f>
        <v>0</v>
      </c>
      <c r="E62" s="31">
        <f>時間別表!CF11</f>
        <v>0</v>
      </c>
      <c r="F62" s="31">
        <f>時間別表!CF12</f>
        <v>0</v>
      </c>
      <c r="G62" s="31">
        <f>時間別表!CF13</f>
        <v>0</v>
      </c>
      <c r="H62" s="31">
        <f>時間別表!CF14</f>
        <v>0</v>
      </c>
      <c r="I62" s="31">
        <f>時間別表!CF15</f>
        <v>0</v>
      </c>
      <c r="J62" s="31">
        <f>時間別表!CF16</f>
        <v>0</v>
      </c>
      <c r="K62" s="31">
        <f>時間別表!CF17</f>
        <v>0</v>
      </c>
      <c r="L62" s="31">
        <f>時間別表!CF18</f>
        <v>0</v>
      </c>
      <c r="M62" s="31">
        <f>時間別表!CF19</f>
        <v>0</v>
      </c>
      <c r="N62" s="31">
        <f>時間別表!CF20</f>
        <v>0</v>
      </c>
      <c r="O62" s="31">
        <f>時間別表!CF21</f>
        <v>0</v>
      </c>
      <c r="P62" s="31">
        <f>時間別表!CF22</f>
        <v>0</v>
      </c>
      <c r="Q62" s="31">
        <f>時間別表!CF23</f>
        <v>0</v>
      </c>
      <c r="R62" s="31">
        <f>時間別表!CF24</f>
        <v>0</v>
      </c>
      <c r="S62" s="31">
        <f>時間別表!CF25</f>
        <v>0</v>
      </c>
      <c r="T62" s="31">
        <f>時間別表!CF26</f>
        <v>0</v>
      </c>
      <c r="U62" s="31">
        <f>時間別表!CF27</f>
        <v>0</v>
      </c>
      <c r="V62" s="31">
        <f>時間別表!CF28</f>
        <v>0</v>
      </c>
      <c r="W62" s="31">
        <f>時間別表!CF29</f>
        <v>0</v>
      </c>
      <c r="X62" s="31">
        <f>時間別表!CF30</f>
        <v>0</v>
      </c>
      <c r="Y62" s="31">
        <f>時間別表!CF31</f>
        <v>0</v>
      </c>
      <c r="Z62" s="31">
        <f>時間別表!CF32</f>
        <v>0</v>
      </c>
      <c r="AA62" s="31">
        <f>時間別表!CF33</f>
        <v>0</v>
      </c>
      <c r="AB62" s="31">
        <f>時間別表!CF34</f>
        <v>0</v>
      </c>
      <c r="AC62" s="31">
        <f>時間別表!CF35</f>
        <v>0</v>
      </c>
      <c r="AD62" s="31">
        <f>時間別表!CF36</f>
        <v>0</v>
      </c>
      <c r="AE62" s="31">
        <f>時間別表!CF37</f>
        <v>0</v>
      </c>
      <c r="AF62" s="31">
        <f>時間別表!CF38</f>
        <v>0</v>
      </c>
      <c r="AG62" s="31">
        <f>時間別表!CF39</f>
        <v>0</v>
      </c>
      <c r="AH62" s="31">
        <f t="shared" si="0"/>
        <v>0</v>
      </c>
    </row>
    <row r="63" spans="2:34" ht="11" x14ac:dyDescent="0.2">
      <c r="B63" s="55" t="s">
        <v>121</v>
      </c>
      <c r="C63" s="50" t="str">
        <f>IF(C$62=0,"",C$62/48/C$65*100)</f>
        <v/>
      </c>
      <c r="D63" s="50" t="str">
        <f>IF(D$62=0,"",D$62/48/D$65*100)</f>
        <v/>
      </c>
      <c r="E63" s="50" t="str">
        <f t="shared" ref="E63:AH63" si="1">IF(E$62=0,"",E$62/48/E$65*100)</f>
        <v/>
      </c>
      <c r="F63" s="50" t="str">
        <f t="shared" si="1"/>
        <v/>
      </c>
      <c r="G63" s="50" t="str">
        <f t="shared" si="1"/>
        <v/>
      </c>
      <c r="H63" s="50" t="str">
        <f t="shared" si="1"/>
        <v/>
      </c>
      <c r="I63" s="50" t="str">
        <f t="shared" si="1"/>
        <v/>
      </c>
      <c r="J63" s="50" t="str">
        <f t="shared" si="1"/>
        <v/>
      </c>
      <c r="K63" s="50" t="str">
        <f t="shared" si="1"/>
        <v/>
      </c>
      <c r="L63" s="50" t="str">
        <f t="shared" si="1"/>
        <v/>
      </c>
      <c r="M63" s="50" t="str">
        <f t="shared" si="1"/>
        <v/>
      </c>
      <c r="N63" s="50" t="str">
        <f t="shared" si="1"/>
        <v/>
      </c>
      <c r="O63" s="50" t="str">
        <f t="shared" si="1"/>
        <v/>
      </c>
      <c r="P63" s="50" t="str">
        <f t="shared" si="1"/>
        <v/>
      </c>
      <c r="Q63" s="50" t="str">
        <f t="shared" si="1"/>
        <v/>
      </c>
      <c r="R63" s="50" t="str">
        <f t="shared" si="1"/>
        <v/>
      </c>
      <c r="S63" s="50" t="str">
        <f t="shared" si="1"/>
        <v/>
      </c>
      <c r="T63" s="50" t="str">
        <f t="shared" si="1"/>
        <v/>
      </c>
      <c r="U63" s="50" t="str">
        <f t="shared" si="1"/>
        <v/>
      </c>
      <c r="V63" s="50" t="str">
        <f t="shared" si="1"/>
        <v/>
      </c>
      <c r="W63" s="50" t="str">
        <f t="shared" si="1"/>
        <v/>
      </c>
      <c r="X63" s="50" t="str">
        <f t="shared" si="1"/>
        <v/>
      </c>
      <c r="Y63" s="50" t="str">
        <f t="shared" si="1"/>
        <v/>
      </c>
      <c r="Z63" s="50" t="str">
        <f t="shared" si="1"/>
        <v/>
      </c>
      <c r="AA63" s="50" t="str">
        <f t="shared" si="1"/>
        <v/>
      </c>
      <c r="AB63" s="50" t="str">
        <f t="shared" si="1"/>
        <v/>
      </c>
      <c r="AC63" s="50" t="str">
        <f t="shared" si="1"/>
        <v/>
      </c>
      <c r="AD63" s="50" t="str">
        <f t="shared" si="1"/>
        <v/>
      </c>
      <c r="AE63" s="50" t="str">
        <f t="shared" si="1"/>
        <v/>
      </c>
      <c r="AF63" s="50" t="str">
        <f t="shared" si="1"/>
        <v/>
      </c>
      <c r="AG63" s="50" t="str">
        <f t="shared" si="1"/>
        <v/>
      </c>
      <c r="AH63" s="50" t="str">
        <f t="shared" si="1"/>
        <v/>
      </c>
    </row>
    <row r="64" spans="2:34" ht="11" x14ac:dyDescent="0.2">
      <c r="B64" s="55" t="s">
        <v>122</v>
      </c>
      <c r="C64" s="50" t="str">
        <f>IF(C$62=0,"",(SUM(C$14:C$29)+SUM(C$58:C$61))/C$62*100)</f>
        <v/>
      </c>
      <c r="D64" s="50" t="str">
        <f>IF(D$62=0,"",(SUM(D$14:D$29)+SUM(D$58:D$61))/D$62*100)</f>
        <v/>
      </c>
      <c r="E64" s="50" t="str">
        <f t="shared" ref="E64:AH64" si="2">IF(E$62=0,"",(SUM(E$14:E$29)+SUM(E$58:E$61))/E$62*100)</f>
        <v/>
      </c>
      <c r="F64" s="50" t="str">
        <f t="shared" si="2"/>
        <v/>
      </c>
      <c r="G64" s="50" t="str">
        <f t="shared" si="2"/>
        <v/>
      </c>
      <c r="H64" s="50" t="str">
        <f t="shared" si="2"/>
        <v/>
      </c>
      <c r="I64" s="50" t="str">
        <f t="shared" si="2"/>
        <v/>
      </c>
      <c r="J64" s="50" t="str">
        <f t="shared" si="2"/>
        <v/>
      </c>
      <c r="K64" s="50" t="str">
        <f>IF(K$62=0,"",(SUM(K$14:K$29)+SUM(K$58:K$61))/K$62*100)</f>
        <v/>
      </c>
      <c r="L64" s="50" t="str">
        <f t="shared" si="2"/>
        <v/>
      </c>
      <c r="M64" s="50" t="str">
        <f t="shared" si="2"/>
        <v/>
      </c>
      <c r="N64" s="50" t="str">
        <f t="shared" si="2"/>
        <v/>
      </c>
      <c r="O64" s="50" t="str">
        <f t="shared" si="2"/>
        <v/>
      </c>
      <c r="P64" s="50" t="str">
        <f t="shared" si="2"/>
        <v/>
      </c>
      <c r="Q64" s="50" t="str">
        <f t="shared" si="2"/>
        <v/>
      </c>
      <c r="R64" s="50" t="str">
        <f t="shared" si="2"/>
        <v/>
      </c>
      <c r="S64" s="50" t="str">
        <f t="shared" si="2"/>
        <v/>
      </c>
      <c r="T64" s="50" t="str">
        <f t="shared" si="2"/>
        <v/>
      </c>
      <c r="U64" s="50" t="str">
        <f t="shared" si="2"/>
        <v/>
      </c>
      <c r="V64" s="50" t="str">
        <f t="shared" si="2"/>
        <v/>
      </c>
      <c r="W64" s="50" t="str">
        <f t="shared" si="2"/>
        <v/>
      </c>
      <c r="X64" s="50" t="str">
        <f t="shared" si="2"/>
        <v/>
      </c>
      <c r="Y64" s="50" t="str">
        <f t="shared" si="2"/>
        <v/>
      </c>
      <c r="Z64" s="50" t="str">
        <f t="shared" si="2"/>
        <v/>
      </c>
      <c r="AA64" s="50" t="str">
        <f t="shared" si="2"/>
        <v/>
      </c>
      <c r="AB64" s="50" t="str">
        <f t="shared" si="2"/>
        <v/>
      </c>
      <c r="AC64" s="50" t="str">
        <f t="shared" si="2"/>
        <v/>
      </c>
      <c r="AD64" s="50" t="str">
        <f t="shared" si="2"/>
        <v/>
      </c>
      <c r="AE64" s="50" t="str">
        <f t="shared" si="2"/>
        <v/>
      </c>
      <c r="AF64" s="50" t="str">
        <f t="shared" si="2"/>
        <v/>
      </c>
      <c r="AG64" s="50" t="str">
        <f t="shared" si="2"/>
        <v/>
      </c>
      <c r="AH64" s="50" t="str">
        <f t="shared" si="2"/>
        <v/>
      </c>
    </row>
    <row r="65" spans="2:34" ht="11" x14ac:dyDescent="0.2">
      <c r="B65" s="56" t="s">
        <v>123</v>
      </c>
      <c r="C65" s="51" t="str">
        <f>IF(MAX(C$14:C$61)=0,"",MAX(C$14:C$61))</f>
        <v/>
      </c>
      <c r="D65" s="51" t="str">
        <f t="shared" ref="D65:AH65" si="3">IF(MAX(D$14:D$61)=0,"",MAX(D$14:D$61))</f>
        <v/>
      </c>
      <c r="E65" s="51" t="str">
        <f t="shared" si="3"/>
        <v/>
      </c>
      <c r="F65" s="51" t="str">
        <f t="shared" si="3"/>
        <v/>
      </c>
      <c r="G65" s="51" t="str">
        <f t="shared" si="3"/>
        <v/>
      </c>
      <c r="H65" s="51" t="str">
        <f t="shared" si="3"/>
        <v/>
      </c>
      <c r="I65" s="51" t="str">
        <f t="shared" si="3"/>
        <v/>
      </c>
      <c r="J65" s="51" t="str">
        <f t="shared" si="3"/>
        <v/>
      </c>
      <c r="K65" s="51" t="str">
        <f t="shared" si="3"/>
        <v/>
      </c>
      <c r="L65" s="51" t="str">
        <f t="shared" si="3"/>
        <v/>
      </c>
      <c r="M65" s="51" t="str">
        <f t="shared" si="3"/>
        <v/>
      </c>
      <c r="N65" s="51" t="str">
        <f t="shared" si="3"/>
        <v/>
      </c>
      <c r="O65" s="51" t="str">
        <f t="shared" si="3"/>
        <v/>
      </c>
      <c r="P65" s="51" t="str">
        <f t="shared" si="3"/>
        <v/>
      </c>
      <c r="Q65" s="51" t="str">
        <f t="shared" si="3"/>
        <v/>
      </c>
      <c r="R65" s="51" t="str">
        <f t="shared" si="3"/>
        <v/>
      </c>
      <c r="S65" s="51" t="str">
        <f t="shared" si="3"/>
        <v/>
      </c>
      <c r="T65" s="51" t="str">
        <f t="shared" si="3"/>
        <v/>
      </c>
      <c r="U65" s="51" t="str">
        <f t="shared" si="3"/>
        <v/>
      </c>
      <c r="V65" s="51" t="str">
        <f t="shared" si="3"/>
        <v/>
      </c>
      <c r="W65" s="51" t="str">
        <f t="shared" si="3"/>
        <v/>
      </c>
      <c r="X65" s="51" t="str">
        <f t="shared" si="3"/>
        <v/>
      </c>
      <c r="Y65" s="51" t="str">
        <f t="shared" si="3"/>
        <v/>
      </c>
      <c r="Z65" s="51" t="str">
        <f t="shared" si="3"/>
        <v/>
      </c>
      <c r="AA65" s="51" t="str">
        <f t="shared" si="3"/>
        <v/>
      </c>
      <c r="AB65" s="51" t="str">
        <f t="shared" si="3"/>
        <v/>
      </c>
      <c r="AC65" s="51" t="str">
        <f t="shared" si="3"/>
        <v/>
      </c>
      <c r="AD65" s="51" t="str">
        <f t="shared" si="3"/>
        <v/>
      </c>
      <c r="AE65" s="51" t="str">
        <f t="shared" si="3"/>
        <v/>
      </c>
      <c r="AF65" s="51" t="str">
        <f t="shared" si="3"/>
        <v/>
      </c>
      <c r="AG65" s="51" t="str">
        <f t="shared" si="3"/>
        <v/>
      </c>
      <c r="AH65" s="51" t="str">
        <f t="shared" si="3"/>
        <v/>
      </c>
    </row>
    <row r="66" spans="2:34" ht="11" x14ac:dyDescent="0.2">
      <c r="B66" s="57" t="s">
        <v>124</v>
      </c>
      <c r="C66" s="52" t="str">
        <f>IF(MAX(C$14:C$61)=0,"",INDEX($B14:$B61,MATCH(MAX(C$14:C$61),C$14:C$61,0)))</f>
        <v/>
      </c>
      <c r="D66" s="52" t="str">
        <f t="shared" ref="D66:AG66" si="4">IF(MAX(D$14:D$61)=0,"",INDEX($B14:$B61,MATCH(MAX(D$14:D$61),D$14:D$61,0)))</f>
        <v/>
      </c>
      <c r="E66" s="52" t="str">
        <f t="shared" si="4"/>
        <v/>
      </c>
      <c r="F66" s="52" t="str">
        <f t="shared" si="4"/>
        <v/>
      </c>
      <c r="G66" s="52" t="str">
        <f t="shared" si="4"/>
        <v/>
      </c>
      <c r="H66" s="52" t="str">
        <f t="shared" si="4"/>
        <v/>
      </c>
      <c r="I66" s="52" t="str">
        <f t="shared" si="4"/>
        <v/>
      </c>
      <c r="J66" s="52" t="str">
        <f t="shared" si="4"/>
        <v/>
      </c>
      <c r="K66" s="52" t="str">
        <f t="shared" si="4"/>
        <v/>
      </c>
      <c r="L66" s="52" t="str">
        <f t="shared" si="4"/>
        <v/>
      </c>
      <c r="M66" s="52" t="str">
        <f t="shared" si="4"/>
        <v/>
      </c>
      <c r="N66" s="52" t="str">
        <f t="shared" si="4"/>
        <v/>
      </c>
      <c r="O66" s="52" t="str">
        <f t="shared" si="4"/>
        <v/>
      </c>
      <c r="P66" s="52" t="str">
        <f t="shared" si="4"/>
        <v/>
      </c>
      <c r="Q66" s="52" t="str">
        <f t="shared" si="4"/>
        <v/>
      </c>
      <c r="R66" s="52" t="str">
        <f t="shared" si="4"/>
        <v/>
      </c>
      <c r="S66" s="52" t="str">
        <f t="shared" si="4"/>
        <v/>
      </c>
      <c r="T66" s="52" t="str">
        <f t="shared" si="4"/>
        <v/>
      </c>
      <c r="U66" s="52" t="str">
        <f t="shared" si="4"/>
        <v/>
      </c>
      <c r="V66" s="52" t="str">
        <f t="shared" si="4"/>
        <v/>
      </c>
      <c r="W66" s="52" t="str">
        <f t="shared" si="4"/>
        <v/>
      </c>
      <c r="X66" s="52" t="str">
        <f t="shared" si="4"/>
        <v/>
      </c>
      <c r="Y66" s="52" t="str">
        <f t="shared" si="4"/>
        <v/>
      </c>
      <c r="Z66" s="52" t="str">
        <f t="shared" si="4"/>
        <v/>
      </c>
      <c r="AA66" s="52" t="str">
        <f t="shared" si="4"/>
        <v/>
      </c>
      <c r="AB66" s="52" t="str">
        <f t="shared" si="4"/>
        <v/>
      </c>
      <c r="AC66" s="52" t="str">
        <f t="shared" si="4"/>
        <v/>
      </c>
      <c r="AD66" s="52" t="str">
        <f t="shared" si="4"/>
        <v/>
      </c>
      <c r="AE66" s="52" t="str">
        <f t="shared" si="4"/>
        <v/>
      </c>
      <c r="AF66" s="52" t="str">
        <f t="shared" si="4"/>
        <v/>
      </c>
      <c r="AG66" s="52" t="str">
        <f t="shared" si="4"/>
        <v/>
      </c>
      <c r="AH66" s="52" t="str">
        <f>IF(MAX(AH$14:AH$61)=0,"",INDEX($B14:$B61,MATCH(MAX(AH$14:AH$61),AH$14:AH$61,0)))</f>
        <v/>
      </c>
    </row>
    <row r="67" spans="2:34" ht="11" x14ac:dyDescent="0.2">
      <c r="B67" s="58" t="s">
        <v>125</v>
      </c>
      <c r="C67" s="51" t="str">
        <f>IF(MIN(C$14:C$61)=0,"",MIN(C$14:C$61))</f>
        <v/>
      </c>
      <c r="D67" s="51" t="str">
        <f t="shared" ref="D67:AH67" si="5">IF(MIN(D$14:D$61)=0,"",MIN(D$14:D$61))</f>
        <v/>
      </c>
      <c r="E67" s="51" t="str">
        <f t="shared" si="5"/>
        <v/>
      </c>
      <c r="F67" s="51" t="str">
        <f t="shared" si="5"/>
        <v/>
      </c>
      <c r="G67" s="51" t="str">
        <f t="shared" si="5"/>
        <v/>
      </c>
      <c r="H67" s="51" t="str">
        <f t="shared" si="5"/>
        <v/>
      </c>
      <c r="I67" s="51" t="str">
        <f t="shared" si="5"/>
        <v/>
      </c>
      <c r="J67" s="51" t="str">
        <f t="shared" si="5"/>
        <v/>
      </c>
      <c r="K67" s="51" t="str">
        <f t="shared" si="5"/>
        <v/>
      </c>
      <c r="L67" s="51" t="str">
        <f t="shared" si="5"/>
        <v/>
      </c>
      <c r="M67" s="51" t="str">
        <f t="shared" si="5"/>
        <v/>
      </c>
      <c r="N67" s="51" t="str">
        <f t="shared" si="5"/>
        <v/>
      </c>
      <c r="O67" s="51" t="str">
        <f t="shared" si="5"/>
        <v/>
      </c>
      <c r="P67" s="51" t="str">
        <f t="shared" si="5"/>
        <v/>
      </c>
      <c r="Q67" s="51" t="str">
        <f t="shared" si="5"/>
        <v/>
      </c>
      <c r="R67" s="51" t="str">
        <f t="shared" si="5"/>
        <v/>
      </c>
      <c r="S67" s="51" t="str">
        <f t="shared" si="5"/>
        <v/>
      </c>
      <c r="T67" s="51" t="str">
        <f t="shared" si="5"/>
        <v/>
      </c>
      <c r="U67" s="51" t="str">
        <f t="shared" si="5"/>
        <v/>
      </c>
      <c r="V67" s="51" t="str">
        <f t="shared" si="5"/>
        <v/>
      </c>
      <c r="W67" s="51" t="str">
        <f t="shared" si="5"/>
        <v/>
      </c>
      <c r="X67" s="51" t="str">
        <f t="shared" si="5"/>
        <v/>
      </c>
      <c r="Y67" s="51" t="str">
        <f t="shared" si="5"/>
        <v/>
      </c>
      <c r="Z67" s="51" t="str">
        <f t="shared" si="5"/>
        <v/>
      </c>
      <c r="AA67" s="51" t="str">
        <f t="shared" si="5"/>
        <v/>
      </c>
      <c r="AB67" s="51" t="str">
        <f t="shared" si="5"/>
        <v/>
      </c>
      <c r="AC67" s="51" t="str">
        <f t="shared" si="5"/>
        <v/>
      </c>
      <c r="AD67" s="51" t="str">
        <f t="shared" si="5"/>
        <v/>
      </c>
      <c r="AE67" s="51" t="str">
        <f t="shared" si="5"/>
        <v/>
      </c>
      <c r="AF67" s="51" t="str">
        <f t="shared" si="5"/>
        <v/>
      </c>
      <c r="AG67" s="51" t="str">
        <f t="shared" si="5"/>
        <v/>
      </c>
      <c r="AH67" s="51" t="str">
        <f t="shared" si="5"/>
        <v/>
      </c>
    </row>
    <row r="68" spans="2:34" ht="11" x14ac:dyDescent="0.2">
      <c r="B68" s="59" t="s">
        <v>124</v>
      </c>
      <c r="C68" s="53" t="str">
        <f>IF(MIN(C$14:C$61)=0,"",INDEX($B14:$B61,MATCH(MIN(C$14:C$61),C$14:C$61,0)))</f>
        <v/>
      </c>
      <c r="D68" s="53" t="str">
        <f t="shared" ref="D68:AG68" si="6">IF(MIN(D$14:D$61)=0,"",INDEX($B14:$B61,MATCH(MIN(D$14:D$61),D$14:D$61,0)))</f>
        <v/>
      </c>
      <c r="E68" s="53" t="str">
        <f t="shared" si="6"/>
        <v/>
      </c>
      <c r="F68" s="53" t="str">
        <f t="shared" si="6"/>
        <v/>
      </c>
      <c r="G68" s="53" t="str">
        <f t="shared" si="6"/>
        <v/>
      </c>
      <c r="H68" s="53" t="str">
        <f t="shared" si="6"/>
        <v/>
      </c>
      <c r="I68" s="53" t="str">
        <f t="shared" si="6"/>
        <v/>
      </c>
      <c r="J68" s="53" t="str">
        <f t="shared" si="6"/>
        <v/>
      </c>
      <c r="K68" s="53" t="str">
        <f t="shared" si="6"/>
        <v/>
      </c>
      <c r="L68" s="53" t="str">
        <f t="shared" si="6"/>
        <v/>
      </c>
      <c r="M68" s="53" t="str">
        <f t="shared" si="6"/>
        <v/>
      </c>
      <c r="N68" s="53" t="str">
        <f t="shared" si="6"/>
        <v/>
      </c>
      <c r="O68" s="53" t="str">
        <f t="shared" si="6"/>
        <v/>
      </c>
      <c r="P68" s="53" t="str">
        <f t="shared" si="6"/>
        <v/>
      </c>
      <c r="Q68" s="53" t="str">
        <f t="shared" si="6"/>
        <v/>
      </c>
      <c r="R68" s="53" t="str">
        <f t="shared" si="6"/>
        <v/>
      </c>
      <c r="S68" s="53" t="str">
        <f t="shared" si="6"/>
        <v/>
      </c>
      <c r="T68" s="53" t="str">
        <f t="shared" si="6"/>
        <v/>
      </c>
      <c r="U68" s="53" t="str">
        <f t="shared" si="6"/>
        <v/>
      </c>
      <c r="V68" s="53" t="str">
        <f t="shared" si="6"/>
        <v/>
      </c>
      <c r="W68" s="53" t="str">
        <f t="shared" si="6"/>
        <v/>
      </c>
      <c r="X68" s="53" t="str">
        <f t="shared" si="6"/>
        <v/>
      </c>
      <c r="Y68" s="53" t="str">
        <f t="shared" si="6"/>
        <v/>
      </c>
      <c r="Z68" s="53" t="str">
        <f t="shared" si="6"/>
        <v/>
      </c>
      <c r="AA68" s="53" t="str">
        <f t="shared" si="6"/>
        <v/>
      </c>
      <c r="AB68" s="53" t="str">
        <f t="shared" si="6"/>
        <v/>
      </c>
      <c r="AC68" s="53" t="str">
        <f t="shared" si="6"/>
        <v/>
      </c>
      <c r="AD68" s="53" t="str">
        <f t="shared" si="6"/>
        <v/>
      </c>
      <c r="AE68" s="53" t="str">
        <f t="shared" si="6"/>
        <v/>
      </c>
      <c r="AF68" s="53" t="str">
        <f t="shared" si="6"/>
        <v/>
      </c>
      <c r="AG68" s="53" t="str">
        <f t="shared" si="6"/>
        <v/>
      </c>
      <c r="AH68" s="53" t="str">
        <f>IF(MIN(AH$14:AH$61)=0,"",INDEX($B14:$B61,MATCH(MIN(AH$14:AH$61),AH$14:AH$61,0)))</f>
        <v/>
      </c>
    </row>
    <row r="69" spans="2:34" ht="11" x14ac:dyDescent="0.2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</row>
    <row r="70" spans="2:34" ht="11" x14ac:dyDescent="0.2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</row>
    <row r="71" spans="2:34" ht="11" x14ac:dyDescent="0.2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</row>
    <row r="73" spans="2:34" ht="11" x14ac:dyDescent="0.2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</row>
  </sheetData>
  <mergeCells count="1">
    <mergeCell ref="H10:I10"/>
  </mergeCells>
  <phoneticPr fontId="4"/>
  <conditionalFormatting sqref="C13:AG13">
    <cfRule type="expression" dxfId="11" priority="3">
      <formula>C$65=MAX($C$65:$AG$65)</formula>
    </cfRule>
  </conditionalFormatting>
  <conditionalFormatting sqref="C14:AG61">
    <cfRule type="expression" dxfId="10" priority="1">
      <formula>C14=MAX($C$65:$AG$65)</formula>
    </cfRule>
    <cfRule type="expression" dxfId="9" priority="2">
      <formula>C14=C$65</formula>
    </cfRule>
  </conditionalFormatting>
  <pageMargins left="0.78700000000000003" right="0.78700000000000003" top="0.98399999999999999" bottom="0.98399999999999999" header="0.51200000000000001" footer="0.51200000000000001"/>
  <pageSetup paperSize="8" scale="83" orientation="landscape"/>
  <headerFooter alignWithMargins="0">
    <oddHeader>&amp;Lデマンド分析&amp;R&amp;D　&amp;T　P.&amp;P/&amp;N</oddHeader>
    <oddFooter>&amp;L《個人情報漏洩注意！会社の信頼失墜に繋がり、法令にも違反します》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E0C0-B4A8-4F12-8E70-227F738ED027}">
  <sheetPr>
    <tabColor rgb="FFFFFF00"/>
  </sheetPr>
  <dimension ref="B2:AB109"/>
  <sheetViews>
    <sheetView tabSelected="1" zoomScale="55" zoomScaleNormal="55" workbookViewId="0">
      <selection activeCell="G17" sqref="G17"/>
    </sheetView>
  </sheetViews>
  <sheetFormatPr defaultRowHeight="15" x14ac:dyDescent="0.2"/>
  <cols>
    <col min="1" max="1" width="8.7265625" style="107"/>
    <col min="2" max="2" width="32.26953125" style="107" customWidth="1"/>
    <col min="3" max="14" width="14.81640625" style="107" customWidth="1"/>
    <col min="15" max="15" width="17.54296875" style="107" customWidth="1"/>
    <col min="16" max="16" width="16.54296875" style="107" customWidth="1"/>
    <col min="17" max="28" width="13.7265625" style="107" customWidth="1"/>
    <col min="29" max="16384" width="8.7265625" style="107"/>
  </cols>
  <sheetData>
    <row r="2" spans="2:28" x14ac:dyDescent="0.2">
      <c r="B2" s="106" t="s">
        <v>175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P2" s="106" t="s">
        <v>176</v>
      </c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</row>
    <row r="3" spans="2:28" x14ac:dyDescent="0.2">
      <c r="B3" s="108" t="s">
        <v>177</v>
      </c>
      <c r="C3" s="108" t="s">
        <v>178</v>
      </c>
      <c r="D3" s="108" t="s">
        <v>179</v>
      </c>
      <c r="E3" s="108" t="s">
        <v>180</v>
      </c>
      <c r="F3" s="108" t="s">
        <v>181</v>
      </c>
      <c r="G3" s="108" t="s">
        <v>182</v>
      </c>
      <c r="H3" s="108" t="s">
        <v>183</v>
      </c>
      <c r="I3" s="108" t="s">
        <v>184</v>
      </c>
      <c r="J3" s="108" t="s">
        <v>185</v>
      </c>
      <c r="K3" s="108" t="s">
        <v>186</v>
      </c>
      <c r="L3" s="108" t="s">
        <v>187</v>
      </c>
      <c r="M3" s="108" t="s">
        <v>188</v>
      </c>
      <c r="N3" s="108" t="s">
        <v>189</v>
      </c>
      <c r="P3" s="108" t="s">
        <v>177</v>
      </c>
      <c r="Q3" s="108" t="s">
        <v>178</v>
      </c>
      <c r="R3" s="108" t="s">
        <v>179</v>
      </c>
      <c r="S3" s="108" t="s">
        <v>180</v>
      </c>
      <c r="T3" s="108" t="s">
        <v>181</v>
      </c>
      <c r="U3" s="108" t="s">
        <v>182</v>
      </c>
      <c r="V3" s="108" t="s">
        <v>183</v>
      </c>
      <c r="W3" s="108" t="s">
        <v>184</v>
      </c>
      <c r="X3" s="108" t="s">
        <v>185</v>
      </c>
      <c r="Y3" s="108" t="s">
        <v>186</v>
      </c>
      <c r="Z3" s="108" t="s">
        <v>187</v>
      </c>
      <c r="AA3" s="108" t="s">
        <v>188</v>
      </c>
      <c r="AB3" s="108" t="s">
        <v>189</v>
      </c>
    </row>
    <row r="4" spans="2:28" x14ac:dyDescent="0.2">
      <c r="B4" s="109" t="s">
        <v>190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P4" s="109" t="s">
        <v>190</v>
      </c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</row>
    <row r="5" spans="2:28" x14ac:dyDescent="0.2">
      <c r="B5" s="109" t="s">
        <v>191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P5" s="109" t="s">
        <v>191</v>
      </c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</row>
    <row r="6" spans="2:28" x14ac:dyDescent="0.2">
      <c r="B6" s="109" t="s">
        <v>192</v>
      </c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P6" s="109" t="s">
        <v>192</v>
      </c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</row>
    <row r="7" spans="2:28" x14ac:dyDescent="0.2">
      <c r="B7" s="109" t="s">
        <v>193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P7" s="109" t="s">
        <v>193</v>
      </c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</row>
    <row r="8" spans="2:28" x14ac:dyDescent="0.2">
      <c r="B8" s="109" t="s">
        <v>194</v>
      </c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P8" s="109" t="s">
        <v>194</v>
      </c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</row>
    <row r="9" spans="2:28" x14ac:dyDescent="0.2">
      <c r="B9" s="109" t="s">
        <v>195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P9" s="109" t="s">
        <v>195</v>
      </c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</row>
    <row r="10" spans="2:28" x14ac:dyDescent="0.2">
      <c r="B10" s="109" t="s">
        <v>196</v>
      </c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P10" s="109" t="s">
        <v>196</v>
      </c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</row>
    <row r="11" spans="2:28" x14ac:dyDescent="0.2">
      <c r="B11" s="109" t="s">
        <v>197</v>
      </c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P11" s="109" t="s">
        <v>197</v>
      </c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109" t="s">
        <v>198</v>
      </c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P12" s="109" t="s">
        <v>198</v>
      </c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</row>
    <row r="13" spans="2:28" x14ac:dyDescent="0.2">
      <c r="B13" s="109" t="s">
        <v>199</v>
      </c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P13" s="109" t="s">
        <v>199</v>
      </c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</row>
    <row r="14" spans="2:28" x14ac:dyDescent="0.2">
      <c r="B14" s="109" t="s">
        <v>200</v>
      </c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P14" s="109" t="s">
        <v>200</v>
      </c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</row>
    <row r="15" spans="2:28" x14ac:dyDescent="0.2">
      <c r="B15" s="109" t="s">
        <v>201</v>
      </c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P15" s="109" t="s">
        <v>201</v>
      </c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</row>
    <row r="16" spans="2:28" x14ac:dyDescent="0.2">
      <c r="B16" s="109" t="s">
        <v>202</v>
      </c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P16" s="109" t="s">
        <v>202</v>
      </c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</row>
    <row r="17" spans="2:28" x14ac:dyDescent="0.2">
      <c r="B17" s="109" t="s">
        <v>203</v>
      </c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P17" s="109" t="s">
        <v>203</v>
      </c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</row>
    <row r="18" spans="2:28" x14ac:dyDescent="0.2">
      <c r="B18" s="109" t="s">
        <v>204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P18" s="109" t="s">
        <v>204</v>
      </c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</row>
    <row r="19" spans="2:28" ht="15.5" thickBot="1" x14ac:dyDescent="0.25">
      <c r="B19" s="111" t="s">
        <v>205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P19" s="109" t="s">
        <v>205</v>
      </c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</row>
    <row r="20" spans="2:28" ht="15.5" thickTop="1" x14ac:dyDescent="0.2">
      <c r="B20" s="113" t="s">
        <v>206</v>
      </c>
      <c r="C20" s="114"/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5"/>
      <c r="P20" s="113" t="s">
        <v>206</v>
      </c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5"/>
    </row>
    <row r="21" spans="2:28" x14ac:dyDescent="0.2">
      <c r="B21" s="116" t="s">
        <v>207</v>
      </c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7"/>
      <c r="P21" s="116" t="s">
        <v>207</v>
      </c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7"/>
    </row>
    <row r="22" spans="2:28" x14ac:dyDescent="0.2">
      <c r="B22" s="116" t="s">
        <v>208</v>
      </c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7"/>
      <c r="P22" s="116" t="s">
        <v>208</v>
      </c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7"/>
    </row>
    <row r="23" spans="2:28" x14ac:dyDescent="0.2">
      <c r="B23" s="116" t="s">
        <v>209</v>
      </c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7"/>
      <c r="P23" s="116" t="s">
        <v>209</v>
      </c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7"/>
    </row>
    <row r="24" spans="2:28" x14ac:dyDescent="0.2">
      <c r="B24" s="116" t="s">
        <v>210</v>
      </c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7"/>
      <c r="P24" s="116" t="s">
        <v>210</v>
      </c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7"/>
    </row>
    <row r="25" spans="2:28" x14ac:dyDescent="0.2">
      <c r="B25" s="116" t="s">
        <v>211</v>
      </c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7"/>
      <c r="P25" s="116" t="s">
        <v>211</v>
      </c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7"/>
    </row>
    <row r="26" spans="2:28" x14ac:dyDescent="0.2">
      <c r="B26" s="116" t="s">
        <v>212</v>
      </c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7"/>
      <c r="P26" s="116" t="s">
        <v>212</v>
      </c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7"/>
    </row>
    <row r="27" spans="2:28" x14ac:dyDescent="0.2">
      <c r="B27" s="116" t="s">
        <v>213</v>
      </c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7"/>
      <c r="P27" s="116" t="s">
        <v>213</v>
      </c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7"/>
    </row>
    <row r="28" spans="2:28" x14ac:dyDescent="0.2">
      <c r="B28" s="116" t="s">
        <v>214</v>
      </c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7"/>
      <c r="P28" s="116" t="s">
        <v>214</v>
      </c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7"/>
    </row>
    <row r="29" spans="2:28" x14ac:dyDescent="0.2">
      <c r="B29" s="116" t="s">
        <v>215</v>
      </c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7"/>
      <c r="P29" s="116" t="s">
        <v>215</v>
      </c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7"/>
    </row>
    <row r="30" spans="2:28" x14ac:dyDescent="0.2">
      <c r="B30" s="116" t="s">
        <v>216</v>
      </c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7"/>
      <c r="P30" s="116" t="s">
        <v>216</v>
      </c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7"/>
    </row>
    <row r="31" spans="2:28" x14ac:dyDescent="0.2">
      <c r="B31" s="116" t="s">
        <v>217</v>
      </c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7"/>
      <c r="P31" s="116" t="s">
        <v>217</v>
      </c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7"/>
    </row>
    <row r="32" spans="2:28" x14ac:dyDescent="0.2">
      <c r="B32" s="116" t="s">
        <v>218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7"/>
      <c r="P32" s="116" t="s">
        <v>218</v>
      </c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7"/>
    </row>
    <row r="33" spans="2:28" x14ac:dyDescent="0.2">
      <c r="B33" s="116" t="s">
        <v>219</v>
      </c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7"/>
      <c r="P33" s="116" t="s">
        <v>219</v>
      </c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7"/>
    </row>
    <row r="34" spans="2:28" x14ac:dyDescent="0.2">
      <c r="B34" s="116" t="s">
        <v>220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7"/>
      <c r="P34" s="116" t="s">
        <v>220</v>
      </c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7"/>
    </row>
    <row r="35" spans="2:28" x14ac:dyDescent="0.2">
      <c r="B35" s="116" t="s">
        <v>221</v>
      </c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7"/>
      <c r="P35" s="116" t="s">
        <v>221</v>
      </c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7"/>
    </row>
    <row r="36" spans="2:28" x14ac:dyDescent="0.2">
      <c r="B36" s="116" t="s">
        <v>222</v>
      </c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9"/>
      <c r="P36" s="116" t="s">
        <v>222</v>
      </c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9"/>
    </row>
    <row r="37" spans="2:28" x14ac:dyDescent="0.2">
      <c r="B37" s="116" t="s">
        <v>223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9"/>
      <c r="P37" s="116" t="s">
        <v>223</v>
      </c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9"/>
    </row>
    <row r="38" spans="2:28" x14ac:dyDescent="0.2">
      <c r="B38" s="116" t="s">
        <v>224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9"/>
      <c r="P38" s="116" t="s">
        <v>224</v>
      </c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9"/>
    </row>
    <row r="39" spans="2:28" x14ac:dyDescent="0.2">
      <c r="B39" s="116" t="s">
        <v>225</v>
      </c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9"/>
      <c r="P39" s="116" t="s">
        <v>225</v>
      </c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9"/>
    </row>
    <row r="40" spans="2:28" x14ac:dyDescent="0.2">
      <c r="B40" s="116" t="s">
        <v>226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9"/>
      <c r="P40" s="116" t="s">
        <v>226</v>
      </c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9"/>
    </row>
    <row r="41" spans="2:28" x14ac:dyDescent="0.2">
      <c r="B41" s="116" t="s">
        <v>227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9"/>
      <c r="P41" s="116" t="s">
        <v>227</v>
      </c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9"/>
    </row>
    <row r="42" spans="2:28" x14ac:dyDescent="0.2">
      <c r="B42" s="116" t="s">
        <v>228</v>
      </c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9"/>
      <c r="P42" s="116" t="s">
        <v>228</v>
      </c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9"/>
    </row>
    <row r="43" spans="2:28" ht="15.5" thickBot="1" x14ac:dyDescent="0.25">
      <c r="B43" s="120" t="s">
        <v>229</v>
      </c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2"/>
      <c r="P43" s="120" t="s">
        <v>229</v>
      </c>
      <c r="Q43" s="121"/>
      <c r="R43" s="121"/>
      <c r="S43" s="121"/>
      <c r="T43" s="121"/>
      <c r="U43" s="121"/>
      <c r="V43" s="121"/>
      <c r="W43" s="121"/>
      <c r="X43" s="121"/>
      <c r="Y43" s="121"/>
      <c r="Z43" s="121"/>
      <c r="AA43" s="121"/>
      <c r="AB43" s="122"/>
    </row>
    <row r="44" spans="2:28" ht="15.5" thickTop="1" x14ac:dyDescent="0.2">
      <c r="B44" s="123" t="s">
        <v>230</v>
      </c>
      <c r="C44" s="124"/>
      <c r="D44" s="124"/>
      <c r="E44" s="124"/>
      <c r="F44" s="124"/>
      <c r="G44" s="124"/>
      <c r="H44" s="124"/>
      <c r="I44" s="124"/>
      <c r="J44" s="124"/>
      <c r="K44" s="124"/>
      <c r="L44" s="124"/>
      <c r="M44" s="124"/>
      <c r="N44" s="124"/>
      <c r="P44" s="109" t="s">
        <v>230</v>
      </c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</row>
    <row r="45" spans="2:28" x14ac:dyDescent="0.2">
      <c r="B45" s="109" t="s">
        <v>231</v>
      </c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P45" s="109" t="s">
        <v>231</v>
      </c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</row>
    <row r="46" spans="2:28" x14ac:dyDescent="0.2">
      <c r="B46" s="109" t="s">
        <v>232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P46" s="109" t="s">
        <v>232</v>
      </c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</row>
    <row r="47" spans="2:28" x14ac:dyDescent="0.2">
      <c r="B47" s="109" t="s">
        <v>233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P47" s="109" t="s">
        <v>233</v>
      </c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</row>
    <row r="48" spans="2:28" x14ac:dyDescent="0.2">
      <c r="B48" s="109" t="s">
        <v>234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P48" s="109" t="s">
        <v>234</v>
      </c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</row>
    <row r="49" spans="2:28" x14ac:dyDescent="0.2">
      <c r="B49" s="109" t="s">
        <v>235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P49" s="109" t="s">
        <v>235</v>
      </c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</row>
    <row r="50" spans="2:28" x14ac:dyDescent="0.2">
      <c r="B50" s="109" t="s">
        <v>236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P50" s="109" t="s">
        <v>236</v>
      </c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</row>
    <row r="51" spans="2:28" x14ac:dyDescent="0.2">
      <c r="B51" s="109" t="s">
        <v>237</v>
      </c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P51" s="109" t="s">
        <v>237</v>
      </c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</row>
    <row r="52" spans="2:28" x14ac:dyDescent="0.2">
      <c r="B52" s="109" t="s">
        <v>238</v>
      </c>
      <c r="C52" s="125"/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P52" s="109" t="s">
        <v>238</v>
      </c>
      <c r="Q52" s="125">
        <f>SUM(Q4:Q51)</f>
        <v>0</v>
      </c>
      <c r="R52" s="125">
        <f t="shared" ref="R52:AB52" si="0">SUM(R4:R51)</f>
        <v>0</v>
      </c>
      <c r="S52" s="125">
        <f t="shared" si="0"/>
        <v>0</v>
      </c>
      <c r="T52" s="125">
        <f t="shared" si="0"/>
        <v>0</v>
      </c>
      <c r="U52" s="125">
        <f t="shared" si="0"/>
        <v>0</v>
      </c>
      <c r="V52" s="125">
        <f t="shared" si="0"/>
        <v>0</v>
      </c>
      <c r="W52" s="125">
        <f t="shared" si="0"/>
        <v>0</v>
      </c>
      <c r="X52" s="125">
        <f t="shared" si="0"/>
        <v>0</v>
      </c>
      <c r="Y52" s="125">
        <f t="shared" si="0"/>
        <v>0</v>
      </c>
      <c r="Z52" s="125">
        <f t="shared" si="0"/>
        <v>0</v>
      </c>
      <c r="AA52" s="125">
        <f t="shared" si="0"/>
        <v>0</v>
      </c>
      <c r="AB52" s="125">
        <f t="shared" si="0"/>
        <v>0</v>
      </c>
    </row>
    <row r="53" spans="2:28" x14ac:dyDescent="0.2">
      <c r="B53" s="126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P53" s="126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</row>
    <row r="54" spans="2:28" x14ac:dyDescent="0.2">
      <c r="B54" s="109" t="s">
        <v>239</v>
      </c>
      <c r="C54" s="125">
        <f>SUM(C19:C42)</f>
        <v>0</v>
      </c>
      <c r="D54" s="125">
        <f t="shared" ref="D54:N54" si="1">SUM(D19:D42)</f>
        <v>0</v>
      </c>
      <c r="E54" s="125">
        <f t="shared" si="1"/>
        <v>0</v>
      </c>
      <c r="F54" s="125">
        <f t="shared" si="1"/>
        <v>0</v>
      </c>
      <c r="G54" s="125">
        <f t="shared" si="1"/>
        <v>0</v>
      </c>
      <c r="H54" s="125">
        <f t="shared" si="1"/>
        <v>0</v>
      </c>
      <c r="I54" s="125">
        <f t="shared" si="1"/>
        <v>0</v>
      </c>
      <c r="J54" s="125">
        <f t="shared" si="1"/>
        <v>0</v>
      </c>
      <c r="K54" s="125">
        <f t="shared" si="1"/>
        <v>0</v>
      </c>
      <c r="L54" s="125">
        <f t="shared" si="1"/>
        <v>0</v>
      </c>
      <c r="M54" s="125">
        <f t="shared" si="1"/>
        <v>0</v>
      </c>
      <c r="N54" s="125">
        <f t="shared" si="1"/>
        <v>0</v>
      </c>
      <c r="O54" s="127"/>
      <c r="P54" s="109" t="s">
        <v>240</v>
      </c>
      <c r="Q54" s="125">
        <f>SUM(Q19:Q42)</f>
        <v>0</v>
      </c>
      <c r="R54" s="125">
        <f t="shared" ref="R54:AB54" si="2">SUM(R19:R42)</f>
        <v>0</v>
      </c>
      <c r="S54" s="125">
        <f t="shared" si="2"/>
        <v>0</v>
      </c>
      <c r="T54" s="125">
        <f t="shared" si="2"/>
        <v>0</v>
      </c>
      <c r="U54" s="125">
        <f t="shared" si="2"/>
        <v>0</v>
      </c>
      <c r="V54" s="125">
        <f t="shared" si="2"/>
        <v>0</v>
      </c>
      <c r="W54" s="125">
        <f t="shared" si="2"/>
        <v>0</v>
      </c>
      <c r="X54" s="125">
        <f t="shared" si="2"/>
        <v>0</v>
      </c>
      <c r="Y54" s="125">
        <f t="shared" si="2"/>
        <v>0</v>
      </c>
      <c r="Z54" s="125">
        <f t="shared" si="2"/>
        <v>0</v>
      </c>
      <c r="AA54" s="125">
        <f t="shared" si="2"/>
        <v>0</v>
      </c>
      <c r="AB54" s="125">
        <f t="shared" si="2"/>
        <v>0</v>
      </c>
    </row>
    <row r="55" spans="2:28" x14ac:dyDescent="0.2">
      <c r="B55" s="109" t="s">
        <v>241</v>
      </c>
      <c r="C55" s="125">
        <f>C52-C54</f>
        <v>0</v>
      </c>
      <c r="D55" s="125">
        <f t="shared" ref="D55:N55" si="3">D52-D54</f>
        <v>0</v>
      </c>
      <c r="E55" s="125">
        <f t="shared" si="3"/>
        <v>0</v>
      </c>
      <c r="F55" s="125">
        <f t="shared" si="3"/>
        <v>0</v>
      </c>
      <c r="G55" s="125">
        <f t="shared" si="3"/>
        <v>0</v>
      </c>
      <c r="H55" s="125">
        <f t="shared" si="3"/>
        <v>0</v>
      </c>
      <c r="I55" s="125">
        <f t="shared" si="3"/>
        <v>0</v>
      </c>
      <c r="J55" s="125">
        <f t="shared" si="3"/>
        <v>0</v>
      </c>
      <c r="K55" s="125">
        <f t="shared" si="3"/>
        <v>0</v>
      </c>
      <c r="L55" s="125">
        <f t="shared" si="3"/>
        <v>0</v>
      </c>
      <c r="M55" s="125">
        <f t="shared" si="3"/>
        <v>0</v>
      </c>
      <c r="N55" s="125">
        <f t="shared" si="3"/>
        <v>0</v>
      </c>
      <c r="P55" s="109" t="s">
        <v>242</v>
      </c>
      <c r="Q55" s="125">
        <f>Q52-Q54</f>
        <v>0</v>
      </c>
      <c r="R55" s="125">
        <f t="shared" ref="R55:AB55" si="4">R52-R54</f>
        <v>0</v>
      </c>
      <c r="S55" s="125">
        <f t="shared" si="4"/>
        <v>0</v>
      </c>
      <c r="T55" s="125">
        <f t="shared" si="4"/>
        <v>0</v>
      </c>
      <c r="U55" s="125">
        <f t="shared" si="4"/>
        <v>0</v>
      </c>
      <c r="V55" s="125">
        <f t="shared" si="4"/>
        <v>0</v>
      </c>
      <c r="W55" s="125">
        <f t="shared" si="4"/>
        <v>0</v>
      </c>
      <c r="X55" s="125">
        <f t="shared" si="4"/>
        <v>0</v>
      </c>
      <c r="Y55" s="125">
        <f t="shared" si="4"/>
        <v>0</v>
      </c>
      <c r="Z55" s="125">
        <f t="shared" si="4"/>
        <v>0</v>
      </c>
      <c r="AA55" s="125">
        <f t="shared" si="4"/>
        <v>0</v>
      </c>
      <c r="AB55" s="125">
        <f t="shared" si="4"/>
        <v>0</v>
      </c>
    </row>
    <row r="56" spans="2:28" x14ac:dyDescent="0.2">
      <c r="B56" s="126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P56" s="126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</row>
    <row r="57" spans="2:28" x14ac:dyDescent="0.35">
      <c r="B57" s="128" t="s">
        <v>245</v>
      </c>
      <c r="C57" s="129">
        <v>21</v>
      </c>
      <c r="D57" s="129">
        <v>21</v>
      </c>
      <c r="E57" s="129">
        <v>20</v>
      </c>
      <c r="F57" s="129">
        <v>21</v>
      </c>
      <c r="G57" s="129">
        <v>21</v>
      </c>
      <c r="H57" s="129">
        <v>19</v>
      </c>
      <c r="I57" s="129">
        <v>22</v>
      </c>
      <c r="J57" s="129">
        <v>20</v>
      </c>
      <c r="K57" s="129">
        <v>20</v>
      </c>
      <c r="L57" s="129">
        <v>19</v>
      </c>
      <c r="M57" s="129">
        <v>18</v>
      </c>
      <c r="N57" s="129">
        <v>20</v>
      </c>
      <c r="P57" s="128" t="s">
        <v>245</v>
      </c>
      <c r="Q57" s="129">
        <v>9</v>
      </c>
      <c r="R57" s="129">
        <v>10</v>
      </c>
      <c r="S57" s="129">
        <v>10</v>
      </c>
      <c r="T57" s="129">
        <v>10</v>
      </c>
      <c r="U57" s="129">
        <v>10</v>
      </c>
      <c r="V57" s="129">
        <v>11</v>
      </c>
      <c r="W57" s="129">
        <v>9</v>
      </c>
      <c r="X57" s="129">
        <v>10</v>
      </c>
      <c r="Y57" s="129">
        <v>11</v>
      </c>
      <c r="Z57" s="129">
        <v>12</v>
      </c>
      <c r="AA57" s="129">
        <v>10</v>
      </c>
      <c r="AB57" s="129">
        <v>11</v>
      </c>
    </row>
    <row r="59" spans="2:28" x14ac:dyDescent="0.2">
      <c r="B59" s="106" t="s">
        <v>243</v>
      </c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P59" s="106" t="s">
        <v>244</v>
      </c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</row>
    <row r="60" spans="2:28" x14ac:dyDescent="0.2">
      <c r="B60" s="108" t="s">
        <v>177</v>
      </c>
      <c r="C60" s="108" t="s">
        <v>178</v>
      </c>
      <c r="D60" s="108" t="s">
        <v>179</v>
      </c>
      <c r="E60" s="108" t="s">
        <v>180</v>
      </c>
      <c r="F60" s="108" t="s">
        <v>181</v>
      </c>
      <c r="G60" s="108" t="s">
        <v>182</v>
      </c>
      <c r="H60" s="108" t="s">
        <v>183</v>
      </c>
      <c r="I60" s="108" t="s">
        <v>184</v>
      </c>
      <c r="J60" s="108" t="s">
        <v>185</v>
      </c>
      <c r="K60" s="108" t="s">
        <v>186</v>
      </c>
      <c r="L60" s="108" t="s">
        <v>187</v>
      </c>
      <c r="M60" s="108" t="s">
        <v>188</v>
      </c>
      <c r="N60" s="108" t="s">
        <v>189</v>
      </c>
      <c r="P60" s="108" t="s">
        <v>177</v>
      </c>
      <c r="Q60" s="108" t="s">
        <v>178</v>
      </c>
      <c r="R60" s="108" t="s">
        <v>179</v>
      </c>
      <c r="S60" s="108" t="s">
        <v>180</v>
      </c>
      <c r="T60" s="108" t="s">
        <v>181</v>
      </c>
      <c r="U60" s="108" t="s">
        <v>182</v>
      </c>
      <c r="V60" s="108" t="s">
        <v>183</v>
      </c>
      <c r="W60" s="108" t="s">
        <v>184</v>
      </c>
      <c r="X60" s="108" t="s">
        <v>185</v>
      </c>
      <c r="Y60" s="108" t="s">
        <v>186</v>
      </c>
      <c r="Z60" s="108" t="s">
        <v>187</v>
      </c>
      <c r="AA60" s="108" t="s">
        <v>188</v>
      </c>
      <c r="AB60" s="108" t="s">
        <v>189</v>
      </c>
    </row>
    <row r="61" spans="2:28" x14ac:dyDescent="0.2">
      <c r="B61" s="109" t="s">
        <v>190</v>
      </c>
      <c r="C61" s="110">
        <f t="shared" ref="C61:N76" si="5">C4/C$57</f>
        <v>0</v>
      </c>
      <c r="D61" s="110">
        <f t="shared" si="5"/>
        <v>0</v>
      </c>
      <c r="E61" s="110">
        <f t="shared" si="5"/>
        <v>0</v>
      </c>
      <c r="F61" s="110">
        <f t="shared" si="5"/>
        <v>0</v>
      </c>
      <c r="G61" s="110">
        <f t="shared" si="5"/>
        <v>0</v>
      </c>
      <c r="H61" s="110">
        <f t="shared" si="5"/>
        <v>0</v>
      </c>
      <c r="I61" s="110">
        <f t="shared" si="5"/>
        <v>0</v>
      </c>
      <c r="J61" s="110">
        <f t="shared" si="5"/>
        <v>0</v>
      </c>
      <c r="K61" s="110">
        <f t="shared" si="5"/>
        <v>0</v>
      </c>
      <c r="L61" s="110">
        <f t="shared" si="5"/>
        <v>0</v>
      </c>
      <c r="M61" s="110">
        <f t="shared" si="5"/>
        <v>0</v>
      </c>
      <c r="N61" s="110">
        <f t="shared" si="5"/>
        <v>0</v>
      </c>
      <c r="P61" s="109" t="s">
        <v>190</v>
      </c>
      <c r="Q61" s="110">
        <f t="shared" ref="Q61:AB76" si="6">Q4/Q$57</f>
        <v>0</v>
      </c>
      <c r="R61" s="110">
        <f t="shared" si="6"/>
        <v>0</v>
      </c>
      <c r="S61" s="110">
        <f t="shared" si="6"/>
        <v>0</v>
      </c>
      <c r="T61" s="110">
        <f t="shared" si="6"/>
        <v>0</v>
      </c>
      <c r="U61" s="110">
        <f t="shared" si="6"/>
        <v>0</v>
      </c>
      <c r="V61" s="110">
        <f t="shared" si="6"/>
        <v>0</v>
      </c>
      <c r="W61" s="110">
        <f t="shared" si="6"/>
        <v>0</v>
      </c>
      <c r="X61" s="110">
        <f t="shared" si="6"/>
        <v>0</v>
      </c>
      <c r="Y61" s="110">
        <f t="shared" si="6"/>
        <v>0</v>
      </c>
      <c r="Z61" s="110">
        <f t="shared" si="6"/>
        <v>0</v>
      </c>
      <c r="AA61" s="110">
        <f t="shared" si="6"/>
        <v>0</v>
      </c>
      <c r="AB61" s="110">
        <f t="shared" si="6"/>
        <v>0</v>
      </c>
    </row>
    <row r="62" spans="2:28" x14ac:dyDescent="0.2">
      <c r="B62" s="109" t="s">
        <v>191</v>
      </c>
      <c r="C62" s="110">
        <f t="shared" si="5"/>
        <v>0</v>
      </c>
      <c r="D62" s="110">
        <f t="shared" si="5"/>
        <v>0</v>
      </c>
      <c r="E62" s="110">
        <f t="shared" si="5"/>
        <v>0</v>
      </c>
      <c r="F62" s="110">
        <f t="shared" si="5"/>
        <v>0</v>
      </c>
      <c r="G62" s="110">
        <f t="shared" si="5"/>
        <v>0</v>
      </c>
      <c r="H62" s="110">
        <f t="shared" si="5"/>
        <v>0</v>
      </c>
      <c r="I62" s="110">
        <f t="shared" si="5"/>
        <v>0</v>
      </c>
      <c r="J62" s="110">
        <f t="shared" si="5"/>
        <v>0</v>
      </c>
      <c r="K62" s="110">
        <f t="shared" si="5"/>
        <v>0</v>
      </c>
      <c r="L62" s="110">
        <f t="shared" si="5"/>
        <v>0</v>
      </c>
      <c r="M62" s="110">
        <f t="shared" si="5"/>
        <v>0</v>
      </c>
      <c r="N62" s="110">
        <f t="shared" si="5"/>
        <v>0</v>
      </c>
      <c r="P62" s="109" t="s">
        <v>191</v>
      </c>
      <c r="Q62" s="110">
        <f t="shared" si="6"/>
        <v>0</v>
      </c>
      <c r="R62" s="110">
        <f t="shared" si="6"/>
        <v>0</v>
      </c>
      <c r="S62" s="110">
        <f t="shared" si="6"/>
        <v>0</v>
      </c>
      <c r="T62" s="110">
        <f t="shared" si="6"/>
        <v>0</v>
      </c>
      <c r="U62" s="110">
        <f t="shared" si="6"/>
        <v>0</v>
      </c>
      <c r="V62" s="110">
        <f t="shared" si="6"/>
        <v>0</v>
      </c>
      <c r="W62" s="110">
        <f t="shared" si="6"/>
        <v>0</v>
      </c>
      <c r="X62" s="110">
        <f t="shared" si="6"/>
        <v>0</v>
      </c>
      <c r="Y62" s="110">
        <f t="shared" si="6"/>
        <v>0</v>
      </c>
      <c r="Z62" s="110">
        <f t="shared" si="6"/>
        <v>0</v>
      </c>
      <c r="AA62" s="110">
        <f t="shared" si="6"/>
        <v>0</v>
      </c>
      <c r="AB62" s="110">
        <f t="shared" si="6"/>
        <v>0</v>
      </c>
    </row>
    <row r="63" spans="2:28" x14ac:dyDescent="0.2">
      <c r="B63" s="109" t="s">
        <v>192</v>
      </c>
      <c r="C63" s="110">
        <f t="shared" si="5"/>
        <v>0</v>
      </c>
      <c r="D63" s="110">
        <f t="shared" si="5"/>
        <v>0</v>
      </c>
      <c r="E63" s="110">
        <f t="shared" si="5"/>
        <v>0</v>
      </c>
      <c r="F63" s="110">
        <f t="shared" si="5"/>
        <v>0</v>
      </c>
      <c r="G63" s="110">
        <f t="shared" si="5"/>
        <v>0</v>
      </c>
      <c r="H63" s="110">
        <f t="shared" si="5"/>
        <v>0</v>
      </c>
      <c r="I63" s="110">
        <f t="shared" si="5"/>
        <v>0</v>
      </c>
      <c r="J63" s="110">
        <f t="shared" si="5"/>
        <v>0</v>
      </c>
      <c r="K63" s="110">
        <f t="shared" si="5"/>
        <v>0</v>
      </c>
      <c r="L63" s="110">
        <f t="shared" si="5"/>
        <v>0</v>
      </c>
      <c r="M63" s="110">
        <f t="shared" si="5"/>
        <v>0</v>
      </c>
      <c r="N63" s="110">
        <f t="shared" si="5"/>
        <v>0</v>
      </c>
      <c r="P63" s="109" t="s">
        <v>192</v>
      </c>
      <c r="Q63" s="110">
        <f t="shared" si="6"/>
        <v>0</v>
      </c>
      <c r="R63" s="110">
        <f t="shared" si="6"/>
        <v>0</v>
      </c>
      <c r="S63" s="110">
        <f t="shared" si="6"/>
        <v>0</v>
      </c>
      <c r="T63" s="110">
        <f t="shared" si="6"/>
        <v>0</v>
      </c>
      <c r="U63" s="110">
        <f t="shared" si="6"/>
        <v>0</v>
      </c>
      <c r="V63" s="110">
        <f t="shared" si="6"/>
        <v>0</v>
      </c>
      <c r="W63" s="110">
        <f t="shared" si="6"/>
        <v>0</v>
      </c>
      <c r="X63" s="110">
        <f t="shared" si="6"/>
        <v>0</v>
      </c>
      <c r="Y63" s="110">
        <f t="shared" si="6"/>
        <v>0</v>
      </c>
      <c r="Z63" s="110">
        <f t="shared" si="6"/>
        <v>0</v>
      </c>
      <c r="AA63" s="110">
        <f t="shared" si="6"/>
        <v>0</v>
      </c>
      <c r="AB63" s="110">
        <f t="shared" si="6"/>
        <v>0</v>
      </c>
    </row>
    <row r="64" spans="2:28" x14ac:dyDescent="0.2">
      <c r="B64" s="109" t="s">
        <v>193</v>
      </c>
      <c r="C64" s="110">
        <f t="shared" si="5"/>
        <v>0</v>
      </c>
      <c r="D64" s="110">
        <f t="shared" si="5"/>
        <v>0</v>
      </c>
      <c r="E64" s="110">
        <f t="shared" si="5"/>
        <v>0</v>
      </c>
      <c r="F64" s="110">
        <f t="shared" si="5"/>
        <v>0</v>
      </c>
      <c r="G64" s="110">
        <f t="shared" si="5"/>
        <v>0</v>
      </c>
      <c r="H64" s="110">
        <f t="shared" si="5"/>
        <v>0</v>
      </c>
      <c r="I64" s="110">
        <f t="shared" si="5"/>
        <v>0</v>
      </c>
      <c r="J64" s="110">
        <f t="shared" si="5"/>
        <v>0</v>
      </c>
      <c r="K64" s="110">
        <f t="shared" si="5"/>
        <v>0</v>
      </c>
      <c r="L64" s="110">
        <f t="shared" si="5"/>
        <v>0</v>
      </c>
      <c r="M64" s="110">
        <f t="shared" si="5"/>
        <v>0</v>
      </c>
      <c r="N64" s="110">
        <f t="shared" si="5"/>
        <v>0</v>
      </c>
      <c r="P64" s="109" t="s">
        <v>193</v>
      </c>
      <c r="Q64" s="110">
        <f t="shared" si="6"/>
        <v>0</v>
      </c>
      <c r="R64" s="110">
        <f t="shared" si="6"/>
        <v>0</v>
      </c>
      <c r="S64" s="110">
        <f t="shared" si="6"/>
        <v>0</v>
      </c>
      <c r="T64" s="110">
        <f t="shared" si="6"/>
        <v>0</v>
      </c>
      <c r="U64" s="110">
        <f t="shared" si="6"/>
        <v>0</v>
      </c>
      <c r="V64" s="110">
        <f t="shared" si="6"/>
        <v>0</v>
      </c>
      <c r="W64" s="110">
        <f t="shared" si="6"/>
        <v>0</v>
      </c>
      <c r="X64" s="110">
        <f t="shared" si="6"/>
        <v>0</v>
      </c>
      <c r="Y64" s="110">
        <f t="shared" si="6"/>
        <v>0</v>
      </c>
      <c r="Z64" s="110">
        <f t="shared" si="6"/>
        <v>0</v>
      </c>
      <c r="AA64" s="110">
        <f t="shared" si="6"/>
        <v>0</v>
      </c>
      <c r="AB64" s="110">
        <f t="shared" si="6"/>
        <v>0</v>
      </c>
    </row>
    <row r="65" spans="2:28" x14ac:dyDescent="0.2">
      <c r="B65" s="109" t="s">
        <v>194</v>
      </c>
      <c r="C65" s="110">
        <f t="shared" si="5"/>
        <v>0</v>
      </c>
      <c r="D65" s="110">
        <f t="shared" si="5"/>
        <v>0</v>
      </c>
      <c r="E65" s="110">
        <f t="shared" si="5"/>
        <v>0</v>
      </c>
      <c r="F65" s="110">
        <f t="shared" si="5"/>
        <v>0</v>
      </c>
      <c r="G65" s="110">
        <f t="shared" si="5"/>
        <v>0</v>
      </c>
      <c r="H65" s="110">
        <f t="shared" si="5"/>
        <v>0</v>
      </c>
      <c r="I65" s="110">
        <f t="shared" si="5"/>
        <v>0</v>
      </c>
      <c r="J65" s="110">
        <f t="shared" si="5"/>
        <v>0</v>
      </c>
      <c r="K65" s="110">
        <f t="shared" si="5"/>
        <v>0</v>
      </c>
      <c r="L65" s="110">
        <f t="shared" si="5"/>
        <v>0</v>
      </c>
      <c r="M65" s="110">
        <f t="shared" si="5"/>
        <v>0</v>
      </c>
      <c r="N65" s="110">
        <f t="shared" si="5"/>
        <v>0</v>
      </c>
      <c r="P65" s="109" t="s">
        <v>194</v>
      </c>
      <c r="Q65" s="110">
        <f t="shared" si="6"/>
        <v>0</v>
      </c>
      <c r="R65" s="110">
        <f t="shared" si="6"/>
        <v>0</v>
      </c>
      <c r="S65" s="110">
        <f t="shared" si="6"/>
        <v>0</v>
      </c>
      <c r="T65" s="110">
        <f t="shared" si="6"/>
        <v>0</v>
      </c>
      <c r="U65" s="110">
        <f t="shared" si="6"/>
        <v>0</v>
      </c>
      <c r="V65" s="110">
        <f t="shared" si="6"/>
        <v>0</v>
      </c>
      <c r="W65" s="110">
        <f t="shared" si="6"/>
        <v>0</v>
      </c>
      <c r="X65" s="110">
        <f t="shared" si="6"/>
        <v>0</v>
      </c>
      <c r="Y65" s="110">
        <f t="shared" si="6"/>
        <v>0</v>
      </c>
      <c r="Z65" s="110">
        <f t="shared" si="6"/>
        <v>0</v>
      </c>
      <c r="AA65" s="110">
        <f t="shared" si="6"/>
        <v>0</v>
      </c>
      <c r="AB65" s="110">
        <f t="shared" si="6"/>
        <v>0</v>
      </c>
    </row>
    <row r="66" spans="2:28" x14ac:dyDescent="0.2">
      <c r="B66" s="109" t="s">
        <v>195</v>
      </c>
      <c r="C66" s="110">
        <f t="shared" si="5"/>
        <v>0</v>
      </c>
      <c r="D66" s="110">
        <f t="shared" si="5"/>
        <v>0</v>
      </c>
      <c r="E66" s="110">
        <f t="shared" si="5"/>
        <v>0</v>
      </c>
      <c r="F66" s="110">
        <f t="shared" si="5"/>
        <v>0</v>
      </c>
      <c r="G66" s="110">
        <f t="shared" si="5"/>
        <v>0</v>
      </c>
      <c r="H66" s="110">
        <f t="shared" si="5"/>
        <v>0</v>
      </c>
      <c r="I66" s="110">
        <f t="shared" si="5"/>
        <v>0</v>
      </c>
      <c r="J66" s="110">
        <f t="shared" si="5"/>
        <v>0</v>
      </c>
      <c r="K66" s="110">
        <f t="shared" si="5"/>
        <v>0</v>
      </c>
      <c r="L66" s="110">
        <f t="shared" si="5"/>
        <v>0</v>
      </c>
      <c r="M66" s="110">
        <f t="shared" si="5"/>
        <v>0</v>
      </c>
      <c r="N66" s="110">
        <f t="shared" si="5"/>
        <v>0</v>
      </c>
      <c r="P66" s="109" t="s">
        <v>195</v>
      </c>
      <c r="Q66" s="110">
        <f t="shared" si="6"/>
        <v>0</v>
      </c>
      <c r="R66" s="110">
        <f t="shared" si="6"/>
        <v>0</v>
      </c>
      <c r="S66" s="110">
        <f t="shared" si="6"/>
        <v>0</v>
      </c>
      <c r="T66" s="110">
        <f t="shared" si="6"/>
        <v>0</v>
      </c>
      <c r="U66" s="110">
        <f t="shared" si="6"/>
        <v>0</v>
      </c>
      <c r="V66" s="110">
        <f t="shared" si="6"/>
        <v>0</v>
      </c>
      <c r="W66" s="110">
        <f t="shared" si="6"/>
        <v>0</v>
      </c>
      <c r="X66" s="110">
        <f t="shared" si="6"/>
        <v>0</v>
      </c>
      <c r="Y66" s="110">
        <f t="shared" si="6"/>
        <v>0</v>
      </c>
      <c r="Z66" s="110">
        <f t="shared" si="6"/>
        <v>0</v>
      </c>
      <c r="AA66" s="110">
        <f t="shared" si="6"/>
        <v>0</v>
      </c>
      <c r="AB66" s="110">
        <f t="shared" si="6"/>
        <v>0</v>
      </c>
    </row>
    <row r="67" spans="2:28" x14ac:dyDescent="0.2">
      <c r="B67" s="109" t="s">
        <v>196</v>
      </c>
      <c r="C67" s="110">
        <f t="shared" si="5"/>
        <v>0</v>
      </c>
      <c r="D67" s="110">
        <f t="shared" si="5"/>
        <v>0</v>
      </c>
      <c r="E67" s="110">
        <f t="shared" si="5"/>
        <v>0</v>
      </c>
      <c r="F67" s="110">
        <f t="shared" si="5"/>
        <v>0</v>
      </c>
      <c r="G67" s="110">
        <f t="shared" si="5"/>
        <v>0</v>
      </c>
      <c r="H67" s="110">
        <f t="shared" si="5"/>
        <v>0</v>
      </c>
      <c r="I67" s="110">
        <f t="shared" si="5"/>
        <v>0</v>
      </c>
      <c r="J67" s="110">
        <f t="shared" si="5"/>
        <v>0</v>
      </c>
      <c r="K67" s="110">
        <f t="shared" si="5"/>
        <v>0</v>
      </c>
      <c r="L67" s="110">
        <f t="shared" si="5"/>
        <v>0</v>
      </c>
      <c r="M67" s="110">
        <f t="shared" si="5"/>
        <v>0</v>
      </c>
      <c r="N67" s="110">
        <f t="shared" si="5"/>
        <v>0</v>
      </c>
      <c r="P67" s="109" t="s">
        <v>196</v>
      </c>
      <c r="Q67" s="110">
        <f t="shared" si="6"/>
        <v>0</v>
      </c>
      <c r="R67" s="110">
        <f t="shared" si="6"/>
        <v>0</v>
      </c>
      <c r="S67" s="110">
        <f t="shared" si="6"/>
        <v>0</v>
      </c>
      <c r="T67" s="110">
        <f t="shared" si="6"/>
        <v>0</v>
      </c>
      <c r="U67" s="110">
        <f t="shared" si="6"/>
        <v>0</v>
      </c>
      <c r="V67" s="110">
        <f t="shared" si="6"/>
        <v>0</v>
      </c>
      <c r="W67" s="110">
        <f t="shared" si="6"/>
        <v>0</v>
      </c>
      <c r="X67" s="110">
        <f t="shared" si="6"/>
        <v>0</v>
      </c>
      <c r="Y67" s="110">
        <f t="shared" si="6"/>
        <v>0</v>
      </c>
      <c r="Z67" s="110">
        <f t="shared" si="6"/>
        <v>0</v>
      </c>
      <c r="AA67" s="110">
        <f t="shared" si="6"/>
        <v>0</v>
      </c>
      <c r="AB67" s="110">
        <f t="shared" si="6"/>
        <v>0</v>
      </c>
    </row>
    <row r="68" spans="2:28" x14ac:dyDescent="0.2">
      <c r="B68" s="109" t="s">
        <v>197</v>
      </c>
      <c r="C68" s="110">
        <f t="shared" si="5"/>
        <v>0</v>
      </c>
      <c r="D68" s="110">
        <f t="shared" si="5"/>
        <v>0</v>
      </c>
      <c r="E68" s="110">
        <f t="shared" si="5"/>
        <v>0</v>
      </c>
      <c r="F68" s="110">
        <f t="shared" si="5"/>
        <v>0</v>
      </c>
      <c r="G68" s="110">
        <f t="shared" si="5"/>
        <v>0</v>
      </c>
      <c r="H68" s="110">
        <f t="shared" si="5"/>
        <v>0</v>
      </c>
      <c r="I68" s="110">
        <f t="shared" si="5"/>
        <v>0</v>
      </c>
      <c r="J68" s="110">
        <f t="shared" si="5"/>
        <v>0</v>
      </c>
      <c r="K68" s="110">
        <f t="shared" si="5"/>
        <v>0</v>
      </c>
      <c r="L68" s="110">
        <f t="shared" si="5"/>
        <v>0</v>
      </c>
      <c r="M68" s="110">
        <f t="shared" si="5"/>
        <v>0</v>
      </c>
      <c r="N68" s="110">
        <f t="shared" si="5"/>
        <v>0</v>
      </c>
      <c r="P68" s="109" t="s">
        <v>197</v>
      </c>
      <c r="Q68" s="110">
        <f t="shared" si="6"/>
        <v>0</v>
      </c>
      <c r="R68" s="110">
        <f t="shared" si="6"/>
        <v>0</v>
      </c>
      <c r="S68" s="110">
        <f t="shared" si="6"/>
        <v>0</v>
      </c>
      <c r="T68" s="110">
        <f t="shared" si="6"/>
        <v>0</v>
      </c>
      <c r="U68" s="110">
        <f t="shared" si="6"/>
        <v>0</v>
      </c>
      <c r="V68" s="110">
        <f t="shared" si="6"/>
        <v>0</v>
      </c>
      <c r="W68" s="110">
        <f t="shared" si="6"/>
        <v>0</v>
      </c>
      <c r="X68" s="110">
        <f t="shared" si="6"/>
        <v>0</v>
      </c>
      <c r="Y68" s="110">
        <f t="shared" si="6"/>
        <v>0</v>
      </c>
      <c r="Z68" s="110">
        <f t="shared" si="6"/>
        <v>0</v>
      </c>
      <c r="AA68" s="110">
        <f t="shared" si="6"/>
        <v>0</v>
      </c>
      <c r="AB68" s="110">
        <f t="shared" si="6"/>
        <v>0</v>
      </c>
    </row>
    <row r="69" spans="2:28" x14ac:dyDescent="0.2">
      <c r="B69" s="109" t="s">
        <v>198</v>
      </c>
      <c r="C69" s="110">
        <f t="shared" si="5"/>
        <v>0</v>
      </c>
      <c r="D69" s="110">
        <f t="shared" si="5"/>
        <v>0</v>
      </c>
      <c r="E69" s="110">
        <f t="shared" si="5"/>
        <v>0</v>
      </c>
      <c r="F69" s="110">
        <f t="shared" si="5"/>
        <v>0</v>
      </c>
      <c r="G69" s="110">
        <f t="shared" si="5"/>
        <v>0</v>
      </c>
      <c r="H69" s="110">
        <f t="shared" si="5"/>
        <v>0</v>
      </c>
      <c r="I69" s="110">
        <f t="shared" si="5"/>
        <v>0</v>
      </c>
      <c r="J69" s="110">
        <f t="shared" si="5"/>
        <v>0</v>
      </c>
      <c r="K69" s="110">
        <f t="shared" si="5"/>
        <v>0</v>
      </c>
      <c r="L69" s="110">
        <f t="shared" si="5"/>
        <v>0</v>
      </c>
      <c r="M69" s="110">
        <f t="shared" si="5"/>
        <v>0</v>
      </c>
      <c r="N69" s="110">
        <f t="shared" si="5"/>
        <v>0</v>
      </c>
      <c r="P69" s="109" t="s">
        <v>198</v>
      </c>
      <c r="Q69" s="110">
        <f t="shared" si="6"/>
        <v>0</v>
      </c>
      <c r="R69" s="110">
        <f t="shared" si="6"/>
        <v>0</v>
      </c>
      <c r="S69" s="110">
        <f t="shared" si="6"/>
        <v>0</v>
      </c>
      <c r="T69" s="110">
        <f t="shared" si="6"/>
        <v>0</v>
      </c>
      <c r="U69" s="110">
        <f t="shared" si="6"/>
        <v>0</v>
      </c>
      <c r="V69" s="110">
        <f t="shared" si="6"/>
        <v>0</v>
      </c>
      <c r="W69" s="110">
        <f t="shared" si="6"/>
        <v>0</v>
      </c>
      <c r="X69" s="110">
        <f t="shared" si="6"/>
        <v>0</v>
      </c>
      <c r="Y69" s="110">
        <f t="shared" si="6"/>
        <v>0</v>
      </c>
      <c r="Z69" s="110">
        <f t="shared" si="6"/>
        <v>0</v>
      </c>
      <c r="AA69" s="110">
        <f t="shared" si="6"/>
        <v>0</v>
      </c>
      <c r="AB69" s="110">
        <f t="shared" si="6"/>
        <v>0</v>
      </c>
    </row>
    <row r="70" spans="2:28" x14ac:dyDescent="0.2">
      <c r="B70" s="109" t="s">
        <v>199</v>
      </c>
      <c r="C70" s="110">
        <f t="shared" si="5"/>
        <v>0</v>
      </c>
      <c r="D70" s="110">
        <f t="shared" si="5"/>
        <v>0</v>
      </c>
      <c r="E70" s="110">
        <f t="shared" si="5"/>
        <v>0</v>
      </c>
      <c r="F70" s="110">
        <f t="shared" si="5"/>
        <v>0</v>
      </c>
      <c r="G70" s="110">
        <f t="shared" si="5"/>
        <v>0</v>
      </c>
      <c r="H70" s="110">
        <f t="shared" si="5"/>
        <v>0</v>
      </c>
      <c r="I70" s="110">
        <f t="shared" si="5"/>
        <v>0</v>
      </c>
      <c r="J70" s="110">
        <f t="shared" si="5"/>
        <v>0</v>
      </c>
      <c r="K70" s="110">
        <f t="shared" si="5"/>
        <v>0</v>
      </c>
      <c r="L70" s="110">
        <f t="shared" si="5"/>
        <v>0</v>
      </c>
      <c r="M70" s="110">
        <f t="shared" si="5"/>
        <v>0</v>
      </c>
      <c r="N70" s="110">
        <f t="shared" si="5"/>
        <v>0</v>
      </c>
      <c r="P70" s="109" t="s">
        <v>199</v>
      </c>
      <c r="Q70" s="110">
        <f t="shared" si="6"/>
        <v>0</v>
      </c>
      <c r="R70" s="110">
        <f t="shared" si="6"/>
        <v>0</v>
      </c>
      <c r="S70" s="110">
        <f t="shared" si="6"/>
        <v>0</v>
      </c>
      <c r="T70" s="110">
        <f t="shared" si="6"/>
        <v>0</v>
      </c>
      <c r="U70" s="110">
        <f t="shared" si="6"/>
        <v>0</v>
      </c>
      <c r="V70" s="110">
        <f t="shared" si="6"/>
        <v>0</v>
      </c>
      <c r="W70" s="110">
        <f t="shared" si="6"/>
        <v>0</v>
      </c>
      <c r="X70" s="110">
        <f t="shared" si="6"/>
        <v>0</v>
      </c>
      <c r="Y70" s="110">
        <f t="shared" si="6"/>
        <v>0</v>
      </c>
      <c r="Z70" s="110">
        <f t="shared" si="6"/>
        <v>0</v>
      </c>
      <c r="AA70" s="110">
        <f t="shared" si="6"/>
        <v>0</v>
      </c>
      <c r="AB70" s="110">
        <f t="shared" si="6"/>
        <v>0</v>
      </c>
    </row>
    <row r="71" spans="2:28" x14ac:dyDescent="0.2">
      <c r="B71" s="109" t="s">
        <v>200</v>
      </c>
      <c r="C71" s="110">
        <f t="shared" si="5"/>
        <v>0</v>
      </c>
      <c r="D71" s="110">
        <f t="shared" si="5"/>
        <v>0</v>
      </c>
      <c r="E71" s="110">
        <f t="shared" si="5"/>
        <v>0</v>
      </c>
      <c r="F71" s="110">
        <f t="shared" si="5"/>
        <v>0</v>
      </c>
      <c r="G71" s="110">
        <f t="shared" si="5"/>
        <v>0</v>
      </c>
      <c r="H71" s="110">
        <f t="shared" si="5"/>
        <v>0</v>
      </c>
      <c r="I71" s="110">
        <f t="shared" si="5"/>
        <v>0</v>
      </c>
      <c r="J71" s="110">
        <f t="shared" si="5"/>
        <v>0</v>
      </c>
      <c r="K71" s="110">
        <f t="shared" si="5"/>
        <v>0</v>
      </c>
      <c r="L71" s="110">
        <f t="shared" si="5"/>
        <v>0</v>
      </c>
      <c r="M71" s="110">
        <f t="shared" si="5"/>
        <v>0</v>
      </c>
      <c r="N71" s="110">
        <f t="shared" si="5"/>
        <v>0</v>
      </c>
      <c r="P71" s="109" t="s">
        <v>200</v>
      </c>
      <c r="Q71" s="110">
        <f t="shared" si="6"/>
        <v>0</v>
      </c>
      <c r="R71" s="110">
        <f t="shared" si="6"/>
        <v>0</v>
      </c>
      <c r="S71" s="110">
        <f t="shared" si="6"/>
        <v>0</v>
      </c>
      <c r="T71" s="110">
        <f t="shared" si="6"/>
        <v>0</v>
      </c>
      <c r="U71" s="110">
        <f t="shared" si="6"/>
        <v>0</v>
      </c>
      <c r="V71" s="110">
        <f t="shared" si="6"/>
        <v>0</v>
      </c>
      <c r="W71" s="110">
        <f t="shared" si="6"/>
        <v>0</v>
      </c>
      <c r="X71" s="110">
        <f t="shared" si="6"/>
        <v>0</v>
      </c>
      <c r="Y71" s="110">
        <f t="shared" si="6"/>
        <v>0</v>
      </c>
      <c r="Z71" s="110">
        <f t="shared" si="6"/>
        <v>0</v>
      </c>
      <c r="AA71" s="110">
        <f t="shared" si="6"/>
        <v>0</v>
      </c>
      <c r="AB71" s="110">
        <f t="shared" si="6"/>
        <v>0</v>
      </c>
    </row>
    <row r="72" spans="2:28" x14ac:dyDescent="0.2">
      <c r="B72" s="109" t="s">
        <v>201</v>
      </c>
      <c r="C72" s="110">
        <f t="shared" si="5"/>
        <v>0</v>
      </c>
      <c r="D72" s="110">
        <f t="shared" si="5"/>
        <v>0</v>
      </c>
      <c r="E72" s="110">
        <f t="shared" si="5"/>
        <v>0</v>
      </c>
      <c r="F72" s="110">
        <f t="shared" si="5"/>
        <v>0</v>
      </c>
      <c r="G72" s="110">
        <f t="shared" si="5"/>
        <v>0</v>
      </c>
      <c r="H72" s="110">
        <f t="shared" si="5"/>
        <v>0</v>
      </c>
      <c r="I72" s="110">
        <f t="shared" si="5"/>
        <v>0</v>
      </c>
      <c r="J72" s="110">
        <f t="shared" si="5"/>
        <v>0</v>
      </c>
      <c r="K72" s="110">
        <f t="shared" si="5"/>
        <v>0</v>
      </c>
      <c r="L72" s="110">
        <f t="shared" si="5"/>
        <v>0</v>
      </c>
      <c r="M72" s="110">
        <f t="shared" si="5"/>
        <v>0</v>
      </c>
      <c r="N72" s="110">
        <f t="shared" si="5"/>
        <v>0</v>
      </c>
      <c r="P72" s="109" t="s">
        <v>201</v>
      </c>
      <c r="Q72" s="110">
        <f t="shared" si="6"/>
        <v>0</v>
      </c>
      <c r="R72" s="110">
        <f t="shared" si="6"/>
        <v>0</v>
      </c>
      <c r="S72" s="110">
        <f t="shared" si="6"/>
        <v>0</v>
      </c>
      <c r="T72" s="110">
        <f t="shared" si="6"/>
        <v>0</v>
      </c>
      <c r="U72" s="110">
        <f t="shared" si="6"/>
        <v>0</v>
      </c>
      <c r="V72" s="110">
        <f t="shared" si="6"/>
        <v>0</v>
      </c>
      <c r="W72" s="110">
        <f t="shared" si="6"/>
        <v>0</v>
      </c>
      <c r="X72" s="110">
        <f t="shared" si="6"/>
        <v>0</v>
      </c>
      <c r="Y72" s="110">
        <f t="shared" si="6"/>
        <v>0</v>
      </c>
      <c r="Z72" s="110">
        <f t="shared" si="6"/>
        <v>0</v>
      </c>
      <c r="AA72" s="110">
        <f t="shared" si="6"/>
        <v>0</v>
      </c>
      <c r="AB72" s="110">
        <f t="shared" si="6"/>
        <v>0</v>
      </c>
    </row>
    <row r="73" spans="2:28" x14ac:dyDescent="0.2">
      <c r="B73" s="109" t="s">
        <v>202</v>
      </c>
      <c r="C73" s="110">
        <f t="shared" si="5"/>
        <v>0</v>
      </c>
      <c r="D73" s="110">
        <f t="shared" si="5"/>
        <v>0</v>
      </c>
      <c r="E73" s="110">
        <f t="shared" si="5"/>
        <v>0</v>
      </c>
      <c r="F73" s="110">
        <f t="shared" si="5"/>
        <v>0</v>
      </c>
      <c r="G73" s="110">
        <f t="shared" si="5"/>
        <v>0</v>
      </c>
      <c r="H73" s="110">
        <f t="shared" si="5"/>
        <v>0</v>
      </c>
      <c r="I73" s="110">
        <f t="shared" si="5"/>
        <v>0</v>
      </c>
      <c r="J73" s="110">
        <f t="shared" si="5"/>
        <v>0</v>
      </c>
      <c r="K73" s="110">
        <f t="shared" si="5"/>
        <v>0</v>
      </c>
      <c r="L73" s="110">
        <f t="shared" si="5"/>
        <v>0</v>
      </c>
      <c r="M73" s="110">
        <f t="shared" si="5"/>
        <v>0</v>
      </c>
      <c r="N73" s="110">
        <f t="shared" si="5"/>
        <v>0</v>
      </c>
      <c r="P73" s="109" t="s">
        <v>202</v>
      </c>
      <c r="Q73" s="110">
        <f t="shared" si="6"/>
        <v>0</v>
      </c>
      <c r="R73" s="110">
        <f t="shared" si="6"/>
        <v>0</v>
      </c>
      <c r="S73" s="110">
        <f t="shared" si="6"/>
        <v>0</v>
      </c>
      <c r="T73" s="110">
        <f t="shared" si="6"/>
        <v>0</v>
      </c>
      <c r="U73" s="110">
        <f t="shared" si="6"/>
        <v>0</v>
      </c>
      <c r="V73" s="110">
        <f t="shared" si="6"/>
        <v>0</v>
      </c>
      <c r="W73" s="110">
        <f t="shared" si="6"/>
        <v>0</v>
      </c>
      <c r="X73" s="110">
        <f t="shared" si="6"/>
        <v>0</v>
      </c>
      <c r="Y73" s="110">
        <f t="shared" si="6"/>
        <v>0</v>
      </c>
      <c r="Z73" s="110">
        <f t="shared" si="6"/>
        <v>0</v>
      </c>
      <c r="AA73" s="110">
        <f t="shared" si="6"/>
        <v>0</v>
      </c>
      <c r="AB73" s="110">
        <f t="shared" si="6"/>
        <v>0</v>
      </c>
    </row>
    <row r="74" spans="2:28" x14ac:dyDescent="0.2">
      <c r="B74" s="109" t="s">
        <v>203</v>
      </c>
      <c r="C74" s="110">
        <f t="shared" si="5"/>
        <v>0</v>
      </c>
      <c r="D74" s="110">
        <f t="shared" si="5"/>
        <v>0</v>
      </c>
      <c r="E74" s="110">
        <f t="shared" si="5"/>
        <v>0</v>
      </c>
      <c r="F74" s="110">
        <f t="shared" si="5"/>
        <v>0</v>
      </c>
      <c r="G74" s="110">
        <f t="shared" si="5"/>
        <v>0</v>
      </c>
      <c r="H74" s="110">
        <f t="shared" si="5"/>
        <v>0</v>
      </c>
      <c r="I74" s="110">
        <f t="shared" si="5"/>
        <v>0</v>
      </c>
      <c r="J74" s="110">
        <f t="shared" si="5"/>
        <v>0</v>
      </c>
      <c r="K74" s="110">
        <f t="shared" si="5"/>
        <v>0</v>
      </c>
      <c r="L74" s="110">
        <f t="shared" si="5"/>
        <v>0</v>
      </c>
      <c r="M74" s="110">
        <f t="shared" si="5"/>
        <v>0</v>
      </c>
      <c r="N74" s="110">
        <f t="shared" si="5"/>
        <v>0</v>
      </c>
      <c r="P74" s="109" t="s">
        <v>203</v>
      </c>
      <c r="Q74" s="110">
        <f t="shared" si="6"/>
        <v>0</v>
      </c>
      <c r="R74" s="110">
        <f t="shared" si="6"/>
        <v>0</v>
      </c>
      <c r="S74" s="110">
        <f t="shared" si="6"/>
        <v>0</v>
      </c>
      <c r="T74" s="110">
        <f t="shared" si="6"/>
        <v>0</v>
      </c>
      <c r="U74" s="110">
        <f t="shared" si="6"/>
        <v>0</v>
      </c>
      <c r="V74" s="110">
        <f t="shared" si="6"/>
        <v>0</v>
      </c>
      <c r="W74" s="110">
        <f t="shared" si="6"/>
        <v>0</v>
      </c>
      <c r="X74" s="110">
        <f t="shared" si="6"/>
        <v>0</v>
      </c>
      <c r="Y74" s="110">
        <f t="shared" si="6"/>
        <v>0</v>
      </c>
      <c r="Z74" s="110">
        <f t="shared" si="6"/>
        <v>0</v>
      </c>
      <c r="AA74" s="110">
        <f t="shared" si="6"/>
        <v>0</v>
      </c>
      <c r="AB74" s="110">
        <f t="shared" si="6"/>
        <v>0</v>
      </c>
    </row>
    <row r="75" spans="2:28" x14ac:dyDescent="0.2">
      <c r="B75" s="109" t="s">
        <v>204</v>
      </c>
      <c r="C75" s="110">
        <f t="shared" si="5"/>
        <v>0</v>
      </c>
      <c r="D75" s="110">
        <f t="shared" si="5"/>
        <v>0</v>
      </c>
      <c r="E75" s="110">
        <f t="shared" si="5"/>
        <v>0</v>
      </c>
      <c r="F75" s="110">
        <f t="shared" si="5"/>
        <v>0</v>
      </c>
      <c r="G75" s="110">
        <f t="shared" si="5"/>
        <v>0</v>
      </c>
      <c r="H75" s="110">
        <f t="shared" si="5"/>
        <v>0</v>
      </c>
      <c r="I75" s="110">
        <f t="shared" si="5"/>
        <v>0</v>
      </c>
      <c r="J75" s="110">
        <f t="shared" si="5"/>
        <v>0</v>
      </c>
      <c r="K75" s="110">
        <f t="shared" si="5"/>
        <v>0</v>
      </c>
      <c r="L75" s="110">
        <f t="shared" si="5"/>
        <v>0</v>
      </c>
      <c r="M75" s="110">
        <f t="shared" si="5"/>
        <v>0</v>
      </c>
      <c r="N75" s="110">
        <f t="shared" si="5"/>
        <v>0</v>
      </c>
      <c r="P75" s="109" t="s">
        <v>204</v>
      </c>
      <c r="Q75" s="110">
        <f t="shared" si="6"/>
        <v>0</v>
      </c>
      <c r="R75" s="110">
        <f t="shared" si="6"/>
        <v>0</v>
      </c>
      <c r="S75" s="110">
        <f t="shared" si="6"/>
        <v>0</v>
      </c>
      <c r="T75" s="110">
        <f t="shared" si="6"/>
        <v>0</v>
      </c>
      <c r="U75" s="110">
        <f t="shared" si="6"/>
        <v>0</v>
      </c>
      <c r="V75" s="110">
        <f t="shared" si="6"/>
        <v>0</v>
      </c>
      <c r="W75" s="110">
        <f t="shared" si="6"/>
        <v>0</v>
      </c>
      <c r="X75" s="110">
        <f t="shared" si="6"/>
        <v>0</v>
      </c>
      <c r="Y75" s="110">
        <f t="shared" si="6"/>
        <v>0</v>
      </c>
      <c r="Z75" s="110">
        <f t="shared" si="6"/>
        <v>0</v>
      </c>
      <c r="AA75" s="110">
        <f t="shared" si="6"/>
        <v>0</v>
      </c>
      <c r="AB75" s="110">
        <f t="shared" si="6"/>
        <v>0</v>
      </c>
    </row>
    <row r="76" spans="2:28" ht="15.5" thickBot="1" x14ac:dyDescent="0.25">
      <c r="B76" s="111" t="s">
        <v>205</v>
      </c>
      <c r="C76" s="112">
        <f t="shared" si="5"/>
        <v>0</v>
      </c>
      <c r="D76" s="112">
        <f t="shared" si="5"/>
        <v>0</v>
      </c>
      <c r="E76" s="112">
        <f t="shared" si="5"/>
        <v>0</v>
      </c>
      <c r="F76" s="112">
        <f t="shared" si="5"/>
        <v>0</v>
      </c>
      <c r="G76" s="112">
        <f t="shared" si="5"/>
        <v>0</v>
      </c>
      <c r="H76" s="112">
        <f t="shared" si="5"/>
        <v>0</v>
      </c>
      <c r="I76" s="112">
        <f t="shared" si="5"/>
        <v>0</v>
      </c>
      <c r="J76" s="112">
        <f t="shared" si="5"/>
        <v>0</v>
      </c>
      <c r="K76" s="112">
        <f t="shared" si="5"/>
        <v>0</v>
      </c>
      <c r="L76" s="112">
        <f t="shared" si="5"/>
        <v>0</v>
      </c>
      <c r="M76" s="112">
        <f t="shared" si="5"/>
        <v>0</v>
      </c>
      <c r="N76" s="112">
        <f t="shared" si="5"/>
        <v>0</v>
      </c>
      <c r="P76" s="109" t="s">
        <v>205</v>
      </c>
      <c r="Q76" s="110">
        <f t="shared" si="6"/>
        <v>0</v>
      </c>
      <c r="R76" s="110">
        <f t="shared" si="6"/>
        <v>0</v>
      </c>
      <c r="S76" s="110">
        <f t="shared" si="6"/>
        <v>0</v>
      </c>
      <c r="T76" s="110">
        <f t="shared" si="6"/>
        <v>0</v>
      </c>
      <c r="U76" s="110">
        <f t="shared" si="6"/>
        <v>0</v>
      </c>
      <c r="V76" s="110">
        <f t="shared" si="6"/>
        <v>0</v>
      </c>
      <c r="W76" s="110">
        <f t="shared" si="6"/>
        <v>0</v>
      </c>
      <c r="X76" s="110">
        <f t="shared" si="6"/>
        <v>0</v>
      </c>
      <c r="Y76" s="110">
        <f t="shared" si="6"/>
        <v>0</v>
      </c>
      <c r="Z76" s="110">
        <f t="shared" si="6"/>
        <v>0</v>
      </c>
      <c r="AA76" s="110">
        <f t="shared" si="6"/>
        <v>0</v>
      </c>
      <c r="AB76" s="110">
        <f t="shared" si="6"/>
        <v>0</v>
      </c>
    </row>
    <row r="77" spans="2:28" ht="15.5" thickTop="1" x14ac:dyDescent="0.2">
      <c r="B77" s="113" t="s">
        <v>206</v>
      </c>
      <c r="C77" s="114">
        <f t="shared" ref="C77:N92" si="7">C20/C$57</f>
        <v>0</v>
      </c>
      <c r="D77" s="114">
        <f t="shared" si="7"/>
        <v>0</v>
      </c>
      <c r="E77" s="114">
        <f t="shared" si="7"/>
        <v>0</v>
      </c>
      <c r="F77" s="114">
        <f t="shared" si="7"/>
        <v>0</v>
      </c>
      <c r="G77" s="114">
        <f t="shared" si="7"/>
        <v>0</v>
      </c>
      <c r="H77" s="114">
        <f t="shared" si="7"/>
        <v>0</v>
      </c>
      <c r="I77" s="114">
        <f t="shared" si="7"/>
        <v>0</v>
      </c>
      <c r="J77" s="114">
        <f t="shared" si="7"/>
        <v>0</v>
      </c>
      <c r="K77" s="114">
        <f t="shared" si="7"/>
        <v>0</v>
      </c>
      <c r="L77" s="114">
        <f t="shared" si="7"/>
        <v>0</v>
      </c>
      <c r="M77" s="114">
        <f t="shared" si="7"/>
        <v>0</v>
      </c>
      <c r="N77" s="115">
        <f t="shared" si="7"/>
        <v>0</v>
      </c>
      <c r="P77" s="113" t="s">
        <v>206</v>
      </c>
      <c r="Q77" s="114">
        <f t="shared" ref="Q77:AB92" si="8">Q20/Q$57</f>
        <v>0</v>
      </c>
      <c r="R77" s="114">
        <f t="shared" si="8"/>
        <v>0</v>
      </c>
      <c r="S77" s="114">
        <f t="shared" si="8"/>
        <v>0</v>
      </c>
      <c r="T77" s="114">
        <f t="shared" si="8"/>
        <v>0</v>
      </c>
      <c r="U77" s="114">
        <f t="shared" si="8"/>
        <v>0</v>
      </c>
      <c r="V77" s="114">
        <f t="shared" si="8"/>
        <v>0</v>
      </c>
      <c r="W77" s="114">
        <f t="shared" si="8"/>
        <v>0</v>
      </c>
      <c r="X77" s="114">
        <f t="shared" si="8"/>
        <v>0</v>
      </c>
      <c r="Y77" s="114">
        <f t="shared" si="8"/>
        <v>0</v>
      </c>
      <c r="Z77" s="114">
        <f t="shared" si="8"/>
        <v>0</v>
      </c>
      <c r="AA77" s="114">
        <f t="shared" si="8"/>
        <v>0</v>
      </c>
      <c r="AB77" s="115">
        <f t="shared" si="8"/>
        <v>0</v>
      </c>
    </row>
    <row r="78" spans="2:28" x14ac:dyDescent="0.2">
      <c r="B78" s="116" t="s">
        <v>207</v>
      </c>
      <c r="C78" s="110">
        <f t="shared" si="7"/>
        <v>0</v>
      </c>
      <c r="D78" s="110">
        <f t="shared" si="7"/>
        <v>0</v>
      </c>
      <c r="E78" s="110">
        <f t="shared" si="7"/>
        <v>0</v>
      </c>
      <c r="F78" s="110">
        <f t="shared" si="7"/>
        <v>0</v>
      </c>
      <c r="G78" s="110">
        <f t="shared" si="7"/>
        <v>0</v>
      </c>
      <c r="H78" s="110">
        <f t="shared" si="7"/>
        <v>0</v>
      </c>
      <c r="I78" s="110">
        <f t="shared" si="7"/>
        <v>0</v>
      </c>
      <c r="J78" s="110">
        <f t="shared" si="7"/>
        <v>0</v>
      </c>
      <c r="K78" s="110">
        <f t="shared" si="7"/>
        <v>0</v>
      </c>
      <c r="L78" s="110">
        <f t="shared" si="7"/>
        <v>0</v>
      </c>
      <c r="M78" s="110">
        <f t="shared" si="7"/>
        <v>0</v>
      </c>
      <c r="N78" s="117">
        <f t="shared" si="7"/>
        <v>0</v>
      </c>
      <c r="P78" s="116" t="s">
        <v>207</v>
      </c>
      <c r="Q78" s="110">
        <f t="shared" si="8"/>
        <v>0</v>
      </c>
      <c r="R78" s="110">
        <f t="shared" si="8"/>
        <v>0</v>
      </c>
      <c r="S78" s="110">
        <f t="shared" si="8"/>
        <v>0</v>
      </c>
      <c r="T78" s="110">
        <f t="shared" si="8"/>
        <v>0</v>
      </c>
      <c r="U78" s="110">
        <f t="shared" si="8"/>
        <v>0</v>
      </c>
      <c r="V78" s="110">
        <f t="shared" si="8"/>
        <v>0</v>
      </c>
      <c r="W78" s="110">
        <f t="shared" si="8"/>
        <v>0</v>
      </c>
      <c r="X78" s="110">
        <f t="shared" si="8"/>
        <v>0</v>
      </c>
      <c r="Y78" s="110">
        <f t="shared" si="8"/>
        <v>0</v>
      </c>
      <c r="Z78" s="110">
        <f t="shared" si="8"/>
        <v>0</v>
      </c>
      <c r="AA78" s="110">
        <f t="shared" si="8"/>
        <v>0</v>
      </c>
      <c r="AB78" s="117">
        <f t="shared" si="8"/>
        <v>0</v>
      </c>
    </row>
    <row r="79" spans="2:28" x14ac:dyDescent="0.2">
      <c r="B79" s="116" t="s">
        <v>208</v>
      </c>
      <c r="C79" s="110">
        <f t="shared" si="7"/>
        <v>0</v>
      </c>
      <c r="D79" s="110">
        <f t="shared" si="7"/>
        <v>0</v>
      </c>
      <c r="E79" s="110">
        <f t="shared" si="7"/>
        <v>0</v>
      </c>
      <c r="F79" s="110">
        <f t="shared" si="7"/>
        <v>0</v>
      </c>
      <c r="G79" s="110">
        <f t="shared" si="7"/>
        <v>0</v>
      </c>
      <c r="H79" s="110">
        <f t="shared" si="7"/>
        <v>0</v>
      </c>
      <c r="I79" s="110">
        <f t="shared" si="7"/>
        <v>0</v>
      </c>
      <c r="J79" s="110">
        <f t="shared" si="7"/>
        <v>0</v>
      </c>
      <c r="K79" s="110">
        <f t="shared" si="7"/>
        <v>0</v>
      </c>
      <c r="L79" s="110">
        <f t="shared" si="7"/>
        <v>0</v>
      </c>
      <c r="M79" s="110">
        <f t="shared" si="7"/>
        <v>0</v>
      </c>
      <c r="N79" s="117">
        <f t="shared" si="7"/>
        <v>0</v>
      </c>
      <c r="P79" s="116" t="s">
        <v>208</v>
      </c>
      <c r="Q79" s="110">
        <f t="shared" si="8"/>
        <v>0</v>
      </c>
      <c r="R79" s="110">
        <f t="shared" si="8"/>
        <v>0</v>
      </c>
      <c r="S79" s="110">
        <f t="shared" si="8"/>
        <v>0</v>
      </c>
      <c r="T79" s="110">
        <f t="shared" si="8"/>
        <v>0</v>
      </c>
      <c r="U79" s="110">
        <f t="shared" si="8"/>
        <v>0</v>
      </c>
      <c r="V79" s="110">
        <f t="shared" si="8"/>
        <v>0</v>
      </c>
      <c r="W79" s="110">
        <f t="shared" si="8"/>
        <v>0</v>
      </c>
      <c r="X79" s="110">
        <f t="shared" si="8"/>
        <v>0</v>
      </c>
      <c r="Y79" s="110">
        <f t="shared" si="8"/>
        <v>0</v>
      </c>
      <c r="Z79" s="110">
        <f t="shared" si="8"/>
        <v>0</v>
      </c>
      <c r="AA79" s="110">
        <f t="shared" si="8"/>
        <v>0</v>
      </c>
      <c r="AB79" s="117">
        <f t="shared" si="8"/>
        <v>0</v>
      </c>
    </row>
    <row r="80" spans="2:28" x14ac:dyDescent="0.2">
      <c r="B80" s="116" t="s">
        <v>209</v>
      </c>
      <c r="C80" s="110">
        <f t="shared" si="7"/>
        <v>0</v>
      </c>
      <c r="D80" s="110">
        <f t="shared" si="7"/>
        <v>0</v>
      </c>
      <c r="E80" s="110">
        <f t="shared" si="7"/>
        <v>0</v>
      </c>
      <c r="F80" s="110">
        <f t="shared" si="7"/>
        <v>0</v>
      </c>
      <c r="G80" s="110">
        <f t="shared" si="7"/>
        <v>0</v>
      </c>
      <c r="H80" s="110">
        <f t="shared" si="7"/>
        <v>0</v>
      </c>
      <c r="I80" s="110">
        <f t="shared" si="7"/>
        <v>0</v>
      </c>
      <c r="J80" s="110">
        <f t="shared" si="7"/>
        <v>0</v>
      </c>
      <c r="K80" s="110">
        <f t="shared" si="7"/>
        <v>0</v>
      </c>
      <c r="L80" s="110">
        <f t="shared" si="7"/>
        <v>0</v>
      </c>
      <c r="M80" s="110">
        <f t="shared" si="7"/>
        <v>0</v>
      </c>
      <c r="N80" s="117">
        <f t="shared" si="7"/>
        <v>0</v>
      </c>
      <c r="P80" s="116" t="s">
        <v>209</v>
      </c>
      <c r="Q80" s="110">
        <f t="shared" si="8"/>
        <v>0</v>
      </c>
      <c r="R80" s="110">
        <f t="shared" si="8"/>
        <v>0</v>
      </c>
      <c r="S80" s="110">
        <f t="shared" si="8"/>
        <v>0</v>
      </c>
      <c r="T80" s="110">
        <f t="shared" si="8"/>
        <v>0</v>
      </c>
      <c r="U80" s="110">
        <f t="shared" si="8"/>
        <v>0</v>
      </c>
      <c r="V80" s="110">
        <f t="shared" si="8"/>
        <v>0</v>
      </c>
      <c r="W80" s="110">
        <f t="shared" si="8"/>
        <v>0</v>
      </c>
      <c r="X80" s="110">
        <f t="shared" si="8"/>
        <v>0</v>
      </c>
      <c r="Y80" s="110">
        <f t="shared" si="8"/>
        <v>0</v>
      </c>
      <c r="Z80" s="110">
        <f t="shared" si="8"/>
        <v>0</v>
      </c>
      <c r="AA80" s="110">
        <f t="shared" si="8"/>
        <v>0</v>
      </c>
      <c r="AB80" s="117">
        <f t="shared" si="8"/>
        <v>0</v>
      </c>
    </row>
    <row r="81" spans="2:28" x14ac:dyDescent="0.2">
      <c r="B81" s="116" t="s">
        <v>210</v>
      </c>
      <c r="C81" s="110">
        <f t="shared" si="7"/>
        <v>0</v>
      </c>
      <c r="D81" s="110">
        <f t="shared" si="7"/>
        <v>0</v>
      </c>
      <c r="E81" s="110">
        <f t="shared" si="7"/>
        <v>0</v>
      </c>
      <c r="F81" s="110">
        <f t="shared" si="7"/>
        <v>0</v>
      </c>
      <c r="G81" s="110">
        <f t="shared" si="7"/>
        <v>0</v>
      </c>
      <c r="H81" s="110">
        <f t="shared" si="7"/>
        <v>0</v>
      </c>
      <c r="I81" s="110">
        <f t="shared" si="7"/>
        <v>0</v>
      </c>
      <c r="J81" s="110">
        <f t="shared" si="7"/>
        <v>0</v>
      </c>
      <c r="K81" s="110">
        <f t="shared" si="7"/>
        <v>0</v>
      </c>
      <c r="L81" s="110">
        <f t="shared" si="7"/>
        <v>0</v>
      </c>
      <c r="M81" s="110">
        <f t="shared" si="7"/>
        <v>0</v>
      </c>
      <c r="N81" s="117">
        <f t="shared" si="7"/>
        <v>0</v>
      </c>
      <c r="P81" s="116" t="s">
        <v>210</v>
      </c>
      <c r="Q81" s="110">
        <f t="shared" si="8"/>
        <v>0</v>
      </c>
      <c r="R81" s="110">
        <f t="shared" si="8"/>
        <v>0</v>
      </c>
      <c r="S81" s="110">
        <f t="shared" si="8"/>
        <v>0</v>
      </c>
      <c r="T81" s="110">
        <f t="shared" si="8"/>
        <v>0</v>
      </c>
      <c r="U81" s="110">
        <f t="shared" si="8"/>
        <v>0</v>
      </c>
      <c r="V81" s="110">
        <f t="shared" si="8"/>
        <v>0</v>
      </c>
      <c r="W81" s="110">
        <f t="shared" si="8"/>
        <v>0</v>
      </c>
      <c r="X81" s="110">
        <f t="shared" si="8"/>
        <v>0</v>
      </c>
      <c r="Y81" s="110">
        <f t="shared" si="8"/>
        <v>0</v>
      </c>
      <c r="Z81" s="110">
        <f t="shared" si="8"/>
        <v>0</v>
      </c>
      <c r="AA81" s="110">
        <f t="shared" si="8"/>
        <v>0</v>
      </c>
      <c r="AB81" s="117">
        <f t="shared" si="8"/>
        <v>0</v>
      </c>
    </row>
    <row r="82" spans="2:28" x14ac:dyDescent="0.2">
      <c r="B82" s="116" t="s">
        <v>211</v>
      </c>
      <c r="C82" s="110">
        <f t="shared" si="7"/>
        <v>0</v>
      </c>
      <c r="D82" s="110">
        <f t="shared" si="7"/>
        <v>0</v>
      </c>
      <c r="E82" s="110">
        <f t="shared" si="7"/>
        <v>0</v>
      </c>
      <c r="F82" s="110">
        <f t="shared" si="7"/>
        <v>0</v>
      </c>
      <c r="G82" s="110">
        <f t="shared" si="7"/>
        <v>0</v>
      </c>
      <c r="H82" s="110">
        <f t="shared" si="7"/>
        <v>0</v>
      </c>
      <c r="I82" s="110">
        <f t="shared" si="7"/>
        <v>0</v>
      </c>
      <c r="J82" s="110">
        <f t="shared" si="7"/>
        <v>0</v>
      </c>
      <c r="K82" s="110">
        <f t="shared" si="7"/>
        <v>0</v>
      </c>
      <c r="L82" s="110">
        <f t="shared" si="7"/>
        <v>0</v>
      </c>
      <c r="M82" s="110">
        <f t="shared" si="7"/>
        <v>0</v>
      </c>
      <c r="N82" s="117">
        <f t="shared" si="7"/>
        <v>0</v>
      </c>
      <c r="P82" s="116" t="s">
        <v>211</v>
      </c>
      <c r="Q82" s="110">
        <f t="shared" si="8"/>
        <v>0</v>
      </c>
      <c r="R82" s="110">
        <f t="shared" si="8"/>
        <v>0</v>
      </c>
      <c r="S82" s="110">
        <f t="shared" si="8"/>
        <v>0</v>
      </c>
      <c r="T82" s="110">
        <f t="shared" si="8"/>
        <v>0</v>
      </c>
      <c r="U82" s="110">
        <f t="shared" si="8"/>
        <v>0</v>
      </c>
      <c r="V82" s="110">
        <f t="shared" si="8"/>
        <v>0</v>
      </c>
      <c r="W82" s="110">
        <f t="shared" si="8"/>
        <v>0</v>
      </c>
      <c r="X82" s="110">
        <f t="shared" si="8"/>
        <v>0</v>
      </c>
      <c r="Y82" s="110">
        <f t="shared" si="8"/>
        <v>0</v>
      </c>
      <c r="Z82" s="110">
        <f t="shared" si="8"/>
        <v>0</v>
      </c>
      <c r="AA82" s="110">
        <f t="shared" si="8"/>
        <v>0</v>
      </c>
      <c r="AB82" s="117">
        <f t="shared" si="8"/>
        <v>0</v>
      </c>
    </row>
    <row r="83" spans="2:28" x14ac:dyDescent="0.2">
      <c r="B83" s="116" t="s">
        <v>212</v>
      </c>
      <c r="C83" s="110">
        <f t="shared" si="7"/>
        <v>0</v>
      </c>
      <c r="D83" s="110">
        <f t="shared" si="7"/>
        <v>0</v>
      </c>
      <c r="E83" s="110">
        <f t="shared" si="7"/>
        <v>0</v>
      </c>
      <c r="F83" s="110">
        <f t="shared" si="7"/>
        <v>0</v>
      </c>
      <c r="G83" s="110">
        <f t="shared" si="7"/>
        <v>0</v>
      </c>
      <c r="H83" s="110">
        <f t="shared" si="7"/>
        <v>0</v>
      </c>
      <c r="I83" s="110">
        <f t="shared" si="7"/>
        <v>0</v>
      </c>
      <c r="J83" s="110">
        <f t="shared" si="7"/>
        <v>0</v>
      </c>
      <c r="K83" s="110">
        <f t="shared" si="7"/>
        <v>0</v>
      </c>
      <c r="L83" s="110">
        <f t="shared" si="7"/>
        <v>0</v>
      </c>
      <c r="M83" s="110">
        <f t="shared" si="7"/>
        <v>0</v>
      </c>
      <c r="N83" s="117">
        <f t="shared" si="7"/>
        <v>0</v>
      </c>
      <c r="P83" s="116" t="s">
        <v>212</v>
      </c>
      <c r="Q83" s="110">
        <f t="shared" si="8"/>
        <v>0</v>
      </c>
      <c r="R83" s="110">
        <f t="shared" si="8"/>
        <v>0</v>
      </c>
      <c r="S83" s="110">
        <f t="shared" si="8"/>
        <v>0</v>
      </c>
      <c r="T83" s="110">
        <f t="shared" si="8"/>
        <v>0</v>
      </c>
      <c r="U83" s="110">
        <f t="shared" si="8"/>
        <v>0</v>
      </c>
      <c r="V83" s="110">
        <f t="shared" si="8"/>
        <v>0</v>
      </c>
      <c r="W83" s="110">
        <f t="shared" si="8"/>
        <v>0</v>
      </c>
      <c r="X83" s="110">
        <f t="shared" si="8"/>
        <v>0</v>
      </c>
      <c r="Y83" s="110">
        <f t="shared" si="8"/>
        <v>0</v>
      </c>
      <c r="Z83" s="110">
        <f t="shared" si="8"/>
        <v>0</v>
      </c>
      <c r="AA83" s="110">
        <f t="shared" si="8"/>
        <v>0</v>
      </c>
      <c r="AB83" s="117">
        <f t="shared" si="8"/>
        <v>0</v>
      </c>
    </row>
    <row r="84" spans="2:28" x14ac:dyDescent="0.2">
      <c r="B84" s="116" t="s">
        <v>213</v>
      </c>
      <c r="C84" s="110">
        <f t="shared" si="7"/>
        <v>0</v>
      </c>
      <c r="D84" s="110">
        <f t="shared" si="7"/>
        <v>0</v>
      </c>
      <c r="E84" s="110">
        <f t="shared" si="7"/>
        <v>0</v>
      </c>
      <c r="F84" s="110">
        <f t="shared" si="7"/>
        <v>0</v>
      </c>
      <c r="G84" s="110">
        <f t="shared" si="7"/>
        <v>0</v>
      </c>
      <c r="H84" s="110">
        <f t="shared" si="7"/>
        <v>0</v>
      </c>
      <c r="I84" s="110">
        <f t="shared" si="7"/>
        <v>0</v>
      </c>
      <c r="J84" s="110">
        <f t="shared" si="7"/>
        <v>0</v>
      </c>
      <c r="K84" s="110">
        <f t="shared" si="7"/>
        <v>0</v>
      </c>
      <c r="L84" s="110">
        <f t="shared" si="7"/>
        <v>0</v>
      </c>
      <c r="M84" s="110">
        <f t="shared" si="7"/>
        <v>0</v>
      </c>
      <c r="N84" s="117">
        <f t="shared" si="7"/>
        <v>0</v>
      </c>
      <c r="P84" s="116" t="s">
        <v>213</v>
      </c>
      <c r="Q84" s="110">
        <f t="shared" si="8"/>
        <v>0</v>
      </c>
      <c r="R84" s="110">
        <f t="shared" si="8"/>
        <v>0</v>
      </c>
      <c r="S84" s="110">
        <f t="shared" si="8"/>
        <v>0</v>
      </c>
      <c r="T84" s="110">
        <f t="shared" si="8"/>
        <v>0</v>
      </c>
      <c r="U84" s="110">
        <f t="shared" si="8"/>
        <v>0</v>
      </c>
      <c r="V84" s="110">
        <f t="shared" si="8"/>
        <v>0</v>
      </c>
      <c r="W84" s="110">
        <f t="shared" si="8"/>
        <v>0</v>
      </c>
      <c r="X84" s="110">
        <f t="shared" si="8"/>
        <v>0</v>
      </c>
      <c r="Y84" s="110">
        <f t="shared" si="8"/>
        <v>0</v>
      </c>
      <c r="Z84" s="110">
        <f t="shared" si="8"/>
        <v>0</v>
      </c>
      <c r="AA84" s="110">
        <f t="shared" si="8"/>
        <v>0</v>
      </c>
      <c r="AB84" s="117">
        <f t="shared" si="8"/>
        <v>0</v>
      </c>
    </row>
    <row r="85" spans="2:28" x14ac:dyDescent="0.2">
      <c r="B85" s="116" t="s">
        <v>214</v>
      </c>
      <c r="C85" s="110">
        <f t="shared" si="7"/>
        <v>0</v>
      </c>
      <c r="D85" s="110">
        <f t="shared" si="7"/>
        <v>0</v>
      </c>
      <c r="E85" s="110">
        <f t="shared" si="7"/>
        <v>0</v>
      </c>
      <c r="F85" s="110">
        <f t="shared" si="7"/>
        <v>0</v>
      </c>
      <c r="G85" s="110">
        <f t="shared" si="7"/>
        <v>0</v>
      </c>
      <c r="H85" s="110">
        <f t="shared" si="7"/>
        <v>0</v>
      </c>
      <c r="I85" s="110">
        <f t="shared" si="7"/>
        <v>0</v>
      </c>
      <c r="J85" s="110">
        <f t="shared" si="7"/>
        <v>0</v>
      </c>
      <c r="K85" s="110">
        <f t="shared" si="7"/>
        <v>0</v>
      </c>
      <c r="L85" s="110">
        <f t="shared" si="7"/>
        <v>0</v>
      </c>
      <c r="M85" s="110">
        <f t="shared" si="7"/>
        <v>0</v>
      </c>
      <c r="N85" s="117">
        <f t="shared" si="7"/>
        <v>0</v>
      </c>
      <c r="P85" s="116" t="s">
        <v>214</v>
      </c>
      <c r="Q85" s="110">
        <f t="shared" si="8"/>
        <v>0</v>
      </c>
      <c r="R85" s="110">
        <f t="shared" si="8"/>
        <v>0</v>
      </c>
      <c r="S85" s="110">
        <f t="shared" si="8"/>
        <v>0</v>
      </c>
      <c r="T85" s="110">
        <f t="shared" si="8"/>
        <v>0</v>
      </c>
      <c r="U85" s="110">
        <f t="shared" si="8"/>
        <v>0</v>
      </c>
      <c r="V85" s="110">
        <f t="shared" si="8"/>
        <v>0</v>
      </c>
      <c r="W85" s="110">
        <f t="shared" si="8"/>
        <v>0</v>
      </c>
      <c r="X85" s="110">
        <f t="shared" si="8"/>
        <v>0</v>
      </c>
      <c r="Y85" s="110">
        <f t="shared" si="8"/>
        <v>0</v>
      </c>
      <c r="Z85" s="110">
        <f t="shared" si="8"/>
        <v>0</v>
      </c>
      <c r="AA85" s="110">
        <f t="shared" si="8"/>
        <v>0</v>
      </c>
      <c r="AB85" s="117">
        <f t="shared" si="8"/>
        <v>0</v>
      </c>
    </row>
    <row r="86" spans="2:28" x14ac:dyDescent="0.2">
      <c r="B86" s="116" t="s">
        <v>215</v>
      </c>
      <c r="C86" s="110">
        <f t="shared" si="7"/>
        <v>0</v>
      </c>
      <c r="D86" s="110">
        <f t="shared" si="7"/>
        <v>0</v>
      </c>
      <c r="E86" s="110">
        <f t="shared" si="7"/>
        <v>0</v>
      </c>
      <c r="F86" s="110">
        <f t="shared" si="7"/>
        <v>0</v>
      </c>
      <c r="G86" s="110">
        <f t="shared" si="7"/>
        <v>0</v>
      </c>
      <c r="H86" s="110">
        <f t="shared" si="7"/>
        <v>0</v>
      </c>
      <c r="I86" s="110">
        <f t="shared" si="7"/>
        <v>0</v>
      </c>
      <c r="J86" s="110">
        <f t="shared" si="7"/>
        <v>0</v>
      </c>
      <c r="K86" s="110">
        <f t="shared" si="7"/>
        <v>0</v>
      </c>
      <c r="L86" s="110">
        <f t="shared" si="7"/>
        <v>0</v>
      </c>
      <c r="M86" s="110">
        <f t="shared" si="7"/>
        <v>0</v>
      </c>
      <c r="N86" s="117">
        <f t="shared" si="7"/>
        <v>0</v>
      </c>
      <c r="P86" s="116" t="s">
        <v>215</v>
      </c>
      <c r="Q86" s="110">
        <f t="shared" si="8"/>
        <v>0</v>
      </c>
      <c r="R86" s="110">
        <f t="shared" si="8"/>
        <v>0</v>
      </c>
      <c r="S86" s="110">
        <f t="shared" si="8"/>
        <v>0</v>
      </c>
      <c r="T86" s="110">
        <f t="shared" si="8"/>
        <v>0</v>
      </c>
      <c r="U86" s="110">
        <f t="shared" si="8"/>
        <v>0</v>
      </c>
      <c r="V86" s="110">
        <f t="shared" si="8"/>
        <v>0</v>
      </c>
      <c r="W86" s="110">
        <f t="shared" si="8"/>
        <v>0</v>
      </c>
      <c r="X86" s="110">
        <f t="shared" si="8"/>
        <v>0</v>
      </c>
      <c r="Y86" s="110">
        <f t="shared" si="8"/>
        <v>0</v>
      </c>
      <c r="Z86" s="110">
        <f t="shared" si="8"/>
        <v>0</v>
      </c>
      <c r="AA86" s="110">
        <f t="shared" si="8"/>
        <v>0</v>
      </c>
      <c r="AB86" s="117">
        <f t="shared" si="8"/>
        <v>0</v>
      </c>
    </row>
    <row r="87" spans="2:28" x14ac:dyDescent="0.2">
      <c r="B87" s="116" t="s">
        <v>216</v>
      </c>
      <c r="C87" s="110">
        <f t="shared" si="7"/>
        <v>0</v>
      </c>
      <c r="D87" s="110">
        <f t="shared" si="7"/>
        <v>0</v>
      </c>
      <c r="E87" s="110">
        <f t="shared" si="7"/>
        <v>0</v>
      </c>
      <c r="F87" s="110">
        <f t="shared" si="7"/>
        <v>0</v>
      </c>
      <c r="G87" s="110">
        <f t="shared" si="7"/>
        <v>0</v>
      </c>
      <c r="H87" s="110">
        <f t="shared" si="7"/>
        <v>0</v>
      </c>
      <c r="I87" s="110">
        <f t="shared" si="7"/>
        <v>0</v>
      </c>
      <c r="J87" s="110">
        <f t="shared" si="7"/>
        <v>0</v>
      </c>
      <c r="K87" s="110">
        <f t="shared" si="7"/>
        <v>0</v>
      </c>
      <c r="L87" s="110">
        <f t="shared" si="7"/>
        <v>0</v>
      </c>
      <c r="M87" s="110">
        <f t="shared" si="7"/>
        <v>0</v>
      </c>
      <c r="N87" s="117">
        <f t="shared" si="7"/>
        <v>0</v>
      </c>
      <c r="P87" s="116" t="s">
        <v>216</v>
      </c>
      <c r="Q87" s="110">
        <f t="shared" si="8"/>
        <v>0</v>
      </c>
      <c r="R87" s="110">
        <f t="shared" si="8"/>
        <v>0</v>
      </c>
      <c r="S87" s="110">
        <f t="shared" si="8"/>
        <v>0</v>
      </c>
      <c r="T87" s="110">
        <f t="shared" si="8"/>
        <v>0</v>
      </c>
      <c r="U87" s="110">
        <f t="shared" si="8"/>
        <v>0</v>
      </c>
      <c r="V87" s="110">
        <f t="shared" si="8"/>
        <v>0</v>
      </c>
      <c r="W87" s="110">
        <f t="shared" si="8"/>
        <v>0</v>
      </c>
      <c r="X87" s="110">
        <f t="shared" si="8"/>
        <v>0</v>
      </c>
      <c r="Y87" s="110">
        <f t="shared" si="8"/>
        <v>0</v>
      </c>
      <c r="Z87" s="110">
        <f t="shared" si="8"/>
        <v>0</v>
      </c>
      <c r="AA87" s="110">
        <f t="shared" si="8"/>
        <v>0</v>
      </c>
      <c r="AB87" s="117">
        <f t="shared" si="8"/>
        <v>0</v>
      </c>
    </row>
    <row r="88" spans="2:28" x14ac:dyDescent="0.2">
      <c r="B88" s="116" t="s">
        <v>217</v>
      </c>
      <c r="C88" s="110">
        <f t="shared" si="7"/>
        <v>0</v>
      </c>
      <c r="D88" s="110">
        <f t="shared" si="7"/>
        <v>0</v>
      </c>
      <c r="E88" s="110">
        <f t="shared" si="7"/>
        <v>0</v>
      </c>
      <c r="F88" s="110">
        <f t="shared" si="7"/>
        <v>0</v>
      </c>
      <c r="G88" s="110">
        <f t="shared" si="7"/>
        <v>0</v>
      </c>
      <c r="H88" s="110">
        <f t="shared" si="7"/>
        <v>0</v>
      </c>
      <c r="I88" s="110">
        <f t="shared" si="7"/>
        <v>0</v>
      </c>
      <c r="J88" s="110">
        <f t="shared" si="7"/>
        <v>0</v>
      </c>
      <c r="K88" s="110">
        <f t="shared" si="7"/>
        <v>0</v>
      </c>
      <c r="L88" s="110">
        <f t="shared" si="7"/>
        <v>0</v>
      </c>
      <c r="M88" s="110">
        <f t="shared" si="7"/>
        <v>0</v>
      </c>
      <c r="N88" s="117">
        <f t="shared" si="7"/>
        <v>0</v>
      </c>
      <c r="P88" s="116" t="s">
        <v>217</v>
      </c>
      <c r="Q88" s="110">
        <f t="shared" si="8"/>
        <v>0</v>
      </c>
      <c r="R88" s="110">
        <f t="shared" si="8"/>
        <v>0</v>
      </c>
      <c r="S88" s="110">
        <f t="shared" si="8"/>
        <v>0</v>
      </c>
      <c r="T88" s="110">
        <f t="shared" si="8"/>
        <v>0</v>
      </c>
      <c r="U88" s="110">
        <f t="shared" si="8"/>
        <v>0</v>
      </c>
      <c r="V88" s="110">
        <f t="shared" si="8"/>
        <v>0</v>
      </c>
      <c r="W88" s="110">
        <f t="shared" si="8"/>
        <v>0</v>
      </c>
      <c r="X88" s="110">
        <f t="shared" si="8"/>
        <v>0</v>
      </c>
      <c r="Y88" s="110">
        <f t="shared" si="8"/>
        <v>0</v>
      </c>
      <c r="Z88" s="110">
        <f t="shared" si="8"/>
        <v>0</v>
      </c>
      <c r="AA88" s="110">
        <f t="shared" si="8"/>
        <v>0</v>
      </c>
      <c r="AB88" s="117">
        <f t="shared" si="8"/>
        <v>0</v>
      </c>
    </row>
    <row r="89" spans="2:28" x14ac:dyDescent="0.2">
      <c r="B89" s="116" t="s">
        <v>218</v>
      </c>
      <c r="C89" s="110">
        <f t="shared" si="7"/>
        <v>0</v>
      </c>
      <c r="D89" s="110">
        <f t="shared" si="7"/>
        <v>0</v>
      </c>
      <c r="E89" s="110">
        <f t="shared" si="7"/>
        <v>0</v>
      </c>
      <c r="F89" s="110">
        <f t="shared" si="7"/>
        <v>0</v>
      </c>
      <c r="G89" s="110">
        <f t="shared" si="7"/>
        <v>0</v>
      </c>
      <c r="H89" s="110">
        <f t="shared" si="7"/>
        <v>0</v>
      </c>
      <c r="I89" s="110">
        <f t="shared" si="7"/>
        <v>0</v>
      </c>
      <c r="J89" s="110">
        <f t="shared" si="7"/>
        <v>0</v>
      </c>
      <c r="K89" s="110">
        <f t="shared" si="7"/>
        <v>0</v>
      </c>
      <c r="L89" s="110">
        <f t="shared" si="7"/>
        <v>0</v>
      </c>
      <c r="M89" s="110">
        <f t="shared" si="7"/>
        <v>0</v>
      </c>
      <c r="N89" s="117">
        <f t="shared" si="7"/>
        <v>0</v>
      </c>
      <c r="P89" s="116" t="s">
        <v>218</v>
      </c>
      <c r="Q89" s="110">
        <f t="shared" si="8"/>
        <v>0</v>
      </c>
      <c r="R89" s="110">
        <f t="shared" si="8"/>
        <v>0</v>
      </c>
      <c r="S89" s="110">
        <f t="shared" si="8"/>
        <v>0</v>
      </c>
      <c r="T89" s="110">
        <f t="shared" si="8"/>
        <v>0</v>
      </c>
      <c r="U89" s="110">
        <f t="shared" si="8"/>
        <v>0</v>
      </c>
      <c r="V89" s="110">
        <f t="shared" si="8"/>
        <v>0</v>
      </c>
      <c r="W89" s="110">
        <f t="shared" si="8"/>
        <v>0</v>
      </c>
      <c r="X89" s="110">
        <f t="shared" si="8"/>
        <v>0</v>
      </c>
      <c r="Y89" s="110">
        <f t="shared" si="8"/>
        <v>0</v>
      </c>
      <c r="Z89" s="110">
        <f t="shared" si="8"/>
        <v>0</v>
      </c>
      <c r="AA89" s="110">
        <f t="shared" si="8"/>
        <v>0</v>
      </c>
      <c r="AB89" s="117">
        <f t="shared" si="8"/>
        <v>0</v>
      </c>
    </row>
    <row r="90" spans="2:28" x14ac:dyDescent="0.2">
      <c r="B90" s="116" t="s">
        <v>219</v>
      </c>
      <c r="C90" s="110">
        <f t="shared" si="7"/>
        <v>0</v>
      </c>
      <c r="D90" s="110">
        <f t="shared" si="7"/>
        <v>0</v>
      </c>
      <c r="E90" s="110">
        <f t="shared" si="7"/>
        <v>0</v>
      </c>
      <c r="F90" s="110">
        <f t="shared" si="7"/>
        <v>0</v>
      </c>
      <c r="G90" s="110">
        <f t="shared" si="7"/>
        <v>0</v>
      </c>
      <c r="H90" s="110">
        <f t="shared" si="7"/>
        <v>0</v>
      </c>
      <c r="I90" s="110">
        <f t="shared" si="7"/>
        <v>0</v>
      </c>
      <c r="J90" s="110">
        <f t="shared" si="7"/>
        <v>0</v>
      </c>
      <c r="K90" s="110">
        <f t="shared" si="7"/>
        <v>0</v>
      </c>
      <c r="L90" s="110">
        <f t="shared" si="7"/>
        <v>0</v>
      </c>
      <c r="M90" s="110">
        <f t="shared" si="7"/>
        <v>0</v>
      </c>
      <c r="N90" s="117">
        <f t="shared" si="7"/>
        <v>0</v>
      </c>
      <c r="P90" s="116" t="s">
        <v>219</v>
      </c>
      <c r="Q90" s="110">
        <f t="shared" si="8"/>
        <v>0</v>
      </c>
      <c r="R90" s="110">
        <f t="shared" si="8"/>
        <v>0</v>
      </c>
      <c r="S90" s="110">
        <f t="shared" si="8"/>
        <v>0</v>
      </c>
      <c r="T90" s="110">
        <f t="shared" si="8"/>
        <v>0</v>
      </c>
      <c r="U90" s="110">
        <f t="shared" si="8"/>
        <v>0</v>
      </c>
      <c r="V90" s="110">
        <f t="shared" si="8"/>
        <v>0</v>
      </c>
      <c r="W90" s="110">
        <f t="shared" si="8"/>
        <v>0</v>
      </c>
      <c r="X90" s="110">
        <f t="shared" si="8"/>
        <v>0</v>
      </c>
      <c r="Y90" s="110">
        <f t="shared" si="8"/>
        <v>0</v>
      </c>
      <c r="Z90" s="110">
        <f t="shared" si="8"/>
        <v>0</v>
      </c>
      <c r="AA90" s="110">
        <f t="shared" si="8"/>
        <v>0</v>
      </c>
      <c r="AB90" s="117">
        <f t="shared" si="8"/>
        <v>0</v>
      </c>
    </row>
    <row r="91" spans="2:28" x14ac:dyDescent="0.2">
      <c r="B91" s="116" t="s">
        <v>220</v>
      </c>
      <c r="C91" s="110">
        <f t="shared" si="7"/>
        <v>0</v>
      </c>
      <c r="D91" s="110">
        <f t="shared" si="7"/>
        <v>0</v>
      </c>
      <c r="E91" s="110">
        <f t="shared" si="7"/>
        <v>0</v>
      </c>
      <c r="F91" s="110">
        <f t="shared" si="7"/>
        <v>0</v>
      </c>
      <c r="G91" s="110">
        <f t="shared" si="7"/>
        <v>0</v>
      </c>
      <c r="H91" s="110">
        <f t="shared" si="7"/>
        <v>0</v>
      </c>
      <c r="I91" s="110">
        <f t="shared" si="7"/>
        <v>0</v>
      </c>
      <c r="J91" s="110">
        <f t="shared" si="7"/>
        <v>0</v>
      </c>
      <c r="K91" s="110">
        <f t="shared" si="7"/>
        <v>0</v>
      </c>
      <c r="L91" s="110">
        <f t="shared" si="7"/>
        <v>0</v>
      </c>
      <c r="M91" s="110">
        <f t="shared" si="7"/>
        <v>0</v>
      </c>
      <c r="N91" s="117">
        <f t="shared" si="7"/>
        <v>0</v>
      </c>
      <c r="P91" s="116" t="s">
        <v>220</v>
      </c>
      <c r="Q91" s="110">
        <f t="shared" si="8"/>
        <v>0</v>
      </c>
      <c r="R91" s="110">
        <f t="shared" si="8"/>
        <v>0</v>
      </c>
      <c r="S91" s="110">
        <f t="shared" si="8"/>
        <v>0</v>
      </c>
      <c r="T91" s="110">
        <f t="shared" si="8"/>
        <v>0</v>
      </c>
      <c r="U91" s="110">
        <f t="shared" si="8"/>
        <v>0</v>
      </c>
      <c r="V91" s="110">
        <f t="shared" si="8"/>
        <v>0</v>
      </c>
      <c r="W91" s="110">
        <f t="shared" si="8"/>
        <v>0</v>
      </c>
      <c r="X91" s="110">
        <f t="shared" si="8"/>
        <v>0</v>
      </c>
      <c r="Y91" s="110">
        <f t="shared" si="8"/>
        <v>0</v>
      </c>
      <c r="Z91" s="110">
        <f t="shared" si="8"/>
        <v>0</v>
      </c>
      <c r="AA91" s="110">
        <f t="shared" si="8"/>
        <v>0</v>
      </c>
      <c r="AB91" s="117">
        <f t="shared" si="8"/>
        <v>0</v>
      </c>
    </row>
    <row r="92" spans="2:28" x14ac:dyDescent="0.2">
      <c r="B92" s="116" t="s">
        <v>221</v>
      </c>
      <c r="C92" s="110">
        <f t="shared" si="7"/>
        <v>0</v>
      </c>
      <c r="D92" s="110">
        <f t="shared" si="7"/>
        <v>0</v>
      </c>
      <c r="E92" s="110">
        <f t="shared" si="7"/>
        <v>0</v>
      </c>
      <c r="F92" s="110">
        <f t="shared" si="7"/>
        <v>0</v>
      </c>
      <c r="G92" s="110">
        <f t="shared" si="7"/>
        <v>0</v>
      </c>
      <c r="H92" s="110">
        <f t="shared" si="7"/>
        <v>0</v>
      </c>
      <c r="I92" s="110">
        <f t="shared" si="7"/>
        <v>0</v>
      </c>
      <c r="J92" s="110">
        <f t="shared" si="7"/>
        <v>0</v>
      </c>
      <c r="K92" s="110">
        <f t="shared" si="7"/>
        <v>0</v>
      </c>
      <c r="L92" s="110">
        <f t="shared" si="7"/>
        <v>0</v>
      </c>
      <c r="M92" s="110">
        <f t="shared" si="7"/>
        <v>0</v>
      </c>
      <c r="N92" s="117">
        <f t="shared" si="7"/>
        <v>0</v>
      </c>
      <c r="P92" s="116" t="s">
        <v>221</v>
      </c>
      <c r="Q92" s="110">
        <f t="shared" si="8"/>
        <v>0</v>
      </c>
      <c r="R92" s="110">
        <f t="shared" si="8"/>
        <v>0</v>
      </c>
      <c r="S92" s="110">
        <f t="shared" si="8"/>
        <v>0</v>
      </c>
      <c r="T92" s="110">
        <f t="shared" si="8"/>
        <v>0</v>
      </c>
      <c r="U92" s="110">
        <f t="shared" si="8"/>
        <v>0</v>
      </c>
      <c r="V92" s="110">
        <f t="shared" si="8"/>
        <v>0</v>
      </c>
      <c r="W92" s="110">
        <f t="shared" si="8"/>
        <v>0</v>
      </c>
      <c r="X92" s="110">
        <f t="shared" si="8"/>
        <v>0</v>
      </c>
      <c r="Y92" s="110">
        <f t="shared" si="8"/>
        <v>0</v>
      </c>
      <c r="Z92" s="110">
        <f t="shared" si="8"/>
        <v>0</v>
      </c>
      <c r="AA92" s="110">
        <f t="shared" si="8"/>
        <v>0</v>
      </c>
      <c r="AB92" s="117">
        <f t="shared" si="8"/>
        <v>0</v>
      </c>
    </row>
    <row r="93" spans="2:28" x14ac:dyDescent="0.2">
      <c r="B93" s="116" t="s">
        <v>222</v>
      </c>
      <c r="C93" s="118">
        <f t="shared" ref="C93:N108" si="9">C36/C$57</f>
        <v>0</v>
      </c>
      <c r="D93" s="118">
        <f t="shared" si="9"/>
        <v>0</v>
      </c>
      <c r="E93" s="118">
        <f t="shared" si="9"/>
        <v>0</v>
      </c>
      <c r="F93" s="118">
        <f t="shared" si="9"/>
        <v>0</v>
      </c>
      <c r="G93" s="118">
        <f t="shared" si="9"/>
        <v>0</v>
      </c>
      <c r="H93" s="118">
        <f t="shared" si="9"/>
        <v>0</v>
      </c>
      <c r="I93" s="118">
        <f t="shared" si="9"/>
        <v>0</v>
      </c>
      <c r="J93" s="118">
        <f t="shared" si="9"/>
        <v>0</v>
      </c>
      <c r="K93" s="118">
        <f t="shared" si="9"/>
        <v>0</v>
      </c>
      <c r="L93" s="118">
        <f t="shared" si="9"/>
        <v>0</v>
      </c>
      <c r="M93" s="118">
        <f t="shared" si="9"/>
        <v>0</v>
      </c>
      <c r="N93" s="119">
        <f t="shared" si="9"/>
        <v>0</v>
      </c>
      <c r="P93" s="116" t="s">
        <v>222</v>
      </c>
      <c r="Q93" s="118">
        <f t="shared" ref="Q93:AB108" si="10">Q36/Q$57</f>
        <v>0</v>
      </c>
      <c r="R93" s="118">
        <f t="shared" si="10"/>
        <v>0</v>
      </c>
      <c r="S93" s="118">
        <f t="shared" si="10"/>
        <v>0</v>
      </c>
      <c r="T93" s="118">
        <f t="shared" si="10"/>
        <v>0</v>
      </c>
      <c r="U93" s="118">
        <f t="shared" si="10"/>
        <v>0</v>
      </c>
      <c r="V93" s="118">
        <f t="shared" si="10"/>
        <v>0</v>
      </c>
      <c r="W93" s="118">
        <f t="shared" si="10"/>
        <v>0</v>
      </c>
      <c r="X93" s="118">
        <f t="shared" si="10"/>
        <v>0</v>
      </c>
      <c r="Y93" s="118">
        <f t="shared" si="10"/>
        <v>0</v>
      </c>
      <c r="Z93" s="118">
        <f t="shared" si="10"/>
        <v>0</v>
      </c>
      <c r="AA93" s="118">
        <f t="shared" si="10"/>
        <v>0</v>
      </c>
      <c r="AB93" s="119">
        <f t="shared" si="10"/>
        <v>0</v>
      </c>
    </row>
    <row r="94" spans="2:28" x14ac:dyDescent="0.2">
      <c r="B94" s="116" t="s">
        <v>223</v>
      </c>
      <c r="C94" s="118">
        <f t="shared" si="9"/>
        <v>0</v>
      </c>
      <c r="D94" s="118">
        <f t="shared" si="9"/>
        <v>0</v>
      </c>
      <c r="E94" s="118">
        <f t="shared" si="9"/>
        <v>0</v>
      </c>
      <c r="F94" s="118">
        <f t="shared" si="9"/>
        <v>0</v>
      </c>
      <c r="G94" s="118">
        <f t="shared" si="9"/>
        <v>0</v>
      </c>
      <c r="H94" s="118">
        <f t="shared" si="9"/>
        <v>0</v>
      </c>
      <c r="I94" s="118">
        <f t="shared" si="9"/>
        <v>0</v>
      </c>
      <c r="J94" s="118">
        <f t="shared" si="9"/>
        <v>0</v>
      </c>
      <c r="K94" s="118">
        <f t="shared" si="9"/>
        <v>0</v>
      </c>
      <c r="L94" s="118">
        <f t="shared" si="9"/>
        <v>0</v>
      </c>
      <c r="M94" s="118">
        <f t="shared" si="9"/>
        <v>0</v>
      </c>
      <c r="N94" s="119">
        <f t="shared" si="9"/>
        <v>0</v>
      </c>
      <c r="P94" s="116" t="s">
        <v>223</v>
      </c>
      <c r="Q94" s="118">
        <f t="shared" si="10"/>
        <v>0</v>
      </c>
      <c r="R94" s="118">
        <f t="shared" si="10"/>
        <v>0</v>
      </c>
      <c r="S94" s="118">
        <f t="shared" si="10"/>
        <v>0</v>
      </c>
      <c r="T94" s="118">
        <f t="shared" si="10"/>
        <v>0</v>
      </c>
      <c r="U94" s="118">
        <f t="shared" si="10"/>
        <v>0</v>
      </c>
      <c r="V94" s="118">
        <f t="shared" si="10"/>
        <v>0</v>
      </c>
      <c r="W94" s="118">
        <f t="shared" si="10"/>
        <v>0</v>
      </c>
      <c r="X94" s="118">
        <f t="shared" si="10"/>
        <v>0</v>
      </c>
      <c r="Y94" s="118">
        <f t="shared" si="10"/>
        <v>0</v>
      </c>
      <c r="Z94" s="118">
        <f t="shared" si="10"/>
        <v>0</v>
      </c>
      <c r="AA94" s="118">
        <f t="shared" si="10"/>
        <v>0</v>
      </c>
      <c r="AB94" s="119">
        <f t="shared" si="10"/>
        <v>0</v>
      </c>
    </row>
    <row r="95" spans="2:28" x14ac:dyDescent="0.2">
      <c r="B95" s="116" t="s">
        <v>224</v>
      </c>
      <c r="C95" s="118">
        <f t="shared" si="9"/>
        <v>0</v>
      </c>
      <c r="D95" s="118">
        <f t="shared" si="9"/>
        <v>0</v>
      </c>
      <c r="E95" s="118">
        <f t="shared" si="9"/>
        <v>0</v>
      </c>
      <c r="F95" s="118">
        <f t="shared" si="9"/>
        <v>0</v>
      </c>
      <c r="G95" s="118">
        <f t="shared" si="9"/>
        <v>0</v>
      </c>
      <c r="H95" s="118">
        <f t="shared" si="9"/>
        <v>0</v>
      </c>
      <c r="I95" s="118">
        <f t="shared" si="9"/>
        <v>0</v>
      </c>
      <c r="J95" s="118">
        <f t="shared" si="9"/>
        <v>0</v>
      </c>
      <c r="K95" s="118">
        <f t="shared" si="9"/>
        <v>0</v>
      </c>
      <c r="L95" s="118">
        <f t="shared" si="9"/>
        <v>0</v>
      </c>
      <c r="M95" s="118">
        <f t="shared" si="9"/>
        <v>0</v>
      </c>
      <c r="N95" s="119">
        <f t="shared" si="9"/>
        <v>0</v>
      </c>
      <c r="P95" s="116" t="s">
        <v>224</v>
      </c>
      <c r="Q95" s="118">
        <f t="shared" si="10"/>
        <v>0</v>
      </c>
      <c r="R95" s="118">
        <f t="shared" si="10"/>
        <v>0</v>
      </c>
      <c r="S95" s="118">
        <f t="shared" si="10"/>
        <v>0</v>
      </c>
      <c r="T95" s="118">
        <f t="shared" si="10"/>
        <v>0</v>
      </c>
      <c r="U95" s="118">
        <f t="shared" si="10"/>
        <v>0</v>
      </c>
      <c r="V95" s="118">
        <f t="shared" si="10"/>
        <v>0</v>
      </c>
      <c r="W95" s="118">
        <f t="shared" si="10"/>
        <v>0</v>
      </c>
      <c r="X95" s="118">
        <f t="shared" si="10"/>
        <v>0</v>
      </c>
      <c r="Y95" s="118">
        <f t="shared" si="10"/>
        <v>0</v>
      </c>
      <c r="Z95" s="118">
        <f t="shared" si="10"/>
        <v>0</v>
      </c>
      <c r="AA95" s="118">
        <f t="shared" si="10"/>
        <v>0</v>
      </c>
      <c r="AB95" s="119">
        <f t="shared" si="10"/>
        <v>0</v>
      </c>
    </row>
    <row r="96" spans="2:28" x14ac:dyDescent="0.2">
      <c r="B96" s="116" t="s">
        <v>225</v>
      </c>
      <c r="C96" s="118">
        <f t="shared" si="9"/>
        <v>0</v>
      </c>
      <c r="D96" s="118">
        <f t="shared" si="9"/>
        <v>0</v>
      </c>
      <c r="E96" s="118">
        <f t="shared" si="9"/>
        <v>0</v>
      </c>
      <c r="F96" s="118">
        <f t="shared" si="9"/>
        <v>0</v>
      </c>
      <c r="G96" s="118">
        <f t="shared" si="9"/>
        <v>0</v>
      </c>
      <c r="H96" s="118">
        <f t="shared" si="9"/>
        <v>0</v>
      </c>
      <c r="I96" s="118">
        <f t="shared" si="9"/>
        <v>0</v>
      </c>
      <c r="J96" s="118">
        <f t="shared" si="9"/>
        <v>0</v>
      </c>
      <c r="K96" s="118">
        <f t="shared" si="9"/>
        <v>0</v>
      </c>
      <c r="L96" s="118">
        <f t="shared" si="9"/>
        <v>0</v>
      </c>
      <c r="M96" s="118">
        <f t="shared" si="9"/>
        <v>0</v>
      </c>
      <c r="N96" s="119">
        <f t="shared" si="9"/>
        <v>0</v>
      </c>
      <c r="P96" s="116" t="s">
        <v>225</v>
      </c>
      <c r="Q96" s="118">
        <f t="shared" si="10"/>
        <v>0</v>
      </c>
      <c r="R96" s="118">
        <f t="shared" si="10"/>
        <v>0</v>
      </c>
      <c r="S96" s="118">
        <f t="shared" si="10"/>
        <v>0</v>
      </c>
      <c r="T96" s="118">
        <f t="shared" si="10"/>
        <v>0</v>
      </c>
      <c r="U96" s="118">
        <f t="shared" si="10"/>
        <v>0</v>
      </c>
      <c r="V96" s="118">
        <f t="shared" si="10"/>
        <v>0</v>
      </c>
      <c r="W96" s="118">
        <f t="shared" si="10"/>
        <v>0</v>
      </c>
      <c r="X96" s="118">
        <f t="shared" si="10"/>
        <v>0</v>
      </c>
      <c r="Y96" s="118">
        <f t="shared" si="10"/>
        <v>0</v>
      </c>
      <c r="Z96" s="118">
        <f t="shared" si="10"/>
        <v>0</v>
      </c>
      <c r="AA96" s="118">
        <f t="shared" si="10"/>
        <v>0</v>
      </c>
      <c r="AB96" s="119">
        <f t="shared" si="10"/>
        <v>0</v>
      </c>
    </row>
    <row r="97" spans="2:28" x14ac:dyDescent="0.2">
      <c r="B97" s="116" t="s">
        <v>226</v>
      </c>
      <c r="C97" s="118">
        <f t="shared" si="9"/>
        <v>0</v>
      </c>
      <c r="D97" s="118">
        <f t="shared" si="9"/>
        <v>0</v>
      </c>
      <c r="E97" s="118">
        <f t="shared" si="9"/>
        <v>0</v>
      </c>
      <c r="F97" s="118">
        <f t="shared" si="9"/>
        <v>0</v>
      </c>
      <c r="G97" s="118">
        <f t="shared" si="9"/>
        <v>0</v>
      </c>
      <c r="H97" s="118">
        <f t="shared" si="9"/>
        <v>0</v>
      </c>
      <c r="I97" s="118">
        <f t="shared" si="9"/>
        <v>0</v>
      </c>
      <c r="J97" s="118">
        <f t="shared" si="9"/>
        <v>0</v>
      </c>
      <c r="K97" s="118">
        <f t="shared" si="9"/>
        <v>0</v>
      </c>
      <c r="L97" s="118">
        <f t="shared" si="9"/>
        <v>0</v>
      </c>
      <c r="M97" s="118">
        <f t="shared" si="9"/>
        <v>0</v>
      </c>
      <c r="N97" s="119">
        <f t="shared" si="9"/>
        <v>0</v>
      </c>
      <c r="P97" s="116" t="s">
        <v>226</v>
      </c>
      <c r="Q97" s="118">
        <f t="shared" si="10"/>
        <v>0</v>
      </c>
      <c r="R97" s="118">
        <f t="shared" si="10"/>
        <v>0</v>
      </c>
      <c r="S97" s="118">
        <f t="shared" si="10"/>
        <v>0</v>
      </c>
      <c r="T97" s="118">
        <f t="shared" si="10"/>
        <v>0</v>
      </c>
      <c r="U97" s="118">
        <f t="shared" si="10"/>
        <v>0</v>
      </c>
      <c r="V97" s="118">
        <f t="shared" si="10"/>
        <v>0</v>
      </c>
      <c r="W97" s="118">
        <f t="shared" si="10"/>
        <v>0</v>
      </c>
      <c r="X97" s="118">
        <f t="shared" si="10"/>
        <v>0</v>
      </c>
      <c r="Y97" s="118">
        <f t="shared" si="10"/>
        <v>0</v>
      </c>
      <c r="Z97" s="118">
        <f t="shared" si="10"/>
        <v>0</v>
      </c>
      <c r="AA97" s="118">
        <f t="shared" si="10"/>
        <v>0</v>
      </c>
      <c r="AB97" s="119">
        <f t="shared" si="10"/>
        <v>0</v>
      </c>
    </row>
    <row r="98" spans="2:28" x14ac:dyDescent="0.2">
      <c r="B98" s="116" t="s">
        <v>227</v>
      </c>
      <c r="C98" s="118">
        <f t="shared" si="9"/>
        <v>0</v>
      </c>
      <c r="D98" s="118">
        <f t="shared" si="9"/>
        <v>0</v>
      </c>
      <c r="E98" s="118">
        <f t="shared" si="9"/>
        <v>0</v>
      </c>
      <c r="F98" s="118">
        <f t="shared" si="9"/>
        <v>0</v>
      </c>
      <c r="G98" s="118">
        <f t="shared" si="9"/>
        <v>0</v>
      </c>
      <c r="H98" s="118">
        <f t="shared" si="9"/>
        <v>0</v>
      </c>
      <c r="I98" s="118">
        <f t="shared" si="9"/>
        <v>0</v>
      </c>
      <c r="J98" s="118">
        <f t="shared" si="9"/>
        <v>0</v>
      </c>
      <c r="K98" s="118">
        <f t="shared" si="9"/>
        <v>0</v>
      </c>
      <c r="L98" s="118">
        <f t="shared" si="9"/>
        <v>0</v>
      </c>
      <c r="M98" s="118">
        <f t="shared" si="9"/>
        <v>0</v>
      </c>
      <c r="N98" s="119">
        <f t="shared" si="9"/>
        <v>0</v>
      </c>
      <c r="P98" s="116" t="s">
        <v>227</v>
      </c>
      <c r="Q98" s="118">
        <f t="shared" si="10"/>
        <v>0</v>
      </c>
      <c r="R98" s="118">
        <f t="shared" si="10"/>
        <v>0</v>
      </c>
      <c r="S98" s="118">
        <f t="shared" si="10"/>
        <v>0</v>
      </c>
      <c r="T98" s="118">
        <f t="shared" si="10"/>
        <v>0</v>
      </c>
      <c r="U98" s="118">
        <f t="shared" si="10"/>
        <v>0</v>
      </c>
      <c r="V98" s="118">
        <f t="shared" si="10"/>
        <v>0</v>
      </c>
      <c r="W98" s="118">
        <f t="shared" si="10"/>
        <v>0</v>
      </c>
      <c r="X98" s="118">
        <f t="shared" si="10"/>
        <v>0</v>
      </c>
      <c r="Y98" s="118">
        <f t="shared" si="10"/>
        <v>0</v>
      </c>
      <c r="Z98" s="118">
        <f t="shared" si="10"/>
        <v>0</v>
      </c>
      <c r="AA98" s="118">
        <f t="shared" si="10"/>
        <v>0</v>
      </c>
      <c r="AB98" s="119">
        <f t="shared" si="10"/>
        <v>0</v>
      </c>
    </row>
    <row r="99" spans="2:28" x14ac:dyDescent="0.2">
      <c r="B99" s="116" t="s">
        <v>228</v>
      </c>
      <c r="C99" s="118">
        <f t="shared" si="9"/>
        <v>0</v>
      </c>
      <c r="D99" s="118">
        <f t="shared" si="9"/>
        <v>0</v>
      </c>
      <c r="E99" s="118">
        <f t="shared" si="9"/>
        <v>0</v>
      </c>
      <c r="F99" s="118">
        <f t="shared" si="9"/>
        <v>0</v>
      </c>
      <c r="G99" s="118">
        <f t="shared" si="9"/>
        <v>0</v>
      </c>
      <c r="H99" s="118">
        <f t="shared" si="9"/>
        <v>0</v>
      </c>
      <c r="I99" s="118">
        <f t="shared" si="9"/>
        <v>0</v>
      </c>
      <c r="J99" s="118">
        <f t="shared" si="9"/>
        <v>0</v>
      </c>
      <c r="K99" s="118">
        <f t="shared" si="9"/>
        <v>0</v>
      </c>
      <c r="L99" s="118">
        <f t="shared" si="9"/>
        <v>0</v>
      </c>
      <c r="M99" s="118">
        <f t="shared" si="9"/>
        <v>0</v>
      </c>
      <c r="N99" s="119">
        <f t="shared" si="9"/>
        <v>0</v>
      </c>
      <c r="P99" s="116" t="s">
        <v>228</v>
      </c>
      <c r="Q99" s="118">
        <f t="shared" si="10"/>
        <v>0</v>
      </c>
      <c r="R99" s="118">
        <f t="shared" si="10"/>
        <v>0</v>
      </c>
      <c r="S99" s="118">
        <f t="shared" si="10"/>
        <v>0</v>
      </c>
      <c r="T99" s="118">
        <f t="shared" si="10"/>
        <v>0</v>
      </c>
      <c r="U99" s="118">
        <f t="shared" si="10"/>
        <v>0</v>
      </c>
      <c r="V99" s="118">
        <f t="shared" si="10"/>
        <v>0</v>
      </c>
      <c r="W99" s="118">
        <f t="shared" si="10"/>
        <v>0</v>
      </c>
      <c r="X99" s="118">
        <f t="shared" si="10"/>
        <v>0</v>
      </c>
      <c r="Y99" s="118">
        <f t="shared" si="10"/>
        <v>0</v>
      </c>
      <c r="Z99" s="118">
        <f t="shared" si="10"/>
        <v>0</v>
      </c>
      <c r="AA99" s="118">
        <f t="shared" si="10"/>
        <v>0</v>
      </c>
      <c r="AB99" s="119">
        <f t="shared" si="10"/>
        <v>0</v>
      </c>
    </row>
    <row r="100" spans="2:28" ht="15.5" thickBot="1" x14ac:dyDescent="0.25">
      <c r="B100" s="120" t="s">
        <v>229</v>
      </c>
      <c r="C100" s="121">
        <f t="shared" si="9"/>
        <v>0</v>
      </c>
      <c r="D100" s="121">
        <f t="shared" si="9"/>
        <v>0</v>
      </c>
      <c r="E100" s="121">
        <f t="shared" si="9"/>
        <v>0</v>
      </c>
      <c r="F100" s="121">
        <f t="shared" si="9"/>
        <v>0</v>
      </c>
      <c r="G100" s="121">
        <f t="shared" si="9"/>
        <v>0</v>
      </c>
      <c r="H100" s="121">
        <f t="shared" si="9"/>
        <v>0</v>
      </c>
      <c r="I100" s="121">
        <f t="shared" si="9"/>
        <v>0</v>
      </c>
      <c r="J100" s="121">
        <f t="shared" si="9"/>
        <v>0</v>
      </c>
      <c r="K100" s="121">
        <f t="shared" si="9"/>
        <v>0</v>
      </c>
      <c r="L100" s="121">
        <f t="shared" si="9"/>
        <v>0</v>
      </c>
      <c r="M100" s="121">
        <f t="shared" si="9"/>
        <v>0</v>
      </c>
      <c r="N100" s="122">
        <f t="shared" si="9"/>
        <v>0</v>
      </c>
      <c r="P100" s="120" t="s">
        <v>229</v>
      </c>
      <c r="Q100" s="121">
        <f t="shared" si="10"/>
        <v>0</v>
      </c>
      <c r="R100" s="121">
        <f t="shared" si="10"/>
        <v>0</v>
      </c>
      <c r="S100" s="121">
        <f t="shared" si="10"/>
        <v>0</v>
      </c>
      <c r="T100" s="121">
        <f t="shared" si="10"/>
        <v>0</v>
      </c>
      <c r="U100" s="121">
        <f t="shared" si="10"/>
        <v>0</v>
      </c>
      <c r="V100" s="121">
        <f t="shared" si="10"/>
        <v>0</v>
      </c>
      <c r="W100" s="121">
        <f t="shared" si="10"/>
        <v>0</v>
      </c>
      <c r="X100" s="121">
        <f t="shared" si="10"/>
        <v>0</v>
      </c>
      <c r="Y100" s="121">
        <f t="shared" si="10"/>
        <v>0</v>
      </c>
      <c r="Z100" s="121">
        <f t="shared" si="10"/>
        <v>0</v>
      </c>
      <c r="AA100" s="121">
        <f t="shared" si="10"/>
        <v>0</v>
      </c>
      <c r="AB100" s="122">
        <f t="shared" si="10"/>
        <v>0</v>
      </c>
    </row>
    <row r="101" spans="2:28" ht="15.5" thickTop="1" x14ac:dyDescent="0.2">
      <c r="B101" s="123" t="s">
        <v>230</v>
      </c>
      <c r="C101" s="124">
        <f t="shared" si="9"/>
        <v>0</v>
      </c>
      <c r="D101" s="124">
        <f t="shared" si="9"/>
        <v>0</v>
      </c>
      <c r="E101" s="124">
        <f t="shared" si="9"/>
        <v>0</v>
      </c>
      <c r="F101" s="124">
        <f t="shared" si="9"/>
        <v>0</v>
      </c>
      <c r="G101" s="124">
        <f t="shared" si="9"/>
        <v>0</v>
      </c>
      <c r="H101" s="124">
        <f t="shared" si="9"/>
        <v>0</v>
      </c>
      <c r="I101" s="124">
        <f t="shared" si="9"/>
        <v>0</v>
      </c>
      <c r="J101" s="124">
        <f t="shared" si="9"/>
        <v>0</v>
      </c>
      <c r="K101" s="124">
        <f t="shared" si="9"/>
        <v>0</v>
      </c>
      <c r="L101" s="124">
        <f t="shared" si="9"/>
        <v>0</v>
      </c>
      <c r="M101" s="124">
        <f t="shared" si="9"/>
        <v>0</v>
      </c>
      <c r="N101" s="124">
        <f t="shared" si="9"/>
        <v>0</v>
      </c>
      <c r="P101" s="109" t="s">
        <v>230</v>
      </c>
      <c r="Q101" s="110">
        <f t="shared" si="10"/>
        <v>0</v>
      </c>
      <c r="R101" s="110">
        <f t="shared" si="10"/>
        <v>0</v>
      </c>
      <c r="S101" s="110">
        <f t="shared" si="10"/>
        <v>0</v>
      </c>
      <c r="T101" s="110">
        <f t="shared" si="10"/>
        <v>0</v>
      </c>
      <c r="U101" s="110">
        <f t="shared" si="10"/>
        <v>0</v>
      </c>
      <c r="V101" s="110">
        <f t="shared" si="10"/>
        <v>0</v>
      </c>
      <c r="W101" s="110">
        <f t="shared" si="10"/>
        <v>0</v>
      </c>
      <c r="X101" s="110">
        <f t="shared" si="10"/>
        <v>0</v>
      </c>
      <c r="Y101" s="110">
        <f t="shared" si="10"/>
        <v>0</v>
      </c>
      <c r="Z101" s="110">
        <f t="shared" si="10"/>
        <v>0</v>
      </c>
      <c r="AA101" s="110">
        <f t="shared" si="10"/>
        <v>0</v>
      </c>
      <c r="AB101" s="110">
        <f t="shared" si="10"/>
        <v>0</v>
      </c>
    </row>
    <row r="102" spans="2:28" x14ac:dyDescent="0.2">
      <c r="B102" s="109" t="s">
        <v>231</v>
      </c>
      <c r="C102" s="110">
        <f t="shared" si="9"/>
        <v>0</v>
      </c>
      <c r="D102" s="110">
        <f t="shared" si="9"/>
        <v>0</v>
      </c>
      <c r="E102" s="110">
        <f t="shared" si="9"/>
        <v>0</v>
      </c>
      <c r="F102" s="110">
        <f t="shared" si="9"/>
        <v>0</v>
      </c>
      <c r="G102" s="110">
        <f t="shared" si="9"/>
        <v>0</v>
      </c>
      <c r="H102" s="110">
        <f t="shared" si="9"/>
        <v>0</v>
      </c>
      <c r="I102" s="110">
        <f t="shared" si="9"/>
        <v>0</v>
      </c>
      <c r="J102" s="110">
        <f t="shared" si="9"/>
        <v>0</v>
      </c>
      <c r="K102" s="110">
        <f t="shared" si="9"/>
        <v>0</v>
      </c>
      <c r="L102" s="110">
        <f t="shared" si="9"/>
        <v>0</v>
      </c>
      <c r="M102" s="110">
        <f t="shared" si="9"/>
        <v>0</v>
      </c>
      <c r="N102" s="110">
        <f t="shared" si="9"/>
        <v>0</v>
      </c>
      <c r="P102" s="109" t="s">
        <v>231</v>
      </c>
      <c r="Q102" s="110">
        <f t="shared" si="10"/>
        <v>0</v>
      </c>
      <c r="R102" s="110">
        <f t="shared" si="10"/>
        <v>0</v>
      </c>
      <c r="S102" s="110">
        <f t="shared" si="10"/>
        <v>0</v>
      </c>
      <c r="T102" s="110">
        <f t="shared" si="10"/>
        <v>0</v>
      </c>
      <c r="U102" s="110">
        <f t="shared" si="10"/>
        <v>0</v>
      </c>
      <c r="V102" s="110">
        <f t="shared" si="10"/>
        <v>0</v>
      </c>
      <c r="W102" s="110">
        <f t="shared" si="10"/>
        <v>0</v>
      </c>
      <c r="X102" s="110">
        <f t="shared" si="10"/>
        <v>0</v>
      </c>
      <c r="Y102" s="110">
        <f t="shared" si="10"/>
        <v>0</v>
      </c>
      <c r="Z102" s="110">
        <f t="shared" si="10"/>
        <v>0</v>
      </c>
      <c r="AA102" s="110">
        <f t="shared" si="10"/>
        <v>0</v>
      </c>
      <c r="AB102" s="110">
        <f t="shared" si="10"/>
        <v>0</v>
      </c>
    </row>
    <row r="103" spans="2:28" x14ac:dyDescent="0.2">
      <c r="B103" s="109" t="s">
        <v>232</v>
      </c>
      <c r="C103" s="110">
        <f t="shared" si="9"/>
        <v>0</v>
      </c>
      <c r="D103" s="110">
        <f t="shared" si="9"/>
        <v>0</v>
      </c>
      <c r="E103" s="110">
        <f t="shared" si="9"/>
        <v>0</v>
      </c>
      <c r="F103" s="110">
        <f t="shared" si="9"/>
        <v>0</v>
      </c>
      <c r="G103" s="110">
        <f t="shared" si="9"/>
        <v>0</v>
      </c>
      <c r="H103" s="110">
        <f t="shared" si="9"/>
        <v>0</v>
      </c>
      <c r="I103" s="110">
        <f t="shared" si="9"/>
        <v>0</v>
      </c>
      <c r="J103" s="110">
        <f t="shared" si="9"/>
        <v>0</v>
      </c>
      <c r="K103" s="110">
        <f t="shared" si="9"/>
        <v>0</v>
      </c>
      <c r="L103" s="110">
        <f t="shared" si="9"/>
        <v>0</v>
      </c>
      <c r="M103" s="110">
        <f t="shared" si="9"/>
        <v>0</v>
      </c>
      <c r="N103" s="110">
        <f t="shared" si="9"/>
        <v>0</v>
      </c>
      <c r="P103" s="109" t="s">
        <v>232</v>
      </c>
      <c r="Q103" s="110">
        <f t="shared" si="10"/>
        <v>0</v>
      </c>
      <c r="R103" s="110">
        <f t="shared" si="10"/>
        <v>0</v>
      </c>
      <c r="S103" s="110">
        <f t="shared" si="10"/>
        <v>0</v>
      </c>
      <c r="T103" s="110">
        <f t="shared" si="10"/>
        <v>0</v>
      </c>
      <c r="U103" s="110">
        <f t="shared" si="10"/>
        <v>0</v>
      </c>
      <c r="V103" s="110">
        <f t="shared" si="10"/>
        <v>0</v>
      </c>
      <c r="W103" s="110">
        <f t="shared" si="10"/>
        <v>0</v>
      </c>
      <c r="X103" s="110">
        <f t="shared" si="10"/>
        <v>0</v>
      </c>
      <c r="Y103" s="110">
        <f t="shared" si="10"/>
        <v>0</v>
      </c>
      <c r="Z103" s="110">
        <f t="shared" si="10"/>
        <v>0</v>
      </c>
      <c r="AA103" s="110">
        <f t="shared" si="10"/>
        <v>0</v>
      </c>
      <c r="AB103" s="110">
        <f t="shared" si="10"/>
        <v>0</v>
      </c>
    </row>
    <row r="104" spans="2:28" x14ac:dyDescent="0.2">
      <c r="B104" s="109" t="s">
        <v>233</v>
      </c>
      <c r="C104" s="110">
        <f t="shared" si="9"/>
        <v>0</v>
      </c>
      <c r="D104" s="110">
        <f t="shared" si="9"/>
        <v>0</v>
      </c>
      <c r="E104" s="110">
        <f t="shared" si="9"/>
        <v>0</v>
      </c>
      <c r="F104" s="110">
        <f t="shared" si="9"/>
        <v>0</v>
      </c>
      <c r="G104" s="110">
        <f t="shared" si="9"/>
        <v>0</v>
      </c>
      <c r="H104" s="110">
        <f t="shared" si="9"/>
        <v>0</v>
      </c>
      <c r="I104" s="110">
        <f t="shared" si="9"/>
        <v>0</v>
      </c>
      <c r="J104" s="110">
        <f t="shared" si="9"/>
        <v>0</v>
      </c>
      <c r="K104" s="110">
        <f t="shared" si="9"/>
        <v>0</v>
      </c>
      <c r="L104" s="110">
        <f t="shared" si="9"/>
        <v>0</v>
      </c>
      <c r="M104" s="110">
        <f t="shared" si="9"/>
        <v>0</v>
      </c>
      <c r="N104" s="110">
        <f t="shared" si="9"/>
        <v>0</v>
      </c>
      <c r="P104" s="109" t="s">
        <v>233</v>
      </c>
      <c r="Q104" s="110">
        <f t="shared" si="10"/>
        <v>0</v>
      </c>
      <c r="R104" s="110">
        <f t="shared" si="10"/>
        <v>0</v>
      </c>
      <c r="S104" s="110">
        <f t="shared" si="10"/>
        <v>0</v>
      </c>
      <c r="T104" s="110">
        <f t="shared" si="10"/>
        <v>0</v>
      </c>
      <c r="U104" s="110">
        <f t="shared" si="10"/>
        <v>0</v>
      </c>
      <c r="V104" s="110">
        <f t="shared" si="10"/>
        <v>0</v>
      </c>
      <c r="W104" s="110">
        <f t="shared" si="10"/>
        <v>0</v>
      </c>
      <c r="X104" s="110">
        <f t="shared" si="10"/>
        <v>0</v>
      </c>
      <c r="Y104" s="110">
        <f t="shared" si="10"/>
        <v>0</v>
      </c>
      <c r="Z104" s="110">
        <f t="shared" si="10"/>
        <v>0</v>
      </c>
      <c r="AA104" s="110">
        <f t="shared" si="10"/>
        <v>0</v>
      </c>
      <c r="AB104" s="110">
        <f t="shared" si="10"/>
        <v>0</v>
      </c>
    </row>
    <row r="105" spans="2:28" x14ac:dyDescent="0.2">
      <c r="B105" s="109" t="s">
        <v>234</v>
      </c>
      <c r="C105" s="110">
        <f t="shared" si="9"/>
        <v>0</v>
      </c>
      <c r="D105" s="110">
        <f t="shared" si="9"/>
        <v>0</v>
      </c>
      <c r="E105" s="110">
        <f t="shared" si="9"/>
        <v>0</v>
      </c>
      <c r="F105" s="110">
        <f t="shared" si="9"/>
        <v>0</v>
      </c>
      <c r="G105" s="110">
        <f t="shared" si="9"/>
        <v>0</v>
      </c>
      <c r="H105" s="110">
        <f t="shared" si="9"/>
        <v>0</v>
      </c>
      <c r="I105" s="110">
        <f t="shared" si="9"/>
        <v>0</v>
      </c>
      <c r="J105" s="110">
        <f t="shared" si="9"/>
        <v>0</v>
      </c>
      <c r="K105" s="110">
        <f t="shared" si="9"/>
        <v>0</v>
      </c>
      <c r="L105" s="110">
        <f t="shared" si="9"/>
        <v>0</v>
      </c>
      <c r="M105" s="110">
        <f t="shared" si="9"/>
        <v>0</v>
      </c>
      <c r="N105" s="110">
        <f t="shared" si="9"/>
        <v>0</v>
      </c>
      <c r="P105" s="109" t="s">
        <v>234</v>
      </c>
      <c r="Q105" s="110">
        <f t="shared" si="10"/>
        <v>0</v>
      </c>
      <c r="R105" s="110">
        <f t="shared" si="10"/>
        <v>0</v>
      </c>
      <c r="S105" s="110">
        <f t="shared" si="10"/>
        <v>0</v>
      </c>
      <c r="T105" s="110">
        <f t="shared" si="10"/>
        <v>0</v>
      </c>
      <c r="U105" s="110">
        <f t="shared" si="10"/>
        <v>0</v>
      </c>
      <c r="V105" s="110">
        <f t="shared" si="10"/>
        <v>0</v>
      </c>
      <c r="W105" s="110">
        <f t="shared" si="10"/>
        <v>0</v>
      </c>
      <c r="X105" s="110">
        <f t="shared" si="10"/>
        <v>0</v>
      </c>
      <c r="Y105" s="110">
        <f t="shared" si="10"/>
        <v>0</v>
      </c>
      <c r="Z105" s="110">
        <f t="shared" si="10"/>
        <v>0</v>
      </c>
      <c r="AA105" s="110">
        <f t="shared" si="10"/>
        <v>0</v>
      </c>
      <c r="AB105" s="110">
        <f t="shared" si="10"/>
        <v>0</v>
      </c>
    </row>
    <row r="106" spans="2:28" x14ac:dyDescent="0.2">
      <c r="B106" s="109" t="s">
        <v>235</v>
      </c>
      <c r="C106" s="110">
        <f t="shared" si="9"/>
        <v>0</v>
      </c>
      <c r="D106" s="110">
        <f t="shared" si="9"/>
        <v>0</v>
      </c>
      <c r="E106" s="110">
        <f t="shared" si="9"/>
        <v>0</v>
      </c>
      <c r="F106" s="110">
        <f t="shared" si="9"/>
        <v>0</v>
      </c>
      <c r="G106" s="110">
        <f t="shared" si="9"/>
        <v>0</v>
      </c>
      <c r="H106" s="110">
        <f t="shared" si="9"/>
        <v>0</v>
      </c>
      <c r="I106" s="110">
        <f t="shared" si="9"/>
        <v>0</v>
      </c>
      <c r="J106" s="110">
        <f t="shared" si="9"/>
        <v>0</v>
      </c>
      <c r="K106" s="110">
        <f t="shared" si="9"/>
        <v>0</v>
      </c>
      <c r="L106" s="110">
        <f t="shared" si="9"/>
        <v>0</v>
      </c>
      <c r="M106" s="110">
        <f t="shared" si="9"/>
        <v>0</v>
      </c>
      <c r="N106" s="110">
        <f t="shared" si="9"/>
        <v>0</v>
      </c>
      <c r="P106" s="109" t="s">
        <v>235</v>
      </c>
      <c r="Q106" s="110">
        <f t="shared" si="10"/>
        <v>0</v>
      </c>
      <c r="R106" s="110">
        <f t="shared" si="10"/>
        <v>0</v>
      </c>
      <c r="S106" s="110">
        <f t="shared" si="10"/>
        <v>0</v>
      </c>
      <c r="T106" s="110">
        <f t="shared" si="10"/>
        <v>0</v>
      </c>
      <c r="U106" s="110">
        <f t="shared" si="10"/>
        <v>0</v>
      </c>
      <c r="V106" s="110">
        <f t="shared" si="10"/>
        <v>0</v>
      </c>
      <c r="W106" s="110">
        <f t="shared" si="10"/>
        <v>0</v>
      </c>
      <c r="X106" s="110">
        <f t="shared" si="10"/>
        <v>0</v>
      </c>
      <c r="Y106" s="110">
        <f t="shared" si="10"/>
        <v>0</v>
      </c>
      <c r="Z106" s="110">
        <f t="shared" si="10"/>
        <v>0</v>
      </c>
      <c r="AA106" s="110">
        <f t="shared" si="10"/>
        <v>0</v>
      </c>
      <c r="AB106" s="110">
        <f t="shared" si="10"/>
        <v>0</v>
      </c>
    </row>
    <row r="107" spans="2:28" x14ac:dyDescent="0.2">
      <c r="B107" s="109" t="s">
        <v>236</v>
      </c>
      <c r="C107" s="110">
        <f t="shared" si="9"/>
        <v>0</v>
      </c>
      <c r="D107" s="110">
        <f t="shared" si="9"/>
        <v>0</v>
      </c>
      <c r="E107" s="110">
        <f t="shared" si="9"/>
        <v>0</v>
      </c>
      <c r="F107" s="110">
        <f t="shared" si="9"/>
        <v>0</v>
      </c>
      <c r="G107" s="110">
        <f t="shared" si="9"/>
        <v>0</v>
      </c>
      <c r="H107" s="110">
        <f t="shared" si="9"/>
        <v>0</v>
      </c>
      <c r="I107" s="110">
        <f t="shared" si="9"/>
        <v>0</v>
      </c>
      <c r="J107" s="110">
        <f t="shared" si="9"/>
        <v>0</v>
      </c>
      <c r="K107" s="110">
        <f t="shared" si="9"/>
        <v>0</v>
      </c>
      <c r="L107" s="110">
        <f t="shared" si="9"/>
        <v>0</v>
      </c>
      <c r="M107" s="110">
        <f t="shared" si="9"/>
        <v>0</v>
      </c>
      <c r="N107" s="110">
        <f t="shared" si="9"/>
        <v>0</v>
      </c>
      <c r="P107" s="109" t="s">
        <v>236</v>
      </c>
      <c r="Q107" s="110">
        <f t="shared" si="10"/>
        <v>0</v>
      </c>
      <c r="R107" s="110">
        <f t="shared" si="10"/>
        <v>0</v>
      </c>
      <c r="S107" s="110">
        <f t="shared" si="10"/>
        <v>0</v>
      </c>
      <c r="T107" s="110">
        <f t="shared" si="10"/>
        <v>0</v>
      </c>
      <c r="U107" s="110">
        <f t="shared" si="10"/>
        <v>0</v>
      </c>
      <c r="V107" s="110">
        <f t="shared" si="10"/>
        <v>0</v>
      </c>
      <c r="W107" s="110">
        <f t="shared" si="10"/>
        <v>0</v>
      </c>
      <c r="X107" s="110">
        <f t="shared" si="10"/>
        <v>0</v>
      </c>
      <c r="Y107" s="110">
        <f t="shared" si="10"/>
        <v>0</v>
      </c>
      <c r="Z107" s="110">
        <f t="shared" si="10"/>
        <v>0</v>
      </c>
      <c r="AA107" s="110">
        <f t="shared" si="10"/>
        <v>0</v>
      </c>
      <c r="AB107" s="110">
        <f t="shared" si="10"/>
        <v>0</v>
      </c>
    </row>
    <row r="108" spans="2:28" x14ac:dyDescent="0.2">
      <c r="B108" s="109" t="s">
        <v>237</v>
      </c>
      <c r="C108" s="110">
        <f t="shared" si="9"/>
        <v>0</v>
      </c>
      <c r="D108" s="110">
        <f t="shared" si="9"/>
        <v>0</v>
      </c>
      <c r="E108" s="110">
        <f t="shared" si="9"/>
        <v>0</v>
      </c>
      <c r="F108" s="110">
        <f t="shared" si="9"/>
        <v>0</v>
      </c>
      <c r="G108" s="110">
        <f t="shared" si="9"/>
        <v>0</v>
      </c>
      <c r="H108" s="110">
        <f t="shared" si="9"/>
        <v>0</v>
      </c>
      <c r="I108" s="110">
        <f t="shared" si="9"/>
        <v>0</v>
      </c>
      <c r="J108" s="110">
        <f t="shared" si="9"/>
        <v>0</v>
      </c>
      <c r="K108" s="110">
        <f t="shared" si="9"/>
        <v>0</v>
      </c>
      <c r="L108" s="110">
        <f t="shared" si="9"/>
        <v>0</v>
      </c>
      <c r="M108" s="110">
        <f t="shared" si="9"/>
        <v>0</v>
      </c>
      <c r="N108" s="110">
        <f t="shared" si="9"/>
        <v>0</v>
      </c>
      <c r="P108" s="109" t="s">
        <v>237</v>
      </c>
      <c r="Q108" s="110">
        <f t="shared" si="10"/>
        <v>0</v>
      </c>
      <c r="R108" s="110">
        <f t="shared" si="10"/>
        <v>0</v>
      </c>
      <c r="S108" s="110">
        <f t="shared" si="10"/>
        <v>0</v>
      </c>
      <c r="T108" s="110">
        <f t="shared" si="10"/>
        <v>0</v>
      </c>
      <c r="U108" s="110">
        <f t="shared" si="10"/>
        <v>0</v>
      </c>
      <c r="V108" s="110">
        <f t="shared" si="10"/>
        <v>0</v>
      </c>
      <c r="W108" s="110">
        <f t="shared" si="10"/>
        <v>0</v>
      </c>
      <c r="X108" s="110">
        <f t="shared" si="10"/>
        <v>0</v>
      </c>
      <c r="Y108" s="110">
        <f t="shared" si="10"/>
        <v>0</v>
      </c>
      <c r="Z108" s="110">
        <f t="shared" si="10"/>
        <v>0</v>
      </c>
      <c r="AA108" s="110">
        <f t="shared" si="10"/>
        <v>0</v>
      </c>
      <c r="AB108" s="110">
        <f t="shared" si="10"/>
        <v>0</v>
      </c>
    </row>
    <row r="109" spans="2:28" x14ac:dyDescent="0.2">
      <c r="B109" s="109" t="s">
        <v>238</v>
      </c>
      <c r="C109" s="125">
        <f>SUM(C61:C108)</f>
        <v>0</v>
      </c>
      <c r="D109" s="125">
        <f t="shared" ref="D109:N109" si="11">SUM(D61:D108)</f>
        <v>0</v>
      </c>
      <c r="E109" s="125">
        <f t="shared" si="11"/>
        <v>0</v>
      </c>
      <c r="F109" s="125">
        <f t="shared" si="11"/>
        <v>0</v>
      </c>
      <c r="G109" s="125">
        <f t="shared" si="11"/>
        <v>0</v>
      </c>
      <c r="H109" s="125">
        <f t="shared" si="11"/>
        <v>0</v>
      </c>
      <c r="I109" s="125">
        <f t="shared" si="11"/>
        <v>0</v>
      </c>
      <c r="J109" s="125">
        <f t="shared" si="11"/>
        <v>0</v>
      </c>
      <c r="K109" s="125">
        <f t="shared" si="11"/>
        <v>0</v>
      </c>
      <c r="L109" s="125">
        <f t="shared" si="11"/>
        <v>0</v>
      </c>
      <c r="M109" s="125">
        <f t="shared" si="11"/>
        <v>0</v>
      </c>
      <c r="N109" s="125">
        <f t="shared" si="11"/>
        <v>0</v>
      </c>
      <c r="P109" s="109" t="s">
        <v>238</v>
      </c>
      <c r="Q109" s="125">
        <f>SUM(Q61:Q108)</f>
        <v>0</v>
      </c>
      <c r="R109" s="125">
        <f t="shared" ref="R109:AB109" si="12">SUM(R61:R108)</f>
        <v>0</v>
      </c>
      <c r="S109" s="125">
        <f t="shared" si="12"/>
        <v>0</v>
      </c>
      <c r="T109" s="125">
        <f t="shared" si="12"/>
        <v>0</v>
      </c>
      <c r="U109" s="125">
        <f t="shared" si="12"/>
        <v>0</v>
      </c>
      <c r="V109" s="125">
        <f t="shared" si="12"/>
        <v>0</v>
      </c>
      <c r="W109" s="125">
        <f t="shared" si="12"/>
        <v>0</v>
      </c>
      <c r="X109" s="125">
        <f t="shared" si="12"/>
        <v>0</v>
      </c>
      <c r="Y109" s="125">
        <f t="shared" si="12"/>
        <v>0</v>
      </c>
      <c r="Z109" s="125">
        <f t="shared" si="12"/>
        <v>0</v>
      </c>
      <c r="AA109" s="125">
        <f t="shared" si="12"/>
        <v>0</v>
      </c>
      <c r="AB109" s="125">
        <f t="shared" si="12"/>
        <v>0</v>
      </c>
    </row>
  </sheetData>
  <phoneticPr fontId="10"/>
  <conditionalFormatting sqref="C4:N37">
    <cfRule type="cellIs" dxfId="8" priority="9" operator="greaterThan">
      <formula>123000</formula>
    </cfRule>
  </conditionalFormatting>
  <conditionalFormatting sqref="C38:N51">
    <cfRule type="cellIs" dxfId="7" priority="8" operator="greaterThan">
      <formula>123000</formula>
    </cfRule>
  </conditionalFormatting>
  <conditionalFormatting sqref="Q4:AB19">
    <cfRule type="cellIs" dxfId="6" priority="7" operator="greaterThan">
      <formula>123000</formula>
    </cfRule>
  </conditionalFormatting>
  <conditionalFormatting sqref="Q44:AB51">
    <cfRule type="cellIs" dxfId="5" priority="6" operator="greaterThan">
      <formula>123000</formula>
    </cfRule>
  </conditionalFormatting>
  <conditionalFormatting sqref="C61:N108">
    <cfRule type="cellIs" dxfId="4" priority="5" operator="greaterThan">
      <formula>123000</formula>
    </cfRule>
  </conditionalFormatting>
  <conditionalFormatting sqref="Q61:AB76 Q101:AB108">
    <cfRule type="cellIs" dxfId="3" priority="4" operator="greaterThan">
      <formula>123000</formula>
    </cfRule>
  </conditionalFormatting>
  <conditionalFormatting sqref="Q20:AB37">
    <cfRule type="cellIs" dxfId="2" priority="3" operator="greaterThan">
      <formula>123000</formula>
    </cfRule>
  </conditionalFormatting>
  <conditionalFormatting sqref="Q38:AB43">
    <cfRule type="cellIs" dxfId="1" priority="2" operator="greaterThan">
      <formula>123000</formula>
    </cfRule>
  </conditionalFormatting>
  <conditionalFormatting sqref="Q77:AB100">
    <cfRule type="cellIs" dxfId="0" priority="1" operator="greaterThan">
      <formula>123000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注意喚起（単一）</vt:lpstr>
      <vt:lpstr>時間別表</vt:lpstr>
      <vt:lpstr>１時間値</vt:lpstr>
      <vt:lpstr>30分値</vt:lpstr>
      <vt:lpstr>コマ単位集計雛形（送電端）</vt:lpstr>
      <vt:lpstr>'１時間値'!Print_Area</vt:lpstr>
      <vt:lpstr>'30分値'!Print_Area</vt:lpstr>
      <vt:lpstr>時間別表!Print_Area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2025-07-23T04:41:24Z</dcterms:modified>
  <cp:category/>
  <cp:contentStatus/>
</cp:coreProperties>
</file>