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firstSheet="33" activeTab="38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  <sheet name="선택정렬_기사" sheetId="35" r:id="rId34"/>
    <sheet name="Sheet10" sheetId="36" r:id="rId35"/>
    <sheet name="자보수화코드" sheetId="37" r:id="rId36"/>
    <sheet name="Sheet12" sheetId="38" r:id="rId37"/>
    <sheet name="Sheet13" sheetId="39" r:id="rId38"/>
    <sheet name="Sheet11" sheetId="40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40" l="1"/>
  <c r="N24" i="40"/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<sst xmlns="http://schemas.openxmlformats.org/spreadsheetml/2006/main" count="1111" uniqueCount="700">
  <si>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</si>
  <si>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</si>
  <si>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</si>
  <si>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</si>
  <si>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</si>
  <si>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</si>
  <si>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</si>
  <si>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</si>
  <si>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</si>
  <si>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</si>
  <si>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</si>
  <si>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</si>
  <si>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</si>
  <si>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</si>
  <si>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</si>
  <si>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</si>
  <si>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</si>
  <si>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</si>
  <si>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</si>
  <si>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</si>
  <si>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</si>
  <si>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</si>
  <si>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</si>
  <si>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</si>
  <si>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</si>
  <si>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</si>
  <si>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</si>
  <si>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</si>
  <si>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</si>
  <si>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</si>
  <si>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</si>
  <si>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</si>
  <si>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</si>
  <si>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</si>
  <si>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</si>
  <si>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</si>
  <si>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</si>
  <si>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</si>
  <si>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</si>
  <si>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</si>
  <si>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</si>
  <si>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</si>
  <si>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</si>
  <si>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</si>
  <si>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</si>
  <si>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</si>
  <si>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</si>
  <si>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</si>
  <si>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</si>
  <si>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</si>
  <si>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</si>
  <si>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</si>
  <si>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</si>
  <si>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</si>
  <si>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</si>
  <si>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</si>
  <si>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</si>
  <si>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</si>
  <si>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</si>
  <si>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</si>
  <si>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</si>
  <si>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</si>
  <si>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</si>
  <si>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</si>
  <si>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</si>
  <si>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</si>
  <si>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</si>
  <si>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</si>
  <si>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</si>
  <si>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</si>
  <si>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</si>
  <si>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</si>
  <si>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</si>
  <si>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</si>
  <si>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</si>
  <si>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</si>
  <si>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</si>
  <si>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</si>
  <si>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</si>
  <si>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</si>
  <si>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</si>
  <si>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</si>
  <si>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</si>
  <si>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</si>
  <si>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</si>
  <si>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</si>
  <si>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</si>
  <si>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</si>
  <si>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</si>
  <si>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</si>
  <si>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</si>
  <si>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</si>
  <si>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</si>
  <si>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</si>
  <si>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</si>
  <si>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</si>
  <si>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</si>
  <si>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</si>
  <si>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</si>
  <si>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</si>
  <si>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</si>
  <si>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</si>
  <si>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</si>
  <si>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</si>
  <si>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</si>
  <si>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</si>
  <si>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</si>
  <si>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</si>
  <si>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</si>
  <si>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</si>
  <si>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</si>
  <si>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</si>
  <si>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</si>
  <si>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</si>
  <si>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</si>
  <si>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</si>
  <si>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</si>
  <si>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</si>
  <si>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</si>
  <si>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</si>
  <si>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</si>
  <si>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</si>
  <si>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</si>
  <si>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</si>
  <si>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</si>
  <si>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</si>
  <si>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</si>
  <si>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</si>
  <si>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</si>
  <si>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</si>
  <si>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</si>
  <si>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</si>
  <si>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</si>
  <si>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</si>
  <si>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</si>
  <si>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</si>
  <si>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</si>
  <si>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</si>
  <si>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</si>
  <si>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</si>
  <si>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</si>
  <si>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</si>
  <si>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</si>
  <si>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</si>
  <si>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</si>
  <si>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</si>
  <si>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</si>
  <si>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</si>
  <si>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</si>
  <si>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</si>
  <si>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</si>
  <si>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</si>
  <si>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</si>
  <si>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</si>
  <si>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</si>
  <si>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</si>
  <si>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</si>
  <si>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</si>
  <si>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</si>
  <si>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</si>
  <si>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</si>
  <si>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</si>
  <si>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</si>
  <si>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</si>
  <si>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</si>
  <si>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</si>
  <si>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</si>
  <si>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</si>
  <si>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</si>
  <si>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</si>
  <si>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</si>
  <si>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</si>
  <si>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</si>
  <si>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</si>
  <si>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</si>
  <si>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</si>
  <si>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</si>
  <si>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</si>
  <si>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</si>
  <si>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</si>
  <si>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</si>
  <si>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</si>
  <si>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</si>
  <si>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</si>
  <si>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</si>
  <si>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</si>
  <si>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</si>
  <si>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</si>
  <si>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</si>
  <si>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</si>
  <si>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</si>
  <si>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</si>
  <si>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</si>
  <si>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</si>
  <si>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</si>
  <si>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</si>
  <si>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</si>
  <si>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</si>
  <si>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</si>
  <si>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</si>
  <si>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</si>
  <si>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</si>
  <si>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</si>
  <si>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</si>
  <si>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</si>
  <si>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</si>
  <si>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</si>
  <si>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</si>
  <si>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</si>
  <si>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</si>
  <si>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</si>
  <si>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</si>
  <si>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</si>
  <si>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</si>
  <si>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</si>
  <si>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</si>
  <si>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</si>
  <si>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</si>
  <si>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</si>
  <si>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</si>
  <si>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</si>
  <si>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</si>
  <si>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</si>
  <si>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</si>
  <si>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</si>
  <si>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</si>
  <si>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</si>
  <si>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</si>
  <si>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</si>
  <si>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</si>
  <si>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</si>
  <si>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</si>
  <si>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</si>
  <si>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</si>
  <si>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</si>
  <si>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</si>
  <si>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</si>
  <si>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</si>
  <si>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</si>
  <si>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</si>
  <si>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</si>
  <si>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</si>
  <si>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</si>
  <si>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</si>
  <si>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</si>
  <si>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</si>
  <si>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</si>
  <si>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</si>
  <si>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</si>
  <si>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</si>
  <si>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</si>
  <si>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</si>
  <si>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</si>
  <si>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</si>
  <si>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</si>
  <si>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</si>
  <si>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</si>
  <si>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</si>
  <si>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</si>
  <si>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</si>
  <si>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</si>
  <si>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</si>
  <si>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</si>
  <si>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</si>
  <si>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</si>
  <si>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</si>
  <si>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</si>
  <si>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</si>
  <si>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</si>
  <si>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</si>
  <si>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</si>
  <si>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</si>
  <si>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</si>
  <si>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</si>
  <si>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</si>
  <si>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</si>
  <si>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</si>
  <si>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</si>
  <si>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</si>
  <si>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</si>
  <si>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</si>
  <si>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</si>
  <si>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</si>
  <si>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</si>
  <si>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</si>
  <si>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</si>
  <si>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</si>
  <si>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</si>
  <si>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</si>
  <si>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</si>
  <si>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</si>
  <si>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</si>
  <si>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</si>
  <si>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</si>
  <si>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</si>
  <si>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</si>
  <si>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</si>
  <si>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</si>
  <si>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</si>
  <si>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</si>
  <si>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</si>
  <si>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</si>
  <si>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</si>
  <si>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</si>
  <si>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</si>
  <si>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</si>
  <si>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</si>
  <si>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</si>
  <si>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</si>
  <si>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</si>
  <si>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</si>
  <si>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</si>
  <si>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</si>
  <si>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</si>
  <si>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</si>
  <si>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</si>
  <si>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</si>
  <si>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</si>
  <si>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</si>
  <si>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</si>
  <si>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</si>
  <si>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</si>
  <si>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</si>
  <si>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</si>
  <si>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</si>
  <si>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</si>
  <si>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</si>
  <si>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</si>
  <si>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</si>
  <si>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</si>
  <si>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</si>
  <si>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</si>
  <si>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</si>
  <si>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</si>
  <si>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</si>
  <si>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</si>
  <si>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</si>
  <si>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</si>
  <si>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</si>
  <si>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</si>
  <si>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</si>
  <si>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</si>
  <si>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</si>
  <si>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</si>
  <si>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</si>
  <si>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</si>
  <si>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</si>
  <si>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</si>
  <si>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</si>
  <si>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</si>
  <si>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</si>
  <si>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</si>
  <si>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</si>
  <si>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</si>
  <si>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</si>
  <si>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</si>
  <si>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</si>
  <si>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</si>
  <si>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</si>
  <si>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</si>
  <si>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</si>
  <si>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</si>
  <si>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</si>
  <si>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</si>
  <si>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</si>
  <si>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</si>
  <si>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</si>
  <si>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</si>
  <si>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</si>
  <si>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</si>
  <si>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</si>
  <si>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</si>
  <si>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</si>
  <si>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</si>
  <si>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</si>
  <si>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</si>
  <si>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</si>
  <si>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</si>
  <si>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</si>
  <si>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</si>
  <si>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</si>
  <si>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</si>
  <si>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</si>
  <si>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</si>
  <si>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</si>
  <si>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</si>
  <si>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</si>
  <si>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</si>
  <si>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</si>
  <si>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</si>
  <si>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</si>
  <si>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</si>
  <si>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</si>
  <si>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</si>
  <si>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</si>
  <si>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</si>
  <si>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</si>
  <si>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</si>
  <si>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</si>
  <si>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</si>
  <si>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</si>
  <si>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</si>
  <si>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</si>
  <si>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</si>
  <si>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</si>
  <si>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</si>
  <si>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</si>
  <si>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</si>
  <si>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</si>
  <si>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</si>
  <si>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</si>
  <si>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</si>
  <si>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</si>
  <si>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</si>
  <si>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</si>
  <si>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</si>
  <si>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</si>
  <si>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</si>
  <si>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</si>
  <si>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</si>
  <si>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</si>
  <si>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</si>
  <si>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</si>
  <si>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</si>
  <si>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</si>
  <si>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</si>
  <si>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</si>
  <si>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</si>
  <si>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</si>
  <si>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</si>
  <si>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</si>
  <si>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</si>
  <si>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</si>
  <si>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</si>
  <si>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</si>
  <si>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</si>
  <si>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</si>
  <si>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</si>
  <si>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</si>
  <si>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</si>
  <si>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</si>
  <si>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</si>
  <si>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</si>
  <si>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</si>
  <si>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</si>
  <si>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</si>
  <si>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</si>
  <si>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</si>
  <si>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</si>
  <si>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</si>
  <si>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</si>
  <si>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</si>
  <si>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</si>
  <si>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</si>
  <si>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</si>
  <si>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</si>
  <si>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</si>
  <si>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</si>
  <si>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</si>
  <si>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</si>
  <si>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</si>
  <si>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</si>
  <si>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</si>
  <si>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</si>
  <si>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</si>
  <si>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</si>
  <si>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</si>
  <si>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</si>
  <si>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</si>
  <si>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</si>
  <si>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</si>
  <si>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</si>
  <si>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</si>
  <si>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</si>
  <si>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</si>
  <si>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</si>
  <si>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</si>
  <si>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</si>
  <si>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</si>
  <si>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</si>
  <si>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</si>
  <si>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</si>
  <si>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</si>
  <si>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</si>
  <si>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</si>
  <si>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</si>
  <si>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</si>
  <si>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</si>
  <si>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</si>
  <si>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</si>
  <si>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</si>
  <si>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</si>
  <si>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</si>
  <si>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</si>
  <si>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</si>
  <si>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</si>
  <si>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</si>
  <si>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</si>
  <si>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</si>
  <si>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</si>
  <si>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</si>
  <si>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</si>
  <si>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</si>
  <si>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</si>
  <si>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</si>
  <si>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</si>
  <si>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</si>
  <si>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</si>
  <si>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</si>
  <si>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</si>
  <si>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</si>
  <si>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</si>
  <si>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</si>
  <si>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</si>
  <si>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</si>
  <si>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</si>
  <si>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</si>
  <si>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</si>
  <si>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</si>
  <si>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</si>
  <si>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</si>
  <si>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</si>
  <si>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</si>
  <si>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</si>
  <si>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</si>
  <si>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</si>
  <si>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</si>
  <si>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</si>
  <si>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</si>
  <si>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</si>
  <si>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</si>
  <si>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</si>
  <si>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</si>
  <si>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</si>
  <si>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</si>
  <si>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</si>
  <si>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</si>
  <si>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</si>
  <si>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</si>
  <si>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</si>
  <si>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</si>
  <si>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</si>
  <si>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</si>
  <si>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</si>
  <si>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</si>
  <si>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</si>
  <si>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</si>
  <si>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</si>
  <si>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</si>
  <si>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</si>
  <si>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</si>
  <si>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</si>
  <si>
    <t>초기 데이터</t>
    <phoneticPr fontId="1" type="noConversion"/>
  </si>
  <si>
    <t>선택 정렬: i번째 데이터를 선택해서 나머지 데이터와 비교하며 정렬한다.</t>
    <phoneticPr fontId="1" type="noConversion"/>
  </si>
  <si>
    <t>인덱스(i)</t>
    <phoneticPr fontId="1" type="noConversion"/>
  </si>
  <si>
    <t>i</t>
    <phoneticPr fontId="1" type="noConversion"/>
  </si>
  <si>
    <t>1회전</t>
    <phoneticPr fontId="1" type="noConversion"/>
  </si>
  <si>
    <t>4회전</t>
    <phoneticPr fontId="1" type="noConversion"/>
  </si>
  <si>
    <t>for (int i = 0; i &lt; 4; i++) {</t>
    <phoneticPr fontId="1" type="noConversion"/>
  </si>
  <si>
    <t>}</t>
    <phoneticPr fontId="1" type="noConversion"/>
  </si>
  <si>
    <t>for (int j = i + 1; j &lt; 5; j++) {</t>
    <phoneticPr fontId="1" type="noConversion"/>
  </si>
  <si>
    <t>a[0]</t>
    <phoneticPr fontId="1" type="noConversion"/>
  </si>
  <si>
    <t>a[1]</t>
  </si>
  <si>
    <t>a[2]</t>
  </si>
  <si>
    <t>a[3]</t>
  </si>
  <si>
    <t>a[4]</t>
  </si>
  <si>
    <t>n</t>
    <phoneticPr fontId="1" type="noConversion"/>
  </si>
  <si>
    <t>…</t>
    <phoneticPr fontId="1" type="noConversion"/>
  </si>
  <si>
    <t>a[0]</t>
    <phoneticPr fontId="1" type="noConversion"/>
  </si>
  <si>
    <t>…</t>
    <phoneticPr fontId="1" type="noConversion"/>
  </si>
  <si>
    <t>…</t>
    <phoneticPr fontId="1" type="noConversion"/>
  </si>
  <si>
    <t>a[5]</t>
  </si>
  <si>
    <t>a[6]</t>
  </si>
  <si>
    <t>a[7]</t>
  </si>
  <si>
    <t>a</t>
    <phoneticPr fontId="1" type="noConversion"/>
  </si>
  <si>
    <t>a[0]</t>
    <phoneticPr fontId="1" type="noConversion"/>
  </si>
  <si>
    <t>a = &amp;a[0]</t>
    <phoneticPr fontId="1" type="noConversion"/>
  </si>
  <si>
    <t>자보수화코드 =&gt; 자기 스스로 보수가 된다.</t>
    <phoneticPr fontId="1" type="noConversion"/>
  </si>
  <si>
    <t>3초과 코드, ex-3 code =&gt; 8421 코드에 이진수 3(0011)을 더한 코드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</si>
  <si>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</si>
  <si>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</si>
  <si>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</si>
  <si>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</si>
  <si>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</si>
  <si>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0111</t>
    <phoneticPr fontId="1" type="noConversion"/>
  </si>
  <si>
    <t>0011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</si>
  <si>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</si>
  <si>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</si>
  <si>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</si>
  <si>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00001</t>
    <phoneticPr fontId="1" type="noConversion"/>
  </si>
  <si>
    <t>00000</t>
    <phoneticPr fontId="1" type="noConversion"/>
  </si>
  <si>
    <t>00011</t>
    <phoneticPr fontId="1" type="noConversion"/>
  </si>
  <si>
    <t>00111</t>
    <phoneticPr fontId="1" type="noConversion"/>
  </si>
  <si>
    <t>01111</t>
    <phoneticPr fontId="1" type="noConversion"/>
  </si>
  <si>
    <t>3초과</t>
    <phoneticPr fontId="1" type="noConversion"/>
  </si>
  <si>
    <t>a[0]</t>
    <phoneticPr fontId="1" type="noConversion"/>
  </si>
  <si>
    <t>0EA</t>
    <phoneticPr fontId="1" type="noConversion"/>
  </si>
  <si>
    <t>0EE</t>
    <phoneticPr fontId="1" type="noConversion"/>
  </si>
  <si>
    <t>p1 = &amp;data;</t>
    <phoneticPr fontId="1" type="noConversion"/>
  </si>
  <si>
    <t>data</t>
    <phoneticPr fontId="1" type="noConversion"/>
  </si>
  <si>
    <t>p1</t>
    <phoneticPr fontId="1" type="noConversion"/>
  </si>
  <si>
    <t>300 번지</t>
    <phoneticPr fontId="1" type="noConversion"/>
  </si>
  <si>
    <t>printf(~~~~~, *p1);</t>
    <phoneticPr fontId="1" type="noConversion"/>
  </si>
  <si>
    <t>p2</t>
    <phoneticPr fontId="1" type="noConversion"/>
  </si>
  <si>
    <t>int** p2, * p1, data = 100;</t>
    <phoneticPr fontId="1" type="noConversion"/>
  </si>
  <si>
    <t>p2 = &amp;p1</t>
    <phoneticPr fontId="1" type="noConversion"/>
  </si>
  <si>
    <t>900 번지</t>
    <phoneticPr fontId="1" type="noConversion"/>
  </si>
  <si>
    <t>**p2</t>
    <phoneticPr fontId="1" type="noConversion"/>
  </si>
  <si>
    <t>*(*p2)</t>
    <phoneticPr fontId="1" type="noConversion"/>
  </si>
  <si>
    <t>*(300번지)</t>
    <phoneticPr fontId="1" type="noConversion"/>
  </si>
  <si>
    <t>p3</t>
    <phoneticPr fontId="1" type="noConversion"/>
  </si>
  <si>
    <t>int*** p3 = &amp;p2;</t>
    <phoneticPr fontId="1" type="noConversion"/>
  </si>
  <si>
    <t>150 번지</t>
    <phoneticPr fontId="1" type="noConversion"/>
  </si>
  <si>
    <t>*p3</t>
    <phoneticPr fontId="1" type="noConversion"/>
  </si>
  <si>
    <t>**p3</t>
    <phoneticPr fontId="1" type="noConversion"/>
  </si>
  <si>
    <t>*(900번지)</t>
    <phoneticPr fontId="1" type="noConversion"/>
  </si>
  <si>
    <t>900 번지를 참조해라</t>
    <phoneticPr fontId="1" type="noConversion"/>
  </si>
  <si>
    <t>***p3</t>
    <phoneticPr fontId="1" type="noConversion"/>
  </si>
  <si>
    <t>**(900번지)</t>
    <phoneticPr fontId="1" type="noConversion"/>
  </si>
  <si>
    <t>*(300번지)</t>
    <phoneticPr fontId="1" type="noConversion"/>
  </si>
  <si>
    <t>for (int i = 0; i &lt; 5; i++) {</t>
  </si>
  <si>
    <t>}</t>
  </si>
  <si>
    <r>
      <t xml:space="preserve">printf("pData + %d = %d\n", i, 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);</t>
    </r>
    <phoneticPr fontId="1" type="noConversion"/>
  </si>
  <si>
    <t>pData = data; // pData 포인터 변수에는 data 배열이 메모리에 생성된 시작 주소가 들어간다.</t>
    <phoneticPr fontId="1" type="noConversion"/>
  </si>
  <si>
    <t>data[0]</t>
    <phoneticPr fontId="1" type="noConversion"/>
  </si>
  <si>
    <t>data[1]</t>
  </si>
  <si>
    <t>data[2]</t>
  </si>
  <si>
    <t>data[3]</t>
  </si>
  <si>
    <t>data[4]</t>
  </si>
  <si>
    <r>
      <rPr>
        <sz val="11"/>
        <color rgb="FFC00000"/>
        <rFont val="D2Coding"/>
        <family val="3"/>
        <charset val="129"/>
      </rPr>
      <t>int</t>
    </r>
    <r>
      <rPr>
        <sz val="11"/>
        <color theme="1"/>
        <rFont val="D2Coding"/>
        <family val="3"/>
        <charset val="129"/>
      </rPr>
      <t xml:space="preserve"> data[] = { 100, 200, 300, 400, 500 }, * pData;</t>
    </r>
    <phoneticPr fontId="1" type="noConversion"/>
  </si>
  <si>
    <t>pData + 0 * 4</t>
    <phoneticPr fontId="1" type="noConversion"/>
  </si>
  <si>
    <t>pData + 1 * 4</t>
    <phoneticPr fontId="1" type="noConversion"/>
  </si>
  <si>
    <t>pData + 2 * 4</t>
    <phoneticPr fontId="1" type="noConversion"/>
  </si>
  <si>
    <t>pData + 3 * 4</t>
    <phoneticPr fontId="1" type="noConversion"/>
  </si>
  <si>
    <t>pData + 4 * 4</t>
    <phoneticPr fontId="1" type="noConversion"/>
  </si>
  <si>
    <r>
      <t xml:space="preserve">// 위의 문장이 실행되면 </t>
    </r>
    <r>
      <rPr>
        <sz val="11"/>
        <color rgb="FFC00000"/>
        <rFont val="D2Coding"/>
        <family val="3"/>
        <charset val="129"/>
      </rPr>
      <t>pData에는 1000 번지가 저장</t>
    </r>
    <r>
      <rPr>
        <sz val="11"/>
        <color theme="1"/>
        <rFont val="D2Coding"/>
        <family val="3"/>
        <charset val="129"/>
      </rPr>
      <t>된다.</t>
    </r>
    <phoneticPr fontId="1" type="noConversion"/>
  </si>
  <si>
    <r>
      <t xml:space="preserve">// </t>
    </r>
    <r>
      <rPr>
        <sz val="11"/>
        <color rgb="FFC00000"/>
        <rFont val="D2Coding"/>
        <family val="3"/>
        <charset val="129"/>
      </rPr>
      <t>data 배열은 메모리 1000 번지에 생성</t>
    </r>
    <r>
      <rPr>
        <sz val="11"/>
        <color theme="1"/>
        <rFont val="D2Coding"/>
        <family val="3"/>
        <charset val="129"/>
      </rPr>
      <t>되었다.</t>
    </r>
    <phoneticPr fontId="1" type="noConversion"/>
  </si>
  <si>
    <r>
      <t>printf("*(pData + %d) = %d\n", i, *(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));</t>
    </r>
    <phoneticPr fontId="1" type="noConversion"/>
  </si>
  <si>
    <t>*(1000)</t>
    <phoneticPr fontId="1" type="noConversion"/>
  </si>
  <si>
    <t>*(1004)</t>
    <phoneticPr fontId="1" type="noConversion"/>
  </si>
  <si>
    <t>*(1008)</t>
    <phoneticPr fontId="1" type="noConversion"/>
  </si>
  <si>
    <t>*(1012)</t>
    <phoneticPr fontId="1" type="noConversion"/>
  </si>
  <si>
    <t>*(1016)</t>
    <phoneticPr fontId="1" type="noConversion"/>
  </si>
  <si>
    <r>
      <t>printf("*pData + %d = %d\n", i, *</t>
    </r>
    <r>
      <rPr>
        <sz val="11"/>
        <color rgb="FFC00000"/>
        <rFont val="D2Coding"/>
        <family val="3"/>
        <charset val="129"/>
      </rPr>
      <t>pData</t>
    </r>
    <r>
      <rPr>
        <sz val="11"/>
        <color theme="1"/>
        <rFont val="D2Coding"/>
        <family val="3"/>
        <charset val="129"/>
      </rPr>
      <t xml:space="preserve"> + i);</t>
    </r>
    <phoneticPr fontId="1" type="noConversion"/>
  </si>
  <si>
    <t>*(1000) + 1</t>
  </si>
  <si>
    <t>*(1000) + 0</t>
    <phoneticPr fontId="1" type="noConversion"/>
  </si>
  <si>
    <t>*(1000) + 2</t>
  </si>
  <si>
    <t>*(1000) + 3</t>
  </si>
  <si>
    <t>*(1000) + 4</t>
  </si>
  <si>
    <t>int ary[3];</t>
    <phoneticPr fontId="1" type="noConversion"/>
  </si>
  <si>
    <t>ary[0]</t>
    <phoneticPr fontId="1" type="noConversion"/>
  </si>
  <si>
    <t>ary[1]</t>
  </si>
  <si>
    <t>ary[2]</t>
  </si>
  <si>
    <t>// 배열 이름은 그 배열이 메모리에 생성된 시작 주소를 의미하는 번지 상수이다.</t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</si>
  <si>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ary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</si>
  <si>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r>
      <rPr>
        <sz val="11"/>
        <color rgb="FFC00000"/>
        <rFont val="D2Coding"/>
        <family val="3"/>
        <charset val="129"/>
      </rPr>
      <t>ary[0]</t>
    </r>
    <r>
      <rPr>
        <sz val="11"/>
        <color theme="1"/>
        <rFont val="D2Coding"/>
        <family val="3"/>
        <charset val="129"/>
      </rPr>
      <t xml:space="preserve"> = 1</t>
    </r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</si>
  <si>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&amp;ary[0]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</si>
  <si>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t>int* array[3];</t>
    <phoneticPr fontId="1" type="noConversion"/>
  </si>
  <si>
    <t>array[0]</t>
    <phoneticPr fontId="1" type="noConversion"/>
  </si>
  <si>
    <t>array[1]</t>
  </si>
  <si>
    <t>array[2]</t>
  </si>
  <si>
    <t>정수</t>
    <phoneticPr fontId="1" type="noConversion"/>
  </si>
  <si>
    <t>주소</t>
    <phoneticPr fontId="1" type="noConversion"/>
  </si>
  <si>
    <t>a의 주소</t>
    <phoneticPr fontId="1" type="noConversion"/>
  </si>
  <si>
    <t>b의 주소</t>
    <phoneticPr fontId="1" type="noConversion"/>
  </si>
  <si>
    <t>c의 주소</t>
    <phoneticPr fontId="1" type="noConversion"/>
  </si>
  <si>
    <t>array[0] = &amp;a;</t>
  </si>
  <si>
    <t>array[1] = &amp;b;</t>
  </si>
  <si>
    <t>array[2] = &amp;c;</t>
  </si>
  <si>
    <t>int a = 12, b = 24, c = 36;</t>
  </si>
  <si>
    <t>*array[1]</t>
  </si>
  <si>
    <t>*(a의 주소)</t>
    <phoneticPr fontId="1" type="noConversion"/>
  </si>
  <si>
    <t>**array</t>
  </si>
  <si>
    <t>*(*array)</t>
    <phoneticPr fontId="1" type="noConversion"/>
  </si>
  <si>
    <r>
      <t>*(*(</t>
    </r>
    <r>
      <rPr>
        <sz val="11"/>
        <color rgb="FFC00000"/>
        <rFont val="D2Coding"/>
        <family val="3"/>
        <charset val="129"/>
      </rPr>
      <t>array[0]의 주소</t>
    </r>
    <r>
      <rPr>
        <sz val="11"/>
        <color theme="1"/>
        <rFont val="D2Coding"/>
        <family val="3"/>
        <charset val="129"/>
      </rPr>
      <t>))</t>
    </r>
    <phoneticPr fontId="1" type="noConversion"/>
  </si>
  <si>
    <t>*(b의 주소)</t>
    <phoneticPr fontId="1" type="noConversion"/>
  </si>
  <si>
    <t>struct jsu st[3] = {</t>
  </si>
  <si>
    <t>{"데이터2", 84, 91}, // &amp;st[1] =&gt; p + 1, st[1] =&gt; *(p + 1)</t>
  </si>
  <si>
    <t>{"데이터3", 86, 75}  // &amp;st[2] =&gt; p + 2, st[2] =&gt; *(p + 2)</t>
  </si>
  <si>
    <t>};</t>
  </si>
  <si>
    <t>struct jsu* p;</t>
  </si>
  <si>
    <t>(p + 1)-&gt;hap = (p + 1)-&gt;os + (p + 2)-&gt;db;</t>
  </si>
  <si>
    <t>jsu</t>
    <phoneticPr fontId="1" type="noConversion"/>
  </si>
  <si>
    <t>nae[12]</t>
    <phoneticPr fontId="1" type="noConversion"/>
  </si>
  <si>
    <t>os</t>
    <phoneticPr fontId="1" type="noConversion"/>
  </si>
  <si>
    <t>db</t>
    <phoneticPr fontId="1" type="noConversion"/>
  </si>
  <si>
    <t>hap</t>
    <phoneticPr fontId="1" type="noConversion"/>
  </si>
  <si>
    <t>hhap</t>
    <phoneticPr fontId="1" type="noConversion"/>
  </si>
  <si>
    <t>st</t>
    <phoneticPr fontId="1" type="noConversion"/>
  </si>
  <si>
    <t>st[0]</t>
    <phoneticPr fontId="1" type="noConversion"/>
  </si>
  <si>
    <t>st[1]</t>
  </si>
  <si>
    <t>st[2]</t>
  </si>
  <si>
    <t>데이터1</t>
    <phoneticPr fontId="1" type="noConversion"/>
  </si>
  <si>
    <t>데이터2</t>
    <phoneticPr fontId="1" type="noConversion"/>
  </si>
  <si>
    <t>데이터3</t>
    <phoneticPr fontId="1" type="noConversion"/>
  </si>
  <si>
    <t>p = &amp;st[0];</t>
  </si>
  <si>
    <t>{"데이터1", 95, 88}, // &amp;st[0] =&gt; p + 0, st[0] =&gt; *(p + 0)</t>
    <phoneticPr fontId="1" type="noConversion"/>
  </si>
  <si>
    <t>p + 0</t>
    <phoneticPr fontId="1" type="noConversion"/>
  </si>
  <si>
    <t>p + 1</t>
  </si>
  <si>
    <t>p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</si>
</sst>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D2Coding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quotePrefix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quotePrefix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8" borderId="0" xfId="0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4" borderId="0" xfId="0" quotePrefix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7" fillId="3" borderId="0" xfId="0" quotePrefix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7" fillId="5" borderId="0" xfId="0" quotePrefix="1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0" fillId="8" borderId="0" xfId="0" quotePrefix="1" applyFont="1" applyFill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2" borderId="0" xfId="0" applyFont="1" applyFill="1">
      <alignment vertical="center"/>
    </xf>
    <xf numFmtId="0" fontId="1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38100</xdr:rowOff>
    </xdr:from>
    <xdr:to>
      <xdr:col>4</xdr:col>
      <xdr:colOff>190500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2209800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9" name="직사각형 8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0" name="직사각형 9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1" name="직사각형 10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6</xdr:row>
      <xdr:rowOff>307975</xdr:rowOff>
    </xdr:from>
    <xdr:to>
      <xdr:col>8</xdr:col>
      <xdr:colOff>258763</xdr:colOff>
      <xdr:row>7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3786188" y="16954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직사각형 16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8" name="직사각형 17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9" name="직사각형 18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4038600" y="2071687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직사각형 24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6" name="직사각형 25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27" name="직사각형 26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8" name="직사각형 27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9" name="직사각형 28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10</xdr:row>
      <xdr:rowOff>307975</xdr:rowOff>
    </xdr:from>
    <xdr:to>
      <xdr:col>10</xdr:col>
      <xdr:colOff>258763</xdr:colOff>
      <xdr:row>11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4291013" y="2447925"/>
          <a:ext cx="12700" cy="201930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34" name="직사각형 33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5" name="직사각형 34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6" name="직사각형 35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7" name="직사각형 36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9" name="직사각형 38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0" name="직사각형 39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1" name="직사각형 40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직사각형 41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43" name="직사각형 42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15</xdr:row>
      <xdr:rowOff>307975</xdr:rowOff>
    </xdr:from>
    <xdr:to>
      <xdr:col>8</xdr:col>
      <xdr:colOff>258762</xdr:colOff>
      <xdr:row>16</xdr:row>
      <xdr:rowOff>6350</xdr:rowOff>
    </xdr:to>
    <xdr:cxnSp macro="">
      <xdr:nvCxnSpPr>
        <xdr:cNvPr id="45" name="꺾인 연결선 44"/>
        <xdr:cNvCxnSpPr>
          <a:stCxn id="40" idx="2"/>
          <a:endCxn id="41" idx="2"/>
        </xdr:cNvCxnSpPr>
      </xdr:nvCxnSpPr>
      <xdr:spPr>
        <a:xfrm rot="16200000" flipH="1">
          <a:off x="4038600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6" name="직사각형 45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7" name="직사각형 46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48" name="직사각형 47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49" name="직사각형 48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50" name="직사각형 49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258763</xdr:colOff>
      <xdr:row>17</xdr:row>
      <xdr:rowOff>307975</xdr:rowOff>
    </xdr:from>
    <xdr:to>
      <xdr:col>9</xdr:col>
      <xdr:colOff>258763</xdr:colOff>
      <xdr:row>18</xdr:row>
      <xdr:rowOff>6350</xdr:rowOff>
    </xdr:to>
    <xdr:cxnSp macro="">
      <xdr:nvCxnSpPr>
        <xdr:cNvPr id="53" name="꺾인 연결선 52"/>
        <xdr:cNvCxnSpPr>
          <a:stCxn id="47" idx="2"/>
          <a:endCxn id="49" idx="2"/>
        </xdr:cNvCxnSpPr>
      </xdr:nvCxnSpPr>
      <xdr:spPr>
        <a:xfrm rot="16200000" flipH="1">
          <a:off x="4291013" y="5153025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4" name="직사각형 53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5" name="직사각형 54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56" name="직사각형 55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57" name="직사각형 56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8" name="직사각형 57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19</xdr:row>
      <xdr:rowOff>307975</xdr:rowOff>
    </xdr:from>
    <xdr:to>
      <xdr:col>10</xdr:col>
      <xdr:colOff>258762</xdr:colOff>
      <xdr:row>20</xdr:row>
      <xdr:rowOff>6350</xdr:rowOff>
    </xdr:to>
    <xdr:cxnSp macro="">
      <xdr:nvCxnSpPr>
        <xdr:cNvPr id="61" name="꺾인 연결선 60"/>
        <xdr:cNvCxnSpPr>
          <a:stCxn id="55" idx="2"/>
          <a:endCxn id="58" idx="2"/>
        </xdr:cNvCxnSpPr>
      </xdr:nvCxnSpPr>
      <xdr:spPr>
        <a:xfrm rot="16200000" flipH="1">
          <a:off x="4543425" y="5529262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4" name="직사각형 63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65" name="직사각형 64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66" name="직사각형 65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직사각형 67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9" name="직사각형 68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70" name="직사각형 69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71" name="직사각형 70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72" name="직사각형 71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24</xdr:row>
      <xdr:rowOff>307975</xdr:rowOff>
    </xdr:from>
    <xdr:to>
      <xdr:col>9</xdr:col>
      <xdr:colOff>258762</xdr:colOff>
      <xdr:row>25</xdr:row>
      <xdr:rowOff>6350</xdr:rowOff>
    </xdr:to>
    <xdr:cxnSp macro="">
      <xdr:nvCxnSpPr>
        <xdr:cNvPr id="74" name="꺾인 연결선 73"/>
        <xdr:cNvCxnSpPr>
          <a:stCxn id="70" idx="2"/>
          <a:endCxn id="71" idx="2"/>
        </xdr:cNvCxnSpPr>
      </xdr:nvCxnSpPr>
      <xdr:spPr>
        <a:xfrm rot="16200000" flipH="1">
          <a:off x="454342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258763</xdr:colOff>
      <xdr:row>26</xdr:row>
      <xdr:rowOff>307975</xdr:rowOff>
    </xdr:from>
    <xdr:to>
      <xdr:col>10</xdr:col>
      <xdr:colOff>258763</xdr:colOff>
      <xdr:row>27</xdr:row>
      <xdr:rowOff>6350</xdr:rowOff>
    </xdr:to>
    <xdr:cxnSp macro="">
      <xdr:nvCxnSpPr>
        <xdr:cNvPr id="82" name="꺾인 연결선 81"/>
        <xdr:cNvCxnSpPr>
          <a:stCxn id="77" idx="2"/>
          <a:endCxn id="79" idx="2"/>
        </xdr:cNvCxnSpPr>
      </xdr:nvCxnSpPr>
      <xdr:spPr>
        <a:xfrm rot="16200000" flipH="1">
          <a:off x="4795838" y="79819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3" name="직사각형 82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84" name="직사각형 83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직사각형 84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86" name="직사각형 85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87" name="직사각형 86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89" name="직사각형 88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90" name="직사각형 89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91" name="직사각형 90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2" name="직사각형 91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93" name="직사각형 92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31</xdr:row>
      <xdr:rowOff>307975</xdr:rowOff>
    </xdr:from>
    <xdr:to>
      <xdr:col>10</xdr:col>
      <xdr:colOff>258762</xdr:colOff>
      <xdr:row>32</xdr:row>
      <xdr:rowOff>6350</xdr:rowOff>
    </xdr:to>
    <xdr:cxnSp macro="">
      <xdr:nvCxnSpPr>
        <xdr:cNvPr id="95" name="꺾인 연결선 94"/>
        <xdr:cNvCxnSpPr>
          <a:stCxn id="92" idx="2"/>
          <a:endCxn id="93" idx="2"/>
        </xdr:cNvCxnSpPr>
      </xdr:nvCxnSpPr>
      <xdr:spPr>
        <a:xfrm rot="16200000" flipH="1">
          <a:off x="5048250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96" name="직사각형 95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97" name="직사각형 96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8" name="직사각형 97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99" name="직사각형 98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00" name="직사각형 99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382741</xdr:colOff>
      <xdr:row>3</xdr:row>
      <xdr:rowOff>0</xdr:rowOff>
    </xdr:from>
    <xdr:to>
      <xdr:col>3</xdr:col>
      <xdr:colOff>304800</xdr:colOff>
      <xdr:row>7</xdr:row>
      <xdr:rowOff>187373</xdr:rowOff>
    </xdr:to>
    <xdr:grpSp>
      <xdr:nvGrpSpPr>
        <xdr:cNvPr id="10" name="그룹 9"/>
        <xdr:cNvGrpSpPr/>
      </xdr:nvGrpSpPr>
      <xdr:grpSpPr>
        <a:xfrm>
          <a:off x="1760203" y="945173"/>
          <a:ext cx="610789" cy="1447604"/>
          <a:chOff x="1754341" y="942975"/>
          <a:chExt cx="607859" cy="1445337"/>
        </a:xfrm>
      </xdr:grpSpPr>
      <xdr:cxnSp macro="">
        <xdr:nvCxnSpPr>
          <xdr:cNvPr id="7" name="직선 화살표 연결선 6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754341" y="1571625"/>
            <a:ext cx="607859" cy="305084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754341" y="2083706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EA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3</xdr:col>
      <xdr:colOff>382738</xdr:colOff>
      <xdr:row>3</xdr:row>
      <xdr:rowOff>0</xdr:rowOff>
    </xdr:from>
    <xdr:to>
      <xdr:col>4</xdr:col>
      <xdr:colOff>301866</xdr:colOff>
      <xdr:row>5</xdr:row>
      <xdr:rowOff>304605</xdr:rowOff>
    </xdr:to>
    <xdr:grpSp>
      <xdr:nvGrpSpPr>
        <xdr:cNvPr id="11" name="그룹 10"/>
        <xdr:cNvGrpSpPr/>
      </xdr:nvGrpSpPr>
      <xdr:grpSpPr>
        <a:xfrm>
          <a:off x="2448930" y="945173"/>
          <a:ext cx="607859" cy="934720"/>
          <a:chOff x="1754341" y="942975"/>
          <a:chExt cx="604943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14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4</xdr:col>
      <xdr:colOff>382737</xdr:colOff>
      <xdr:row>3</xdr:row>
      <xdr:rowOff>0</xdr:rowOff>
    </xdr:from>
    <xdr:to>
      <xdr:col>5</xdr:col>
      <xdr:colOff>301865</xdr:colOff>
      <xdr:row>5</xdr:row>
      <xdr:rowOff>304605</xdr:rowOff>
    </xdr:to>
    <xdr:grpSp>
      <xdr:nvGrpSpPr>
        <xdr:cNvPr id="14" name="그룹 13"/>
        <xdr:cNvGrpSpPr/>
      </xdr:nvGrpSpPr>
      <xdr:grpSpPr>
        <a:xfrm>
          <a:off x="3137660" y="945173"/>
          <a:ext cx="607859" cy="934720"/>
          <a:chOff x="1754341" y="942975"/>
          <a:chExt cx="604943" cy="933256"/>
        </a:xfrm>
      </xdr:grpSpPr>
      <xdr:cxnSp macro="">
        <xdr:nvCxnSpPr>
          <xdr:cNvPr id="15" name="직선 화살표 연결선 14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18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5</xdr:col>
      <xdr:colOff>382736</xdr:colOff>
      <xdr:row>3</xdr:row>
      <xdr:rowOff>0</xdr:rowOff>
    </xdr:from>
    <xdr:to>
      <xdr:col>6</xdr:col>
      <xdr:colOff>301864</xdr:colOff>
      <xdr:row>5</xdr:row>
      <xdr:rowOff>304605</xdr:rowOff>
    </xdr:to>
    <xdr:grpSp>
      <xdr:nvGrpSpPr>
        <xdr:cNvPr id="17" name="그룹 16"/>
        <xdr:cNvGrpSpPr/>
      </xdr:nvGrpSpPr>
      <xdr:grpSpPr>
        <a:xfrm>
          <a:off x="3826390" y="945173"/>
          <a:ext cx="607859" cy="934720"/>
          <a:chOff x="1754341" y="942975"/>
          <a:chExt cx="604943" cy="933256"/>
        </a:xfrm>
      </xdr:grpSpPr>
      <xdr:cxnSp macro="">
        <xdr:nvCxnSpPr>
          <xdr:cNvPr id="18" name="직선 화살표 연결선 17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22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48101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152399</xdr:colOff>
      <xdr:row>5</xdr:row>
      <xdr:rowOff>28575</xdr:rowOff>
    </xdr:from>
    <xdr:to>
      <xdr:col>4</xdr:col>
      <xdr:colOff>352425</xdr:colOff>
      <xdr:row>8</xdr:row>
      <xdr:rowOff>20320</xdr:rowOff>
    </xdr:to>
    <xdr:grpSp>
      <xdr:nvGrpSpPr>
        <xdr:cNvPr id="3" name="그룹 2"/>
        <xdr:cNvGrpSpPr/>
      </xdr:nvGrpSpPr>
      <xdr:grpSpPr>
        <a:xfrm>
          <a:off x="3038474" y="1600200"/>
          <a:ext cx="628651" cy="934720"/>
          <a:chOff x="1754341" y="942975"/>
          <a:chExt cx="675137" cy="933256"/>
        </a:xfrm>
      </xdr:grpSpPr>
      <xdr:cxnSp macro="">
        <xdr:nvCxnSpPr>
          <xdr:cNvPr id="4" name="직선 화살표 연결선 3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300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673417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10" name="직사각형 9"/>
        <xdr:cNvSpPr/>
      </xdr:nvSpPr>
      <xdr:spPr>
        <a:xfrm>
          <a:off x="86582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133348</xdr:colOff>
      <xdr:row>5</xdr:row>
      <xdr:rowOff>28575</xdr:rowOff>
    </xdr:from>
    <xdr:to>
      <xdr:col>6</xdr:col>
      <xdr:colOff>352424</xdr:colOff>
      <xdr:row>8</xdr:row>
      <xdr:rowOff>20320</xdr:rowOff>
    </xdr:to>
    <xdr:grpSp>
      <xdr:nvGrpSpPr>
        <xdr:cNvPr id="11" name="그룹 10"/>
        <xdr:cNvGrpSpPr/>
      </xdr:nvGrpSpPr>
      <xdr:grpSpPr>
        <a:xfrm>
          <a:off x="4410073" y="1600200"/>
          <a:ext cx="647701" cy="934720"/>
          <a:chOff x="1754341" y="942975"/>
          <a:chExt cx="675137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900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20" name="직사각형 19"/>
        <xdr:cNvSpPr/>
      </xdr:nvSpPr>
      <xdr:spPr>
        <a:xfrm>
          <a:off x="9620250" y="125730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142874</xdr:colOff>
      <xdr:row>5</xdr:row>
      <xdr:rowOff>28575</xdr:rowOff>
    </xdr:from>
    <xdr:to>
      <xdr:col>8</xdr:col>
      <xdr:colOff>392640</xdr:colOff>
      <xdr:row>8</xdr:row>
      <xdr:rowOff>20320</xdr:rowOff>
    </xdr:to>
    <xdr:grpSp>
      <xdr:nvGrpSpPr>
        <xdr:cNvPr id="21" name="그룹 20"/>
        <xdr:cNvGrpSpPr/>
      </xdr:nvGrpSpPr>
      <xdr:grpSpPr>
        <a:xfrm>
          <a:off x="5810249" y="1600200"/>
          <a:ext cx="678391" cy="934720"/>
          <a:chOff x="1754341" y="942975"/>
          <a:chExt cx="675137" cy="933256"/>
        </a:xfrm>
      </xdr:grpSpPr>
      <xdr:cxnSp macro="">
        <xdr:nvCxnSpPr>
          <xdr:cNvPr id="22" name="직선 화살표 연결선 2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150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481014</xdr:colOff>
      <xdr:row>4</xdr:row>
      <xdr:rowOff>157163</xdr:rowOff>
    </xdr:from>
    <xdr:to>
      <xdr:col>8</xdr:col>
      <xdr:colOff>1</xdr:colOff>
      <xdr:row>5</xdr:row>
      <xdr:rowOff>0</xdr:rowOff>
    </xdr:to>
    <xdr:cxnSp macro="">
      <xdr:nvCxnSpPr>
        <xdr:cNvPr id="25" name="꺾인 연결선 24"/>
        <xdr:cNvCxnSpPr>
          <a:stCxn id="10" idx="1"/>
          <a:endCxn id="6" idx="2"/>
        </xdr:cNvCxnSpPr>
      </xdr:nvCxnSpPr>
      <xdr:spPr>
        <a:xfrm rot="10800000" flipV="1">
          <a:off x="625316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F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481014</xdr:colOff>
      <xdr:row>4</xdr:row>
      <xdr:rowOff>157163</xdr:rowOff>
    </xdr:from>
    <xdr:to>
      <xdr:col>10</xdr:col>
      <xdr:colOff>1</xdr:colOff>
      <xdr:row>5</xdr:row>
      <xdr:rowOff>0</xdr:rowOff>
    </xdr:to>
    <xdr:cxnSp macro="">
      <xdr:nvCxnSpPr>
        <xdr:cNvPr id="27" name="꺾인 연결선 26"/>
        <xdr:cNvCxnSpPr>
          <a:stCxn id="20" idx="1"/>
          <a:endCxn id="10" idx="2"/>
        </xdr:cNvCxnSpPr>
      </xdr:nvCxnSpPr>
      <xdr:spPr>
        <a:xfrm rot="10800000" flipV="1">
          <a:off x="81772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5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481014</xdr:colOff>
      <xdr:row>4</xdr:row>
      <xdr:rowOff>157163</xdr:rowOff>
    </xdr:from>
    <xdr:to>
      <xdr:col>6</xdr:col>
      <xdr:colOff>1</xdr:colOff>
      <xdr:row>5</xdr:row>
      <xdr:rowOff>0</xdr:rowOff>
    </xdr:to>
    <xdr:cxnSp macro="">
      <xdr:nvCxnSpPr>
        <xdr:cNvPr id="31" name="꺾인 연결선 30"/>
        <xdr:cNvCxnSpPr>
          <a:stCxn id="6" idx="1"/>
          <a:endCxn id="2" idx="2"/>
        </xdr:cNvCxnSpPr>
      </xdr:nvCxnSpPr>
      <xdr:spPr>
        <a:xfrm rot="10800000" flipV="1">
          <a:off x="43291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2</xdr:row>
      <xdr:rowOff>0</xdr:rowOff>
    </xdr:from>
    <xdr:to>
      <xdr:col>12</xdr:col>
      <xdr:colOff>1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7543801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8229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8915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9601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10287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333374</xdr:colOff>
      <xdr:row>3</xdr:row>
      <xdr:rowOff>19050</xdr:rowOff>
    </xdr:from>
    <xdr:to>
      <xdr:col>11</xdr:col>
      <xdr:colOff>396497</xdr:colOff>
      <xdr:row>6</xdr:row>
      <xdr:rowOff>10795</xdr:rowOff>
    </xdr:to>
    <xdr:grpSp>
      <xdr:nvGrpSpPr>
        <xdr:cNvPr id="8" name="그룹 7"/>
        <xdr:cNvGrpSpPr/>
      </xdr:nvGrpSpPr>
      <xdr:grpSpPr>
        <a:xfrm>
          <a:off x="7191374" y="962025"/>
          <a:ext cx="748923" cy="934720"/>
          <a:chOff x="1662280" y="942975"/>
          <a:chExt cx="804303" cy="933256"/>
        </a:xfrm>
      </xdr:grpSpPr>
      <xdr:cxnSp macro="">
        <xdr:nvCxnSpPr>
          <xdr:cNvPr id="9" name="직선 화살표 연결선 8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662280" y="1571625"/>
            <a:ext cx="80430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직사각형 1"/>
        <xdr:cNvSpPr/>
      </xdr:nvSpPr>
      <xdr:spPr>
        <a:xfrm>
          <a:off x="27432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직사각형 2"/>
        <xdr:cNvSpPr/>
      </xdr:nvSpPr>
      <xdr:spPr>
        <a:xfrm>
          <a:off x="34290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4" name="직사각형 3"/>
        <xdr:cNvSpPr/>
      </xdr:nvSpPr>
      <xdr:spPr>
        <a:xfrm>
          <a:off x="41148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8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5" name="직사각형 4"/>
        <xdr:cNvSpPr/>
      </xdr:nvSpPr>
      <xdr:spPr>
        <a:xfrm>
          <a:off x="27432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9525</xdr:rowOff>
    </xdr:from>
    <xdr:to>
      <xdr:col>6</xdr:col>
      <xdr:colOff>0</xdr:colOff>
      <xdr:row>9</xdr:row>
      <xdr:rowOff>9525</xdr:rowOff>
    </xdr:to>
    <xdr:sp macro="" textlink="">
      <xdr:nvSpPr>
        <xdr:cNvPr id="6" name="직사각형 5"/>
        <xdr:cNvSpPr/>
      </xdr:nvSpPr>
      <xdr:spPr>
        <a:xfrm>
          <a:off x="34290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8</xdr:row>
      <xdr:rowOff>9525</xdr:rowOff>
    </xdr:from>
    <xdr:to>
      <xdr:col>7</xdr:col>
      <xdr:colOff>0</xdr:colOff>
      <xdr:row>9</xdr:row>
      <xdr:rowOff>9525</xdr:rowOff>
    </xdr:to>
    <xdr:sp macro="" textlink="">
      <xdr:nvSpPr>
        <xdr:cNvPr id="7" name="직사각형 6"/>
        <xdr:cNvSpPr/>
      </xdr:nvSpPr>
      <xdr:spPr>
        <a:xfrm>
          <a:off x="41148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83" t="s">
        <v>84</v>
      </c>
      <c r="P5" s="183"/>
      <c r="Q5" s="183"/>
      <c r="R5" s="183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183" t="s">
        <v>84</v>
      </c>
      <c r="P16" s="183"/>
      <c r="Q16" s="183"/>
      <c r="R16" s="183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183" t="s">
        <v>84</v>
      </c>
      <c r="P25" s="183"/>
      <c r="Q25" s="183"/>
      <c r="R25" s="183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183" t="s">
        <v>84</v>
      </c>
      <c r="P32" s="183"/>
      <c r="Q32" s="183"/>
      <c r="R32" s="183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183" t="s">
        <v>84</v>
      </c>
      <c r="G37" s="183"/>
      <c r="H37" s="183"/>
      <c r="I37" s="183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185" t="s">
        <v>223</v>
      </c>
      <c r="E3" s="185"/>
      <c r="F3" s="185" t="s">
        <v>224</v>
      </c>
      <c r="G3" s="185"/>
      <c r="H3" s="185" t="s">
        <v>225</v>
      </c>
      <c r="I3" s="185"/>
      <c r="J3" s="185" t="s">
        <v>228</v>
      </c>
      <c r="K3" s="185"/>
      <c r="M3" s="21" t="s">
        <v>229</v>
      </c>
    </row>
    <row r="4" spans="2:21" ht="31.9" customHeight="1">
      <c r="D4" s="193" t="s">
        <v>10</v>
      </c>
      <c r="E4" s="193"/>
      <c r="F4" s="193" t="s">
        <v>221</v>
      </c>
      <c r="G4" s="193"/>
      <c r="H4" s="193" t="s">
        <v>222</v>
      </c>
      <c r="I4" s="193"/>
      <c r="J4" s="193" t="s">
        <v>226</v>
      </c>
      <c r="K4" s="193"/>
      <c r="M4" s="21" t="s">
        <v>244</v>
      </c>
    </row>
    <row r="5" spans="2:21" ht="31.9" customHeight="1">
      <c r="B5" s="39" t="s">
        <v>0</v>
      </c>
      <c r="C5" s="39" t="s">
        <v>1</v>
      </c>
      <c r="D5" s="192" t="s">
        <v>218</v>
      </c>
      <c r="E5" s="192"/>
      <c r="F5" s="192" t="s">
        <v>219</v>
      </c>
      <c r="G5" s="192"/>
      <c r="H5" s="192" t="s">
        <v>220</v>
      </c>
      <c r="I5" s="192"/>
      <c r="J5" s="192" t="s">
        <v>227</v>
      </c>
      <c r="K5" s="192"/>
    </row>
    <row r="6" spans="2:21" ht="31.9" customHeight="1">
      <c r="B6" s="43">
        <v>1</v>
      </c>
      <c r="C6" s="43">
        <v>1</v>
      </c>
      <c r="D6" s="192">
        <v>1</v>
      </c>
      <c r="E6" s="192"/>
      <c r="F6" s="192">
        <v>1</v>
      </c>
      <c r="G6" s="192"/>
      <c r="H6" s="194">
        <v>0</v>
      </c>
      <c r="I6" s="194"/>
      <c r="J6" s="192">
        <v>0</v>
      </c>
      <c r="K6" s="192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192">
        <v>0</v>
      </c>
      <c r="E7" s="192"/>
      <c r="F7" s="192">
        <v>1</v>
      </c>
      <c r="G7" s="192"/>
      <c r="H7" s="195">
        <v>1</v>
      </c>
      <c r="I7" s="195"/>
      <c r="J7" s="192">
        <v>0</v>
      </c>
      <c r="K7" s="192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192">
        <v>0</v>
      </c>
      <c r="E8" s="192"/>
      <c r="F8" s="192">
        <v>1</v>
      </c>
      <c r="G8" s="192"/>
      <c r="H8" s="195">
        <v>1</v>
      </c>
      <c r="I8" s="195"/>
      <c r="J8" s="192">
        <v>1</v>
      </c>
      <c r="K8" s="192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192">
        <v>0</v>
      </c>
      <c r="E9" s="192"/>
      <c r="F9" s="192">
        <v>0</v>
      </c>
      <c r="G9" s="192"/>
      <c r="H9" s="194">
        <v>0</v>
      </c>
      <c r="I9" s="194"/>
      <c r="J9" s="192">
        <v>1</v>
      </c>
      <c r="K9" s="192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184" t="s">
        <v>245</v>
      </c>
      <c r="D25" s="185"/>
      <c r="E25" s="22">
        <v>10</v>
      </c>
      <c r="H25" s="184" t="s">
        <v>245</v>
      </c>
      <c r="I25" s="185"/>
      <c r="J25" s="22">
        <v>10</v>
      </c>
      <c r="M25" s="184" t="s">
        <v>245</v>
      </c>
      <c r="N25" s="185"/>
      <c r="O25" s="22">
        <v>10</v>
      </c>
      <c r="Q25" s="46" t="s">
        <v>261</v>
      </c>
      <c r="R25" s="188" t="s">
        <v>245</v>
      </c>
      <c r="S25" s="187"/>
      <c r="T25" s="22">
        <v>10</v>
      </c>
    </row>
    <row r="26" spans="2:21" s="22" customFormat="1" ht="31.9" customHeight="1" thickBot="1">
      <c r="B26" s="46" t="s">
        <v>246</v>
      </c>
      <c r="C26" s="188" t="s">
        <v>256</v>
      </c>
      <c r="D26" s="187"/>
      <c r="E26" s="22">
        <v>12</v>
      </c>
      <c r="G26" s="46" t="s">
        <v>257</v>
      </c>
      <c r="H26" s="188" t="s">
        <v>256</v>
      </c>
      <c r="I26" s="187"/>
      <c r="J26" s="22">
        <v>12</v>
      </c>
      <c r="L26" s="46" t="s">
        <v>259</v>
      </c>
      <c r="M26" s="188" t="s">
        <v>256</v>
      </c>
      <c r="N26" s="187"/>
      <c r="O26" s="22">
        <v>12</v>
      </c>
      <c r="R26" s="186">
        <v>11110101</v>
      </c>
      <c r="S26" s="186"/>
      <c r="T26" s="22">
        <v>-11</v>
      </c>
    </row>
    <row r="27" spans="2:21" s="22" customFormat="1" ht="31.9" customHeight="1">
      <c r="C27" s="184" t="s">
        <v>247</v>
      </c>
      <c r="D27" s="185"/>
      <c r="E27" s="22">
        <v>8</v>
      </c>
      <c r="H27" s="184" t="s">
        <v>258</v>
      </c>
      <c r="I27" s="185"/>
      <c r="J27" s="22">
        <v>14</v>
      </c>
      <c r="M27" s="184" t="s">
        <v>260</v>
      </c>
      <c r="N27" s="185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189" t="s">
        <v>245</v>
      </c>
      <c r="C38" s="190"/>
      <c r="D38" s="24" t="s">
        <v>271</v>
      </c>
      <c r="F38" s="28" t="s">
        <v>272</v>
      </c>
      <c r="I38" s="185">
        <v>10001010</v>
      </c>
      <c r="J38" s="185"/>
      <c r="K38" s="22">
        <v>-10</v>
      </c>
    </row>
    <row r="39" spans="2:16" s="22" customFormat="1" ht="31.9" customHeight="1">
      <c r="B39" s="190"/>
      <c r="C39" s="190"/>
      <c r="F39" s="28" t="s">
        <v>273</v>
      </c>
      <c r="I39" s="185">
        <v>11110101</v>
      </c>
      <c r="J39" s="185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191">
        <v>11110110</v>
      </c>
      <c r="J40" s="191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184" t="s">
        <v>277</v>
      </c>
      <c r="C42" s="185"/>
      <c r="D42" s="24" t="s">
        <v>278</v>
      </c>
      <c r="F42" s="28" t="s">
        <v>272</v>
      </c>
      <c r="I42" s="185">
        <v>10000000</v>
      </c>
      <c r="J42" s="185"/>
      <c r="K42" s="24" t="s">
        <v>279</v>
      </c>
    </row>
    <row r="43" spans="2:16" s="22" customFormat="1" ht="31.9" customHeight="1">
      <c r="F43" s="28" t="s">
        <v>273</v>
      </c>
      <c r="I43" s="185">
        <v>11111111</v>
      </c>
      <c r="J43" s="185"/>
      <c r="K43" s="24" t="s">
        <v>279</v>
      </c>
    </row>
    <row r="44" spans="2:16" s="22" customFormat="1" ht="31.9" customHeight="1">
      <c r="F44" s="28" t="s">
        <v>235</v>
      </c>
      <c r="I44" s="184" t="s">
        <v>280</v>
      </c>
      <c r="J44" s="185"/>
      <c r="K44" s="28" t="s">
        <v>281</v>
      </c>
      <c r="N44" s="184" t="s">
        <v>277</v>
      </c>
      <c r="O44" s="185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185">
        <v>11010111</v>
      </c>
      <c r="D47" s="185"/>
    </row>
    <row r="48" spans="2:16" s="22" customFormat="1" ht="31.9" customHeight="1" thickBot="1">
      <c r="B48" s="46" t="s">
        <v>246</v>
      </c>
      <c r="C48" s="187">
        <v>11110000</v>
      </c>
      <c r="D48" s="187"/>
      <c r="E48" s="22" t="s">
        <v>283</v>
      </c>
    </row>
    <row r="49" spans="2:14" s="22" customFormat="1" ht="31.9" customHeight="1">
      <c r="C49" s="186">
        <v>11010000</v>
      </c>
      <c r="D49" s="186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185">
        <v>11010000</v>
      </c>
      <c r="D52" s="185"/>
    </row>
    <row r="53" spans="2:14" s="22" customFormat="1" ht="31.9" customHeight="1" thickBot="1">
      <c r="B53" s="46" t="s">
        <v>285</v>
      </c>
      <c r="C53" s="188" t="s">
        <v>286</v>
      </c>
      <c r="D53" s="187"/>
    </row>
    <row r="54" spans="2:14" s="22" customFormat="1" ht="31.9" customHeight="1">
      <c r="C54" s="186">
        <v>11011001</v>
      </c>
      <c r="D54" s="186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183" t="s">
        <v>321</v>
      </c>
      <c r="F20" s="183"/>
      <c r="G20" s="183"/>
      <c r="H20" s="183"/>
      <c r="I20" s="183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185" t="s">
        <v>343</v>
      </c>
      <c r="E64" s="185"/>
      <c r="F64" s="185"/>
      <c r="I64" s="185" t="s">
        <v>344</v>
      </c>
      <c r="J64" s="185"/>
      <c r="K64" s="185"/>
      <c r="L64" s="185"/>
      <c r="M64" s="185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196" t="s">
        <v>382</v>
      </c>
      <c r="E9" s="197"/>
      <c r="F9" s="197"/>
      <c r="G9" s="197"/>
      <c r="H9" s="198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196" t="s">
        <v>358</v>
      </c>
      <c r="E10" s="197"/>
      <c r="F10" s="197"/>
      <c r="G10" s="197"/>
      <c r="H10" s="198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196" t="s">
        <v>358</v>
      </c>
      <c r="E11" s="197"/>
      <c r="F11" s="197"/>
      <c r="G11" s="197"/>
      <c r="H11" s="198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199" t="s">
        <v>451</v>
      </c>
    </row>
    <row r="4" spans="2:7" ht="31.9" customHeight="1">
      <c r="B4" s="81" t="s">
        <v>441</v>
      </c>
      <c r="D4" s="82">
        <v>2</v>
      </c>
      <c r="E4" s="199"/>
    </row>
    <row r="5" spans="2:7" ht="31.9" customHeight="1">
      <c r="B5" s="83" t="s">
        <v>442</v>
      </c>
      <c r="D5" s="84">
        <v>3</v>
      </c>
      <c r="E5" s="199"/>
    </row>
    <row r="6" spans="2:7" ht="31.9" customHeight="1">
      <c r="B6" s="85" t="s">
        <v>443</v>
      </c>
      <c r="D6" s="79">
        <v>4</v>
      </c>
      <c r="E6" s="199"/>
    </row>
    <row r="7" spans="2:7" ht="31.9" customHeight="1">
      <c r="B7" s="77" t="s">
        <v>444</v>
      </c>
      <c r="D7" s="74">
        <v>5</v>
      </c>
      <c r="E7" s="199"/>
      <c r="G7" s="74" t="s">
        <v>452</v>
      </c>
    </row>
    <row r="8" spans="2:7" ht="31.9" customHeight="1">
      <c r="B8" s="77" t="s">
        <v>445</v>
      </c>
      <c r="D8" s="74">
        <v>6</v>
      </c>
      <c r="E8" s="199"/>
    </row>
    <row r="9" spans="2:7" ht="31.9" customHeight="1">
      <c r="B9" s="77" t="s">
        <v>446</v>
      </c>
      <c r="D9" s="74">
        <v>7</v>
      </c>
      <c r="E9" s="199"/>
    </row>
    <row r="10" spans="2:7" ht="31.9" customHeight="1">
      <c r="B10" s="77" t="s">
        <v>447</v>
      </c>
      <c r="D10" s="74">
        <v>8</v>
      </c>
      <c r="E10" s="199"/>
    </row>
    <row r="11" spans="2:7" ht="31.9" customHeight="1">
      <c r="B11" s="77" t="s">
        <v>448</v>
      </c>
      <c r="D11" s="74">
        <v>9</v>
      </c>
      <c r="E11" s="199"/>
    </row>
    <row r="12" spans="2:7" ht="31.9" customHeight="1">
      <c r="B12" s="77" t="s">
        <v>449</v>
      </c>
      <c r="D12" s="74">
        <v>10</v>
      </c>
      <c r="E12" s="199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200" t="s">
        <v>466</v>
      </c>
      <c r="D2" s="200"/>
      <c r="E2" s="200"/>
      <c r="F2" s="200"/>
      <c r="G2" s="200"/>
      <c r="H2" s="200"/>
      <c r="I2" s="200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201" t="s">
        <v>496</v>
      </c>
      <c r="C7" s="201" t="s">
        <v>495</v>
      </c>
      <c r="D7" s="201"/>
      <c r="E7" s="201"/>
    </row>
    <row r="8" spans="2:5" ht="23.25" customHeight="1">
      <c r="B8" s="201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202" t="s">
        <v>387</v>
      </c>
      <c r="C2" s="202"/>
      <c r="D2" s="202"/>
      <c r="E2" s="202"/>
      <c r="F2" s="202"/>
      <c r="H2" s="202" t="s">
        <v>530</v>
      </c>
      <c r="I2" s="202"/>
      <c r="J2" s="202"/>
      <c r="K2" s="202"/>
      <c r="L2" s="202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2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202" t="s">
        <v>535</v>
      </c>
      <c r="C8" s="202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2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A13" workbookViewId="0">
      <selection activeCell="C13" sqref="C13"/>
    </sheetView>
  </sheetViews>
  <sheetFormatPr defaultColWidth="6.625" defaultRowHeight="20.100000000000001" customHeight="1"/>
  <cols>
    <col min="1" max="3" width="6.625" style="8"/>
    <col min="4" max="4" width="6.625" style="125"/>
    <col min="5" max="16384" width="6.625" style="8"/>
  </cols>
  <sheetData>
    <row r="2" spans="1:22" ht="20.100000000000001" customHeight="1">
      <c r="C2" s="8">
        <v>26</v>
      </c>
      <c r="R2" s="4">
        <v>10</v>
      </c>
      <c r="S2" s="4">
        <v>2</v>
      </c>
      <c r="T2" s="4">
        <v>8</v>
      </c>
      <c r="U2" s="4">
        <v>16</v>
      </c>
    </row>
    <row r="3" spans="1:22" ht="20.100000000000001" customHeight="1">
      <c r="R3" s="8">
        <v>0</v>
      </c>
      <c r="S3" s="8">
        <v>0</v>
      </c>
      <c r="T3" s="8">
        <v>0</v>
      </c>
      <c r="U3" s="8">
        <v>0</v>
      </c>
    </row>
    <row r="4" spans="1:22" ht="20.100000000000001" customHeight="1" thickBot="1">
      <c r="B4" s="8">
        <v>2</v>
      </c>
      <c r="C4" s="128">
        <v>26</v>
      </c>
      <c r="G4" s="8">
        <v>8</v>
      </c>
      <c r="H4" s="128">
        <v>26</v>
      </c>
      <c r="L4" s="8">
        <v>16</v>
      </c>
      <c r="M4" s="128">
        <v>26</v>
      </c>
      <c r="R4" s="8">
        <v>1</v>
      </c>
      <c r="S4" s="8">
        <v>1</v>
      </c>
      <c r="T4" s="8">
        <v>1</v>
      </c>
      <c r="U4" s="8">
        <v>1</v>
      </c>
    </row>
    <row r="5" spans="1:22" ht="20.100000000000001" customHeight="1" thickTop="1" thickBot="1">
      <c r="B5" s="8">
        <v>2</v>
      </c>
      <c r="C5" s="128">
        <v>13</v>
      </c>
      <c r="D5" s="125" t="s">
        <v>141</v>
      </c>
      <c r="E5" s="8">
        <v>0</v>
      </c>
      <c r="F5" s="125" t="s">
        <v>561</v>
      </c>
      <c r="G5" s="8">
        <v>8</v>
      </c>
      <c r="H5" s="128">
        <v>3</v>
      </c>
      <c r="I5" s="125" t="s">
        <v>141</v>
      </c>
      <c r="J5" s="8">
        <v>2</v>
      </c>
      <c r="L5" s="8">
        <v>16</v>
      </c>
      <c r="M5" s="128">
        <v>1</v>
      </c>
      <c r="N5" s="125" t="s">
        <v>141</v>
      </c>
      <c r="O5" s="8">
        <v>10</v>
      </c>
      <c r="R5" s="8">
        <v>2</v>
      </c>
      <c r="S5" s="8">
        <v>10</v>
      </c>
      <c r="T5" s="8">
        <v>2</v>
      </c>
      <c r="U5" s="8">
        <v>2</v>
      </c>
    </row>
    <row r="6" spans="1:22" ht="20.100000000000001" customHeight="1" thickTop="1" thickBot="1">
      <c r="B6" s="8">
        <v>2</v>
      </c>
      <c r="C6" s="128">
        <v>6</v>
      </c>
      <c r="D6" s="125" t="s">
        <v>141</v>
      </c>
      <c r="E6" s="8">
        <v>1</v>
      </c>
      <c r="F6" s="125" t="s">
        <v>562</v>
      </c>
      <c r="H6" s="8">
        <v>0</v>
      </c>
      <c r="I6" s="125" t="s">
        <v>141</v>
      </c>
      <c r="J6" s="8">
        <v>3</v>
      </c>
      <c r="M6" s="8">
        <v>0</v>
      </c>
      <c r="N6" s="125" t="s">
        <v>141</v>
      </c>
      <c r="O6" s="8">
        <v>1</v>
      </c>
      <c r="R6" s="8">
        <v>3</v>
      </c>
      <c r="S6" s="8">
        <v>11</v>
      </c>
      <c r="T6" s="8">
        <v>3</v>
      </c>
      <c r="U6" s="8">
        <v>3</v>
      </c>
    </row>
    <row r="7" spans="1:22" ht="20.100000000000001" customHeight="1" thickTop="1" thickBot="1">
      <c r="B7" s="8">
        <v>2</v>
      </c>
      <c r="C7" s="128">
        <v>3</v>
      </c>
      <c r="D7" s="125" t="s">
        <v>141</v>
      </c>
      <c r="E7" s="8">
        <v>0</v>
      </c>
      <c r="F7" s="125" t="s">
        <v>563</v>
      </c>
      <c r="R7" s="8">
        <v>4</v>
      </c>
      <c r="S7" s="8">
        <v>100</v>
      </c>
      <c r="T7" s="8">
        <v>4</v>
      </c>
      <c r="U7" s="8">
        <v>4</v>
      </c>
    </row>
    <row r="8" spans="1:22" ht="20.100000000000001" customHeight="1" thickTop="1" thickBot="1">
      <c r="B8" s="8">
        <v>2</v>
      </c>
      <c r="C8" s="128">
        <v>1</v>
      </c>
      <c r="D8" s="125" t="s">
        <v>141</v>
      </c>
      <c r="E8" s="8">
        <v>1</v>
      </c>
      <c r="F8" s="125" t="s">
        <v>564</v>
      </c>
      <c r="R8" s="8">
        <v>5</v>
      </c>
      <c r="S8" s="8">
        <v>101</v>
      </c>
      <c r="T8" s="8">
        <v>5</v>
      </c>
      <c r="U8" s="8">
        <v>5</v>
      </c>
    </row>
    <row r="9" spans="1:22" ht="20.100000000000001" customHeight="1" thickTop="1">
      <c r="C9" s="19">
        <v>0</v>
      </c>
      <c r="D9" s="125" t="s">
        <v>141</v>
      </c>
      <c r="E9" s="8">
        <v>1</v>
      </c>
      <c r="F9" s="125" t="s">
        <v>565</v>
      </c>
      <c r="R9" s="8">
        <v>6</v>
      </c>
      <c r="S9" s="8">
        <v>110</v>
      </c>
      <c r="T9" s="8">
        <v>6</v>
      </c>
      <c r="U9" s="8">
        <v>6</v>
      </c>
    </row>
    <row r="10" spans="1:22" ht="20.100000000000001" customHeight="1">
      <c r="R10" s="8">
        <v>7</v>
      </c>
      <c r="S10" s="8">
        <v>111</v>
      </c>
      <c r="T10" s="8">
        <v>7</v>
      </c>
      <c r="U10" s="8">
        <v>7</v>
      </c>
    </row>
    <row r="11" spans="1:22" ht="20.100000000000001" customHeight="1">
      <c r="C11" s="8">
        <v>11010</v>
      </c>
      <c r="H11" s="8">
        <v>32</v>
      </c>
      <c r="M11" s="8">
        <v>110</v>
      </c>
      <c r="N11" s="8" t="s">
        <v>548</v>
      </c>
      <c r="R11" s="8">
        <v>8</v>
      </c>
      <c r="S11" s="8">
        <v>1000</v>
      </c>
      <c r="T11" s="8">
        <v>10</v>
      </c>
      <c r="U11" s="8">
        <v>8</v>
      </c>
    </row>
    <row r="12" spans="1:22" ht="20.100000000000001" customHeight="1">
      <c r="M12" s="129" t="s">
        <v>549</v>
      </c>
      <c r="R12" s="8">
        <v>9</v>
      </c>
      <c r="T12" s="8">
        <v>11</v>
      </c>
      <c r="U12" s="8">
        <v>9</v>
      </c>
    </row>
    <row r="13" spans="1:22" ht="20.100000000000001" customHeight="1">
      <c r="B13" s="125"/>
      <c r="C13" s="125" t="s">
        <v>566</v>
      </c>
      <c r="E13" s="125"/>
      <c r="F13" s="125"/>
      <c r="R13" s="8">
        <v>10</v>
      </c>
      <c r="T13" s="8">
        <v>12</v>
      </c>
      <c r="U13" s="8">
        <v>10</v>
      </c>
      <c r="V13" s="129" t="s">
        <v>545</v>
      </c>
    </row>
    <row r="14" spans="1:22" ht="20.100000000000001" customHeight="1" thickBot="1">
      <c r="A14" s="125"/>
      <c r="B14" s="125">
        <v>2</v>
      </c>
      <c r="C14" s="146">
        <v>10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R14" s="8">
        <v>11</v>
      </c>
      <c r="U14" s="8">
        <v>11</v>
      </c>
      <c r="V14" s="129" t="s">
        <v>546</v>
      </c>
    </row>
    <row r="15" spans="1:22" ht="20.100000000000001" customHeight="1" thickTop="1" thickBot="1">
      <c r="A15" s="125"/>
      <c r="B15" s="125">
        <v>2</v>
      </c>
      <c r="C15" s="146">
        <v>5</v>
      </c>
      <c r="D15" s="125" t="s">
        <v>567</v>
      </c>
      <c r="E15" s="125">
        <v>0</v>
      </c>
      <c r="F15" s="125" t="s">
        <v>568</v>
      </c>
      <c r="G15" s="125"/>
      <c r="H15" s="125"/>
      <c r="I15" s="125"/>
      <c r="J15" s="125"/>
      <c r="K15" s="125"/>
      <c r="L15" s="125"/>
      <c r="M15" s="125"/>
      <c r="N15" s="125"/>
      <c r="R15" s="8">
        <v>12</v>
      </c>
      <c r="U15" s="8">
        <v>12</v>
      </c>
      <c r="V15" s="129" t="s">
        <v>161</v>
      </c>
    </row>
    <row r="16" spans="1:22" ht="20.100000000000001" customHeight="1" thickTop="1" thickBot="1">
      <c r="A16" s="125"/>
      <c r="B16" s="125">
        <v>2</v>
      </c>
      <c r="C16" s="146">
        <v>2</v>
      </c>
      <c r="D16" s="125" t="s">
        <v>567</v>
      </c>
      <c r="E16" s="125">
        <v>1</v>
      </c>
      <c r="F16" s="125" t="s">
        <v>562</v>
      </c>
      <c r="H16" s="125"/>
      <c r="I16" s="125"/>
      <c r="J16" s="125"/>
      <c r="K16" s="125"/>
      <c r="L16" s="125"/>
      <c r="M16" s="125"/>
      <c r="N16" s="125"/>
      <c r="R16" s="8">
        <v>13</v>
      </c>
      <c r="U16" s="8">
        <v>13</v>
      </c>
      <c r="V16" s="129" t="s">
        <v>547</v>
      </c>
    </row>
    <row r="17" spans="1:22" ht="20.100000000000001" customHeight="1" thickTop="1" thickBot="1">
      <c r="A17" s="125"/>
      <c r="B17" s="125">
        <v>2</v>
      </c>
      <c r="C17" s="146">
        <v>1</v>
      </c>
      <c r="D17" s="125" t="s">
        <v>569</v>
      </c>
      <c r="E17" s="125">
        <v>0</v>
      </c>
      <c r="F17" s="125" t="s">
        <v>563</v>
      </c>
      <c r="G17" s="125"/>
      <c r="H17" s="125"/>
      <c r="I17" s="125"/>
      <c r="J17" s="125"/>
      <c r="K17" s="125"/>
      <c r="L17" s="125"/>
      <c r="M17" s="125"/>
      <c r="N17" s="125"/>
      <c r="R17" s="8">
        <v>14</v>
      </c>
      <c r="U17" s="8">
        <v>14</v>
      </c>
      <c r="V17" s="129" t="s">
        <v>163</v>
      </c>
    </row>
    <row r="18" spans="1:22" ht="20.100000000000001" customHeight="1" thickTop="1">
      <c r="A18" s="125"/>
      <c r="B18" s="125"/>
      <c r="C18" s="125">
        <v>0</v>
      </c>
      <c r="D18" s="125" t="s">
        <v>570</v>
      </c>
      <c r="E18" s="125">
        <v>1</v>
      </c>
      <c r="F18" s="125" t="s">
        <v>564</v>
      </c>
      <c r="G18" s="125"/>
      <c r="H18" s="125"/>
      <c r="I18" s="125"/>
      <c r="J18" s="125"/>
      <c r="K18" s="125"/>
      <c r="L18" s="125"/>
      <c r="M18" s="125"/>
      <c r="N18" s="125"/>
      <c r="R18" s="8">
        <v>15</v>
      </c>
      <c r="U18" s="8">
        <v>15</v>
      </c>
      <c r="V18" s="129" t="s">
        <v>164</v>
      </c>
    </row>
    <row r="19" spans="1:22" ht="20.100000000000001" customHeight="1">
      <c r="A19" s="125"/>
      <c r="B19" s="125"/>
      <c r="C19" s="125"/>
      <c r="E19" s="125">
        <v>0</v>
      </c>
      <c r="F19" s="125" t="s">
        <v>565</v>
      </c>
      <c r="G19" s="125"/>
      <c r="H19" s="125"/>
      <c r="I19" s="125"/>
      <c r="J19" s="125"/>
      <c r="K19" s="125"/>
      <c r="L19" s="125"/>
      <c r="M19" s="125"/>
      <c r="N19" s="125"/>
      <c r="U19" s="8">
        <v>10</v>
      </c>
      <c r="V19" s="8">
        <v>10</v>
      </c>
    </row>
    <row r="20" spans="1:22" ht="20.100000000000001" customHeight="1">
      <c r="A20" s="125"/>
      <c r="B20" s="125"/>
      <c r="C20" s="125"/>
      <c r="E20" s="125">
        <v>0</v>
      </c>
      <c r="F20" s="125" t="s">
        <v>571</v>
      </c>
      <c r="G20" s="125"/>
      <c r="H20" s="125"/>
      <c r="I20" s="125"/>
      <c r="J20" s="125"/>
      <c r="K20" s="125"/>
      <c r="L20" s="125"/>
      <c r="M20" s="125"/>
      <c r="N20" s="125"/>
    </row>
    <row r="21" spans="1:22" ht="20.100000000000001" customHeight="1">
      <c r="A21" s="125"/>
      <c r="B21" s="125"/>
      <c r="C21" s="125"/>
      <c r="E21" s="125">
        <v>0</v>
      </c>
      <c r="F21" s="125" t="s">
        <v>572</v>
      </c>
      <c r="G21" s="125"/>
      <c r="H21" s="125"/>
      <c r="I21" s="125"/>
      <c r="J21" s="125"/>
      <c r="K21" s="125"/>
      <c r="L21" s="125"/>
      <c r="M21" s="125"/>
      <c r="N21" s="125"/>
    </row>
    <row r="22" spans="1:22" ht="20.100000000000001" customHeight="1">
      <c r="A22" s="125"/>
      <c r="B22" s="125"/>
      <c r="C22" s="125"/>
      <c r="E22" s="125">
        <v>0</v>
      </c>
      <c r="F22" s="125" t="s">
        <v>573</v>
      </c>
      <c r="G22" s="125"/>
      <c r="H22" s="125"/>
      <c r="I22" s="125"/>
      <c r="J22" s="125"/>
      <c r="K22" s="125"/>
      <c r="L22" s="125"/>
      <c r="M22" s="125"/>
      <c r="N22" s="125"/>
    </row>
    <row r="24" spans="1:22" ht="20.100000000000001" customHeight="1">
      <c r="C24" s="8" t="s">
        <v>550</v>
      </c>
    </row>
    <row r="26" spans="1:22" ht="20.100000000000001" customHeight="1">
      <c r="C26" s="129">
        <v>256</v>
      </c>
      <c r="D26" s="129">
        <v>128</v>
      </c>
      <c r="E26" s="129">
        <v>64</v>
      </c>
      <c r="F26" s="129">
        <v>32</v>
      </c>
      <c r="G26" s="130">
        <v>16</v>
      </c>
      <c r="H26" s="130">
        <v>8</v>
      </c>
      <c r="I26" s="129">
        <v>4</v>
      </c>
      <c r="J26" s="130">
        <v>2</v>
      </c>
      <c r="K26" s="129">
        <v>1</v>
      </c>
    </row>
    <row r="27" spans="1:22" ht="20.100000000000001" customHeight="1">
      <c r="C27" s="129">
        <v>0</v>
      </c>
      <c r="D27" s="129">
        <v>0</v>
      </c>
      <c r="E27" s="129">
        <v>0</v>
      </c>
      <c r="F27" s="129">
        <v>0</v>
      </c>
      <c r="G27" s="129">
        <v>1</v>
      </c>
      <c r="H27" s="129">
        <v>1</v>
      </c>
      <c r="I27" s="129">
        <v>0</v>
      </c>
      <c r="J27" s="129">
        <v>1</v>
      </c>
      <c r="K27" s="129">
        <v>0</v>
      </c>
      <c r="M27" s="129"/>
    </row>
    <row r="28" spans="1:22" ht="20.100000000000001" customHeight="1" thickBot="1"/>
    <row r="29" spans="1:22" ht="20.100000000000001" customHeight="1">
      <c r="C29" s="131">
        <v>4</v>
      </c>
      <c r="D29" s="132">
        <v>2</v>
      </c>
      <c r="E29" s="133">
        <v>1</v>
      </c>
      <c r="F29" s="131">
        <v>4</v>
      </c>
      <c r="G29" s="134">
        <v>2</v>
      </c>
      <c r="H29" s="135">
        <v>1</v>
      </c>
      <c r="I29" s="131">
        <v>4</v>
      </c>
      <c r="J29" s="134">
        <v>2</v>
      </c>
      <c r="K29" s="133">
        <v>1</v>
      </c>
    </row>
    <row r="30" spans="1:22" ht="20.100000000000001" customHeight="1" thickBot="1">
      <c r="C30" s="136">
        <v>0</v>
      </c>
      <c r="D30" s="137">
        <v>0</v>
      </c>
      <c r="E30" s="138">
        <v>0</v>
      </c>
      <c r="F30" s="136">
        <v>0</v>
      </c>
      <c r="G30" s="137">
        <v>1</v>
      </c>
      <c r="H30" s="138">
        <v>1</v>
      </c>
      <c r="I30" s="136">
        <v>0</v>
      </c>
      <c r="J30" s="137">
        <v>1</v>
      </c>
      <c r="K30" s="138">
        <v>0</v>
      </c>
    </row>
    <row r="31" spans="1:22" ht="20.100000000000001" customHeight="1">
      <c r="D31" s="125">
        <v>0</v>
      </c>
      <c r="G31" s="139">
        <v>3</v>
      </c>
      <c r="J31" s="8">
        <v>2</v>
      </c>
    </row>
    <row r="32" spans="1:22" ht="20.100000000000001" customHeight="1" thickBot="1"/>
    <row r="33" spans="3:13" ht="20.100000000000001" customHeight="1">
      <c r="D33" s="86">
        <v>8</v>
      </c>
      <c r="E33" s="87">
        <v>4</v>
      </c>
      <c r="F33" s="87">
        <v>2</v>
      </c>
      <c r="G33" s="140">
        <v>1</v>
      </c>
      <c r="H33" s="141">
        <v>8</v>
      </c>
      <c r="I33" s="87">
        <v>4</v>
      </c>
      <c r="J33" s="142">
        <v>2</v>
      </c>
      <c r="K33" s="88">
        <v>1</v>
      </c>
    </row>
    <row r="34" spans="3:13" ht="20.100000000000001" customHeight="1" thickBot="1">
      <c r="C34" s="143">
        <v>0</v>
      </c>
      <c r="D34" s="136">
        <v>0</v>
      </c>
      <c r="E34" s="137">
        <v>0</v>
      </c>
      <c r="F34" s="137">
        <v>0</v>
      </c>
      <c r="G34" s="138">
        <v>1</v>
      </c>
      <c r="H34" s="136">
        <v>1</v>
      </c>
      <c r="I34" s="137">
        <v>0</v>
      </c>
      <c r="J34" s="137">
        <v>1</v>
      </c>
      <c r="K34" s="138">
        <v>0</v>
      </c>
    </row>
    <row r="35" spans="3:13" ht="20.100000000000001" customHeight="1">
      <c r="F35" s="144">
        <v>1</v>
      </c>
      <c r="J35" s="8" t="s">
        <v>551</v>
      </c>
    </row>
    <row r="37" spans="3:13" ht="20.100000000000001" customHeight="1">
      <c r="F37" s="8">
        <v>4</v>
      </c>
      <c r="G37" s="8">
        <v>2</v>
      </c>
      <c r="H37" s="145">
        <v>1</v>
      </c>
      <c r="I37" s="8">
        <v>4</v>
      </c>
      <c r="J37" s="8">
        <v>2</v>
      </c>
      <c r="K37" s="8">
        <v>1</v>
      </c>
    </row>
    <row r="38" spans="3:13" ht="20.100000000000001" customHeight="1">
      <c r="F38" s="8">
        <v>0</v>
      </c>
      <c r="G38" s="8">
        <v>0</v>
      </c>
      <c r="H38" s="145">
        <v>1</v>
      </c>
      <c r="I38" s="8">
        <v>1</v>
      </c>
      <c r="J38" s="8">
        <v>0</v>
      </c>
      <c r="K38" s="8">
        <v>1</v>
      </c>
    </row>
    <row r="39" spans="3:13" ht="20.100000000000001" customHeight="1">
      <c r="F39" s="8">
        <v>32</v>
      </c>
      <c r="G39" s="8">
        <v>16</v>
      </c>
      <c r="H39" s="8">
        <v>8</v>
      </c>
      <c r="I39" s="8">
        <v>4</v>
      </c>
      <c r="J39" s="8">
        <v>2</v>
      </c>
      <c r="K39" s="8">
        <v>1</v>
      </c>
    </row>
    <row r="41" spans="3:13" ht="20.100000000000001" customHeight="1">
      <c r="D41" s="129">
        <v>8</v>
      </c>
      <c r="E41" s="129">
        <v>4</v>
      </c>
      <c r="F41" s="129">
        <v>2</v>
      </c>
      <c r="G41" s="129">
        <v>1</v>
      </c>
      <c r="H41" s="129">
        <v>8</v>
      </c>
      <c r="I41" s="129">
        <v>4</v>
      </c>
      <c r="J41" s="129">
        <v>2</v>
      </c>
      <c r="K41" s="129">
        <v>1</v>
      </c>
      <c r="L41" s="129"/>
    </row>
    <row r="42" spans="3:13" ht="20.100000000000001" customHeight="1">
      <c r="D42" s="129">
        <v>0</v>
      </c>
      <c r="E42" s="129">
        <v>0</v>
      </c>
      <c r="F42" s="129">
        <v>1</v>
      </c>
      <c r="G42" s="129">
        <v>0</v>
      </c>
      <c r="H42" s="129">
        <v>0</v>
      </c>
      <c r="I42" s="129">
        <v>0</v>
      </c>
      <c r="J42" s="129">
        <v>1</v>
      </c>
      <c r="K42" s="129">
        <v>0</v>
      </c>
      <c r="L42" s="129"/>
    </row>
    <row r="43" spans="3:13" ht="20.100000000000001" customHeight="1">
      <c r="D43" s="129"/>
      <c r="E43" s="129"/>
      <c r="F43" s="129"/>
      <c r="G43" s="129"/>
      <c r="H43" s="129"/>
      <c r="I43" s="129"/>
      <c r="J43" s="129"/>
      <c r="K43" s="129"/>
      <c r="L43" s="129"/>
    </row>
    <row r="44" spans="3:13" ht="20.100000000000001" customHeight="1">
      <c r="D44" s="129"/>
      <c r="E44" s="129"/>
      <c r="F44" s="129">
        <v>4</v>
      </c>
      <c r="G44" s="129">
        <v>2</v>
      </c>
      <c r="H44" s="129">
        <v>1</v>
      </c>
      <c r="I44" s="129">
        <v>4</v>
      </c>
      <c r="J44" s="129">
        <v>2</v>
      </c>
      <c r="K44" s="129">
        <v>1</v>
      </c>
      <c r="L44" s="129"/>
    </row>
    <row r="45" spans="3:13" ht="20.100000000000001" customHeight="1">
      <c r="D45" s="129"/>
      <c r="E45" s="129"/>
      <c r="F45" s="129">
        <v>0</v>
      </c>
      <c r="G45" s="129">
        <v>1</v>
      </c>
      <c r="H45" s="129">
        <v>0</v>
      </c>
      <c r="I45" s="129">
        <v>1</v>
      </c>
      <c r="J45" s="129">
        <v>0</v>
      </c>
      <c r="K45" s="129">
        <v>0</v>
      </c>
      <c r="L45" s="129"/>
      <c r="M45" s="8">
        <v>20</v>
      </c>
    </row>
    <row r="46" spans="3:13" ht="20.100000000000001" customHeight="1">
      <c r="D46" s="129"/>
      <c r="E46" s="129"/>
      <c r="F46" s="129"/>
      <c r="G46" s="129"/>
      <c r="H46" s="129"/>
      <c r="I46" s="129"/>
      <c r="J46" s="129"/>
      <c r="K46" s="129"/>
      <c r="L46" s="129"/>
    </row>
    <row r="47" spans="3:13" ht="20.100000000000001" customHeight="1">
      <c r="D47" s="129">
        <v>8</v>
      </c>
      <c r="E47" s="129">
        <v>4</v>
      </c>
      <c r="F47" s="129">
        <v>2</v>
      </c>
      <c r="G47" s="129">
        <v>1</v>
      </c>
      <c r="H47" s="129">
        <v>8</v>
      </c>
      <c r="I47" s="129">
        <v>4</v>
      </c>
      <c r="J47" s="129">
        <v>2</v>
      </c>
      <c r="K47" s="129">
        <v>1</v>
      </c>
      <c r="L47" s="129"/>
    </row>
    <row r="48" spans="3:13" ht="20.100000000000001" customHeight="1">
      <c r="D48" s="129">
        <v>0</v>
      </c>
      <c r="E48" s="129">
        <v>0</v>
      </c>
      <c r="F48" s="129">
        <v>1</v>
      </c>
      <c r="G48" s="129">
        <v>0</v>
      </c>
      <c r="H48" s="129">
        <v>0</v>
      </c>
      <c r="I48" s="129">
        <v>1</v>
      </c>
      <c r="J48" s="129">
        <v>0</v>
      </c>
      <c r="K48" s="129">
        <v>0</v>
      </c>
      <c r="L48" s="129"/>
      <c r="M48" s="129">
        <v>36</v>
      </c>
    </row>
    <row r="49" spans="4:12" ht="20.100000000000001" customHeight="1">
      <c r="D49" s="129"/>
      <c r="E49" s="129"/>
      <c r="F49" s="129"/>
      <c r="G49" s="129"/>
      <c r="H49" s="129"/>
      <c r="I49" s="129"/>
      <c r="J49" s="129"/>
      <c r="K49" s="129"/>
      <c r="L49" s="1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42"/>
  <sheetViews>
    <sheetView topLeftCell="A25" workbookViewId="0">
      <selection activeCell="G29" sqref="G29"/>
    </sheetView>
  </sheetViews>
  <sheetFormatPr defaultColWidth="6.625" defaultRowHeight="24.95" customHeight="1"/>
  <cols>
    <col min="1" max="6" width="6.625" style="8"/>
    <col min="7" max="11" width="6.625" style="124"/>
    <col min="12" max="13" width="6.625" style="8"/>
    <col min="14" max="21" width="6.625" style="124"/>
    <col min="22" max="16384" width="6.625" style="8"/>
  </cols>
  <sheetData>
    <row r="2" spans="4:19" ht="24.95" customHeight="1">
      <c r="D2" s="8" t="s">
        <v>553</v>
      </c>
    </row>
    <row r="3" spans="4:19" ht="24.95" customHeight="1">
      <c r="N3" s="4" t="s">
        <v>555</v>
      </c>
      <c r="P3" s="182" t="s">
        <v>74</v>
      </c>
      <c r="Q3" s="182"/>
      <c r="R3" s="182"/>
      <c r="S3" s="182"/>
    </row>
    <row r="4" spans="4:19" ht="24.95" customHeight="1">
      <c r="D4" s="8" t="s">
        <v>554</v>
      </c>
      <c r="G4" s="124">
        <v>0</v>
      </c>
      <c r="H4" s="124">
        <v>1</v>
      </c>
      <c r="I4" s="124">
        <v>2</v>
      </c>
      <c r="J4" s="124">
        <v>3</v>
      </c>
      <c r="K4" s="124">
        <v>4</v>
      </c>
    </row>
    <row r="5" spans="4:19" ht="24.95" customHeight="1">
      <c r="D5" s="8" t="s">
        <v>552</v>
      </c>
      <c r="G5" s="4">
        <v>8</v>
      </c>
      <c r="H5" s="123">
        <v>3</v>
      </c>
      <c r="I5" s="123">
        <v>4</v>
      </c>
      <c r="J5" s="123">
        <v>9</v>
      </c>
      <c r="K5" s="123">
        <v>1</v>
      </c>
      <c r="N5" s="124">
        <v>0</v>
      </c>
      <c r="P5" s="124">
        <v>1</v>
      </c>
      <c r="Q5" s="124">
        <v>2</v>
      </c>
      <c r="R5" s="124">
        <v>3</v>
      </c>
      <c r="S5" s="124">
        <v>4</v>
      </c>
    </row>
    <row r="7" spans="4:19" ht="24.95" customHeight="1">
      <c r="G7" s="4">
        <v>3</v>
      </c>
      <c r="H7" s="123">
        <v>8</v>
      </c>
      <c r="I7" s="123">
        <v>4</v>
      </c>
      <c r="J7" s="123">
        <v>9</v>
      </c>
      <c r="K7" s="123">
        <v>1</v>
      </c>
    </row>
    <row r="9" spans="4:19" ht="24.95" customHeight="1">
      <c r="G9" s="4">
        <v>3</v>
      </c>
      <c r="H9" s="123">
        <v>8</v>
      </c>
      <c r="I9" s="123">
        <v>4</v>
      </c>
      <c r="J9" s="123">
        <v>9</v>
      </c>
      <c r="K9" s="123">
        <v>1</v>
      </c>
    </row>
    <row r="11" spans="4:19" ht="24.95" customHeight="1">
      <c r="G11" s="4">
        <v>1</v>
      </c>
      <c r="H11" s="123">
        <v>8</v>
      </c>
      <c r="I11" s="123">
        <v>4</v>
      </c>
      <c r="J11" s="123">
        <v>9</v>
      </c>
      <c r="K11" s="123">
        <v>3</v>
      </c>
    </row>
    <row r="13" spans="4:19" ht="24.95" customHeight="1">
      <c r="D13" s="8" t="s">
        <v>556</v>
      </c>
      <c r="G13" s="7">
        <v>1</v>
      </c>
      <c r="H13" s="17">
        <v>8</v>
      </c>
      <c r="I13" s="17">
        <v>4</v>
      </c>
      <c r="J13" s="17">
        <v>9</v>
      </c>
      <c r="K13" s="17">
        <v>3</v>
      </c>
    </row>
    <row r="14" spans="4:19" ht="24.95" customHeight="1">
      <c r="N14" s="4" t="s">
        <v>555</v>
      </c>
      <c r="P14" s="182" t="s">
        <v>74</v>
      </c>
      <c r="Q14" s="182"/>
      <c r="R14" s="182"/>
      <c r="S14" s="182"/>
    </row>
    <row r="15" spans="4:19" ht="24.95" customHeight="1">
      <c r="G15" s="124">
        <v>0</v>
      </c>
      <c r="H15" s="124">
        <v>1</v>
      </c>
      <c r="I15" s="124">
        <v>2</v>
      </c>
      <c r="J15" s="124">
        <v>3</v>
      </c>
      <c r="K15" s="124">
        <v>4</v>
      </c>
    </row>
    <row r="16" spans="4:19" ht="24.95" customHeight="1">
      <c r="G16" s="7">
        <v>1</v>
      </c>
      <c r="H16" s="4">
        <v>8</v>
      </c>
      <c r="I16" s="123">
        <v>4</v>
      </c>
      <c r="J16" s="123">
        <v>9</v>
      </c>
      <c r="K16" s="123">
        <v>3</v>
      </c>
      <c r="N16" s="124">
        <v>1</v>
      </c>
      <c r="Q16" s="124">
        <v>2</v>
      </c>
      <c r="R16" s="124">
        <v>3</v>
      </c>
      <c r="S16" s="124">
        <v>4</v>
      </c>
    </row>
    <row r="18" spans="4:19" ht="24.95" customHeight="1">
      <c r="G18" s="7">
        <v>1</v>
      </c>
      <c r="H18" s="4">
        <v>4</v>
      </c>
      <c r="I18" s="123">
        <v>8</v>
      </c>
      <c r="J18" s="123">
        <v>9</v>
      </c>
      <c r="K18" s="123">
        <v>3</v>
      </c>
    </row>
    <row r="20" spans="4:19" ht="24.95" customHeight="1">
      <c r="G20" s="7">
        <v>1</v>
      </c>
      <c r="H20" s="4">
        <v>3</v>
      </c>
      <c r="I20" s="123">
        <v>8</v>
      </c>
      <c r="J20" s="123">
        <v>9</v>
      </c>
      <c r="K20" s="123">
        <v>4</v>
      </c>
    </row>
    <row r="22" spans="4:19" ht="24.95" customHeight="1">
      <c r="D22" s="8" t="s">
        <v>90</v>
      </c>
      <c r="G22" s="7">
        <v>1</v>
      </c>
      <c r="H22" s="7">
        <v>3</v>
      </c>
      <c r="I22" s="17">
        <v>8</v>
      </c>
      <c r="J22" s="17">
        <v>9</v>
      </c>
      <c r="K22" s="17">
        <v>4</v>
      </c>
    </row>
    <row r="23" spans="4:19" ht="24.95" customHeight="1">
      <c r="N23" s="4" t="s">
        <v>555</v>
      </c>
      <c r="P23" s="182" t="s">
        <v>74</v>
      </c>
      <c r="Q23" s="182"/>
      <c r="R23" s="182"/>
      <c r="S23" s="182"/>
    </row>
    <row r="24" spans="4:19" ht="24.95" customHeight="1">
      <c r="G24" s="124">
        <v>0</v>
      </c>
      <c r="H24" s="124">
        <v>1</v>
      </c>
      <c r="I24" s="124">
        <v>2</v>
      </c>
      <c r="J24" s="124">
        <v>3</v>
      </c>
      <c r="K24" s="124">
        <v>4</v>
      </c>
    </row>
    <row r="25" spans="4:19" ht="24.95" customHeight="1">
      <c r="G25" s="7">
        <v>1</v>
      </c>
      <c r="H25" s="7">
        <v>3</v>
      </c>
      <c r="I25" s="4">
        <v>8</v>
      </c>
      <c r="J25" s="123">
        <v>9</v>
      </c>
      <c r="K25" s="123">
        <v>4</v>
      </c>
      <c r="N25" s="124">
        <v>2</v>
      </c>
      <c r="R25" s="124">
        <v>3</v>
      </c>
      <c r="S25" s="124">
        <v>4</v>
      </c>
    </row>
    <row r="27" spans="4:19" ht="24.95" customHeight="1">
      <c r="G27" s="7">
        <v>1</v>
      </c>
      <c r="H27" s="7">
        <v>3</v>
      </c>
      <c r="I27" s="4">
        <v>4</v>
      </c>
      <c r="J27" s="123">
        <v>9</v>
      </c>
      <c r="K27" s="123">
        <v>8</v>
      </c>
    </row>
    <row r="29" spans="4:19" ht="24.95" customHeight="1">
      <c r="D29" s="8" t="s">
        <v>91</v>
      </c>
      <c r="G29" s="7">
        <v>1</v>
      </c>
      <c r="H29" s="7">
        <v>3</v>
      </c>
      <c r="I29" s="7">
        <v>4</v>
      </c>
      <c r="J29" s="17">
        <v>9</v>
      </c>
      <c r="K29" s="17">
        <v>8</v>
      </c>
    </row>
    <row r="30" spans="4:19" ht="24.95" customHeight="1">
      <c r="N30" s="4" t="s">
        <v>555</v>
      </c>
      <c r="P30" s="182" t="s">
        <v>74</v>
      </c>
      <c r="Q30" s="182"/>
      <c r="R30" s="182"/>
      <c r="S30" s="182"/>
    </row>
    <row r="31" spans="4:19" ht="24.95" customHeight="1">
      <c r="G31" s="124">
        <v>0</v>
      </c>
      <c r="H31" s="124">
        <v>1</v>
      </c>
      <c r="I31" s="124">
        <v>2</v>
      </c>
      <c r="J31" s="124">
        <v>3</v>
      </c>
      <c r="K31" s="124">
        <v>4</v>
      </c>
    </row>
    <row r="32" spans="4:19" ht="24.95" customHeight="1">
      <c r="G32" s="7">
        <v>1</v>
      </c>
      <c r="H32" s="7">
        <v>3</v>
      </c>
      <c r="I32" s="7">
        <v>4</v>
      </c>
      <c r="J32" s="4">
        <v>9</v>
      </c>
      <c r="K32" s="123">
        <v>8</v>
      </c>
      <c r="N32" s="124">
        <v>3</v>
      </c>
      <c r="S32" s="124">
        <v>4</v>
      </c>
    </row>
    <row r="34" spans="4:21" ht="24.95" customHeight="1">
      <c r="D34" s="8" t="s">
        <v>557</v>
      </c>
      <c r="G34" s="7">
        <v>1</v>
      </c>
      <c r="H34" s="7">
        <v>3</v>
      </c>
      <c r="I34" s="7">
        <v>4</v>
      </c>
      <c r="J34" s="7">
        <v>8</v>
      </c>
      <c r="K34" s="17">
        <v>9</v>
      </c>
    </row>
    <row r="37" spans="4:21" ht="24.95" customHeight="1">
      <c r="G37" s="4" t="s">
        <v>555</v>
      </c>
      <c r="I37" s="182" t="s">
        <v>74</v>
      </c>
      <c r="J37" s="182"/>
      <c r="K37" s="182"/>
      <c r="L37" s="182"/>
      <c r="N37" s="19" t="s">
        <v>558</v>
      </c>
      <c r="O37" s="19"/>
      <c r="P37" s="19"/>
      <c r="Q37" s="19"/>
      <c r="R37" s="19"/>
      <c r="S37" s="19"/>
      <c r="T37" s="19"/>
      <c r="U37" s="19"/>
    </row>
    <row r="38" spans="4:21" ht="24.95" customHeight="1">
      <c r="G38" s="124">
        <v>0</v>
      </c>
      <c r="I38" s="6">
        <v>1</v>
      </c>
      <c r="J38" s="124">
        <v>2</v>
      </c>
      <c r="K38" s="124">
        <v>3</v>
      </c>
      <c r="L38" s="124">
        <v>4</v>
      </c>
      <c r="N38" s="19"/>
      <c r="O38" s="19" t="s">
        <v>560</v>
      </c>
      <c r="P38" s="19"/>
      <c r="Q38" s="19"/>
      <c r="R38" s="19"/>
      <c r="S38" s="19"/>
      <c r="T38" s="19"/>
      <c r="U38" s="19"/>
    </row>
    <row r="39" spans="4:21" ht="24.95" customHeight="1">
      <c r="G39" s="124">
        <v>1</v>
      </c>
      <c r="J39" s="6">
        <v>2</v>
      </c>
      <c r="K39" s="124">
        <v>3</v>
      </c>
      <c r="L39" s="124">
        <v>4</v>
      </c>
      <c r="N39" s="19"/>
      <c r="O39" s="19"/>
      <c r="P39" s="19"/>
      <c r="Q39" s="19"/>
      <c r="R39" s="19"/>
      <c r="S39" s="19"/>
      <c r="T39" s="19"/>
      <c r="U39" s="19"/>
    </row>
    <row r="40" spans="4:21" ht="24.95" customHeight="1">
      <c r="G40" s="124">
        <v>2</v>
      </c>
      <c r="K40" s="6">
        <v>3</v>
      </c>
      <c r="L40" s="124">
        <v>4</v>
      </c>
      <c r="N40" s="8"/>
      <c r="O40" s="19" t="s">
        <v>559</v>
      </c>
      <c r="P40" s="19"/>
      <c r="Q40" s="19"/>
      <c r="R40" s="19"/>
      <c r="S40" s="19"/>
      <c r="T40" s="19"/>
      <c r="U40" s="19"/>
    </row>
    <row r="41" spans="4:21" ht="24.95" customHeight="1">
      <c r="G41" s="124">
        <v>3</v>
      </c>
      <c r="L41" s="6">
        <v>4</v>
      </c>
      <c r="N41" s="19" t="s">
        <v>559</v>
      </c>
      <c r="O41" s="19"/>
      <c r="P41" s="19"/>
      <c r="Q41" s="19"/>
      <c r="R41" s="19"/>
      <c r="S41" s="19"/>
      <c r="T41" s="19"/>
      <c r="U41" s="19"/>
    </row>
    <row r="42" spans="4:21" ht="24.95" customHeight="1">
      <c r="N42" s="19"/>
      <c r="O42" s="19"/>
      <c r="P42" s="19"/>
      <c r="Q42" s="19"/>
      <c r="R42" s="19"/>
      <c r="S42" s="19"/>
      <c r="T42" s="19"/>
      <c r="U42" s="19"/>
    </row>
  </sheetData>
  <mergeCells count="5">
    <mergeCell ref="P3:S3"/>
    <mergeCell ref="P14:S14"/>
    <mergeCell ref="P23:S23"/>
    <mergeCell ref="P30:S30"/>
    <mergeCell ref="I37:L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8"/>
  <sheetViews>
    <sheetView showGridLines="0" zoomScale="130" zoomScaleNormal="130" workbookViewId="0">
      <selection activeCell="J5" sqref="J5:J8"/>
    </sheetView>
  </sheetViews>
  <sheetFormatPr defaultRowHeight="24.95" customHeight="1"/>
  <cols>
    <col min="1" max="16384" width="9" style="8"/>
  </cols>
  <sheetData>
    <row r="2" spans="4:10" ht="24.95" customHeight="1">
      <c r="D2" s="203" t="s">
        <v>574</v>
      </c>
      <c r="E2" s="203"/>
      <c r="F2" s="203"/>
      <c r="G2" s="203"/>
    </row>
    <row r="3" spans="4:10" ht="24.95" customHeight="1">
      <c r="D3" s="17">
        <v>14</v>
      </c>
      <c r="E3" s="125">
        <v>22</v>
      </c>
      <c r="F3" s="125">
        <v>30</v>
      </c>
      <c r="G3" s="125">
        <v>38</v>
      </c>
      <c r="I3" s="125" t="s">
        <v>576</v>
      </c>
    </row>
    <row r="4" spans="4:10" ht="24.95" customHeight="1">
      <c r="D4" s="125" t="s">
        <v>575</v>
      </c>
      <c r="E4" s="125" t="s">
        <v>562</v>
      </c>
      <c r="F4" s="125" t="s">
        <v>563</v>
      </c>
      <c r="G4" s="125" t="s">
        <v>564</v>
      </c>
    </row>
    <row r="5" spans="4:10" ht="24.95" customHeight="1">
      <c r="I5" s="127" t="s">
        <v>595</v>
      </c>
      <c r="J5" s="3" t="s">
        <v>596</v>
      </c>
    </row>
    <row r="6" spans="4:10" ht="24.95" customHeight="1">
      <c r="I6" s="127" t="s">
        <v>562</v>
      </c>
      <c r="J6" s="3" t="s">
        <v>597</v>
      </c>
    </row>
    <row r="7" spans="4:10" ht="24.95" customHeight="1">
      <c r="I7" s="127" t="s">
        <v>563</v>
      </c>
      <c r="J7" s="127">
        <v>102</v>
      </c>
    </row>
    <row r="8" spans="4:10" ht="24.95" customHeight="1">
      <c r="I8" s="127" t="s">
        <v>564</v>
      </c>
      <c r="J8" s="127">
        <v>106</v>
      </c>
    </row>
  </sheetData>
  <mergeCells count="1">
    <mergeCell ref="D2:G2"/>
  </mergeCells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"/>
  <sheetViews>
    <sheetView topLeftCell="A2" workbookViewId="0">
      <selection activeCell="R3" sqref="R3"/>
    </sheetView>
  </sheetViews>
  <sheetFormatPr defaultColWidth="6.625" defaultRowHeight="24.95" customHeight="1"/>
  <cols>
    <col min="17" max="17" width="7.375" bestFit="1" customWidth="1"/>
  </cols>
  <sheetData>
    <row r="2" spans="3:17" ht="24.95" customHeight="1">
      <c r="C2" t="s">
        <v>577</v>
      </c>
    </row>
    <row r="4" spans="3:17" ht="24.95" customHeight="1">
      <c r="C4" t="s">
        <v>578</v>
      </c>
    </row>
    <row r="5" spans="3:17" ht="24.95" customHeight="1">
      <c r="C5">
        <v>10</v>
      </c>
      <c r="E5">
        <v>8421</v>
      </c>
      <c r="G5" s="179" t="s">
        <v>594</v>
      </c>
      <c r="K5">
        <v>10</v>
      </c>
      <c r="M5" s="179">
        <v>2421</v>
      </c>
      <c r="O5">
        <v>10</v>
      </c>
      <c r="Q5" s="179">
        <v>51111</v>
      </c>
    </row>
    <row r="6" spans="3:17" ht="24.95" customHeight="1">
      <c r="C6" s="161">
        <v>0</v>
      </c>
      <c r="E6" s="149" t="s">
        <v>579</v>
      </c>
      <c r="F6" s="126" t="s">
        <v>238</v>
      </c>
      <c r="G6" s="103" t="s">
        <v>585</v>
      </c>
      <c r="H6" s="103" t="s">
        <v>101</v>
      </c>
      <c r="I6" s="162" t="s">
        <v>582</v>
      </c>
      <c r="K6" s="161">
        <v>0</v>
      </c>
      <c r="M6" s="162" t="s">
        <v>586</v>
      </c>
      <c r="O6" s="161">
        <v>0</v>
      </c>
      <c r="Q6" s="177" t="s">
        <v>590</v>
      </c>
    </row>
    <row r="7" spans="3:17" ht="24.95" customHeight="1">
      <c r="C7" s="158">
        <v>1</v>
      </c>
      <c r="E7" s="149" t="s">
        <v>580</v>
      </c>
      <c r="F7" s="126" t="s">
        <v>238</v>
      </c>
      <c r="G7" s="103" t="s">
        <v>585</v>
      </c>
      <c r="H7" s="103" t="s">
        <v>101</v>
      </c>
      <c r="I7" s="159" t="s">
        <v>583</v>
      </c>
      <c r="K7" s="158">
        <v>1</v>
      </c>
      <c r="M7" s="159" t="s">
        <v>587</v>
      </c>
      <c r="O7" s="158">
        <v>1</v>
      </c>
      <c r="Q7" s="175" t="s">
        <v>589</v>
      </c>
    </row>
    <row r="8" spans="3:17" ht="24.95" customHeight="1">
      <c r="C8" s="155">
        <v>2</v>
      </c>
      <c r="E8" s="149" t="s">
        <v>581</v>
      </c>
      <c r="F8" s="126" t="s">
        <v>238</v>
      </c>
      <c r="G8" s="103" t="s">
        <v>585</v>
      </c>
      <c r="H8" s="103" t="s">
        <v>101</v>
      </c>
      <c r="I8" s="156" t="s">
        <v>242</v>
      </c>
      <c r="K8" s="155">
        <v>2</v>
      </c>
      <c r="M8" s="156" t="s">
        <v>588</v>
      </c>
      <c r="O8" s="155">
        <v>2</v>
      </c>
      <c r="Q8" s="171" t="s">
        <v>591</v>
      </c>
    </row>
    <row r="9" spans="3:17" ht="24.95" customHeight="1">
      <c r="C9" s="100">
        <v>3</v>
      </c>
      <c r="E9" s="149" t="s">
        <v>582</v>
      </c>
      <c r="F9" s="126" t="s">
        <v>238</v>
      </c>
      <c r="G9" s="103" t="s">
        <v>585</v>
      </c>
      <c r="H9" s="103" t="s">
        <v>101</v>
      </c>
      <c r="I9" s="153" t="s">
        <v>243</v>
      </c>
      <c r="K9" s="100">
        <v>3</v>
      </c>
      <c r="M9" s="153" t="s">
        <v>582</v>
      </c>
      <c r="O9" s="100">
        <v>3</v>
      </c>
      <c r="Q9" s="173" t="s">
        <v>592</v>
      </c>
    </row>
    <row r="10" spans="3:17" ht="24.95" customHeight="1">
      <c r="C10" s="99">
        <v>4</v>
      </c>
      <c r="E10" s="149" t="s">
        <v>583</v>
      </c>
      <c r="F10" s="126" t="s">
        <v>238</v>
      </c>
      <c r="G10" s="103" t="s">
        <v>585</v>
      </c>
      <c r="H10" s="103" t="s">
        <v>101</v>
      </c>
      <c r="I10" s="151" t="s">
        <v>584</v>
      </c>
      <c r="K10" s="99">
        <v>4</v>
      </c>
      <c r="M10" s="151" t="s">
        <v>583</v>
      </c>
      <c r="O10" s="99">
        <v>4</v>
      </c>
      <c r="Q10" s="169" t="s">
        <v>593</v>
      </c>
    </row>
    <row r="11" spans="3:17" ht="24.95" customHeight="1">
      <c r="C11" s="99">
        <v>5</v>
      </c>
      <c r="E11" s="149" t="s">
        <v>242</v>
      </c>
      <c r="F11" s="126" t="s">
        <v>238</v>
      </c>
      <c r="G11" s="103" t="s">
        <v>585</v>
      </c>
      <c r="H11" s="103" t="s">
        <v>101</v>
      </c>
      <c r="I11" s="152">
        <v>1000</v>
      </c>
      <c r="K11" s="99">
        <v>5</v>
      </c>
      <c r="M11" s="165">
        <v>1011</v>
      </c>
      <c r="O11" s="99">
        <v>5</v>
      </c>
      <c r="Q11" s="170">
        <v>10000</v>
      </c>
    </row>
    <row r="12" spans="3:17" ht="24.95" customHeight="1">
      <c r="C12" s="100">
        <v>6</v>
      </c>
      <c r="E12" s="149" t="s">
        <v>243</v>
      </c>
      <c r="F12" s="126" t="s">
        <v>238</v>
      </c>
      <c r="G12" s="103" t="s">
        <v>585</v>
      </c>
      <c r="H12" s="103" t="s">
        <v>101</v>
      </c>
      <c r="I12" s="154">
        <v>1001</v>
      </c>
      <c r="K12" s="100">
        <v>6</v>
      </c>
      <c r="M12" s="166">
        <v>1100</v>
      </c>
      <c r="O12" s="100">
        <v>6</v>
      </c>
      <c r="Q12" s="174">
        <v>11000</v>
      </c>
    </row>
    <row r="13" spans="3:17" ht="24.95" customHeight="1">
      <c r="C13" s="155">
        <v>7</v>
      </c>
      <c r="E13" s="149" t="s">
        <v>584</v>
      </c>
      <c r="F13" s="126" t="s">
        <v>238</v>
      </c>
      <c r="G13" s="103" t="s">
        <v>585</v>
      </c>
      <c r="H13" s="103" t="s">
        <v>101</v>
      </c>
      <c r="I13" s="157">
        <v>1010</v>
      </c>
      <c r="K13" s="155">
        <v>7</v>
      </c>
      <c r="M13" s="164">
        <v>1101</v>
      </c>
      <c r="O13" s="155">
        <v>7</v>
      </c>
      <c r="Q13" s="172">
        <v>11100</v>
      </c>
    </row>
    <row r="14" spans="3:17" ht="24.95" customHeight="1">
      <c r="C14" s="158">
        <v>8</v>
      </c>
      <c r="E14" s="150">
        <v>1000</v>
      </c>
      <c r="F14" s="126" t="s">
        <v>238</v>
      </c>
      <c r="G14" s="103" t="s">
        <v>585</v>
      </c>
      <c r="H14" s="103" t="s">
        <v>101</v>
      </c>
      <c r="I14" s="160">
        <v>1011</v>
      </c>
      <c r="K14" s="158">
        <v>8</v>
      </c>
      <c r="M14" s="167">
        <v>1110</v>
      </c>
      <c r="O14" s="158">
        <v>8</v>
      </c>
      <c r="Q14" s="176">
        <v>11110</v>
      </c>
    </row>
    <row r="15" spans="3:17" ht="24.95" customHeight="1">
      <c r="C15" s="161">
        <v>9</v>
      </c>
      <c r="E15" s="150">
        <v>1001</v>
      </c>
      <c r="F15" s="126" t="s">
        <v>238</v>
      </c>
      <c r="G15" s="103" t="s">
        <v>585</v>
      </c>
      <c r="H15" s="103" t="s">
        <v>101</v>
      </c>
      <c r="I15" s="163">
        <v>1100</v>
      </c>
      <c r="K15" s="161">
        <v>9</v>
      </c>
      <c r="M15" s="168">
        <v>1111</v>
      </c>
      <c r="O15" s="161">
        <v>9</v>
      </c>
      <c r="Q15" s="178">
        <v>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opLeftCell="A2" workbookViewId="0">
      <selection activeCell="G11" sqref="G11"/>
    </sheetView>
  </sheetViews>
  <sheetFormatPr defaultColWidth="12.625" defaultRowHeight="24.95" customHeight="1"/>
  <cols>
    <col min="1" max="3" width="12.625" style="8"/>
    <col min="4" max="4" width="5.625" style="8" customWidth="1"/>
    <col min="5" max="5" width="12.625" style="8"/>
    <col min="6" max="6" width="5.625" style="8" customWidth="1"/>
    <col min="7" max="7" width="12.625" style="8"/>
    <col min="8" max="8" width="5.625" style="8" customWidth="1"/>
    <col min="9" max="9" width="12.625" style="8"/>
    <col min="10" max="10" width="5.625" style="8" customWidth="1"/>
    <col min="11" max="16384" width="12.625" style="8"/>
  </cols>
  <sheetData>
    <row r="4" spans="2:13" ht="24.95" customHeight="1">
      <c r="E4" s="127" t="s">
        <v>599</v>
      </c>
      <c r="G4" s="127" t="s">
        <v>600</v>
      </c>
      <c r="I4" s="127" t="s">
        <v>603</v>
      </c>
      <c r="K4" s="127" t="s">
        <v>610</v>
      </c>
    </row>
    <row r="5" spans="2:13" ht="24.95" customHeight="1">
      <c r="B5" s="8" t="s">
        <v>604</v>
      </c>
      <c r="E5" s="127">
        <v>100</v>
      </c>
      <c r="G5" s="127" t="s">
        <v>601</v>
      </c>
      <c r="I5" s="127" t="s">
        <v>606</v>
      </c>
      <c r="K5" s="127" t="s">
        <v>612</v>
      </c>
      <c r="L5" s="129" t="s">
        <v>613</v>
      </c>
    </row>
    <row r="6" spans="2:13" ht="24.95" customHeight="1">
      <c r="B6" s="8" t="s">
        <v>598</v>
      </c>
      <c r="L6" s="129" t="s">
        <v>614</v>
      </c>
    </row>
    <row r="7" spans="2:13" ht="24.95" customHeight="1">
      <c r="B7" s="8" t="s">
        <v>602</v>
      </c>
      <c r="I7" s="129" t="s">
        <v>607</v>
      </c>
      <c r="L7" s="129" t="s">
        <v>615</v>
      </c>
      <c r="M7" s="8" t="s">
        <v>616</v>
      </c>
    </row>
    <row r="8" spans="2:13" ht="24.95" customHeight="1">
      <c r="B8" s="8" t="s">
        <v>605</v>
      </c>
      <c r="I8" s="129" t="s">
        <v>608</v>
      </c>
      <c r="L8" s="129"/>
    </row>
    <row r="9" spans="2:13" ht="24.95" customHeight="1">
      <c r="B9" s="8" t="s">
        <v>611</v>
      </c>
      <c r="I9" s="129" t="s">
        <v>609</v>
      </c>
      <c r="L9" s="129" t="s">
        <v>617</v>
      </c>
    </row>
    <row r="10" spans="2:13" ht="24.95" customHeight="1">
      <c r="I10" s="129"/>
      <c r="L10" s="129" t="s">
        <v>618</v>
      </c>
    </row>
    <row r="11" spans="2:13" ht="24.95" customHeight="1">
      <c r="L11" s="129" t="s">
        <v>619</v>
      </c>
    </row>
    <row r="12" spans="2:13" ht="24.95" customHeight="1">
      <c r="L12" s="129"/>
    </row>
    <row r="13" spans="2:13" ht="24.95" customHeight="1">
      <c r="L13" s="129"/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L22" sqref="L22"/>
    </sheetView>
  </sheetViews>
  <sheetFormatPr defaultRowHeight="24.95" customHeight="1"/>
  <cols>
    <col min="1" max="16384" width="9" style="8"/>
  </cols>
  <sheetData>
    <row r="2" spans="2:16" ht="24.95" customHeight="1">
      <c r="B2" s="8" t="s">
        <v>636</v>
      </c>
      <c r="L2" s="127">
        <v>1000</v>
      </c>
      <c r="M2" s="127">
        <v>1004</v>
      </c>
      <c r="N2" s="127">
        <v>1008</v>
      </c>
      <c r="O2" s="127">
        <v>1012</v>
      </c>
      <c r="P2" s="127">
        <v>1016</v>
      </c>
    </row>
    <row r="3" spans="2:16" ht="24.95" customHeight="1">
      <c r="B3" s="8" t="s">
        <v>629</v>
      </c>
      <c r="L3" s="127">
        <v>100</v>
      </c>
      <c r="M3" s="127">
        <v>200</v>
      </c>
      <c r="N3" s="127">
        <v>300</v>
      </c>
      <c r="O3" s="127">
        <v>400</v>
      </c>
      <c r="P3" s="127">
        <v>500</v>
      </c>
    </row>
    <row r="4" spans="2:16" ht="24.95" customHeight="1">
      <c r="B4" s="8" t="s">
        <v>623</v>
      </c>
      <c r="L4" s="127" t="s">
        <v>624</v>
      </c>
      <c r="M4" s="127" t="s">
        <v>625</v>
      </c>
      <c r="N4" s="127" t="s">
        <v>626</v>
      </c>
      <c r="O4" s="127" t="s">
        <v>627</v>
      </c>
      <c r="P4" s="127" t="s">
        <v>628</v>
      </c>
    </row>
    <row r="5" spans="2:16" ht="24.95" customHeight="1">
      <c r="B5" s="8" t="s">
        <v>635</v>
      </c>
    </row>
    <row r="7" spans="2:16" ht="24.95" customHeight="1">
      <c r="B7" s="8" t="s">
        <v>620</v>
      </c>
      <c r="H7" s="8" t="s">
        <v>630</v>
      </c>
      <c r="J7" s="8">
        <v>1000</v>
      </c>
    </row>
    <row r="8" spans="2:16" ht="24.95" customHeight="1">
      <c r="C8" s="8" t="s">
        <v>622</v>
      </c>
      <c r="H8" s="8" t="s">
        <v>631</v>
      </c>
      <c r="J8" s="8">
        <v>1004</v>
      </c>
    </row>
    <row r="9" spans="2:16" ht="24.95" customHeight="1">
      <c r="B9" s="8" t="s">
        <v>621</v>
      </c>
      <c r="H9" s="8" t="s">
        <v>632</v>
      </c>
      <c r="J9" s="8">
        <v>1008</v>
      </c>
    </row>
    <row r="10" spans="2:16" ht="24.95" customHeight="1">
      <c r="H10" s="8" t="s">
        <v>633</v>
      </c>
      <c r="J10" s="8">
        <v>1012</v>
      </c>
    </row>
    <row r="11" spans="2:16" ht="24.95" customHeight="1">
      <c r="H11" s="8" t="s">
        <v>634</v>
      </c>
      <c r="J11" s="8">
        <v>1016</v>
      </c>
    </row>
    <row r="13" spans="2:16" ht="24.95" customHeight="1">
      <c r="B13" s="8" t="s">
        <v>620</v>
      </c>
      <c r="H13" s="19" t="s">
        <v>638</v>
      </c>
      <c r="J13" s="8">
        <v>100</v>
      </c>
    </row>
    <row r="14" spans="2:16" ht="24.95" customHeight="1">
      <c r="C14" s="8" t="s">
        <v>637</v>
      </c>
      <c r="H14" s="19" t="s">
        <v>639</v>
      </c>
      <c r="J14" s="8">
        <v>200</v>
      </c>
    </row>
    <row r="15" spans="2:16" ht="24.95" customHeight="1">
      <c r="B15" s="8" t="s">
        <v>621</v>
      </c>
      <c r="H15" s="19" t="s">
        <v>640</v>
      </c>
      <c r="J15" s="8">
        <v>300</v>
      </c>
    </row>
    <row r="16" spans="2:16" ht="24.95" customHeight="1">
      <c r="H16" s="19" t="s">
        <v>641</v>
      </c>
      <c r="J16" s="8">
        <v>400</v>
      </c>
    </row>
    <row r="17" spans="2:10" ht="24.95" customHeight="1">
      <c r="H17" s="19" t="s">
        <v>642</v>
      </c>
      <c r="J17" s="8">
        <v>500</v>
      </c>
    </row>
    <row r="18" spans="2:10" ht="24.95" customHeight="1">
      <c r="H18" s="19"/>
    </row>
    <row r="19" spans="2:10" ht="24.95" customHeight="1">
      <c r="B19" s="8" t="s">
        <v>620</v>
      </c>
      <c r="H19" s="19"/>
    </row>
    <row r="20" spans="2:10" ht="24.95" customHeight="1">
      <c r="C20" s="8" t="s">
        <v>643</v>
      </c>
      <c r="H20" s="19" t="s">
        <v>645</v>
      </c>
      <c r="J20" s="8">
        <v>100</v>
      </c>
    </row>
    <row r="21" spans="2:10" ht="24.95" customHeight="1">
      <c r="B21" s="8" t="s">
        <v>621</v>
      </c>
      <c r="H21" s="19" t="s">
        <v>644</v>
      </c>
      <c r="J21" s="8">
        <v>101</v>
      </c>
    </row>
    <row r="22" spans="2:10" ht="24.95" customHeight="1">
      <c r="H22" s="19" t="s">
        <v>646</v>
      </c>
      <c r="J22" s="8">
        <v>102</v>
      </c>
    </row>
    <row r="23" spans="2:10" ht="24.95" customHeight="1">
      <c r="H23" s="19" t="s">
        <v>647</v>
      </c>
      <c r="J23" s="8">
        <v>103</v>
      </c>
    </row>
    <row r="24" spans="2:10" ht="24.95" customHeight="1">
      <c r="H24" s="19" t="s">
        <v>648</v>
      </c>
      <c r="J24" s="8">
        <v>104</v>
      </c>
    </row>
    <row r="25" spans="2:10" ht="24.95" customHeight="1">
      <c r="H25" s="19"/>
    </row>
    <row r="26" spans="2:10" ht="24.95" customHeight="1">
      <c r="H26" s="19"/>
    </row>
    <row r="27" spans="2:10" ht="24.95" customHeight="1">
      <c r="H27" s="19"/>
    </row>
    <row r="28" spans="2:10" ht="24.95" customHeight="1">
      <c r="H28" s="19"/>
    </row>
    <row r="29" spans="2:10" ht="24.95" customHeight="1">
      <c r="H29" s="19"/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topLeftCell="A18" workbookViewId="0">
      <selection activeCell="L28" sqref="L28"/>
    </sheetView>
  </sheetViews>
  <sheetFormatPr defaultRowHeight="24.95" customHeight="1"/>
  <cols>
    <col min="1" max="16384" width="9" style="8"/>
  </cols>
  <sheetData>
    <row r="2" spans="3:9" ht="24.95" customHeight="1">
      <c r="C2" s="8" t="s">
        <v>649</v>
      </c>
      <c r="E2" s="147">
        <v>1</v>
      </c>
      <c r="F2" s="147">
        <v>3</v>
      </c>
      <c r="G2" s="147">
        <v>4</v>
      </c>
      <c r="H2" s="147" t="s">
        <v>661</v>
      </c>
    </row>
    <row r="3" spans="3:9" ht="24.95" customHeight="1">
      <c r="E3" s="147" t="s">
        <v>650</v>
      </c>
      <c r="F3" s="147" t="s">
        <v>651</v>
      </c>
      <c r="G3" s="147" t="s">
        <v>652</v>
      </c>
    </row>
    <row r="5" spans="3:9" ht="24.95" customHeight="1">
      <c r="C5" s="8" t="s">
        <v>654</v>
      </c>
      <c r="E5" s="8" t="s">
        <v>653</v>
      </c>
    </row>
    <row r="6" spans="3:9" ht="24.95" customHeight="1">
      <c r="C6" s="8" t="s">
        <v>656</v>
      </c>
    </row>
    <row r="7" spans="3:9" ht="24.95" customHeight="1">
      <c r="C7" s="8" t="s">
        <v>655</v>
      </c>
    </row>
    <row r="9" spans="3:9" ht="24.95" customHeight="1">
      <c r="C9" s="8" t="s">
        <v>657</v>
      </c>
      <c r="E9" s="147" t="s">
        <v>663</v>
      </c>
      <c r="F9" s="147" t="s">
        <v>664</v>
      </c>
      <c r="G9" s="147" t="s">
        <v>665</v>
      </c>
      <c r="H9" s="147" t="s">
        <v>662</v>
      </c>
    </row>
    <row r="10" spans="3:9" ht="24.95" customHeight="1">
      <c r="E10" s="147" t="s">
        <v>658</v>
      </c>
      <c r="F10" s="147" t="s">
        <v>659</v>
      </c>
      <c r="G10" s="147" t="s">
        <v>660</v>
      </c>
    </row>
    <row r="11" spans="3:9" ht="24.95" customHeight="1">
      <c r="C11" s="8" t="s">
        <v>669</v>
      </c>
    </row>
    <row r="13" spans="3:9" ht="24.95" customHeight="1">
      <c r="C13" s="8" t="s">
        <v>666</v>
      </c>
      <c r="G13" s="8" t="s">
        <v>670</v>
      </c>
      <c r="I13" s="8" t="s">
        <v>672</v>
      </c>
    </row>
    <row r="14" spans="3:9" ht="24.95" customHeight="1">
      <c r="C14" s="8" t="s">
        <v>667</v>
      </c>
      <c r="G14" s="8" t="s">
        <v>675</v>
      </c>
      <c r="I14" s="8" t="s">
        <v>673</v>
      </c>
    </row>
    <row r="15" spans="3:9" ht="24.95" customHeight="1">
      <c r="C15" s="8" t="s">
        <v>668</v>
      </c>
      <c r="G15" s="8">
        <v>24</v>
      </c>
      <c r="I15" s="8" t="s">
        <v>674</v>
      </c>
    </row>
    <row r="16" spans="3:9" ht="24.95" customHeight="1">
      <c r="I16" s="8" t="s">
        <v>671</v>
      </c>
    </row>
    <row r="17" spans="2:15" ht="24.95" customHeight="1">
      <c r="I17" s="8">
        <v>12</v>
      </c>
    </row>
    <row r="19" spans="2:15" ht="24.95" customHeight="1">
      <c r="B19" s="8" t="s">
        <v>676</v>
      </c>
      <c r="K19" s="202" t="s">
        <v>682</v>
      </c>
      <c r="L19" s="202"/>
      <c r="M19" s="202"/>
      <c r="N19" s="202"/>
      <c r="O19" s="202"/>
    </row>
    <row r="20" spans="2:15" ht="24.95" customHeight="1">
      <c r="C20" s="8" t="s">
        <v>696</v>
      </c>
      <c r="K20" s="147" t="s">
        <v>683</v>
      </c>
      <c r="L20" s="147" t="s">
        <v>684</v>
      </c>
      <c r="M20" s="147" t="s">
        <v>685</v>
      </c>
      <c r="N20" s="147" t="s">
        <v>686</v>
      </c>
      <c r="O20" s="147" t="s">
        <v>687</v>
      </c>
    </row>
    <row r="21" spans="2:15" ht="24.95" customHeight="1">
      <c r="C21" s="8" t="s">
        <v>677</v>
      </c>
    </row>
    <row r="22" spans="2:15" ht="24.95" customHeight="1">
      <c r="C22" s="8" t="s">
        <v>678</v>
      </c>
      <c r="K22" s="202" t="s">
        <v>688</v>
      </c>
      <c r="L22" s="202"/>
      <c r="M22" s="202"/>
      <c r="N22" s="202"/>
      <c r="O22" s="202"/>
    </row>
    <row r="23" spans="2:15" ht="24.95" customHeight="1">
      <c r="B23" s="8" t="s">
        <v>679</v>
      </c>
      <c r="I23" s="147" t="s">
        <v>697</v>
      </c>
      <c r="J23" s="147" t="s">
        <v>689</v>
      </c>
      <c r="K23" s="147" t="s">
        <v>692</v>
      </c>
      <c r="L23" s="206">
        <v>95</v>
      </c>
      <c r="M23" s="206">
        <v>88</v>
      </c>
    </row>
    <row r="24" spans="2:15" ht="24.95" customHeight="1">
      <c r="B24" s="8" t="s">
        <v>680</v>
      </c>
      <c r="I24" s="147" t="s">
        <v>698</v>
      </c>
      <c r="J24" s="147" t="s">
        <v>690</v>
      </c>
      <c r="K24" s="147" t="s">
        <v>693</v>
      </c>
      <c r="L24" s="148">
        <v>84</v>
      </c>
      <c r="M24" s="147">
        <v>91</v>
      </c>
      <c r="N24" s="205">
        <f>L24+M25</f>
        <v>159</v>
      </c>
      <c r="O24" s="204">
        <f>N24+M23+L23</f>
        <v>342</v>
      </c>
    </row>
    <row r="25" spans="2:15" ht="24.95" customHeight="1">
      <c r="B25" s="8" t="s">
        <v>695</v>
      </c>
      <c r="I25" s="147" t="s">
        <v>699</v>
      </c>
      <c r="J25" s="147" t="s">
        <v>691</v>
      </c>
      <c r="K25" s="147" t="s">
        <v>694</v>
      </c>
      <c r="L25" s="147">
        <v>86</v>
      </c>
      <c r="M25" s="148">
        <v>75</v>
      </c>
    </row>
    <row r="27" spans="2:15" ht="24.95" customHeight="1">
      <c r="B27" s="8" t="s">
        <v>681</v>
      </c>
    </row>
  </sheetData>
  <mergeCells count="2">
    <mergeCell ref="K19:O19"/>
    <mergeCell ref="K22:O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180" t="s">
        <v>42</v>
      </c>
      <c r="G7" s="180"/>
      <c r="H7" s="180"/>
      <c r="I7" s="180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181" t="s">
        <v>46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182" t="s">
        <v>48</v>
      </c>
      <c r="F5" s="182"/>
      <c r="G5" s="182"/>
      <c r="H5" s="182"/>
      <c r="I5" s="182"/>
      <c r="J5" s="182"/>
      <c r="K5" s="182"/>
      <c r="L5" s="182"/>
      <c r="M5" s="182"/>
      <c r="N5" s="182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182" t="s">
        <v>67</v>
      </c>
      <c r="E4" s="182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83" t="s">
        <v>84</v>
      </c>
      <c r="P5" s="183"/>
      <c r="Q5" s="183"/>
      <c r="R5" s="183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183" t="s">
        <v>84</v>
      </c>
      <c r="P14" s="183"/>
      <c r="Q14" s="183"/>
      <c r="R14" s="183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183" t="s">
        <v>84</v>
      </c>
      <c r="P21" s="183"/>
      <c r="Q21" s="183"/>
      <c r="R21" s="183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183" t="s">
        <v>84</v>
      </c>
      <c r="P26" s="183"/>
      <c r="Q26" s="183"/>
      <c r="R26" s="183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183" t="s">
        <v>84</v>
      </c>
      <c r="G32" s="183"/>
      <c r="H32" s="183"/>
      <c r="I32" s="183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  <vt:lpstr>선택정렬_기사</vt:lpstr>
      <vt:lpstr>Sheet10</vt:lpstr>
      <vt:lpstr>자보수화코드</vt:lpstr>
      <vt:lpstr>Sheet12</vt:lpstr>
      <vt:lpstr>Sheet13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2022-04-27T13:12:26Z</dcterms:modified>
</cp:coreProperties>
</file>